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handou\Documents\Paul\"/>
    </mc:Choice>
  </mc:AlternateContent>
  <xr:revisionPtr revIDLastSave="0" documentId="10_ncr:100000_{F8E3D209-F4DB-4CE0-9053-8F2B449A3C00}" xr6:coauthVersionLast="31" xr6:coauthVersionMax="31" xr10:uidLastSave="{00000000-0000-0000-0000-000000000000}"/>
  <bookViews>
    <workbookView xWindow="0" yWindow="0" windowWidth="20490" windowHeight="6945" xr2:uid="{514707F7-A1EF-48D2-849A-101486C5F14F}"/>
  </bookViews>
  <sheets>
    <sheet name="feuille" sheetId="1" r:id="rId1"/>
  </sheets>
  <externalReferences>
    <externalReference r:id="rId2"/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6" i="1" l="1"/>
  <c r="J276" i="1"/>
  <c r="I276" i="1"/>
  <c r="H276" i="1"/>
  <c r="G276" i="1"/>
  <c r="E276" i="1"/>
  <c r="K275" i="1"/>
  <c r="J275" i="1"/>
  <c r="I275" i="1"/>
  <c r="H275" i="1"/>
  <c r="G275" i="1"/>
  <c r="E275" i="1"/>
  <c r="K274" i="1"/>
  <c r="J274" i="1"/>
  <c r="I274" i="1"/>
  <c r="H274" i="1"/>
  <c r="G274" i="1"/>
  <c r="E274" i="1"/>
  <c r="K273" i="1"/>
  <c r="J273" i="1"/>
  <c r="I273" i="1"/>
  <c r="H273" i="1"/>
  <c r="G273" i="1"/>
  <c r="E273" i="1"/>
  <c r="K272" i="1"/>
  <c r="J272" i="1"/>
  <c r="I272" i="1"/>
  <c r="H272" i="1"/>
  <c r="G272" i="1"/>
  <c r="E272" i="1"/>
  <c r="K271" i="1"/>
  <c r="J271" i="1"/>
  <c r="I271" i="1"/>
  <c r="H271" i="1"/>
  <c r="G271" i="1"/>
  <c r="E271" i="1"/>
  <c r="K270" i="1"/>
  <c r="J270" i="1"/>
  <c r="I270" i="1"/>
  <c r="H270" i="1"/>
  <c r="G270" i="1"/>
  <c r="E270" i="1"/>
  <c r="K269" i="1"/>
  <c r="J269" i="1"/>
  <c r="I269" i="1"/>
  <c r="H269" i="1"/>
  <c r="G269" i="1"/>
  <c r="E269" i="1"/>
  <c r="K268" i="1"/>
  <c r="J268" i="1"/>
  <c r="I268" i="1"/>
  <c r="H268" i="1"/>
  <c r="G268" i="1"/>
  <c r="E268" i="1"/>
  <c r="K267" i="1"/>
  <c r="J267" i="1"/>
  <c r="I267" i="1"/>
  <c r="H267" i="1"/>
  <c r="G267" i="1"/>
  <c r="E267" i="1"/>
  <c r="K266" i="1"/>
  <c r="J266" i="1"/>
  <c r="I266" i="1"/>
  <c r="H266" i="1"/>
  <c r="G266" i="1"/>
  <c r="E266" i="1"/>
  <c r="K265" i="1"/>
  <c r="J265" i="1"/>
  <c r="I265" i="1"/>
  <c r="H265" i="1"/>
  <c r="G265" i="1"/>
  <c r="E265" i="1"/>
  <c r="K264" i="1"/>
  <c r="J264" i="1"/>
  <c r="I264" i="1"/>
  <c r="H264" i="1"/>
  <c r="G264" i="1"/>
  <c r="E264" i="1"/>
  <c r="K263" i="1"/>
  <c r="J263" i="1"/>
  <c r="I263" i="1"/>
  <c r="H263" i="1"/>
  <c r="G263" i="1"/>
  <c r="E263" i="1"/>
  <c r="K262" i="1"/>
  <c r="J262" i="1"/>
  <c r="I262" i="1"/>
  <c r="H262" i="1"/>
  <c r="G262" i="1"/>
  <c r="E262" i="1"/>
  <c r="K261" i="1"/>
  <c r="J261" i="1"/>
  <c r="I261" i="1"/>
  <c r="H261" i="1"/>
  <c r="G261" i="1"/>
  <c r="E261" i="1"/>
  <c r="K260" i="1"/>
  <c r="J260" i="1"/>
  <c r="I260" i="1"/>
  <c r="H260" i="1"/>
  <c r="G260" i="1"/>
  <c r="E260" i="1"/>
  <c r="K259" i="1"/>
  <c r="J259" i="1"/>
  <c r="I259" i="1"/>
  <c r="H259" i="1"/>
  <c r="G259" i="1"/>
  <c r="E259" i="1"/>
  <c r="K258" i="1"/>
  <c r="J258" i="1"/>
  <c r="I258" i="1"/>
  <c r="H258" i="1"/>
  <c r="G258" i="1"/>
  <c r="E258" i="1"/>
  <c r="K257" i="1"/>
  <c r="J257" i="1"/>
  <c r="I257" i="1"/>
  <c r="H257" i="1"/>
  <c r="G257" i="1"/>
  <c r="E257" i="1"/>
  <c r="K256" i="1"/>
  <c r="J256" i="1"/>
  <c r="I256" i="1"/>
  <c r="H256" i="1"/>
  <c r="G256" i="1"/>
  <c r="E256" i="1"/>
  <c r="K255" i="1"/>
  <c r="J255" i="1"/>
  <c r="I255" i="1"/>
  <c r="H255" i="1"/>
  <c r="G255" i="1"/>
  <c r="E255" i="1"/>
  <c r="K254" i="1"/>
  <c r="J254" i="1"/>
  <c r="I254" i="1"/>
  <c r="H254" i="1"/>
  <c r="G254" i="1"/>
  <c r="E254" i="1"/>
  <c r="K253" i="1"/>
  <c r="J253" i="1"/>
  <c r="I253" i="1"/>
  <c r="H253" i="1"/>
  <c r="G253" i="1"/>
  <c r="E253" i="1"/>
  <c r="K252" i="1"/>
  <c r="J252" i="1"/>
  <c r="I252" i="1"/>
  <c r="H252" i="1"/>
  <c r="G252" i="1"/>
  <c r="E252" i="1"/>
  <c r="K251" i="1"/>
  <c r="J251" i="1"/>
  <c r="I251" i="1"/>
  <c r="H251" i="1"/>
  <c r="G251" i="1"/>
  <c r="E251" i="1"/>
  <c r="K250" i="1"/>
  <c r="J250" i="1"/>
  <c r="I250" i="1"/>
  <c r="H250" i="1"/>
  <c r="G250" i="1"/>
  <c r="E250" i="1"/>
  <c r="K249" i="1"/>
  <c r="J249" i="1"/>
  <c r="I249" i="1"/>
  <c r="H249" i="1"/>
  <c r="G249" i="1"/>
  <c r="E249" i="1"/>
  <c r="K248" i="1"/>
  <c r="J248" i="1"/>
  <c r="I248" i="1"/>
  <c r="H248" i="1"/>
  <c r="G248" i="1"/>
  <c r="E248" i="1"/>
  <c r="K247" i="1"/>
  <c r="J247" i="1"/>
  <c r="I247" i="1"/>
  <c r="H247" i="1"/>
  <c r="G247" i="1"/>
  <c r="E247" i="1"/>
  <c r="K246" i="1"/>
  <c r="J246" i="1"/>
  <c r="I246" i="1"/>
  <c r="H246" i="1"/>
  <c r="G246" i="1"/>
  <c r="E246" i="1"/>
  <c r="K245" i="1"/>
  <c r="J245" i="1"/>
  <c r="I245" i="1"/>
  <c r="H245" i="1"/>
  <c r="G245" i="1"/>
  <c r="E245" i="1"/>
  <c r="K244" i="1"/>
  <c r="J244" i="1"/>
  <c r="I244" i="1"/>
  <c r="H244" i="1"/>
  <c r="G244" i="1"/>
  <c r="E244" i="1"/>
  <c r="K243" i="1"/>
  <c r="J243" i="1"/>
  <c r="I243" i="1"/>
  <c r="H243" i="1"/>
  <c r="G243" i="1"/>
  <c r="E243" i="1"/>
  <c r="K242" i="1"/>
  <c r="J242" i="1"/>
  <c r="I242" i="1"/>
  <c r="H242" i="1"/>
  <c r="G242" i="1"/>
  <c r="E242" i="1"/>
  <c r="K241" i="1"/>
  <c r="J241" i="1"/>
  <c r="I241" i="1"/>
  <c r="H241" i="1"/>
  <c r="G241" i="1"/>
  <c r="E241" i="1"/>
  <c r="K240" i="1"/>
  <c r="J240" i="1"/>
  <c r="I240" i="1"/>
  <c r="H240" i="1"/>
  <c r="G240" i="1"/>
  <c r="E240" i="1"/>
  <c r="K239" i="1"/>
  <c r="J239" i="1"/>
  <c r="I239" i="1"/>
  <c r="H239" i="1"/>
  <c r="G239" i="1"/>
  <c r="E239" i="1"/>
  <c r="K238" i="1"/>
  <c r="J238" i="1"/>
  <c r="I238" i="1"/>
  <c r="H238" i="1"/>
  <c r="G238" i="1"/>
  <c r="E238" i="1"/>
  <c r="K237" i="1"/>
  <c r="J237" i="1"/>
  <c r="I237" i="1"/>
  <c r="H237" i="1"/>
  <c r="G237" i="1"/>
  <c r="E237" i="1"/>
  <c r="K236" i="1"/>
  <c r="J236" i="1"/>
  <c r="I236" i="1"/>
  <c r="H236" i="1"/>
  <c r="G236" i="1"/>
  <c r="E236" i="1"/>
  <c r="K235" i="1"/>
  <c r="J235" i="1"/>
  <c r="I235" i="1"/>
  <c r="H235" i="1"/>
  <c r="G235" i="1"/>
  <c r="E235" i="1"/>
  <c r="K234" i="1"/>
  <c r="J234" i="1"/>
  <c r="I234" i="1"/>
  <c r="H234" i="1"/>
  <c r="G234" i="1"/>
  <c r="E234" i="1"/>
  <c r="K233" i="1"/>
  <c r="J233" i="1"/>
  <c r="I233" i="1"/>
  <c r="H233" i="1"/>
  <c r="G233" i="1"/>
  <c r="E233" i="1"/>
  <c r="K232" i="1"/>
  <c r="J232" i="1"/>
  <c r="I232" i="1"/>
  <c r="H232" i="1"/>
  <c r="G232" i="1"/>
  <c r="E232" i="1"/>
  <c r="K231" i="1"/>
  <c r="J231" i="1"/>
  <c r="I231" i="1"/>
  <c r="H231" i="1"/>
  <c r="G231" i="1"/>
  <c r="E231" i="1"/>
  <c r="K230" i="1"/>
  <c r="J230" i="1"/>
  <c r="I230" i="1"/>
  <c r="H230" i="1"/>
  <c r="G230" i="1"/>
  <c r="E230" i="1"/>
  <c r="K229" i="1"/>
  <c r="J229" i="1"/>
  <c r="I229" i="1"/>
  <c r="H229" i="1"/>
  <c r="G229" i="1"/>
  <c r="E229" i="1"/>
  <c r="K228" i="1"/>
  <c r="J228" i="1"/>
  <c r="I228" i="1"/>
  <c r="H228" i="1"/>
  <c r="G228" i="1"/>
  <c r="E228" i="1"/>
  <c r="K227" i="1"/>
  <c r="J227" i="1"/>
  <c r="I227" i="1"/>
  <c r="H227" i="1"/>
  <c r="G227" i="1"/>
  <c r="E227" i="1"/>
  <c r="K226" i="1"/>
  <c r="J226" i="1"/>
  <c r="I226" i="1"/>
  <c r="H226" i="1"/>
  <c r="G226" i="1"/>
  <c r="E226" i="1"/>
  <c r="K225" i="1"/>
  <c r="J225" i="1"/>
  <c r="I225" i="1"/>
  <c r="H225" i="1"/>
  <c r="G225" i="1"/>
  <c r="E225" i="1"/>
  <c r="K224" i="1"/>
  <c r="J224" i="1"/>
  <c r="I224" i="1"/>
  <c r="H224" i="1"/>
  <c r="G224" i="1"/>
  <c r="E224" i="1"/>
  <c r="K223" i="1"/>
  <c r="J223" i="1"/>
  <c r="I223" i="1"/>
  <c r="H223" i="1"/>
  <c r="G223" i="1"/>
  <c r="E223" i="1"/>
  <c r="K222" i="1"/>
  <c r="J222" i="1"/>
  <c r="I222" i="1"/>
  <c r="H222" i="1"/>
  <c r="G222" i="1"/>
  <c r="E222" i="1"/>
  <c r="K221" i="1"/>
  <c r="J221" i="1"/>
  <c r="I221" i="1"/>
  <c r="H221" i="1"/>
  <c r="G221" i="1"/>
  <c r="E221" i="1"/>
  <c r="K220" i="1"/>
  <c r="J220" i="1"/>
  <c r="I220" i="1"/>
  <c r="H220" i="1"/>
  <c r="G220" i="1"/>
  <c r="E220" i="1"/>
  <c r="K219" i="1"/>
  <c r="J219" i="1"/>
  <c r="I219" i="1"/>
  <c r="H219" i="1"/>
  <c r="G219" i="1"/>
  <c r="E219" i="1"/>
  <c r="K218" i="1"/>
  <c r="J218" i="1"/>
  <c r="I218" i="1"/>
  <c r="H218" i="1"/>
  <c r="G218" i="1"/>
  <c r="E218" i="1"/>
  <c r="K217" i="1"/>
  <c r="J217" i="1"/>
  <c r="I217" i="1"/>
  <c r="H217" i="1"/>
  <c r="G217" i="1"/>
  <c r="E217" i="1"/>
  <c r="K216" i="1"/>
  <c r="J216" i="1"/>
  <c r="I216" i="1"/>
  <c r="H216" i="1"/>
  <c r="G216" i="1"/>
  <c r="E216" i="1"/>
  <c r="K215" i="1"/>
  <c r="J215" i="1"/>
  <c r="I215" i="1"/>
  <c r="H215" i="1"/>
  <c r="G215" i="1"/>
  <c r="E215" i="1"/>
  <c r="K214" i="1"/>
  <c r="J214" i="1"/>
  <c r="I214" i="1"/>
  <c r="H214" i="1"/>
  <c r="G214" i="1"/>
  <c r="E214" i="1"/>
  <c r="K213" i="1"/>
  <c r="J213" i="1"/>
  <c r="I213" i="1"/>
  <c r="H213" i="1"/>
  <c r="G213" i="1"/>
  <c r="E213" i="1"/>
  <c r="K212" i="1"/>
  <c r="J212" i="1"/>
  <c r="I212" i="1"/>
  <c r="H212" i="1"/>
  <c r="G212" i="1"/>
  <c r="E212" i="1"/>
  <c r="K211" i="1"/>
  <c r="J211" i="1"/>
  <c r="I211" i="1"/>
  <c r="H211" i="1"/>
  <c r="G211" i="1"/>
  <c r="E211" i="1"/>
  <c r="K210" i="1"/>
  <c r="J210" i="1"/>
  <c r="I210" i="1"/>
  <c r="H210" i="1"/>
  <c r="G210" i="1"/>
  <c r="E210" i="1"/>
  <c r="K209" i="1"/>
  <c r="J209" i="1"/>
  <c r="I209" i="1"/>
  <c r="H209" i="1"/>
  <c r="G209" i="1"/>
  <c r="E209" i="1"/>
  <c r="K208" i="1"/>
  <c r="J208" i="1"/>
  <c r="I208" i="1"/>
  <c r="H208" i="1"/>
  <c r="G208" i="1"/>
  <c r="E208" i="1"/>
  <c r="K207" i="1"/>
  <c r="J207" i="1"/>
  <c r="I207" i="1"/>
  <c r="H207" i="1"/>
  <c r="G207" i="1"/>
  <c r="E207" i="1"/>
  <c r="K206" i="1"/>
  <c r="J206" i="1"/>
  <c r="I206" i="1"/>
  <c r="H206" i="1"/>
  <c r="G206" i="1"/>
  <c r="E206" i="1"/>
  <c r="K205" i="1"/>
  <c r="J205" i="1"/>
  <c r="I205" i="1"/>
  <c r="H205" i="1"/>
  <c r="G205" i="1"/>
  <c r="E205" i="1"/>
  <c r="K204" i="1"/>
  <c r="J204" i="1"/>
  <c r="I204" i="1"/>
  <c r="H204" i="1"/>
  <c r="G204" i="1"/>
  <c r="E204" i="1"/>
  <c r="K203" i="1"/>
  <c r="J203" i="1"/>
  <c r="I203" i="1"/>
  <c r="H203" i="1"/>
  <c r="G203" i="1"/>
  <c r="E203" i="1"/>
  <c r="K202" i="1"/>
  <c r="J202" i="1"/>
  <c r="I202" i="1"/>
  <c r="H202" i="1"/>
  <c r="G202" i="1"/>
  <c r="E202" i="1"/>
  <c r="K201" i="1"/>
  <c r="J201" i="1"/>
  <c r="I201" i="1"/>
  <c r="H201" i="1"/>
  <c r="G201" i="1"/>
  <c r="E201" i="1"/>
  <c r="K200" i="1"/>
  <c r="J200" i="1"/>
  <c r="I200" i="1"/>
  <c r="H200" i="1"/>
  <c r="G200" i="1"/>
  <c r="E200" i="1"/>
  <c r="K199" i="1"/>
  <c r="J199" i="1"/>
  <c r="I199" i="1"/>
  <c r="H199" i="1"/>
  <c r="G199" i="1"/>
  <c r="E199" i="1"/>
  <c r="K198" i="1"/>
  <c r="J198" i="1"/>
  <c r="I198" i="1"/>
  <c r="H198" i="1"/>
  <c r="G198" i="1"/>
  <c r="E198" i="1"/>
  <c r="K197" i="1"/>
  <c r="J197" i="1"/>
  <c r="I197" i="1"/>
  <c r="H197" i="1"/>
  <c r="G197" i="1"/>
  <c r="E197" i="1"/>
  <c r="K196" i="1"/>
  <c r="J196" i="1"/>
  <c r="I196" i="1"/>
  <c r="H196" i="1"/>
  <c r="G196" i="1"/>
  <c r="E196" i="1"/>
  <c r="K195" i="1"/>
  <c r="J195" i="1"/>
  <c r="I195" i="1"/>
  <c r="H195" i="1"/>
  <c r="G195" i="1"/>
  <c r="E195" i="1"/>
  <c r="K194" i="1"/>
  <c r="J194" i="1"/>
  <c r="I194" i="1"/>
  <c r="H194" i="1"/>
  <c r="G194" i="1"/>
  <c r="E194" i="1"/>
  <c r="K193" i="1"/>
  <c r="J193" i="1"/>
  <c r="I193" i="1"/>
  <c r="H193" i="1"/>
  <c r="G193" i="1"/>
  <c r="E193" i="1"/>
  <c r="K192" i="1"/>
  <c r="J192" i="1"/>
  <c r="I192" i="1"/>
  <c r="H192" i="1"/>
  <c r="G192" i="1"/>
  <c r="E192" i="1"/>
  <c r="K191" i="1"/>
  <c r="J191" i="1"/>
  <c r="I191" i="1"/>
  <c r="H191" i="1"/>
  <c r="G191" i="1"/>
  <c r="E191" i="1"/>
  <c r="K190" i="1"/>
  <c r="J190" i="1"/>
  <c r="I190" i="1"/>
  <c r="H190" i="1"/>
  <c r="G190" i="1"/>
  <c r="E190" i="1"/>
  <c r="K189" i="1"/>
  <c r="J189" i="1"/>
  <c r="I189" i="1"/>
  <c r="H189" i="1"/>
  <c r="G189" i="1"/>
  <c r="E189" i="1"/>
  <c r="K188" i="1"/>
  <c r="J188" i="1"/>
  <c r="I188" i="1"/>
  <c r="H188" i="1"/>
  <c r="G188" i="1"/>
  <c r="E188" i="1"/>
  <c r="K187" i="1"/>
  <c r="J187" i="1"/>
  <c r="I187" i="1"/>
  <c r="H187" i="1"/>
  <c r="G187" i="1"/>
  <c r="E187" i="1"/>
  <c r="K186" i="1"/>
  <c r="J186" i="1"/>
  <c r="I186" i="1"/>
  <c r="H186" i="1"/>
  <c r="G186" i="1"/>
  <c r="E186" i="1"/>
  <c r="K185" i="1"/>
  <c r="J185" i="1"/>
  <c r="I185" i="1"/>
  <c r="H185" i="1"/>
  <c r="G185" i="1"/>
  <c r="E185" i="1"/>
  <c r="K184" i="1"/>
  <c r="J184" i="1"/>
  <c r="I184" i="1"/>
  <c r="H184" i="1"/>
  <c r="G184" i="1"/>
  <c r="E184" i="1"/>
  <c r="K183" i="1"/>
  <c r="J183" i="1"/>
  <c r="I183" i="1"/>
  <c r="H183" i="1"/>
  <c r="G183" i="1"/>
  <c r="E183" i="1"/>
  <c r="K182" i="1"/>
  <c r="J182" i="1"/>
  <c r="I182" i="1"/>
  <c r="H182" i="1"/>
  <c r="G182" i="1"/>
  <c r="E182" i="1"/>
  <c r="K181" i="1"/>
  <c r="J181" i="1"/>
  <c r="I181" i="1"/>
  <c r="H181" i="1"/>
  <c r="G181" i="1"/>
  <c r="E181" i="1"/>
  <c r="K180" i="1"/>
  <c r="J180" i="1"/>
  <c r="I180" i="1"/>
  <c r="H180" i="1"/>
  <c r="G180" i="1"/>
  <c r="E180" i="1"/>
  <c r="K179" i="1"/>
  <c r="J179" i="1"/>
  <c r="I179" i="1"/>
  <c r="H179" i="1"/>
  <c r="G179" i="1"/>
  <c r="E179" i="1"/>
  <c r="K178" i="1"/>
  <c r="J178" i="1"/>
  <c r="I178" i="1"/>
  <c r="H178" i="1"/>
  <c r="G178" i="1"/>
  <c r="E178" i="1"/>
  <c r="K177" i="1"/>
  <c r="J177" i="1"/>
  <c r="I177" i="1"/>
  <c r="H177" i="1"/>
  <c r="G177" i="1"/>
  <c r="E177" i="1"/>
  <c r="K176" i="1"/>
  <c r="J176" i="1"/>
  <c r="I176" i="1"/>
  <c r="H176" i="1"/>
  <c r="G176" i="1"/>
  <c r="E176" i="1"/>
  <c r="K175" i="1"/>
  <c r="J175" i="1"/>
  <c r="I175" i="1"/>
  <c r="H175" i="1"/>
  <c r="G175" i="1"/>
  <c r="E175" i="1"/>
  <c r="K174" i="1"/>
  <c r="J174" i="1"/>
  <c r="I174" i="1"/>
  <c r="H174" i="1"/>
  <c r="G174" i="1"/>
  <c r="E174" i="1"/>
  <c r="K173" i="1"/>
  <c r="J173" i="1"/>
  <c r="I173" i="1"/>
  <c r="H173" i="1"/>
  <c r="G173" i="1"/>
  <c r="E173" i="1"/>
  <c r="K172" i="1"/>
  <c r="J172" i="1"/>
  <c r="I172" i="1"/>
  <c r="H172" i="1"/>
  <c r="G172" i="1"/>
  <c r="E172" i="1"/>
  <c r="K171" i="1"/>
  <c r="J171" i="1"/>
  <c r="I171" i="1"/>
  <c r="H171" i="1"/>
  <c r="G171" i="1"/>
  <c r="E171" i="1"/>
  <c r="K170" i="1"/>
  <c r="J170" i="1"/>
  <c r="I170" i="1"/>
  <c r="H170" i="1"/>
  <c r="G170" i="1"/>
  <c r="E170" i="1"/>
  <c r="K169" i="1"/>
  <c r="J169" i="1"/>
  <c r="I169" i="1"/>
  <c r="H169" i="1"/>
  <c r="G169" i="1"/>
  <c r="E169" i="1"/>
  <c r="K168" i="1"/>
  <c r="J168" i="1"/>
  <c r="I168" i="1"/>
  <c r="H168" i="1"/>
  <c r="G168" i="1"/>
  <c r="E168" i="1"/>
  <c r="K167" i="1"/>
  <c r="J167" i="1"/>
  <c r="I167" i="1"/>
  <c r="H167" i="1"/>
  <c r="G167" i="1"/>
  <c r="E167" i="1"/>
  <c r="K166" i="1"/>
  <c r="J166" i="1"/>
  <c r="I166" i="1"/>
  <c r="H166" i="1"/>
  <c r="G166" i="1"/>
  <c r="E166" i="1"/>
  <c r="K165" i="1"/>
  <c r="J165" i="1"/>
  <c r="I165" i="1"/>
  <c r="H165" i="1"/>
  <c r="G165" i="1"/>
  <c r="E165" i="1"/>
  <c r="K164" i="1"/>
  <c r="J164" i="1"/>
  <c r="I164" i="1"/>
  <c r="H164" i="1"/>
  <c r="G164" i="1"/>
  <c r="E164" i="1"/>
  <c r="K163" i="1"/>
  <c r="J163" i="1"/>
  <c r="I163" i="1"/>
  <c r="H163" i="1"/>
  <c r="G163" i="1"/>
  <c r="E163" i="1"/>
  <c r="K162" i="1"/>
  <c r="J162" i="1"/>
  <c r="I162" i="1"/>
  <c r="H162" i="1"/>
  <c r="G162" i="1"/>
  <c r="E162" i="1"/>
  <c r="K161" i="1"/>
  <c r="J161" i="1"/>
  <c r="I161" i="1"/>
  <c r="H161" i="1"/>
  <c r="G161" i="1"/>
  <c r="E161" i="1"/>
  <c r="K160" i="1"/>
  <c r="J160" i="1"/>
  <c r="I160" i="1"/>
  <c r="H160" i="1"/>
  <c r="G160" i="1"/>
  <c r="E160" i="1"/>
  <c r="K159" i="1"/>
  <c r="J159" i="1"/>
  <c r="I159" i="1"/>
  <c r="H159" i="1"/>
  <c r="G159" i="1"/>
  <c r="E159" i="1"/>
  <c r="K158" i="1"/>
  <c r="J158" i="1"/>
  <c r="I158" i="1"/>
  <c r="H158" i="1"/>
  <c r="G158" i="1"/>
  <c r="E158" i="1"/>
  <c r="K157" i="1"/>
  <c r="J157" i="1"/>
  <c r="I157" i="1"/>
  <c r="H157" i="1"/>
  <c r="G157" i="1"/>
  <c r="E157" i="1"/>
  <c r="K156" i="1"/>
  <c r="J156" i="1"/>
  <c r="I156" i="1"/>
  <c r="H156" i="1"/>
  <c r="G156" i="1"/>
  <c r="E156" i="1"/>
  <c r="K155" i="1"/>
  <c r="J155" i="1"/>
  <c r="I155" i="1"/>
  <c r="H155" i="1"/>
  <c r="G155" i="1"/>
  <c r="E155" i="1"/>
  <c r="K154" i="1"/>
  <c r="J154" i="1"/>
  <c r="I154" i="1"/>
  <c r="H154" i="1"/>
  <c r="G154" i="1"/>
  <c r="E154" i="1"/>
  <c r="K153" i="1"/>
  <c r="J153" i="1"/>
  <c r="I153" i="1"/>
  <c r="H153" i="1"/>
  <c r="G153" i="1"/>
  <c r="E153" i="1"/>
  <c r="K152" i="1"/>
  <c r="J152" i="1"/>
  <c r="I152" i="1"/>
  <c r="H152" i="1"/>
  <c r="G152" i="1"/>
  <c r="E152" i="1"/>
  <c r="K151" i="1"/>
  <c r="J151" i="1"/>
  <c r="I151" i="1"/>
  <c r="H151" i="1"/>
  <c r="G151" i="1"/>
  <c r="E151" i="1"/>
  <c r="K150" i="1"/>
  <c r="J150" i="1"/>
  <c r="I150" i="1"/>
  <c r="H150" i="1"/>
  <c r="G150" i="1"/>
  <c r="E150" i="1"/>
  <c r="K149" i="1"/>
  <c r="J149" i="1"/>
  <c r="I149" i="1"/>
  <c r="H149" i="1"/>
  <c r="G149" i="1"/>
  <c r="E149" i="1"/>
  <c r="K148" i="1"/>
  <c r="J148" i="1"/>
  <c r="I148" i="1"/>
  <c r="H148" i="1"/>
  <c r="G148" i="1"/>
  <c r="E148" i="1"/>
  <c r="K147" i="1"/>
  <c r="J147" i="1"/>
  <c r="I147" i="1"/>
  <c r="H147" i="1"/>
  <c r="G147" i="1"/>
  <c r="E147" i="1"/>
  <c r="K146" i="1"/>
  <c r="J146" i="1"/>
  <c r="I146" i="1"/>
  <c r="H146" i="1"/>
  <c r="G146" i="1"/>
  <c r="E146" i="1"/>
  <c r="K145" i="1"/>
  <c r="J145" i="1"/>
  <c r="I145" i="1"/>
  <c r="H145" i="1"/>
  <c r="G145" i="1"/>
  <c r="E145" i="1"/>
  <c r="K144" i="1"/>
  <c r="J144" i="1"/>
  <c r="I144" i="1"/>
  <c r="H144" i="1"/>
  <c r="G144" i="1"/>
  <c r="E144" i="1"/>
  <c r="K143" i="1"/>
  <c r="J143" i="1"/>
  <c r="I143" i="1"/>
  <c r="H143" i="1"/>
  <c r="G143" i="1"/>
  <c r="E143" i="1"/>
  <c r="K142" i="1"/>
  <c r="J142" i="1"/>
  <c r="I142" i="1"/>
  <c r="H142" i="1"/>
  <c r="G142" i="1"/>
  <c r="E142" i="1"/>
  <c r="K141" i="1"/>
  <c r="J141" i="1"/>
  <c r="I141" i="1"/>
  <c r="H141" i="1"/>
  <c r="G141" i="1"/>
  <c r="E141" i="1"/>
  <c r="K140" i="1"/>
  <c r="J140" i="1"/>
  <c r="I140" i="1"/>
  <c r="H140" i="1"/>
  <c r="G140" i="1"/>
  <c r="E140" i="1"/>
  <c r="K139" i="1"/>
  <c r="J139" i="1"/>
  <c r="I139" i="1"/>
  <c r="H139" i="1"/>
  <c r="G139" i="1"/>
  <c r="E139" i="1"/>
  <c r="K138" i="1"/>
  <c r="J138" i="1"/>
  <c r="I138" i="1"/>
  <c r="H138" i="1"/>
  <c r="G138" i="1"/>
  <c r="E138" i="1"/>
  <c r="K137" i="1"/>
  <c r="J137" i="1"/>
  <c r="I137" i="1"/>
  <c r="H137" i="1"/>
  <c r="G137" i="1"/>
  <c r="E137" i="1"/>
  <c r="K136" i="1"/>
  <c r="J136" i="1"/>
  <c r="I136" i="1"/>
  <c r="H136" i="1"/>
  <c r="G136" i="1"/>
  <c r="E136" i="1"/>
  <c r="K135" i="1"/>
  <c r="J135" i="1"/>
  <c r="I135" i="1"/>
  <c r="H135" i="1"/>
  <c r="G135" i="1"/>
  <c r="E135" i="1"/>
  <c r="K134" i="1"/>
  <c r="J134" i="1"/>
  <c r="I134" i="1"/>
  <c r="H134" i="1"/>
  <c r="G134" i="1"/>
  <c r="E134" i="1"/>
  <c r="K133" i="1"/>
  <c r="J133" i="1"/>
  <c r="I133" i="1"/>
  <c r="H133" i="1"/>
  <c r="G133" i="1"/>
  <c r="E133" i="1"/>
  <c r="K132" i="1"/>
  <c r="J132" i="1"/>
  <c r="I132" i="1"/>
  <c r="H132" i="1"/>
  <c r="G132" i="1"/>
  <c r="E132" i="1"/>
  <c r="K131" i="1"/>
  <c r="J131" i="1"/>
  <c r="I131" i="1"/>
  <c r="H131" i="1"/>
  <c r="G131" i="1"/>
  <c r="E131" i="1"/>
  <c r="K130" i="1"/>
  <c r="J130" i="1"/>
  <c r="I130" i="1"/>
  <c r="H130" i="1"/>
  <c r="G130" i="1"/>
  <c r="E130" i="1"/>
  <c r="K129" i="1"/>
  <c r="J129" i="1"/>
  <c r="I129" i="1"/>
  <c r="H129" i="1"/>
  <c r="G129" i="1"/>
  <c r="E129" i="1"/>
  <c r="K128" i="1"/>
  <c r="J128" i="1"/>
  <c r="I128" i="1"/>
  <c r="H128" i="1"/>
  <c r="G128" i="1"/>
  <c r="E128" i="1"/>
  <c r="K127" i="1"/>
  <c r="J127" i="1"/>
  <c r="I127" i="1"/>
  <c r="H127" i="1"/>
  <c r="G127" i="1"/>
  <c r="E127" i="1"/>
  <c r="K126" i="1"/>
  <c r="J126" i="1"/>
  <c r="I126" i="1"/>
  <c r="H126" i="1"/>
  <c r="G126" i="1"/>
  <c r="E126" i="1"/>
  <c r="K125" i="1"/>
  <c r="J125" i="1"/>
  <c r="I125" i="1"/>
  <c r="H125" i="1"/>
  <c r="G125" i="1"/>
  <c r="E125" i="1"/>
  <c r="K124" i="1"/>
  <c r="J124" i="1"/>
  <c r="I124" i="1"/>
  <c r="H124" i="1"/>
  <c r="G124" i="1"/>
  <c r="E124" i="1"/>
  <c r="K123" i="1"/>
  <c r="J123" i="1"/>
  <c r="I123" i="1"/>
  <c r="H123" i="1"/>
  <c r="G123" i="1"/>
  <c r="E123" i="1"/>
  <c r="K122" i="1"/>
  <c r="J122" i="1"/>
  <c r="I122" i="1"/>
  <c r="H122" i="1"/>
  <c r="G122" i="1"/>
  <c r="E122" i="1"/>
  <c r="K121" i="1"/>
  <c r="J121" i="1"/>
  <c r="I121" i="1"/>
  <c r="H121" i="1"/>
  <c r="G121" i="1"/>
  <c r="E121" i="1"/>
  <c r="K120" i="1"/>
  <c r="J120" i="1"/>
  <c r="I120" i="1"/>
  <c r="H120" i="1"/>
  <c r="G120" i="1"/>
  <c r="E120" i="1"/>
  <c r="K119" i="1"/>
  <c r="J119" i="1"/>
  <c r="I119" i="1"/>
  <c r="H119" i="1"/>
  <c r="G119" i="1"/>
  <c r="E119" i="1"/>
  <c r="K118" i="1"/>
  <c r="J118" i="1"/>
  <c r="I118" i="1"/>
  <c r="H118" i="1"/>
  <c r="G118" i="1"/>
  <c r="E118" i="1"/>
  <c r="K117" i="1"/>
  <c r="J117" i="1"/>
  <c r="I117" i="1"/>
  <c r="H117" i="1"/>
  <c r="G117" i="1"/>
  <c r="E117" i="1"/>
  <c r="K116" i="1"/>
  <c r="J116" i="1"/>
  <c r="I116" i="1"/>
  <c r="H116" i="1"/>
  <c r="G116" i="1"/>
  <c r="E116" i="1"/>
  <c r="K115" i="1"/>
  <c r="J115" i="1"/>
  <c r="I115" i="1"/>
  <c r="H115" i="1"/>
  <c r="G115" i="1"/>
  <c r="E115" i="1"/>
  <c r="K114" i="1"/>
  <c r="J114" i="1"/>
  <c r="I114" i="1"/>
  <c r="H114" i="1"/>
  <c r="G114" i="1"/>
  <c r="E114" i="1"/>
  <c r="K113" i="1"/>
  <c r="J113" i="1"/>
  <c r="I113" i="1"/>
  <c r="H113" i="1"/>
  <c r="G113" i="1"/>
  <c r="E113" i="1"/>
  <c r="K112" i="1"/>
  <c r="J112" i="1"/>
  <c r="I112" i="1"/>
  <c r="H112" i="1"/>
  <c r="G112" i="1"/>
  <c r="E112" i="1"/>
  <c r="K111" i="1"/>
  <c r="J111" i="1"/>
  <c r="I111" i="1"/>
  <c r="H111" i="1"/>
  <c r="G111" i="1"/>
  <c r="E111" i="1"/>
  <c r="K110" i="1"/>
  <c r="J110" i="1"/>
  <c r="I110" i="1"/>
  <c r="H110" i="1"/>
  <c r="G110" i="1"/>
  <c r="E110" i="1"/>
  <c r="K109" i="1"/>
  <c r="J109" i="1"/>
  <c r="I109" i="1"/>
  <c r="H109" i="1"/>
  <c r="G109" i="1"/>
  <c r="E109" i="1"/>
  <c r="K108" i="1"/>
  <c r="J108" i="1"/>
  <c r="I108" i="1"/>
  <c r="H108" i="1"/>
  <c r="G108" i="1"/>
  <c r="E108" i="1"/>
  <c r="K107" i="1"/>
  <c r="J107" i="1"/>
  <c r="I107" i="1"/>
  <c r="H107" i="1"/>
  <c r="G107" i="1"/>
  <c r="E107" i="1"/>
  <c r="K106" i="1"/>
  <c r="J106" i="1"/>
  <c r="I106" i="1"/>
  <c r="H106" i="1"/>
  <c r="G106" i="1"/>
  <c r="E106" i="1"/>
  <c r="K105" i="1"/>
  <c r="J105" i="1"/>
  <c r="I105" i="1"/>
  <c r="H105" i="1"/>
  <c r="G105" i="1"/>
  <c r="E105" i="1"/>
  <c r="K104" i="1"/>
  <c r="J104" i="1"/>
  <c r="I104" i="1"/>
  <c r="H104" i="1"/>
  <c r="G104" i="1"/>
  <c r="E104" i="1"/>
  <c r="K103" i="1"/>
  <c r="J103" i="1"/>
  <c r="I103" i="1"/>
  <c r="H103" i="1"/>
  <c r="G103" i="1"/>
  <c r="E103" i="1"/>
  <c r="K102" i="1"/>
  <c r="J102" i="1"/>
  <c r="I102" i="1"/>
  <c r="H102" i="1"/>
  <c r="G102" i="1"/>
  <c r="E102" i="1"/>
  <c r="K101" i="1"/>
  <c r="J101" i="1"/>
  <c r="I101" i="1"/>
  <c r="H101" i="1"/>
  <c r="G101" i="1"/>
  <c r="E101" i="1"/>
  <c r="K100" i="1"/>
  <c r="J100" i="1"/>
  <c r="I100" i="1"/>
  <c r="H100" i="1"/>
  <c r="G100" i="1"/>
  <c r="E100" i="1"/>
  <c r="K99" i="1"/>
  <c r="J99" i="1"/>
  <c r="I99" i="1"/>
  <c r="H99" i="1"/>
  <c r="G99" i="1"/>
  <c r="E99" i="1"/>
  <c r="K98" i="1"/>
  <c r="J98" i="1"/>
  <c r="I98" i="1"/>
  <c r="H98" i="1"/>
  <c r="G98" i="1"/>
  <c r="E98" i="1"/>
  <c r="K97" i="1"/>
  <c r="J97" i="1"/>
  <c r="I97" i="1"/>
  <c r="H97" i="1"/>
  <c r="G97" i="1"/>
  <c r="E97" i="1"/>
  <c r="K96" i="1"/>
  <c r="J96" i="1"/>
  <c r="I96" i="1"/>
  <c r="H96" i="1"/>
  <c r="G96" i="1"/>
  <c r="E96" i="1"/>
  <c r="K95" i="1"/>
  <c r="J95" i="1"/>
  <c r="I95" i="1"/>
  <c r="H95" i="1"/>
  <c r="G95" i="1"/>
  <c r="E95" i="1"/>
  <c r="K94" i="1"/>
  <c r="J94" i="1"/>
  <c r="I94" i="1"/>
  <c r="H94" i="1"/>
  <c r="G94" i="1"/>
  <c r="E94" i="1"/>
  <c r="K93" i="1"/>
  <c r="J93" i="1"/>
  <c r="I93" i="1"/>
  <c r="H93" i="1"/>
  <c r="G93" i="1"/>
  <c r="E93" i="1"/>
  <c r="K92" i="1"/>
  <c r="J92" i="1"/>
  <c r="I92" i="1"/>
  <c r="H92" i="1"/>
  <c r="G92" i="1"/>
  <c r="E92" i="1"/>
  <c r="K91" i="1"/>
  <c r="J91" i="1"/>
  <c r="I91" i="1"/>
  <c r="H91" i="1"/>
  <c r="G91" i="1"/>
  <c r="E91" i="1"/>
  <c r="K90" i="1"/>
  <c r="J90" i="1"/>
  <c r="I90" i="1"/>
  <c r="H90" i="1"/>
  <c r="G90" i="1"/>
  <c r="E90" i="1"/>
  <c r="K89" i="1"/>
  <c r="J89" i="1"/>
  <c r="I89" i="1"/>
  <c r="H89" i="1"/>
  <c r="G89" i="1"/>
  <c r="E89" i="1"/>
  <c r="K88" i="1"/>
  <c r="J88" i="1"/>
  <c r="I88" i="1"/>
  <c r="H88" i="1"/>
  <c r="G88" i="1"/>
  <c r="E88" i="1"/>
  <c r="K87" i="1"/>
  <c r="J87" i="1"/>
  <c r="I87" i="1"/>
  <c r="H87" i="1"/>
  <c r="G87" i="1"/>
  <c r="E87" i="1"/>
  <c r="K86" i="1"/>
  <c r="J86" i="1"/>
  <c r="I86" i="1"/>
  <c r="H86" i="1"/>
  <c r="G86" i="1"/>
  <c r="E86" i="1"/>
  <c r="K85" i="1"/>
  <c r="J85" i="1"/>
  <c r="I85" i="1"/>
  <c r="H85" i="1"/>
  <c r="G85" i="1"/>
  <c r="E85" i="1"/>
  <c r="K84" i="1"/>
  <c r="J84" i="1"/>
  <c r="I84" i="1"/>
  <c r="H84" i="1"/>
  <c r="G84" i="1"/>
  <c r="E84" i="1"/>
  <c r="K83" i="1"/>
  <c r="J83" i="1"/>
  <c r="I83" i="1"/>
  <c r="H83" i="1"/>
  <c r="G83" i="1"/>
  <c r="E83" i="1"/>
  <c r="K82" i="1"/>
  <c r="J82" i="1"/>
  <c r="I82" i="1"/>
  <c r="H82" i="1"/>
  <c r="G82" i="1"/>
  <c r="E82" i="1"/>
  <c r="K81" i="1"/>
  <c r="J81" i="1"/>
  <c r="I81" i="1"/>
  <c r="H81" i="1"/>
  <c r="G81" i="1"/>
  <c r="E81" i="1"/>
  <c r="K80" i="1"/>
  <c r="J80" i="1"/>
  <c r="I80" i="1"/>
  <c r="H80" i="1"/>
  <c r="G80" i="1"/>
  <c r="E80" i="1"/>
  <c r="K79" i="1"/>
  <c r="J79" i="1"/>
  <c r="I79" i="1"/>
  <c r="H79" i="1"/>
  <c r="G79" i="1"/>
  <c r="E79" i="1"/>
  <c r="K78" i="1"/>
  <c r="J78" i="1"/>
  <c r="I78" i="1"/>
  <c r="H78" i="1"/>
  <c r="G78" i="1"/>
  <c r="E78" i="1"/>
  <c r="K77" i="1"/>
  <c r="J77" i="1"/>
  <c r="I77" i="1"/>
  <c r="H77" i="1"/>
  <c r="G77" i="1"/>
  <c r="E77" i="1"/>
  <c r="K76" i="1"/>
  <c r="J76" i="1"/>
  <c r="I76" i="1"/>
  <c r="H76" i="1"/>
  <c r="G76" i="1"/>
  <c r="E76" i="1"/>
  <c r="K75" i="1"/>
  <c r="J75" i="1"/>
  <c r="I75" i="1"/>
  <c r="H75" i="1"/>
  <c r="G75" i="1"/>
  <c r="E75" i="1"/>
  <c r="K74" i="1"/>
  <c r="J74" i="1"/>
  <c r="I74" i="1"/>
  <c r="H74" i="1"/>
  <c r="G74" i="1"/>
  <c r="E74" i="1"/>
  <c r="K73" i="1"/>
  <c r="J73" i="1"/>
  <c r="I73" i="1"/>
  <c r="H73" i="1"/>
  <c r="G73" i="1"/>
  <c r="E73" i="1"/>
  <c r="K72" i="1"/>
  <c r="J72" i="1"/>
  <c r="I72" i="1"/>
  <c r="H72" i="1"/>
  <c r="G72" i="1"/>
  <c r="E72" i="1"/>
  <c r="K71" i="1"/>
  <c r="J71" i="1"/>
  <c r="I71" i="1"/>
  <c r="H71" i="1"/>
  <c r="G71" i="1"/>
  <c r="E71" i="1"/>
  <c r="K70" i="1"/>
  <c r="J70" i="1"/>
  <c r="I70" i="1"/>
  <c r="H70" i="1"/>
  <c r="G70" i="1"/>
  <c r="E70" i="1"/>
  <c r="K69" i="1"/>
  <c r="J69" i="1"/>
  <c r="I69" i="1"/>
  <c r="H69" i="1"/>
  <c r="G69" i="1"/>
  <c r="E69" i="1"/>
  <c r="K68" i="1"/>
  <c r="J68" i="1"/>
  <c r="I68" i="1"/>
  <c r="H68" i="1"/>
  <c r="G68" i="1"/>
  <c r="E68" i="1"/>
  <c r="K67" i="1"/>
  <c r="J67" i="1"/>
  <c r="I67" i="1"/>
  <c r="H67" i="1"/>
  <c r="G67" i="1"/>
  <c r="E67" i="1"/>
  <c r="K66" i="1"/>
  <c r="J66" i="1"/>
  <c r="I66" i="1"/>
  <c r="H66" i="1"/>
  <c r="G66" i="1"/>
  <c r="E66" i="1"/>
  <c r="K65" i="1"/>
  <c r="J65" i="1"/>
  <c r="I65" i="1"/>
  <c r="H65" i="1"/>
  <c r="G65" i="1"/>
  <c r="E65" i="1"/>
  <c r="K64" i="1"/>
  <c r="J64" i="1"/>
  <c r="I64" i="1"/>
  <c r="H64" i="1"/>
  <c r="G64" i="1"/>
  <c r="E64" i="1"/>
  <c r="K63" i="1"/>
  <c r="J63" i="1"/>
  <c r="I63" i="1"/>
  <c r="H63" i="1"/>
  <c r="G63" i="1"/>
  <c r="E63" i="1"/>
  <c r="K62" i="1"/>
  <c r="J62" i="1"/>
  <c r="I62" i="1"/>
  <c r="H62" i="1"/>
  <c r="G62" i="1"/>
  <c r="E62" i="1"/>
  <c r="K61" i="1"/>
  <c r="J61" i="1"/>
  <c r="I61" i="1"/>
  <c r="H61" i="1"/>
  <c r="G61" i="1"/>
  <c r="E61" i="1"/>
  <c r="K60" i="1"/>
  <c r="J60" i="1"/>
  <c r="I60" i="1"/>
  <c r="H60" i="1"/>
  <c r="G60" i="1"/>
  <c r="E60" i="1"/>
  <c r="K59" i="1"/>
  <c r="J59" i="1"/>
  <c r="I59" i="1"/>
  <c r="H59" i="1"/>
  <c r="G59" i="1"/>
  <c r="E59" i="1"/>
  <c r="K58" i="1"/>
  <c r="J58" i="1"/>
  <c r="I58" i="1"/>
  <c r="H58" i="1"/>
  <c r="G58" i="1"/>
  <c r="E58" i="1"/>
  <c r="K57" i="1"/>
  <c r="J57" i="1"/>
  <c r="I57" i="1"/>
  <c r="H57" i="1"/>
  <c r="G57" i="1"/>
  <c r="E57" i="1"/>
  <c r="K56" i="1"/>
  <c r="J56" i="1"/>
  <c r="I56" i="1"/>
  <c r="H56" i="1"/>
  <c r="G56" i="1"/>
  <c r="E56" i="1"/>
  <c r="K55" i="1"/>
  <c r="J55" i="1"/>
  <c r="I55" i="1"/>
  <c r="H55" i="1"/>
  <c r="G55" i="1"/>
  <c r="E55" i="1"/>
  <c r="K54" i="1"/>
  <c r="J54" i="1"/>
  <c r="I54" i="1"/>
  <c r="H54" i="1"/>
  <c r="G54" i="1"/>
  <c r="E54" i="1"/>
  <c r="K53" i="1"/>
  <c r="J53" i="1"/>
  <c r="I53" i="1"/>
  <c r="H53" i="1"/>
  <c r="G53" i="1"/>
  <c r="E53" i="1"/>
  <c r="K52" i="1"/>
  <c r="J52" i="1"/>
  <c r="I52" i="1"/>
  <c r="H52" i="1"/>
  <c r="G52" i="1"/>
  <c r="E52" i="1"/>
  <c r="K51" i="1"/>
  <c r="J51" i="1"/>
  <c r="I51" i="1"/>
  <c r="H51" i="1"/>
  <c r="G51" i="1"/>
  <c r="E51" i="1"/>
  <c r="K50" i="1"/>
  <c r="J50" i="1"/>
  <c r="I50" i="1"/>
  <c r="H50" i="1"/>
  <c r="G50" i="1"/>
  <c r="E50" i="1"/>
  <c r="K49" i="1"/>
  <c r="J49" i="1"/>
  <c r="I49" i="1"/>
  <c r="H49" i="1"/>
  <c r="G49" i="1"/>
  <c r="E49" i="1"/>
  <c r="K48" i="1"/>
  <c r="J48" i="1"/>
  <c r="I48" i="1"/>
  <c r="H48" i="1"/>
  <c r="G48" i="1"/>
  <c r="E48" i="1"/>
  <c r="K47" i="1"/>
  <c r="J47" i="1"/>
  <c r="I47" i="1"/>
  <c r="H47" i="1"/>
  <c r="G47" i="1"/>
  <c r="E47" i="1"/>
  <c r="K46" i="1"/>
  <c r="J46" i="1"/>
  <c r="I46" i="1"/>
  <c r="H46" i="1"/>
  <c r="G46" i="1"/>
  <c r="E46" i="1"/>
  <c r="K45" i="1"/>
  <c r="J45" i="1"/>
  <c r="I45" i="1"/>
  <c r="H45" i="1"/>
  <c r="G45" i="1"/>
  <c r="E45" i="1"/>
  <c r="K44" i="1"/>
  <c r="J44" i="1"/>
  <c r="I44" i="1"/>
  <c r="H44" i="1"/>
  <c r="G44" i="1"/>
  <c r="E44" i="1"/>
  <c r="K43" i="1"/>
  <c r="J43" i="1"/>
  <c r="I43" i="1"/>
  <c r="H43" i="1"/>
  <c r="G43" i="1"/>
  <c r="E43" i="1"/>
  <c r="K42" i="1"/>
  <c r="J42" i="1"/>
  <c r="I42" i="1"/>
  <c r="H42" i="1"/>
  <c r="G42" i="1"/>
  <c r="E42" i="1"/>
  <c r="K41" i="1"/>
  <c r="J41" i="1"/>
  <c r="I41" i="1"/>
  <c r="H41" i="1"/>
  <c r="G41" i="1"/>
  <c r="E41" i="1"/>
  <c r="K40" i="1"/>
  <c r="J40" i="1"/>
  <c r="I40" i="1"/>
  <c r="H40" i="1"/>
  <c r="G40" i="1"/>
  <c r="E40" i="1"/>
  <c r="K39" i="1"/>
  <c r="J39" i="1"/>
  <c r="I39" i="1"/>
  <c r="H39" i="1"/>
  <c r="G39" i="1"/>
  <c r="E39" i="1"/>
  <c r="K38" i="1"/>
  <c r="J38" i="1"/>
  <c r="I38" i="1"/>
  <c r="H38" i="1"/>
  <c r="G38" i="1"/>
  <c r="E38" i="1"/>
  <c r="K37" i="1"/>
  <c r="J37" i="1"/>
  <c r="I37" i="1"/>
  <c r="H37" i="1"/>
  <c r="G37" i="1"/>
  <c r="E37" i="1"/>
  <c r="K36" i="1"/>
  <c r="J36" i="1"/>
  <c r="I36" i="1"/>
  <c r="H36" i="1"/>
  <c r="G36" i="1"/>
  <c r="E36" i="1"/>
  <c r="K35" i="1"/>
  <c r="J35" i="1"/>
  <c r="I35" i="1"/>
  <c r="H35" i="1"/>
  <c r="G35" i="1"/>
  <c r="E35" i="1"/>
  <c r="K34" i="1"/>
  <c r="J34" i="1"/>
  <c r="I34" i="1"/>
  <c r="H34" i="1"/>
  <c r="G34" i="1"/>
  <c r="E34" i="1"/>
  <c r="K33" i="1"/>
  <c r="J33" i="1"/>
  <c r="I33" i="1"/>
  <c r="H33" i="1"/>
  <c r="G33" i="1"/>
  <c r="E33" i="1"/>
  <c r="K32" i="1"/>
  <c r="J32" i="1"/>
  <c r="I32" i="1"/>
  <c r="H32" i="1"/>
  <c r="G32" i="1"/>
  <c r="E32" i="1"/>
  <c r="K31" i="1"/>
  <c r="J31" i="1"/>
  <c r="I31" i="1"/>
  <c r="H31" i="1"/>
  <c r="G31" i="1"/>
  <c r="E31" i="1"/>
  <c r="K30" i="1"/>
  <c r="J30" i="1"/>
  <c r="I30" i="1"/>
  <c r="H30" i="1"/>
  <c r="G30" i="1"/>
  <c r="E30" i="1"/>
  <c r="K29" i="1"/>
  <c r="J29" i="1"/>
  <c r="I29" i="1"/>
  <c r="H29" i="1"/>
  <c r="G29" i="1"/>
  <c r="E29" i="1"/>
  <c r="K28" i="1"/>
  <c r="J28" i="1"/>
  <c r="I28" i="1"/>
  <c r="H28" i="1"/>
  <c r="G28" i="1"/>
  <c r="E28" i="1"/>
  <c r="K27" i="1"/>
  <c r="J27" i="1"/>
  <c r="I27" i="1"/>
  <c r="H27" i="1"/>
  <c r="G27" i="1"/>
  <c r="E27" i="1"/>
  <c r="K26" i="1"/>
  <c r="J26" i="1"/>
  <c r="I26" i="1"/>
  <c r="H26" i="1"/>
  <c r="G26" i="1"/>
  <c r="E26" i="1"/>
  <c r="K25" i="1"/>
  <c r="J25" i="1"/>
  <c r="I25" i="1"/>
  <c r="H25" i="1"/>
  <c r="G25" i="1"/>
  <c r="E25" i="1"/>
  <c r="K24" i="1"/>
  <c r="J24" i="1"/>
  <c r="I24" i="1"/>
  <c r="H24" i="1"/>
  <c r="G24" i="1"/>
  <c r="E24" i="1"/>
  <c r="K23" i="1"/>
  <c r="J23" i="1"/>
  <c r="I23" i="1"/>
  <c r="H23" i="1"/>
  <c r="G23" i="1"/>
  <c r="E23" i="1"/>
  <c r="K22" i="1"/>
  <c r="J22" i="1"/>
  <c r="I22" i="1"/>
  <c r="H22" i="1"/>
  <c r="G22" i="1"/>
  <c r="E22" i="1"/>
  <c r="K21" i="1"/>
  <c r="J21" i="1"/>
  <c r="I21" i="1"/>
  <c r="H21" i="1"/>
  <c r="G21" i="1"/>
  <c r="E21" i="1"/>
  <c r="K20" i="1"/>
  <c r="J20" i="1"/>
  <c r="I20" i="1"/>
  <c r="H20" i="1"/>
  <c r="G20" i="1"/>
  <c r="E20" i="1"/>
  <c r="K19" i="1"/>
  <c r="J19" i="1"/>
  <c r="I19" i="1"/>
  <c r="H19" i="1"/>
  <c r="G19" i="1"/>
  <c r="E19" i="1"/>
  <c r="K18" i="1"/>
  <c r="J18" i="1"/>
  <c r="I18" i="1"/>
  <c r="H18" i="1"/>
  <c r="G18" i="1"/>
  <c r="E18" i="1"/>
  <c r="K17" i="1"/>
  <c r="J17" i="1"/>
  <c r="I17" i="1"/>
  <c r="H17" i="1"/>
  <c r="G17" i="1"/>
  <c r="E17" i="1"/>
  <c r="K16" i="1"/>
  <c r="J16" i="1"/>
  <c r="I16" i="1"/>
  <c r="H16" i="1"/>
  <c r="G16" i="1"/>
  <c r="E16" i="1"/>
  <c r="K15" i="1"/>
  <c r="J15" i="1"/>
  <c r="I15" i="1"/>
  <c r="H15" i="1"/>
  <c r="G15" i="1"/>
  <c r="E15" i="1"/>
  <c r="K14" i="1"/>
  <c r="J14" i="1"/>
  <c r="I14" i="1"/>
  <c r="H14" i="1"/>
  <c r="G14" i="1"/>
  <c r="E14" i="1"/>
  <c r="K13" i="1"/>
  <c r="J13" i="1"/>
  <c r="I13" i="1"/>
  <c r="R17" i="1" s="1"/>
  <c r="H13" i="1"/>
  <c r="G13" i="1"/>
  <c r="E13" i="1"/>
  <c r="R26" i="1" l="1"/>
  <c r="R33" i="1"/>
  <c r="R16" i="1"/>
  <c r="R18" i="1"/>
  <c r="R23" i="1"/>
  <c r="R25" i="1"/>
  <c r="R32" i="1"/>
  <c r="R34" i="1"/>
  <c r="R15" i="1"/>
  <c r="R24" i="1"/>
  <c r="R31" i="1"/>
  <c r="R35" i="1" l="1"/>
  <c r="S33" i="1" s="1"/>
  <c r="R27" i="1"/>
  <c r="S26" i="1" s="1"/>
  <c r="R19" i="1"/>
  <c r="S17" i="1" s="1"/>
  <c r="S18" i="1" l="1"/>
  <c r="S15" i="1"/>
  <c r="S24" i="1"/>
  <c r="S34" i="1"/>
  <c r="S25" i="1"/>
  <c r="S23" i="1"/>
  <c r="S16" i="1"/>
  <c r="S19" i="1" s="1"/>
  <c r="S31" i="1"/>
  <c r="S32" i="1"/>
  <c r="S27" i="1" l="1"/>
  <c r="S35" i="1"/>
</calcChain>
</file>

<file path=xl/sharedStrings.xml><?xml version="1.0" encoding="utf-8"?>
<sst xmlns="http://schemas.openxmlformats.org/spreadsheetml/2006/main" count="65" uniqueCount="27">
  <si>
    <t>Vendeur</t>
  </si>
  <si>
    <t>Fournisseur</t>
  </si>
  <si>
    <t>CA</t>
  </si>
  <si>
    <t>Famille Achats</t>
  </si>
  <si>
    <t>Acheteur</t>
  </si>
  <si>
    <t>14001</t>
  </si>
  <si>
    <t>15001</t>
  </si>
  <si>
    <t>RSE signée</t>
  </si>
  <si>
    <t>certificat ISO 14001</t>
  </si>
  <si>
    <t>certificat ISO 50001</t>
  </si>
  <si>
    <t xml:space="preserve">PAR FAMILLE: </t>
  </si>
  <si>
    <t>Tous</t>
  </si>
  <si>
    <t xml:space="preserve">Récapitulatif Signature RSE </t>
  </si>
  <si>
    <t>%</t>
  </si>
  <si>
    <t xml:space="preserve">Non communiqué </t>
  </si>
  <si>
    <t>Signature OK</t>
  </si>
  <si>
    <t>Oui</t>
  </si>
  <si>
    <t>Signature en attente</t>
  </si>
  <si>
    <t>En cours</t>
  </si>
  <si>
    <t>Refus de signature</t>
  </si>
  <si>
    <t>Non</t>
  </si>
  <si>
    <t>TOTAL</t>
  </si>
  <si>
    <t>Concerné ISO 14001</t>
  </si>
  <si>
    <t>Concerné ISO 50001</t>
  </si>
  <si>
    <t>….</t>
  </si>
  <si>
    <t>Concerné par</t>
  </si>
  <si>
    <t>Liste deroulante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</si>
</sst>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/>
    </xf>
    <xf numFmtId="0" fontId="6" fillId="0" borderId="9" xfId="0" applyFont="1" applyBorder="1"/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0" borderId="10" xfId="0" applyNumberFormat="1" applyFont="1" applyBorder="1" applyAlignment="1">
      <alignment horizontal="center"/>
    </xf>
    <xf numFmtId="0" fontId="6" fillId="0" borderId="10" xfId="0" applyFont="1" applyBorder="1"/>
    <xf numFmtId="0" fontId="0" fillId="0" borderId="10" xfId="0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9" fontId="6" fillId="7" borderId="1" xfId="1" applyFont="1" applyFill="1" applyBorder="1" applyAlignment="1">
      <alignment horizontal="center"/>
    </xf>
    <xf numFmtId="9" fontId="0" fillId="8" borderId="1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9" fontId="3" fillId="0" borderId="5" xfId="1" applyFont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0" fontId="0" fillId="9" borderId="10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6" fillId="0" borderId="13" xfId="0" applyFont="1" applyBorder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Normal" xfId="0" builtinId="0"/>
    <cellStyle name="Pourcentage" xfId="1" builtinId="5"/>
  </cellStyles>
  <dxfs count="14">
    <dxf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u="sng"/>
              <a:t>Concerné par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0362318745218E-2"/>
          <c:y val="0.24274422517438396"/>
          <c:w val="0.95950919463005546"/>
          <c:h val="0.4804396500940972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2F4-4A50-BAD2-FA340512BD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2F4-4A50-BAD2-FA340512BDA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2F4-4A50-BAD2-FA340512BD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2F4-4A50-BAD2-FA340512BD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feuille!$P$15:$Q$18</c:f>
              <c:multiLvlStrCache>
                <c:ptCount val="4"/>
                <c:lvl>
                  <c:pt idx="0">
                    <c:v>0</c:v>
                  </c:pt>
                  <c:pt idx="1">
                    <c:v>Oui</c:v>
                  </c:pt>
                  <c:pt idx="2">
                    <c:v>En cours</c:v>
                  </c:pt>
                  <c:pt idx="3">
                    <c:v>Non</c:v>
                  </c:pt>
                </c:lvl>
                <c:lvl>
                  <c:pt idx="0">
                    <c:v>Non communiqué </c:v>
                  </c:pt>
                  <c:pt idx="1">
                    <c:v>Signature OK</c:v>
                  </c:pt>
                  <c:pt idx="2">
                    <c:v>Signature en attente</c:v>
                  </c:pt>
                  <c:pt idx="3">
                    <c:v>Refus de signature</c:v>
                  </c:pt>
                </c:lvl>
              </c:multiLvlStrCache>
            </c:multiLvlStrRef>
          </c:cat>
          <c:val>
            <c:numRef>
              <c:f>feuille!$S$15:$S$18</c:f>
              <c:numCache>
                <c:formatCode>0%</c:formatCode>
                <c:ptCount val="4"/>
                <c:pt idx="0">
                  <c:v>0.38549618320610685</c:v>
                </c:pt>
                <c:pt idx="1">
                  <c:v>0.51526717557251911</c:v>
                </c:pt>
                <c:pt idx="2">
                  <c:v>3.8167938931297711E-2</c:v>
                </c:pt>
                <c:pt idx="3">
                  <c:v>6.1068702290076333E-2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F4-4A50-BAD2-FA340512BDA8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E2F4-4A50-BAD2-FA340512BD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E2F4-4A50-BAD2-FA340512BDA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E2F4-4A50-BAD2-FA340512BD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E2F4-4A50-BAD2-FA340512BDA8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2F4-4A50-BAD2-FA340512BDA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2F4-4A50-BAD2-FA340512BD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feuille!$P$15:$Q$18</c:f>
              <c:multiLvlStrCache>
                <c:ptCount val="4"/>
                <c:lvl>
                  <c:pt idx="0">
                    <c:v>0</c:v>
                  </c:pt>
                  <c:pt idx="1">
                    <c:v>Oui</c:v>
                  </c:pt>
                  <c:pt idx="2">
                    <c:v>En cours</c:v>
                  </c:pt>
                  <c:pt idx="3">
                    <c:v>Non</c:v>
                  </c:pt>
                </c:lvl>
                <c:lvl>
                  <c:pt idx="0">
                    <c:v>Non communiqué </c:v>
                  </c:pt>
                  <c:pt idx="1">
                    <c:v>Signature OK</c:v>
                  </c:pt>
                  <c:pt idx="2">
                    <c:v>Signature en attente</c:v>
                  </c:pt>
                  <c:pt idx="3">
                    <c:v>Refus de signature</c:v>
                  </c:pt>
                </c:lvl>
              </c:multiLvlStrCache>
            </c:multiLvlStrRef>
          </c:cat>
          <c:val>
            <c:numRef>
              <c:f>feuille!$S$15:$S$18</c:f>
              <c:numCache>
                <c:formatCode>0%</c:formatCode>
                <c:ptCount val="4"/>
                <c:pt idx="0">
                  <c:v>0.38549618320610685</c:v>
                </c:pt>
                <c:pt idx="1">
                  <c:v>0.51526717557251911</c:v>
                </c:pt>
                <c:pt idx="2">
                  <c:v>3.8167938931297711E-2</c:v>
                </c:pt>
                <c:pt idx="3">
                  <c:v>6.1068702290076333E-2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F4-4A50-BAD2-FA340512B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37504174982635E-2"/>
          <c:y val="0.73266028312914233"/>
          <c:w val="0.9639247284517598"/>
          <c:h val="0.218952644677345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65000"/>
        <a:lumOff val="35000"/>
      </a:schemeClr>
    </a:soli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21165</xdr:colOff>
      <xdr:row>10</xdr:row>
      <xdr:rowOff>179914</xdr:rowOff>
    </xdr:from>
    <xdr:to>
      <xdr:col>25</xdr:col>
      <xdr:colOff>381000</xdr:colOff>
      <xdr:row>23</xdr:row>
      <xdr:rowOff>21166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067FA31-19F7-48DB-BF83-37354B559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12</xdr:row>
          <xdr:rowOff>171450</xdr:rowOff>
        </xdr:from>
        <xdr:to>
          <xdr:col>13</xdr:col>
          <xdr:colOff>752475</xdr:colOff>
          <xdr:row>14</xdr:row>
          <xdr:rowOff>180975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8087A15-84C0-4059-88F3-ECCBFF1E97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Afficher la famille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handou/Documents/DD/Relev&#233;%20de%20situation%20Mail%20RSE%20+%2014%20&amp;%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chats\1%20-%20Qualit&#233;%20Achats\16%20-%20BDD%20Fournisseurs\Liste%20avec%20mails%20Purchasing%20Turnover%20Invoiced%20WW%20du%20010115%20au%203006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UR FOURNISSEURS"/>
      <sheetName val="SIGNATURE RSE"/>
      <sheetName val="SIGNATURE RSE (2)"/>
      <sheetName val="Fournisseurs 14001 - ISO 14+50"/>
      <sheetName val="Fournisseurs 50001 - ISO 14+50"/>
      <sheetName val="paramètre (2)"/>
      <sheetName val="Par acheteur (2)"/>
    </sheetNames>
    <sheetDataSet>
      <sheetData sheetId="0"/>
      <sheetData sheetId="1"/>
      <sheetData sheetId="2"/>
      <sheetData sheetId="3"/>
      <sheetData sheetId="4"/>
      <sheetData sheetId="5">
        <row r="15">
          <cell r="P15" t="str">
            <v xml:space="preserve">Non communiqué </v>
          </cell>
          <cell r="Q15">
            <v>0</v>
          </cell>
          <cell r="S15">
            <v>0.38549618320610685</v>
          </cell>
        </row>
        <row r="16">
          <cell r="P16" t="str">
            <v>Signature OK</v>
          </cell>
          <cell r="Q16" t="str">
            <v>Oui</v>
          </cell>
          <cell r="S16">
            <v>0.51526717557251911</v>
          </cell>
        </row>
        <row r="17">
          <cell r="P17" t="str">
            <v>Signature en attente</v>
          </cell>
          <cell r="Q17" t="str">
            <v>En cours</v>
          </cell>
          <cell r="S17">
            <v>3.8167938931297711E-2</v>
          </cell>
        </row>
        <row r="18">
          <cell r="P18" t="str">
            <v>Refus de signature</v>
          </cell>
          <cell r="Q18" t="str">
            <v>Non</v>
          </cell>
          <cell r="S18">
            <v>6.1068702290076333E-2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boite email"/>
      <sheetName val="Nom OA"/>
      <sheetName val="Répartition Fourni WW"/>
      <sheetName val="E d lieux au 07092017"/>
      <sheetName val="20-80 portefeuille Fce"/>
      <sheetName val="LISTE"/>
      <sheetName val="LISTE (2)"/>
      <sheetName val="Feuil2"/>
      <sheetName val="Feuil1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 t="str">
            <v>Vendor</v>
          </cell>
          <cell r="B8" t="str">
            <v>Supplier name</v>
          </cell>
          <cell r="C8" t="str">
            <v>Company code</v>
          </cell>
          <cell r="D8" t="str">
            <v>Country</v>
          </cell>
          <cell r="E8" t="str">
            <v>Division</v>
          </cell>
          <cell r="F8" t="str">
            <v>Purchasing Organization</v>
          </cell>
          <cell r="G8" t="str">
            <v>Contrat exist</v>
          </cell>
          <cell r="H8" t="str">
            <v>Suivi A+</v>
          </cell>
          <cell r="I8" t="str">
            <v>Leader Achats</v>
          </cell>
          <cell r="J8" t="str">
            <v>Leader technique</v>
          </cell>
          <cell r="K8" t="str">
            <v>Niv de risque/criticité actuel</v>
          </cell>
          <cell r="L8" t="str">
            <v>Plan d'action envisagé</v>
          </cell>
          <cell r="M8" t="str">
            <v>Risque résiduel</v>
          </cell>
          <cell r="N8" t="str">
            <v>Acceptation du risque</v>
          </cell>
          <cell r="O8" t="str">
            <v>Correction Purch Organization</v>
          </cell>
          <cell r="P8" t="str">
            <v>Typologies</v>
          </cell>
          <cell r="Q8" t="str">
            <v xml:space="preserve">
Total Invoice Receipt Qty in BuOM</v>
          </cell>
          <cell r="R8" t="str">
            <v xml:space="preserve">
Total inv. value EUR</v>
          </cell>
          <cell r="S8" t="str">
            <v>Contact commercial</v>
          </cell>
          <cell r="T8" t="str">
            <v>Contact Email</v>
          </cell>
          <cell r="U8" t="str">
            <v>ISO 14001</v>
          </cell>
          <cell r="V8" t="str">
            <v>ISO 50001</v>
          </cell>
          <cell r="W8" t="str">
            <v>Social Responsablity envoyé</v>
          </cell>
          <cell r="X8" t="str">
            <v>Date d'envoi</v>
          </cell>
          <cell r="Y8" t="str">
            <v>Mail Contact HSE</v>
          </cell>
          <cell r="Z8" t="str">
            <v xml:space="preserve">A relancer le </v>
          </cell>
          <cell r="AA8" t="str">
            <v>Retour signé/Accord  de la Social Responsability Elkem</v>
          </cell>
          <cell r="AB8" t="str">
            <v>Code de conduite</v>
          </cell>
          <cell r="AC8" t="str">
            <v>Engagement developpement durable</v>
          </cell>
          <cell r="AD8" t="str">
            <v>Responsabilité sociétale</v>
          </cell>
          <cell r="AE8" t="str">
            <v>Autre</v>
          </cell>
          <cell r="AF8" t="str">
            <v>ISO 14001</v>
          </cell>
          <cell r="AG8" t="str">
            <v>jusqu’au :</v>
          </cell>
          <cell r="AH8" t="str">
            <v>ISO 50001</v>
          </cell>
          <cell r="AI8" t="str">
            <v>Jusqu'au :</v>
          </cell>
          <cell r="AJ8" t="str">
            <v>ISO 9001 jusqu’au</v>
          </cell>
          <cell r="AK8" t="str">
            <v>MASE</v>
          </cell>
          <cell r="AL8" t="str">
            <v>Autre</v>
          </cell>
        </row>
        <row r="9">
          <cell r="A9">
            <v>57820</v>
          </cell>
          <cell r="B9" t="str">
            <v>NIPPON SHOKUBAI CO LTD</v>
          </cell>
          <cell r="C9" t="str">
            <v>ZHK1</v>
          </cell>
          <cell r="D9" t="str">
            <v>Bluestar Silicones HK</v>
          </cell>
          <cell r="F9" t="str">
            <v>ZHK1</v>
          </cell>
          <cell r="P9" t="str">
            <v>HONGKONG</v>
          </cell>
          <cell r="Q9">
            <v>9810</v>
          </cell>
          <cell r="R9">
            <v>122848642.25</v>
          </cell>
          <cell r="T9" t="str">
            <v>Akiko_Numano@shokubai.co.jp</v>
          </cell>
        </row>
        <row r="10">
          <cell r="A10">
            <v>102709</v>
          </cell>
          <cell r="B10" t="str">
            <v xml:space="preserve"> HUBER ENGINEERED MATERIALS</v>
          </cell>
          <cell r="C10">
            <v>7902</v>
          </cell>
          <cell r="D10" t="str">
            <v>BLUESTAR SILICONES SHGAI</v>
          </cell>
          <cell r="F10">
            <v>3006</v>
          </cell>
          <cell r="P10" t="str">
            <v>SEC. RAW MATERIAL</v>
          </cell>
          <cell r="Q10">
            <v>77112</v>
          </cell>
          <cell r="R10">
            <v>96377.26</v>
          </cell>
          <cell r="T10" t="str">
            <v>Kirk.DeLoach@huber.com</v>
          </cell>
        </row>
        <row r="11">
          <cell r="A11">
            <v>1092</v>
          </cell>
          <cell r="B11" t="str">
            <v>ADISSEO FRANCE S.A.S.</v>
          </cell>
          <cell r="C11">
            <v>3894</v>
          </cell>
          <cell r="D11" t="str">
            <v>Bluestar Silicones France</v>
          </cell>
          <cell r="E11">
            <v>141</v>
          </cell>
          <cell r="F11">
            <v>3006</v>
          </cell>
          <cell r="S11" t="str">
            <v>olivier.foret@adisseo.com</v>
          </cell>
          <cell r="U11">
            <v>14001</v>
          </cell>
          <cell r="W11" t="str">
            <v>Oui</v>
          </cell>
          <cell r="X11">
            <v>43290</v>
          </cell>
          <cell r="AA11" t="str">
            <v>Oui</v>
          </cell>
          <cell r="AF11" t="str">
            <v>Oui</v>
          </cell>
          <cell r="AG11">
            <v>43358</v>
          </cell>
          <cell r="AH11" t="str">
            <v>Non</v>
          </cell>
        </row>
        <row r="12">
          <cell r="A12">
            <v>102712</v>
          </cell>
          <cell r="B12" t="str">
            <v>##############</v>
          </cell>
          <cell r="C12">
            <v>7902</v>
          </cell>
          <cell r="D12" t="str">
            <v>BLUESTAR SILICONES SHGAI</v>
          </cell>
          <cell r="F12">
            <v>3007</v>
          </cell>
          <cell r="P12" t="str">
            <v>IND. SERVICES</v>
          </cell>
          <cell r="Q12">
            <v>83</v>
          </cell>
          <cell r="R12">
            <v>125018.57</v>
          </cell>
        </row>
        <row r="13">
          <cell r="A13">
            <v>101959</v>
          </cell>
          <cell r="B13" t="str">
            <v>################</v>
          </cell>
          <cell r="C13">
            <v>7902</v>
          </cell>
          <cell r="D13" t="str">
            <v>BLUESTAR SILICONES SHGAI</v>
          </cell>
          <cell r="F13">
            <v>3007</v>
          </cell>
          <cell r="P13" t="str">
            <v>IND. SERVICES</v>
          </cell>
          <cell r="Q13">
            <v>6</v>
          </cell>
          <cell r="R13">
            <v>6164.05</v>
          </cell>
        </row>
        <row r="14">
          <cell r="A14">
            <v>50350</v>
          </cell>
          <cell r="B14" t="str">
            <v>SAM - SOCIETE D'ARCHIVAGE MODERNE</v>
          </cell>
          <cell r="C14">
            <v>3894</v>
          </cell>
          <cell r="D14" t="str">
            <v>Bluestar Silicones France</v>
          </cell>
          <cell r="E14">
            <v>140</v>
          </cell>
          <cell r="F14">
            <v>3001</v>
          </cell>
          <cell r="P14" t="str">
            <v>GENERAL EXP</v>
          </cell>
          <cell r="Q14">
            <v>15</v>
          </cell>
          <cell r="R14">
            <v>66262.36</v>
          </cell>
          <cell r="S14" t="str">
            <v>communications@archivage-moderne.com</v>
          </cell>
          <cell r="U14">
            <v>14001</v>
          </cell>
          <cell r="W14" t="str">
            <v>Oui</v>
          </cell>
          <cell r="X14">
            <v>43290</v>
          </cell>
          <cell r="Y14" t="str">
            <v>cedric.verroquet@ags-archivage.com</v>
          </cell>
          <cell r="AA14" t="str">
            <v>Oui</v>
          </cell>
          <cell r="AB14" t="str">
            <v>Chartre Ethique</v>
          </cell>
          <cell r="AD14" t="str">
            <v>Oui</v>
          </cell>
          <cell r="AF14" t="str">
            <v>Non</v>
          </cell>
          <cell r="AH14" t="str">
            <v>Non</v>
          </cell>
        </row>
        <row r="15">
          <cell r="A15">
            <v>50195</v>
          </cell>
          <cell r="B15" t="str">
            <v>GIE OSIRIS</v>
          </cell>
          <cell r="C15">
            <v>3894</v>
          </cell>
          <cell r="D15" t="str">
            <v>Bluestar Silicones France</v>
          </cell>
          <cell r="E15">
            <v>140</v>
          </cell>
          <cell r="F15">
            <v>3007</v>
          </cell>
          <cell r="G15" t="str">
            <v>O</v>
          </cell>
          <cell r="H15">
            <v>1</v>
          </cell>
          <cell r="I15" t="str">
            <v>?</v>
          </cell>
          <cell r="J15" t="str">
            <v>J. Dubuis</v>
          </cell>
          <cell r="O15">
            <v>3003</v>
          </cell>
          <cell r="P15" t="str">
            <v>IND. SERVICES</v>
          </cell>
          <cell r="Q15">
            <v>2435.6089999999999</v>
          </cell>
          <cell r="R15">
            <v>49903913.829999998</v>
          </cell>
          <cell r="S15" t="str">
            <v>Christelle.Bertrand@GIE-Osiris.com</v>
          </cell>
          <cell r="U15">
            <v>14001</v>
          </cell>
          <cell r="V15">
            <v>50001</v>
          </cell>
          <cell r="W15" t="str">
            <v>Oui</v>
          </cell>
          <cell r="X15">
            <v>43290</v>
          </cell>
          <cell r="Y15" t="str">
            <v>isabelle.sahuc@actemium.com</v>
          </cell>
          <cell r="AA15" t="str">
            <v>Oui</v>
          </cell>
          <cell r="AF15" t="str">
            <v>Oui</v>
          </cell>
          <cell r="AG15" t="str">
            <v>NC</v>
          </cell>
          <cell r="AH15" t="str">
            <v>Oui</v>
          </cell>
          <cell r="AI15" t="str">
            <v>NC</v>
          </cell>
        </row>
        <row r="16">
          <cell r="A16">
            <v>50210</v>
          </cell>
          <cell r="B16" t="str">
            <v>SOLVAY - RHODIA OPERATIONS</v>
          </cell>
          <cell r="C16">
            <v>3894</v>
          </cell>
          <cell r="D16" t="str">
            <v>Bluestar Silicones France</v>
          </cell>
          <cell r="E16">
            <v>140</v>
          </cell>
          <cell r="F16">
            <v>3007</v>
          </cell>
          <cell r="G16" t="str">
            <v>O</v>
          </cell>
          <cell r="I16" t="str">
            <v>A. Chol</v>
          </cell>
          <cell r="J16" t="str">
            <v>M. Boutry</v>
          </cell>
          <cell r="O16">
            <v>3003</v>
          </cell>
          <cell r="P16" t="str">
            <v>IND. SERVICES</v>
          </cell>
          <cell r="Q16">
            <v>190.303</v>
          </cell>
          <cell r="R16">
            <v>5439144.0499999998</v>
          </cell>
          <cell r="S16" t="str">
            <v>helene.baron@solvay.com</v>
          </cell>
          <cell r="U16">
            <v>14001</v>
          </cell>
          <cell r="W16" t="str">
            <v>Oui</v>
          </cell>
          <cell r="X16">
            <v>43290</v>
          </cell>
          <cell r="Y16" t="str">
            <v>Mail invalide</v>
          </cell>
          <cell r="AA16" t="str">
            <v>Oui</v>
          </cell>
          <cell r="AF16" t="str">
            <v>Non</v>
          </cell>
          <cell r="AH16" t="str">
            <v>Non</v>
          </cell>
        </row>
        <row r="17">
          <cell r="A17">
            <v>51004</v>
          </cell>
          <cell r="B17" t="str">
            <v>LEDERLE HERMETIC</v>
          </cell>
          <cell r="C17">
            <v>3894</v>
          </cell>
          <cell r="D17" t="str">
            <v>Bluestar Silicones France</v>
          </cell>
          <cell r="E17">
            <v>141</v>
          </cell>
          <cell r="F17">
            <v>3004</v>
          </cell>
          <cell r="P17" t="str">
            <v>IND.SUPPLIES</v>
          </cell>
          <cell r="Q17">
            <v>7</v>
          </cell>
          <cell r="R17">
            <v>18501.54</v>
          </cell>
        </row>
        <row r="18">
          <cell r="A18">
            <v>51012</v>
          </cell>
          <cell r="B18" t="str">
            <v>DENY SECURITY</v>
          </cell>
          <cell r="C18">
            <v>3894</v>
          </cell>
          <cell r="D18" t="str">
            <v>Bluestar Silicones France</v>
          </cell>
          <cell r="E18">
            <v>140</v>
          </cell>
          <cell r="F18">
            <v>3004</v>
          </cell>
          <cell r="P18" t="str">
            <v>IND.SUPPLIES</v>
          </cell>
          <cell r="Q18">
            <v>66</v>
          </cell>
          <cell r="R18">
            <v>5554.79</v>
          </cell>
          <cell r="T18" t="str">
            <v>contact@deny-security.com</v>
          </cell>
        </row>
        <row r="19">
          <cell r="A19">
            <v>51015</v>
          </cell>
          <cell r="B19" t="str">
            <v>BLOCH / BLOCFLEX voir 105204</v>
          </cell>
          <cell r="C19">
            <v>3894</v>
          </cell>
          <cell r="D19" t="str">
            <v>Bluestar Silicones France</v>
          </cell>
          <cell r="E19">
            <v>140</v>
          </cell>
          <cell r="F19">
            <v>3004</v>
          </cell>
          <cell r="P19" t="str">
            <v>IND.SUPPLIES</v>
          </cell>
          <cell r="Q19">
            <v>713</v>
          </cell>
          <cell r="R19">
            <v>128739.43</v>
          </cell>
          <cell r="S19" t="str">
            <v>bloch69@orange.fr</v>
          </cell>
        </row>
        <row r="20">
          <cell r="A20">
            <v>51025</v>
          </cell>
          <cell r="B20" t="str">
            <v>SAS LAVOISIER</v>
          </cell>
          <cell r="C20">
            <v>3894</v>
          </cell>
          <cell r="D20" t="str">
            <v>Bluestar Silicones France</v>
          </cell>
          <cell r="E20">
            <v>140</v>
          </cell>
          <cell r="F20">
            <v>3001</v>
          </cell>
          <cell r="P20" t="str">
            <v>GENERAL EXP</v>
          </cell>
          <cell r="Q20">
            <v>15</v>
          </cell>
          <cell r="R20">
            <v>66262.36</v>
          </cell>
          <cell r="S20" t="str">
            <v>communications@archivage-moderne.com</v>
          </cell>
        </row>
        <row r="21">
          <cell r="A21">
            <v>51092</v>
          </cell>
          <cell r="B21" t="str">
            <v>EDITIONS FRANCIS LEFEBVRE</v>
          </cell>
          <cell r="C21">
            <v>3894</v>
          </cell>
          <cell r="D21" t="str">
            <v>Bluestar Silicones France</v>
          </cell>
          <cell r="E21">
            <v>140</v>
          </cell>
          <cell r="F21">
            <v>3001</v>
          </cell>
          <cell r="P21" t="str">
            <v>GENERAL EXP</v>
          </cell>
          <cell r="Q21">
            <v>15</v>
          </cell>
          <cell r="R21">
            <v>66262.36</v>
          </cell>
          <cell r="S21" t="str">
            <v>communications@archivage-moderne.com</v>
          </cell>
        </row>
        <row r="22">
          <cell r="A22">
            <v>51027</v>
          </cell>
          <cell r="B22" t="str">
            <v>FURMANITE</v>
          </cell>
          <cell r="C22">
            <v>3894</v>
          </cell>
          <cell r="D22" t="str">
            <v>Bluestar Silicones France</v>
          </cell>
          <cell r="E22">
            <v>141</v>
          </cell>
          <cell r="F22">
            <v>3007</v>
          </cell>
          <cell r="P22" t="str">
            <v>IND. SERVICES</v>
          </cell>
          <cell r="Q22">
            <v>1</v>
          </cell>
          <cell r="R22">
            <v>7550</v>
          </cell>
          <cell r="U22">
            <v>14001</v>
          </cell>
        </row>
        <row r="23">
          <cell r="A23">
            <v>51030</v>
          </cell>
          <cell r="B23" t="str">
            <v>EAGLE BURGMANN FRANCE SAS</v>
          </cell>
          <cell r="C23">
            <v>3894</v>
          </cell>
          <cell r="D23" t="str">
            <v>Bluestar Silicones France</v>
          </cell>
          <cell r="E23">
            <v>140</v>
          </cell>
          <cell r="F23">
            <v>3004</v>
          </cell>
          <cell r="P23" t="str">
            <v>IND.SUPPLIES</v>
          </cell>
          <cell r="Q23">
            <v>181</v>
          </cell>
          <cell r="R23">
            <v>63107.28</v>
          </cell>
          <cell r="S23" t="str">
            <v>claudine.quintin@eagleburgmann.com</v>
          </cell>
          <cell r="U23">
            <v>14001</v>
          </cell>
          <cell r="W23" t="str">
            <v>Oui</v>
          </cell>
          <cell r="X23">
            <v>43290</v>
          </cell>
          <cell r="Y23" t="str">
            <v>Absent</v>
          </cell>
          <cell r="AA23" t="str">
            <v>En cours</v>
          </cell>
        </row>
        <row r="24">
          <cell r="A24">
            <v>101636</v>
          </cell>
          <cell r="B24" t="str">
            <v>2B MINERALS S.r.l.</v>
          </cell>
          <cell r="C24">
            <v>7743</v>
          </cell>
          <cell r="D24" t="str">
            <v>Bluestar Siliconi Italia</v>
          </cell>
          <cell r="F24">
            <v>3006</v>
          </cell>
          <cell r="P24" t="str">
            <v>SEC. RAW MATERIAL</v>
          </cell>
          <cell r="Q24">
            <v>367800</v>
          </cell>
          <cell r="R24">
            <v>99848</v>
          </cell>
          <cell r="T24" t="str">
            <v>beneventi@2bminerals.it</v>
          </cell>
        </row>
        <row r="25">
          <cell r="A25">
            <v>51033</v>
          </cell>
          <cell r="B25" t="str">
            <v>BENE INOX</v>
          </cell>
          <cell r="C25">
            <v>3894</v>
          </cell>
          <cell r="D25" t="str">
            <v>Bluestar Silicones France</v>
          </cell>
          <cell r="E25">
            <v>140</v>
          </cell>
          <cell r="F25">
            <v>3004</v>
          </cell>
          <cell r="P25" t="str">
            <v>IND.SUPPLIES</v>
          </cell>
          <cell r="Q25">
            <v>304</v>
          </cell>
          <cell r="R25">
            <v>7240.03</v>
          </cell>
          <cell r="T25" t="str">
            <v>bene@bene-inox.com</v>
          </cell>
        </row>
        <row r="26">
          <cell r="A26">
            <v>51055</v>
          </cell>
          <cell r="B26" t="str">
            <v>FAURE AUTOMATISME</v>
          </cell>
          <cell r="C26">
            <v>3894</v>
          </cell>
          <cell r="D26" t="str">
            <v>Bluestar Silicones France</v>
          </cell>
          <cell r="E26">
            <v>140</v>
          </cell>
          <cell r="F26">
            <v>3004</v>
          </cell>
          <cell r="P26" t="str">
            <v>IND.SUPPLIES</v>
          </cell>
          <cell r="Q26">
            <v>1410</v>
          </cell>
          <cell r="R26">
            <v>24386.720000000001</v>
          </cell>
          <cell r="T26" t="str">
            <v>lyon@faure-technologies.com</v>
          </cell>
        </row>
        <row r="27">
          <cell r="A27">
            <v>90834</v>
          </cell>
          <cell r="B27" t="str">
            <v>3E COMPANY</v>
          </cell>
          <cell r="C27" t="str">
            <v>ZUS1</v>
          </cell>
          <cell r="D27" t="str">
            <v>Bluestar Silicones USA</v>
          </cell>
          <cell r="F27">
            <v>3007</v>
          </cell>
          <cell r="P27" t="str">
            <v>IND. SERVICES</v>
          </cell>
          <cell r="Q27">
            <v>2</v>
          </cell>
          <cell r="R27">
            <v>53732.32</v>
          </cell>
          <cell r="S27" t="str">
            <v>tiphaine.seyssel@davidson.fr</v>
          </cell>
        </row>
        <row r="28">
          <cell r="A28">
            <v>51058</v>
          </cell>
          <cell r="B28" t="str">
            <v>INMAC (MICRO WAREHOUSE FRANCE)</v>
          </cell>
          <cell r="C28">
            <v>3894</v>
          </cell>
          <cell r="D28" t="str">
            <v>Bluestar Silicones France</v>
          </cell>
          <cell r="E28">
            <v>140</v>
          </cell>
          <cell r="F28">
            <v>3004</v>
          </cell>
          <cell r="P28" t="str">
            <v>IND.SUPPLIES</v>
          </cell>
          <cell r="Q28">
            <v>329</v>
          </cell>
          <cell r="R28">
            <v>18737.400000000001</v>
          </cell>
          <cell r="T28" t="str">
            <v>sylvie.pereira@inmac-wstore.com</v>
          </cell>
        </row>
        <row r="29">
          <cell r="A29">
            <v>51059</v>
          </cell>
          <cell r="B29" t="str">
            <v>PANALPINA LYON</v>
          </cell>
          <cell r="C29">
            <v>3894</v>
          </cell>
          <cell r="D29" t="str">
            <v>Bluestar Silicones France</v>
          </cell>
          <cell r="E29">
            <v>140</v>
          </cell>
          <cell r="F29">
            <v>3008</v>
          </cell>
          <cell r="P29" t="str">
            <v>TRANS/LOGIST</v>
          </cell>
          <cell r="Q29">
            <v>5784</v>
          </cell>
          <cell r="R29">
            <v>4013857.25</v>
          </cell>
          <cell r="S29" t="str">
            <v>nicolas.chanudet@panalpina.com</v>
          </cell>
          <cell r="T29" t="str">
            <v>marie-luce.pumont@panalpina.com</v>
          </cell>
          <cell r="U29">
            <v>14001</v>
          </cell>
          <cell r="V29">
            <v>50001</v>
          </cell>
          <cell r="W29" t="str">
            <v>Oui</v>
          </cell>
          <cell r="X29">
            <v>43290</v>
          </cell>
          <cell r="AA29" t="str">
            <v>Oui</v>
          </cell>
          <cell r="AB29" t="str">
            <v>Oui</v>
          </cell>
          <cell r="AD29" t="str">
            <v>Politique QHSE</v>
          </cell>
          <cell r="AF29" t="str">
            <v>Oui</v>
          </cell>
          <cell r="AG29">
            <v>43544</v>
          </cell>
          <cell r="AJ29">
            <v>43358</v>
          </cell>
        </row>
        <row r="30">
          <cell r="A30">
            <v>97861</v>
          </cell>
          <cell r="B30" t="str">
            <v>3M PURIFICATION INC</v>
          </cell>
          <cell r="C30" t="str">
            <v>ZUS1</v>
          </cell>
          <cell r="D30" t="str">
            <v>Bluestar Silicones USA</v>
          </cell>
          <cell r="F30">
            <v>3006</v>
          </cell>
          <cell r="P30" t="str">
            <v>SEC. RAW MATERIAL</v>
          </cell>
          <cell r="Q30">
            <v>187878.93</v>
          </cell>
          <cell r="R30">
            <v>9299766.5199999996</v>
          </cell>
          <cell r="T30" t="str">
            <v>eamdcustomerservice@mmm.com</v>
          </cell>
        </row>
        <row r="31">
          <cell r="A31">
            <v>51073</v>
          </cell>
          <cell r="B31" t="str">
            <v>KROHNE</v>
          </cell>
          <cell r="C31">
            <v>3894</v>
          </cell>
          <cell r="D31" t="str">
            <v>Bluestar Silicones France</v>
          </cell>
          <cell r="E31">
            <v>140</v>
          </cell>
          <cell r="F31">
            <v>3004</v>
          </cell>
          <cell r="P31" t="str">
            <v>IND.SUPPLIES</v>
          </cell>
          <cell r="Q31">
            <v>134</v>
          </cell>
          <cell r="R31">
            <v>101776.88</v>
          </cell>
          <cell r="S31" t="str">
            <v>b.houel@krohne.com</v>
          </cell>
          <cell r="T31" t="str">
            <v>info.france@krohne.com</v>
          </cell>
        </row>
        <row r="32">
          <cell r="A32">
            <v>81274</v>
          </cell>
          <cell r="B32" t="str">
            <v>PETROBRAS DISTRIBUIDORA S A</v>
          </cell>
          <cell r="C32" t="str">
            <v>ZBR2</v>
          </cell>
          <cell r="D32" t="str">
            <v>BlueStar Silicones Brasil</v>
          </cell>
          <cell r="F32">
            <v>3020</v>
          </cell>
          <cell r="P32" t="str">
            <v>Ind.Supplies Latin A</v>
          </cell>
          <cell r="Q32">
            <v>11032341</v>
          </cell>
          <cell r="R32">
            <v>16115791.210000001</v>
          </cell>
        </row>
        <row r="33">
          <cell r="A33">
            <v>102682</v>
          </cell>
          <cell r="B33" t="str">
            <v>991-PRAXAIR DISTRIBUTION INC</v>
          </cell>
          <cell r="C33" t="str">
            <v>ZUS1</v>
          </cell>
          <cell r="D33" t="str">
            <v>Bluestar Silicones USA</v>
          </cell>
          <cell r="F33">
            <v>3007</v>
          </cell>
          <cell r="P33" t="str">
            <v>IND. SERVICES</v>
          </cell>
          <cell r="Q33">
            <v>2</v>
          </cell>
          <cell r="R33">
            <v>318.27999999999997</v>
          </cell>
          <cell r="T33" t="str">
            <v>ach_coordinator@praxair.com</v>
          </cell>
        </row>
        <row r="34">
          <cell r="A34">
            <v>102694</v>
          </cell>
          <cell r="B34" t="str">
            <v>A &amp; J KOVANEN AVOIN YHTIÖ  K-MARKET</v>
          </cell>
          <cell r="C34" t="str">
            <v>ZFI1</v>
          </cell>
          <cell r="D34" t="str">
            <v>BLUESTAR SILICONES FINLAN</v>
          </cell>
          <cell r="F34">
            <v>3007</v>
          </cell>
          <cell r="P34" t="str">
            <v>IND. SERVICES</v>
          </cell>
          <cell r="Q34">
            <v>9</v>
          </cell>
          <cell r="R34">
            <v>552.99</v>
          </cell>
        </row>
        <row r="35">
          <cell r="A35">
            <v>51135</v>
          </cell>
          <cell r="B35" t="str">
            <v>AFNOR -ASSOCIATION FRANCAISE</v>
          </cell>
          <cell r="C35">
            <v>3894</v>
          </cell>
          <cell r="D35" t="str">
            <v>Bluestar Silicones France</v>
          </cell>
          <cell r="E35">
            <v>140</v>
          </cell>
          <cell r="F35">
            <v>3001</v>
          </cell>
          <cell r="P35" t="str">
            <v>GENERAL EXP</v>
          </cell>
          <cell r="Q35">
            <v>15</v>
          </cell>
          <cell r="R35">
            <v>66262.36</v>
          </cell>
          <cell r="S35" t="str">
            <v>communications@archivage-moderne.com</v>
          </cell>
        </row>
        <row r="36">
          <cell r="A36">
            <v>101912</v>
          </cell>
          <cell r="B36" t="str">
            <v>A&amp;K PAINTING COMPANY INC</v>
          </cell>
          <cell r="C36" t="str">
            <v>ZUS1</v>
          </cell>
          <cell r="D36" t="str">
            <v>Bluestar Silicones USA</v>
          </cell>
          <cell r="F36">
            <v>3007</v>
          </cell>
          <cell r="P36" t="str">
            <v>IND. SERVICES</v>
          </cell>
          <cell r="Q36">
            <v>11</v>
          </cell>
          <cell r="R36">
            <v>37063.620000000003</v>
          </cell>
          <cell r="T36" t="str">
            <v>bgregor@akpainting.com</v>
          </cell>
        </row>
        <row r="37">
          <cell r="A37">
            <v>59084</v>
          </cell>
          <cell r="B37" t="str">
            <v>A. WITT &amp; CO. GMBH</v>
          </cell>
          <cell r="C37">
            <v>6341</v>
          </cell>
          <cell r="D37" t="str">
            <v>Bluestar Silicones German</v>
          </cell>
          <cell r="F37">
            <v>3002</v>
          </cell>
          <cell r="P37" t="str">
            <v>PACKAGING</v>
          </cell>
          <cell r="Q37">
            <v>8274</v>
          </cell>
          <cell r="R37">
            <v>183084.04</v>
          </cell>
          <cell r="T37" t="str">
            <v>INFO@AWICO.COM</v>
          </cell>
        </row>
        <row r="38">
          <cell r="A38">
            <v>102445</v>
          </cell>
          <cell r="B38" t="str">
            <v>A.SCHULMAN GmbH</v>
          </cell>
          <cell r="C38">
            <v>7042</v>
          </cell>
          <cell r="D38" t="str">
            <v>Bluestar Silicones España</v>
          </cell>
          <cell r="F38">
            <v>3006</v>
          </cell>
          <cell r="P38" t="str">
            <v>SEC. RAW MATERIAL</v>
          </cell>
          <cell r="Q38">
            <v>800</v>
          </cell>
          <cell r="R38">
            <v>28160</v>
          </cell>
          <cell r="T38" t="str">
            <v>ASCHULMAN@DE.ASCHULMAN.COM</v>
          </cell>
        </row>
        <row r="39">
          <cell r="A39">
            <v>105282</v>
          </cell>
          <cell r="B39" t="str">
            <v>A2A AMBIENTE SPA</v>
          </cell>
          <cell r="C39">
            <v>7743</v>
          </cell>
          <cell r="D39" t="str">
            <v>Bluestar Siliconi Italia</v>
          </cell>
          <cell r="F39">
            <v>3007</v>
          </cell>
          <cell r="P39" t="str">
            <v>IND. SERVICES</v>
          </cell>
          <cell r="Q39">
            <v>26360</v>
          </cell>
          <cell r="R39">
            <v>4217.6000000000004</v>
          </cell>
          <cell r="T39" t="str">
            <v>giuseppe.pagani@a2a.eu</v>
          </cell>
        </row>
        <row r="40">
          <cell r="A40">
            <v>51182</v>
          </cell>
          <cell r="B40" t="str">
            <v>GICCRA-GROUPEMENT DES INDUS. CHIMIQ</v>
          </cell>
          <cell r="C40">
            <v>3894</v>
          </cell>
          <cell r="D40" t="str">
            <v>Bluestar Silicones France</v>
          </cell>
          <cell r="E40">
            <v>140</v>
          </cell>
          <cell r="F40">
            <v>3001</v>
          </cell>
          <cell r="P40" t="str">
            <v>GENERAL EXP</v>
          </cell>
          <cell r="Q40">
            <v>15</v>
          </cell>
          <cell r="R40">
            <v>66262.36</v>
          </cell>
          <cell r="S40" t="str">
            <v>communications@archivage-moderne.com</v>
          </cell>
        </row>
        <row r="41">
          <cell r="A41">
            <v>97769</v>
          </cell>
          <cell r="B41" t="str">
            <v>AB SPECIALTY SILICONES</v>
          </cell>
          <cell r="C41" t="str">
            <v>ZUS1</v>
          </cell>
          <cell r="D41" t="str">
            <v>Bluestar Silicones USA</v>
          </cell>
          <cell r="F41">
            <v>3006</v>
          </cell>
          <cell r="P41" t="str">
            <v>SEC. RAW MATERIAL</v>
          </cell>
          <cell r="Q41">
            <v>3800</v>
          </cell>
          <cell r="R41">
            <v>24827.45</v>
          </cell>
          <cell r="T41" t="str">
            <v>carolyn.schroeder@andisil.com</v>
          </cell>
        </row>
        <row r="42">
          <cell r="A42">
            <v>51075</v>
          </cell>
          <cell r="B42" t="str">
            <v>ERTP - HIBON</v>
          </cell>
          <cell r="C42">
            <v>3894</v>
          </cell>
          <cell r="D42" t="str">
            <v>Bluestar Silicones France</v>
          </cell>
          <cell r="E42">
            <v>141</v>
          </cell>
          <cell r="F42">
            <v>3004</v>
          </cell>
          <cell r="P42" t="str">
            <v>IND.SUPPLIES</v>
          </cell>
          <cell r="Q42">
            <v>6</v>
          </cell>
          <cell r="R42">
            <v>33609.74</v>
          </cell>
          <cell r="T42" t="str">
            <v>ertp@ertp.eu</v>
          </cell>
        </row>
        <row r="43">
          <cell r="A43">
            <v>51201</v>
          </cell>
          <cell r="B43" t="str">
            <v>EDITIONS LEGISLATIVES ET ADMIN</v>
          </cell>
          <cell r="C43">
            <v>3894</v>
          </cell>
          <cell r="D43" t="str">
            <v>Bluestar Silicones France</v>
          </cell>
          <cell r="E43">
            <v>140</v>
          </cell>
          <cell r="F43">
            <v>3001</v>
          </cell>
          <cell r="P43" t="str">
            <v>GENERAL EXP</v>
          </cell>
          <cell r="Q43">
            <v>15</v>
          </cell>
          <cell r="R43">
            <v>66262.36</v>
          </cell>
          <cell r="S43" t="str">
            <v>communications@archivage-moderne.com</v>
          </cell>
        </row>
        <row r="44">
          <cell r="A44">
            <v>51222</v>
          </cell>
          <cell r="B44" t="str">
            <v>APORA</v>
          </cell>
          <cell r="C44">
            <v>3894</v>
          </cell>
          <cell r="D44" t="str">
            <v>Bluestar Silicones France</v>
          </cell>
          <cell r="E44">
            <v>140</v>
          </cell>
          <cell r="F44">
            <v>3001</v>
          </cell>
          <cell r="P44" t="str">
            <v>GENERAL EXP</v>
          </cell>
          <cell r="Q44">
            <v>15</v>
          </cell>
          <cell r="R44">
            <v>66262.36</v>
          </cell>
          <cell r="S44" t="str">
            <v>communications@archivage-moderne.com</v>
          </cell>
        </row>
        <row r="45">
          <cell r="A45">
            <v>101712</v>
          </cell>
          <cell r="B45" t="str">
            <v>ABC NANOTECH</v>
          </cell>
          <cell r="C45">
            <v>7042</v>
          </cell>
          <cell r="D45" t="str">
            <v>Bluestar Silicones España</v>
          </cell>
          <cell r="F45">
            <v>3006</v>
          </cell>
          <cell r="P45" t="str">
            <v>SEC. RAW MATERIAL</v>
          </cell>
          <cell r="Q45">
            <v>1080</v>
          </cell>
          <cell r="R45">
            <v>20772.68</v>
          </cell>
          <cell r="T45" t="str">
            <v>sales@abcnanotech.com</v>
          </cell>
        </row>
        <row r="46">
          <cell r="A46">
            <v>97746</v>
          </cell>
          <cell r="B46" t="str">
            <v>ABIC TESTING LABORATORIES INC</v>
          </cell>
          <cell r="C46" t="str">
            <v>ZUS1</v>
          </cell>
          <cell r="D46" t="str">
            <v>Bluestar Silicones USA</v>
          </cell>
          <cell r="F46">
            <v>3007</v>
          </cell>
          <cell r="P46" t="str">
            <v>IND. SERVICES</v>
          </cell>
          <cell r="Q46">
            <v>1</v>
          </cell>
          <cell r="R46">
            <v>4016.78</v>
          </cell>
          <cell r="T46" t="str">
            <v>eblitz@abic-consulting.com</v>
          </cell>
        </row>
        <row r="47">
          <cell r="A47">
            <v>51280</v>
          </cell>
          <cell r="B47" t="str">
            <v>PEP-CENTRE TECHNIQUE DE LA PLASTURG</v>
          </cell>
          <cell r="C47">
            <v>3894</v>
          </cell>
          <cell r="D47" t="str">
            <v>Bluestar Silicones France</v>
          </cell>
          <cell r="E47">
            <v>140</v>
          </cell>
          <cell r="F47">
            <v>3001</v>
          </cell>
          <cell r="P47" t="str">
            <v>GENERAL EXP</v>
          </cell>
          <cell r="Q47">
            <v>15</v>
          </cell>
          <cell r="R47">
            <v>66262.36</v>
          </cell>
          <cell r="S47" t="str">
            <v>communications@archivage-moderne.com</v>
          </cell>
        </row>
        <row r="48">
          <cell r="A48">
            <v>51338</v>
          </cell>
          <cell r="B48" t="str">
            <v>HOTEL LYON METROPOLE</v>
          </cell>
          <cell r="C48">
            <v>3894</v>
          </cell>
          <cell r="D48" t="str">
            <v>Bluestar Silicones France</v>
          </cell>
          <cell r="E48">
            <v>140</v>
          </cell>
          <cell r="F48">
            <v>3001</v>
          </cell>
          <cell r="P48" t="str">
            <v>GENERAL EXP</v>
          </cell>
          <cell r="Q48">
            <v>15</v>
          </cell>
          <cell r="R48">
            <v>66262.36</v>
          </cell>
          <cell r="S48" t="str">
            <v>communications@archivage-moderne.com</v>
          </cell>
        </row>
        <row r="49">
          <cell r="A49">
            <v>51351</v>
          </cell>
          <cell r="B49" t="str">
            <v>DELL COMPUTER SA voir 101783</v>
          </cell>
          <cell r="C49">
            <v>3894</v>
          </cell>
          <cell r="D49" t="str">
            <v>Bluestar Silicones France</v>
          </cell>
          <cell r="E49">
            <v>140</v>
          </cell>
          <cell r="F49">
            <v>3001</v>
          </cell>
          <cell r="P49" t="str">
            <v>GENERAL EXP</v>
          </cell>
          <cell r="Q49">
            <v>15</v>
          </cell>
          <cell r="R49">
            <v>66262.36</v>
          </cell>
          <cell r="S49" t="str">
            <v>communications@archivage-moderne.com</v>
          </cell>
        </row>
        <row r="50">
          <cell r="A50">
            <v>51423</v>
          </cell>
          <cell r="B50" t="str">
            <v>SYNDEX</v>
          </cell>
          <cell r="C50">
            <v>3894</v>
          </cell>
          <cell r="D50" t="str">
            <v>Bluestar Silicones France</v>
          </cell>
          <cell r="E50">
            <v>140</v>
          </cell>
          <cell r="F50">
            <v>3001</v>
          </cell>
          <cell r="P50" t="str">
            <v>GENERAL EXP</v>
          </cell>
          <cell r="Q50">
            <v>15</v>
          </cell>
          <cell r="R50">
            <v>66262.36</v>
          </cell>
          <cell r="S50" t="str">
            <v>communications@archivage-moderne.com</v>
          </cell>
        </row>
        <row r="51">
          <cell r="A51">
            <v>51431</v>
          </cell>
          <cell r="B51" t="str">
            <v>CHAMBRE DE COMMERCE ET</v>
          </cell>
          <cell r="C51">
            <v>3894</v>
          </cell>
          <cell r="D51" t="str">
            <v>Bluestar Silicones France</v>
          </cell>
          <cell r="E51">
            <v>140</v>
          </cell>
          <cell r="F51">
            <v>3001</v>
          </cell>
          <cell r="P51" t="str">
            <v>GENERAL EXP</v>
          </cell>
          <cell r="Q51">
            <v>15</v>
          </cell>
          <cell r="R51">
            <v>66262.36</v>
          </cell>
          <cell r="S51" t="str">
            <v>communications@archivage-moderne.com</v>
          </cell>
        </row>
        <row r="52">
          <cell r="A52">
            <v>51452</v>
          </cell>
          <cell r="B52" t="str">
            <v>CODARALP voir 103538 DALTYS</v>
          </cell>
          <cell r="C52">
            <v>3894</v>
          </cell>
          <cell r="D52" t="str">
            <v>Bluestar Silicones France</v>
          </cell>
          <cell r="E52">
            <v>140</v>
          </cell>
          <cell r="F52">
            <v>3001</v>
          </cell>
          <cell r="P52" t="str">
            <v>GENERAL EXP</v>
          </cell>
          <cell r="Q52">
            <v>15</v>
          </cell>
          <cell r="R52">
            <v>66262.36</v>
          </cell>
          <cell r="S52" t="str">
            <v>communications@archivage-moderne.com</v>
          </cell>
        </row>
        <row r="53">
          <cell r="A53">
            <v>51077</v>
          </cell>
          <cell r="B53" t="str">
            <v>CALDIC  FRANCE</v>
          </cell>
          <cell r="C53">
            <v>3894</v>
          </cell>
          <cell r="D53" t="str">
            <v>Bluestar Silicones France</v>
          </cell>
          <cell r="E53">
            <v>140</v>
          </cell>
          <cell r="F53">
            <v>3006</v>
          </cell>
          <cell r="P53" t="str">
            <v>SEC. RAW MATERIAL</v>
          </cell>
          <cell r="Q53">
            <v>2</v>
          </cell>
          <cell r="R53">
            <v>1912.5</v>
          </cell>
          <cell r="T53" t="str">
            <v>info@caldic.fr</v>
          </cell>
          <cell r="U53">
            <v>14001</v>
          </cell>
          <cell r="W53" t="str">
            <v>Non</v>
          </cell>
          <cell r="X53">
            <v>43290</v>
          </cell>
          <cell r="AE53" t="str">
            <v>Ecovadis Gold</v>
          </cell>
          <cell r="AF53" t="str">
            <v>Oui</v>
          </cell>
          <cell r="AG53">
            <v>43357</v>
          </cell>
        </row>
        <row r="54">
          <cell r="A54">
            <v>51081</v>
          </cell>
          <cell r="B54" t="str">
            <v>DRESSER PRODUITS INDUSTRIELS</v>
          </cell>
          <cell r="C54">
            <v>3894</v>
          </cell>
          <cell r="D54" t="str">
            <v>Bluestar Silicones France</v>
          </cell>
          <cell r="E54">
            <v>140</v>
          </cell>
          <cell r="F54">
            <v>3004</v>
          </cell>
          <cell r="P54" t="str">
            <v>IND.SUPPLIES</v>
          </cell>
          <cell r="Q54">
            <v>7</v>
          </cell>
          <cell r="R54">
            <v>20570</v>
          </cell>
          <cell r="T54" t="str">
            <v>audrey.sulty@ge.com</v>
          </cell>
        </row>
        <row r="55">
          <cell r="A55">
            <v>97480</v>
          </cell>
          <cell r="B55" t="str">
            <v>LIYANG LIDA SILICONE TECHNOLOGY CO</v>
          </cell>
          <cell r="C55" t="str">
            <v>ZHK1</v>
          </cell>
          <cell r="D55" t="str">
            <v>Bluestar Silicones HK</v>
          </cell>
          <cell r="F55" t="str">
            <v>ZHK1</v>
          </cell>
          <cell r="P55" t="str">
            <v>HONGKONG</v>
          </cell>
          <cell r="Q55">
            <v>1510440</v>
          </cell>
          <cell r="R55">
            <v>3794683.44</v>
          </cell>
        </row>
        <row r="56">
          <cell r="A56">
            <v>51505</v>
          </cell>
          <cell r="B56" t="str">
            <v>LABORATOIRES CARSO voir 103979</v>
          </cell>
          <cell r="C56">
            <v>3894</v>
          </cell>
          <cell r="D56" t="str">
            <v>Bluestar Silicones France</v>
          </cell>
          <cell r="E56">
            <v>140</v>
          </cell>
          <cell r="F56">
            <v>3001</v>
          </cell>
          <cell r="P56" t="str">
            <v>GENERAL EXP</v>
          </cell>
          <cell r="Q56">
            <v>15</v>
          </cell>
          <cell r="R56">
            <v>66262.36</v>
          </cell>
          <cell r="S56" t="str">
            <v>communications@archivage-moderne.com</v>
          </cell>
        </row>
        <row r="57">
          <cell r="A57">
            <v>59125</v>
          </cell>
          <cell r="B57" t="str">
            <v>THE ARCO GROUP</v>
          </cell>
          <cell r="C57" t="str">
            <v>ZGB5</v>
          </cell>
          <cell r="D57" t="str">
            <v>Bluestar Silicones UK Ltd</v>
          </cell>
          <cell r="F57">
            <v>3001</v>
          </cell>
          <cell r="P57" t="str">
            <v>GENERAL EXP</v>
          </cell>
          <cell r="Q57">
            <v>13</v>
          </cell>
          <cell r="R57">
            <v>656.87</v>
          </cell>
          <cell r="S57" t="str">
            <v>INFO@TENNAXIA.COM</v>
          </cell>
          <cell r="T57" t="str">
            <v>corporateaccounts@arco.co.uk</v>
          </cell>
        </row>
        <row r="58">
          <cell r="A58">
            <v>51089</v>
          </cell>
          <cell r="B58" t="str">
            <v>UNIVAR</v>
          </cell>
          <cell r="C58">
            <v>3894</v>
          </cell>
          <cell r="D58" t="str">
            <v>Bluestar Silicones France</v>
          </cell>
          <cell r="E58">
            <v>140</v>
          </cell>
          <cell r="F58">
            <v>3006</v>
          </cell>
          <cell r="P58" t="str">
            <v>SEC. RAW MATERIAL</v>
          </cell>
          <cell r="Q58">
            <v>4893271.26</v>
          </cell>
          <cell r="R58">
            <v>2513773.7000000002</v>
          </cell>
          <cell r="T58" t="str">
            <v>valerie.pomeret@univareurope.com</v>
          </cell>
          <cell r="U58">
            <v>14001</v>
          </cell>
          <cell r="W58" t="str">
            <v>Oui</v>
          </cell>
          <cell r="X58">
            <v>43290</v>
          </cell>
          <cell r="Y58" t="str">
            <v>christophe.marc@univar.com</v>
          </cell>
          <cell r="AA58" t="str">
            <v>En cours</v>
          </cell>
          <cell r="AD58" t="str">
            <v>Ecovadis silver</v>
          </cell>
          <cell r="AE58" t="str">
            <v>Présentation Qualité</v>
          </cell>
          <cell r="AF58" t="str">
            <v>Non</v>
          </cell>
          <cell r="AH58" t="str">
            <v>Non</v>
          </cell>
          <cell r="AJ58">
            <v>43317</v>
          </cell>
        </row>
        <row r="59">
          <cell r="A59">
            <v>51091</v>
          </cell>
          <cell r="B59" t="str">
            <v>METTLER TOLEDO SA</v>
          </cell>
          <cell r="C59">
            <v>3894</v>
          </cell>
          <cell r="D59" t="str">
            <v>Bluestar Silicones France</v>
          </cell>
          <cell r="E59">
            <v>140</v>
          </cell>
          <cell r="F59">
            <v>3004</v>
          </cell>
          <cell r="P59" t="str">
            <v>IND.SUPPLIES</v>
          </cell>
          <cell r="Q59">
            <v>93</v>
          </cell>
          <cell r="R59">
            <v>107735.84</v>
          </cell>
          <cell r="S59" t="str">
            <v>Ventes.MT-F@mt.com</v>
          </cell>
          <cell r="T59" t="str">
            <v>Ventes.MT-F@mt.com</v>
          </cell>
        </row>
        <row r="60">
          <cell r="A60">
            <v>51522</v>
          </cell>
          <cell r="B60" t="str">
            <v>HOTEL RESTAURANT SOLEIL ET JARDIN</v>
          </cell>
          <cell r="C60">
            <v>3894</v>
          </cell>
          <cell r="D60" t="str">
            <v>Bluestar Silicones France</v>
          </cell>
          <cell r="E60">
            <v>140</v>
          </cell>
          <cell r="F60">
            <v>3001</v>
          </cell>
          <cell r="P60" t="str">
            <v>GENERAL EXP</v>
          </cell>
          <cell r="Q60">
            <v>15</v>
          </cell>
          <cell r="R60">
            <v>66262.36</v>
          </cell>
          <cell r="S60" t="str">
            <v>communications@archivage-moderne.com</v>
          </cell>
        </row>
        <row r="61">
          <cell r="A61">
            <v>51094</v>
          </cell>
          <cell r="B61" t="str">
            <v>JOHN CRANE FRANCE</v>
          </cell>
          <cell r="C61">
            <v>3894</v>
          </cell>
          <cell r="D61" t="str">
            <v>Bluestar Silicones France</v>
          </cell>
          <cell r="E61">
            <v>140</v>
          </cell>
          <cell r="F61">
            <v>3004</v>
          </cell>
          <cell r="P61" t="str">
            <v>IND.SUPPLIES</v>
          </cell>
          <cell r="Q61">
            <v>200</v>
          </cell>
          <cell r="R61">
            <v>103277.59</v>
          </cell>
          <cell r="S61" t="str">
            <v>Frederic.Brena@johncrane.fr</v>
          </cell>
          <cell r="T61" t="str">
            <v>jcdirect@johncrane.fr</v>
          </cell>
          <cell r="U61">
            <v>14001</v>
          </cell>
          <cell r="W61" t="str">
            <v>Oui</v>
          </cell>
          <cell r="X61">
            <v>43290</v>
          </cell>
          <cell r="Y61" t="str">
            <v>jcdirect@johncrane.com</v>
          </cell>
          <cell r="AA61" t="str">
            <v>Oui</v>
          </cell>
          <cell r="AF61" t="str">
            <v>Oui</v>
          </cell>
          <cell r="AG61">
            <v>43403</v>
          </cell>
          <cell r="AH61" t="str">
            <v>Non</v>
          </cell>
        </row>
        <row r="62">
          <cell r="A62">
            <v>99324</v>
          </cell>
          <cell r="B62" t="str">
            <v>ACTION PAINTING DESIGN</v>
          </cell>
          <cell r="C62">
            <v>7902</v>
          </cell>
          <cell r="D62" t="str">
            <v>BLUESTAR SILICONES SHGAI</v>
          </cell>
          <cell r="F62">
            <v>3007</v>
          </cell>
          <cell r="P62" t="str">
            <v>IND. SERVICES</v>
          </cell>
          <cell r="Q62">
            <v>129</v>
          </cell>
          <cell r="R62">
            <v>2089.48</v>
          </cell>
        </row>
        <row r="63">
          <cell r="A63">
            <v>92474</v>
          </cell>
          <cell r="B63" t="str">
            <v>ACTIVA FOOD-TECH S.A.</v>
          </cell>
          <cell r="C63">
            <v>7042</v>
          </cell>
          <cell r="D63" t="str">
            <v>Bluestar Silicones España</v>
          </cell>
          <cell r="F63">
            <v>3006</v>
          </cell>
          <cell r="P63" t="str">
            <v>SEC. RAW MATERIAL</v>
          </cell>
          <cell r="Q63">
            <v>1050</v>
          </cell>
          <cell r="R63">
            <v>7560</v>
          </cell>
          <cell r="T63" t="str">
            <v>pedidos.spain.textil.papel@archroma.com</v>
          </cell>
        </row>
        <row r="64">
          <cell r="A64">
            <v>51095</v>
          </cell>
          <cell r="B64" t="str">
            <v>PREZIOSO-LINJEBYGG</v>
          </cell>
          <cell r="C64">
            <v>3894</v>
          </cell>
          <cell r="D64" t="str">
            <v>Bluestar Silicones France</v>
          </cell>
          <cell r="E64">
            <v>140</v>
          </cell>
          <cell r="F64">
            <v>3007</v>
          </cell>
          <cell r="P64" t="str">
            <v>IND. SERVICES</v>
          </cell>
          <cell r="Q64">
            <v>8</v>
          </cell>
          <cell r="R64">
            <v>88539.16</v>
          </cell>
          <cell r="U64">
            <v>0</v>
          </cell>
        </row>
        <row r="65">
          <cell r="A65">
            <v>51101</v>
          </cell>
          <cell r="B65" t="str">
            <v>SEW-USOCOME voir 104388</v>
          </cell>
          <cell r="C65">
            <v>3894</v>
          </cell>
          <cell r="D65" t="str">
            <v>Bluestar Silicones France</v>
          </cell>
          <cell r="E65">
            <v>140</v>
          </cell>
          <cell r="F65">
            <v>3004</v>
          </cell>
          <cell r="P65" t="str">
            <v>IND.SUPPLIES</v>
          </cell>
          <cell r="Q65">
            <v>5</v>
          </cell>
          <cell r="R65">
            <v>11318.43</v>
          </cell>
        </row>
        <row r="66">
          <cell r="A66">
            <v>51568</v>
          </cell>
          <cell r="B66" t="str">
            <v>ORANGE FRANCE</v>
          </cell>
          <cell r="C66">
            <v>3894</v>
          </cell>
          <cell r="D66" t="str">
            <v>Bluestar Silicones France</v>
          </cell>
          <cell r="E66">
            <v>140</v>
          </cell>
          <cell r="F66">
            <v>3001</v>
          </cell>
          <cell r="P66" t="str">
            <v>GENERAL EXP</v>
          </cell>
          <cell r="Q66">
            <v>15</v>
          </cell>
          <cell r="R66">
            <v>66262.36</v>
          </cell>
          <cell r="S66" t="str">
            <v>communications@archivage-moderne.com</v>
          </cell>
        </row>
        <row r="67">
          <cell r="A67">
            <v>51078</v>
          </cell>
          <cell r="B67" t="str">
            <v>VWR INTERNATIONAL</v>
          </cell>
          <cell r="C67">
            <v>3894</v>
          </cell>
          <cell r="D67" t="str">
            <v>Bluestar Silicones France</v>
          </cell>
          <cell r="E67">
            <v>140</v>
          </cell>
          <cell r="F67">
            <v>3006</v>
          </cell>
          <cell r="P67" t="str">
            <v>SEC. RAW MATERIAL</v>
          </cell>
          <cell r="Q67">
            <v>29074.5</v>
          </cell>
          <cell r="R67">
            <v>502287.38</v>
          </cell>
          <cell r="S67" t="str">
            <v>sandra.pelletant@vwr.com</v>
          </cell>
          <cell r="T67" t="str">
            <v>alioune.cissoko@fr.vwr.com</v>
          </cell>
          <cell r="AC67" t="str">
            <v>Oui</v>
          </cell>
          <cell r="AF67" t="str">
            <v>Oui</v>
          </cell>
          <cell r="AG67" t="str">
            <v>NA</v>
          </cell>
          <cell r="AJ67" t="str">
            <v>Oui</v>
          </cell>
          <cell r="AL67" t="str">
            <v xml:space="preserve">OHSAS </v>
          </cell>
        </row>
        <row r="68">
          <cell r="A68">
            <v>104505</v>
          </cell>
          <cell r="B68" t="str">
            <v>ADEPRINT S.R.L.</v>
          </cell>
          <cell r="C68">
            <v>7743</v>
          </cell>
          <cell r="D68" t="str">
            <v>Bluestar Siliconi Italia</v>
          </cell>
          <cell r="F68">
            <v>3002</v>
          </cell>
          <cell r="P68" t="str">
            <v>PACKAGING</v>
          </cell>
          <cell r="Q68">
            <v>469787</v>
          </cell>
          <cell r="R68">
            <v>41609.94</v>
          </cell>
          <cell r="T68" t="str">
            <v>info@adeprint.it</v>
          </cell>
        </row>
        <row r="69">
          <cell r="A69">
            <v>97658</v>
          </cell>
          <cell r="B69" t="str">
            <v>ADEPRINT SNC DI RUGGIERI VOIR 10450</v>
          </cell>
          <cell r="C69">
            <v>7743</v>
          </cell>
          <cell r="D69" t="str">
            <v>Bluestar Siliconi Italia</v>
          </cell>
          <cell r="F69">
            <v>3002</v>
          </cell>
          <cell r="P69" t="str">
            <v>PACKAGING</v>
          </cell>
          <cell r="Q69">
            <v>628565</v>
          </cell>
          <cell r="R69">
            <v>48341.42</v>
          </cell>
        </row>
        <row r="70">
          <cell r="A70">
            <v>59689</v>
          </cell>
          <cell r="B70" t="str">
            <v>ADESCO  S.A.</v>
          </cell>
          <cell r="C70">
            <v>7042</v>
          </cell>
          <cell r="D70" t="str">
            <v>Bluestar Silicones España</v>
          </cell>
          <cell r="F70">
            <v>3006</v>
          </cell>
          <cell r="P70" t="str">
            <v>SEC. RAW MATERIAL</v>
          </cell>
          <cell r="Q70">
            <v>3145800</v>
          </cell>
          <cell r="R70">
            <v>26739.3</v>
          </cell>
          <cell r="T70" t="str">
            <v>adesco@adescosa.com</v>
          </cell>
        </row>
        <row r="71">
          <cell r="A71">
            <v>51104</v>
          </cell>
          <cell r="B71" t="str">
            <v>DRAGER SAFETY FRANCE S.A.S</v>
          </cell>
          <cell r="C71">
            <v>3894</v>
          </cell>
          <cell r="D71" t="str">
            <v>Bluestar Silicones France</v>
          </cell>
          <cell r="E71">
            <v>140</v>
          </cell>
          <cell r="F71">
            <v>3004</v>
          </cell>
          <cell r="P71" t="str">
            <v>IND.SUPPLIES</v>
          </cell>
          <cell r="Q71">
            <v>35.008000000000003</v>
          </cell>
          <cell r="R71">
            <v>62490.1</v>
          </cell>
          <cell r="S71" t="str">
            <v>carine.baumstimler@draeger.com</v>
          </cell>
          <cell r="T71" t="str">
            <v>safety.france@draeger.com</v>
          </cell>
          <cell r="W71" t="str">
            <v>Non</v>
          </cell>
          <cell r="X71">
            <v>43290</v>
          </cell>
          <cell r="Y71" t="str">
            <v>Mail invalide - 3004 ??</v>
          </cell>
        </row>
        <row r="72">
          <cell r="A72">
            <v>98604</v>
          </cell>
          <cell r="B72" t="str">
            <v>ADHESIVE MATERIAL GROUP</v>
          </cell>
          <cell r="C72" t="str">
            <v>ZUS1</v>
          </cell>
          <cell r="D72" t="str">
            <v>Bluestar Silicones USA</v>
          </cell>
          <cell r="F72">
            <v>3007</v>
          </cell>
          <cell r="P72" t="str">
            <v>IND. SERVICES</v>
          </cell>
          <cell r="Q72">
            <v>9902</v>
          </cell>
          <cell r="R72">
            <v>58551.68</v>
          </cell>
          <cell r="T72" t="str">
            <v>amgorders@hiscoinc.com</v>
          </cell>
        </row>
        <row r="73">
          <cell r="A73">
            <v>51132</v>
          </cell>
          <cell r="B73" t="str">
            <v>BUREAU VERITAS REG INT</v>
          </cell>
          <cell r="C73">
            <v>3894</v>
          </cell>
          <cell r="D73" t="str">
            <v>Bluestar Silicones France</v>
          </cell>
          <cell r="E73">
            <v>140</v>
          </cell>
          <cell r="F73">
            <v>3007</v>
          </cell>
          <cell r="O73">
            <v>3001</v>
          </cell>
          <cell r="P73" t="str">
            <v>IND. SERVICES</v>
          </cell>
          <cell r="Q73">
            <v>2</v>
          </cell>
          <cell r="R73">
            <v>5290</v>
          </cell>
          <cell r="U73">
            <v>0</v>
          </cell>
        </row>
        <row r="74">
          <cell r="A74">
            <v>51610</v>
          </cell>
          <cell r="B74" t="str">
            <v>PSA AMENAGEMENT</v>
          </cell>
          <cell r="C74">
            <v>3894</v>
          </cell>
          <cell r="D74" t="str">
            <v>Bluestar Silicones France</v>
          </cell>
          <cell r="E74">
            <v>140</v>
          </cell>
          <cell r="F74">
            <v>3001</v>
          </cell>
          <cell r="P74" t="str">
            <v>GENERAL EXP</v>
          </cell>
          <cell r="Q74">
            <v>15</v>
          </cell>
          <cell r="R74">
            <v>66262.36</v>
          </cell>
          <cell r="S74" t="str">
            <v>communications@archivage-moderne.com</v>
          </cell>
        </row>
        <row r="75">
          <cell r="A75">
            <v>51133</v>
          </cell>
          <cell r="B75" t="str">
            <v>FLOWSERVE STERLING SIHI</v>
          </cell>
          <cell r="C75">
            <v>3894</v>
          </cell>
          <cell r="D75" t="str">
            <v>Bluestar Silicones France</v>
          </cell>
          <cell r="E75">
            <v>140</v>
          </cell>
          <cell r="F75">
            <v>3004</v>
          </cell>
          <cell r="P75" t="str">
            <v>IND.SUPPLIES</v>
          </cell>
          <cell r="Q75">
            <v>49</v>
          </cell>
          <cell r="R75">
            <v>58769.31</v>
          </cell>
          <cell r="S75" t="str">
            <v>marclopez@flowservce.com</v>
          </cell>
          <cell r="T75" t="str">
            <v>sterlingsihi-chimie@sterlingfluid.com</v>
          </cell>
        </row>
        <row r="76">
          <cell r="A76">
            <v>51144</v>
          </cell>
          <cell r="B76" t="str">
            <v>SAMSON</v>
          </cell>
          <cell r="C76">
            <v>3894</v>
          </cell>
          <cell r="D76" t="str">
            <v>Bluestar Silicones France</v>
          </cell>
          <cell r="E76">
            <v>140</v>
          </cell>
          <cell r="F76">
            <v>3004</v>
          </cell>
          <cell r="P76" t="str">
            <v>IND.SUPPLIES</v>
          </cell>
          <cell r="Q76">
            <v>4</v>
          </cell>
          <cell r="R76">
            <v>5338.29</v>
          </cell>
          <cell r="T76">
            <v>0</v>
          </cell>
        </row>
        <row r="77">
          <cell r="A77">
            <v>97748</v>
          </cell>
          <cell r="B77" t="str">
            <v>ADHESIVE PACKAGING SPECIALTIES</v>
          </cell>
          <cell r="C77" t="str">
            <v>ZUS1</v>
          </cell>
          <cell r="D77" t="str">
            <v>Bluestar Silicones USA</v>
          </cell>
          <cell r="F77">
            <v>3007</v>
          </cell>
          <cell r="P77" t="str">
            <v>IND. SERVICES</v>
          </cell>
          <cell r="Q77">
            <v>33307</v>
          </cell>
          <cell r="R77">
            <v>172179.79</v>
          </cell>
          <cell r="T77" t="str">
            <v>customerservice@adhesivepackaging.com</v>
          </cell>
        </row>
        <row r="78">
          <cell r="A78">
            <v>51149</v>
          </cell>
          <cell r="B78" t="str">
            <v>ENDRESS ET HAUSER</v>
          </cell>
          <cell r="C78">
            <v>3894</v>
          </cell>
          <cell r="D78" t="str">
            <v>Bluestar Silicones France</v>
          </cell>
          <cell r="E78">
            <v>140</v>
          </cell>
          <cell r="F78">
            <v>3004</v>
          </cell>
          <cell r="P78" t="str">
            <v>IND.SUPPLIES</v>
          </cell>
          <cell r="Q78">
            <v>133</v>
          </cell>
          <cell r="R78">
            <v>78201.759999999995</v>
          </cell>
          <cell r="S78" t="str">
            <v>mickael.vellay@fr.endress.com</v>
          </cell>
          <cell r="T78" t="str">
            <v>mickael.vellay@fr.endress.com</v>
          </cell>
          <cell r="U78">
            <v>14001</v>
          </cell>
          <cell r="W78" t="str">
            <v>Oui</v>
          </cell>
          <cell r="X78">
            <v>43290</v>
          </cell>
          <cell r="Z78">
            <v>43304</v>
          </cell>
          <cell r="AA78" t="str">
            <v>Oui</v>
          </cell>
          <cell r="AB78" t="str">
            <v>Oui</v>
          </cell>
          <cell r="AF78" t="str">
            <v>Non</v>
          </cell>
          <cell r="AH78" t="str">
            <v>Non</v>
          </cell>
        </row>
        <row r="79">
          <cell r="A79">
            <v>51152</v>
          </cell>
          <cell r="B79" t="str">
            <v>DESAUTEL</v>
          </cell>
          <cell r="C79">
            <v>3894</v>
          </cell>
          <cell r="D79" t="str">
            <v>Bluestar Silicones France</v>
          </cell>
          <cell r="E79">
            <v>140</v>
          </cell>
          <cell r="F79">
            <v>3007</v>
          </cell>
          <cell r="P79" t="str">
            <v>IND. SERVICES</v>
          </cell>
          <cell r="Q79">
            <v>22</v>
          </cell>
          <cell r="R79">
            <v>4751.49</v>
          </cell>
        </row>
        <row r="80">
          <cell r="A80">
            <v>51637</v>
          </cell>
          <cell r="B80" t="str">
            <v>SODEXO SOLUTIONS DE MOTIVATION</v>
          </cell>
          <cell r="C80">
            <v>3894</v>
          </cell>
          <cell r="D80" t="str">
            <v>Bluestar Silicones France</v>
          </cell>
          <cell r="E80">
            <v>140</v>
          </cell>
          <cell r="F80">
            <v>3001</v>
          </cell>
          <cell r="P80" t="str">
            <v>GENERAL EXP</v>
          </cell>
          <cell r="Q80">
            <v>15</v>
          </cell>
          <cell r="R80">
            <v>66262.36</v>
          </cell>
          <cell r="S80" t="str">
            <v>communications@archivage-moderne.com</v>
          </cell>
        </row>
        <row r="81">
          <cell r="A81">
            <v>51854</v>
          </cell>
          <cell r="B81" t="str">
            <v>EDITIONS T.I. (TECHNIQUES  INGENIEU</v>
          </cell>
          <cell r="C81">
            <v>3894</v>
          </cell>
          <cell r="D81" t="str">
            <v>Bluestar Silicones France</v>
          </cell>
          <cell r="E81">
            <v>140</v>
          </cell>
          <cell r="F81">
            <v>3001</v>
          </cell>
          <cell r="P81" t="str">
            <v>GENERAL EXP</v>
          </cell>
          <cell r="Q81">
            <v>15</v>
          </cell>
          <cell r="R81">
            <v>66262.36</v>
          </cell>
          <cell r="S81" t="str">
            <v>communications@archivage-moderne.com</v>
          </cell>
        </row>
        <row r="82">
          <cell r="A82">
            <v>51887</v>
          </cell>
          <cell r="B82" t="str">
            <v>GERESO SA</v>
          </cell>
          <cell r="C82">
            <v>3894</v>
          </cell>
          <cell r="D82" t="str">
            <v>Bluestar Silicones France</v>
          </cell>
          <cell r="E82">
            <v>140</v>
          </cell>
          <cell r="F82">
            <v>3001</v>
          </cell>
          <cell r="P82" t="str">
            <v>GENERAL EXP</v>
          </cell>
          <cell r="Q82">
            <v>15</v>
          </cell>
          <cell r="R82">
            <v>66262.36</v>
          </cell>
          <cell r="S82" t="str">
            <v>communications@archivage-moderne.com</v>
          </cell>
        </row>
        <row r="83">
          <cell r="A83">
            <v>51894</v>
          </cell>
          <cell r="B83" t="str">
            <v>IDEAL FORMATION</v>
          </cell>
          <cell r="C83">
            <v>3894</v>
          </cell>
          <cell r="D83" t="str">
            <v>Bluestar Silicones France</v>
          </cell>
          <cell r="E83">
            <v>140</v>
          </cell>
          <cell r="F83">
            <v>3001</v>
          </cell>
          <cell r="P83" t="str">
            <v>GENERAL EXP</v>
          </cell>
          <cell r="Q83">
            <v>15</v>
          </cell>
          <cell r="R83">
            <v>66262.36</v>
          </cell>
          <cell r="S83" t="str">
            <v>communications@archivage-moderne.com</v>
          </cell>
        </row>
        <row r="84">
          <cell r="A84">
            <v>103368</v>
          </cell>
          <cell r="B84" t="str">
            <v>AECOM TECHNICAL SERVICES INC</v>
          </cell>
          <cell r="C84" t="str">
            <v>ZUS1</v>
          </cell>
          <cell r="D84" t="str">
            <v>Bluestar Silicones USA</v>
          </cell>
          <cell r="F84">
            <v>3007</v>
          </cell>
          <cell r="P84" t="str">
            <v>IND. SERVICES</v>
          </cell>
          <cell r="Q84">
            <v>1</v>
          </cell>
          <cell r="R84">
            <v>3686.55</v>
          </cell>
          <cell r="T84" t="str">
            <v>thomas.marr@aecom.com</v>
          </cell>
        </row>
        <row r="85">
          <cell r="A85">
            <v>51156</v>
          </cell>
          <cell r="B85" t="str">
            <v>SCMR voir 104057</v>
          </cell>
          <cell r="C85">
            <v>3894</v>
          </cell>
          <cell r="D85" t="str">
            <v>Bluestar Silicones France</v>
          </cell>
          <cell r="E85">
            <v>140</v>
          </cell>
          <cell r="F85">
            <v>3004</v>
          </cell>
          <cell r="P85" t="str">
            <v>IND.SUPPLIES</v>
          </cell>
          <cell r="Q85">
            <v>370</v>
          </cell>
          <cell r="R85">
            <v>15812.02</v>
          </cell>
        </row>
        <row r="86">
          <cell r="A86">
            <v>51907</v>
          </cell>
          <cell r="B86" t="str">
            <v>FIDUCIAL LEGAL BY LAMY</v>
          </cell>
          <cell r="C86">
            <v>3894</v>
          </cell>
          <cell r="D86" t="str">
            <v>Bluestar Silicones France</v>
          </cell>
          <cell r="E86">
            <v>140</v>
          </cell>
          <cell r="F86">
            <v>3001</v>
          </cell>
          <cell r="P86" t="str">
            <v>GENERAL EXP</v>
          </cell>
          <cell r="Q86">
            <v>15</v>
          </cell>
          <cell r="R86">
            <v>66262.36</v>
          </cell>
          <cell r="S86" t="str">
            <v>communications@archivage-moderne.com</v>
          </cell>
        </row>
        <row r="87">
          <cell r="A87">
            <v>52171</v>
          </cell>
          <cell r="B87" t="str">
            <v>AMI-APPLIED MARKET INFO voir 105193</v>
          </cell>
          <cell r="C87">
            <v>3894</v>
          </cell>
          <cell r="D87" t="str">
            <v>Bluestar Silicones France</v>
          </cell>
          <cell r="E87">
            <v>140</v>
          </cell>
          <cell r="F87">
            <v>3001</v>
          </cell>
          <cell r="P87" t="str">
            <v>GENERAL EXP</v>
          </cell>
          <cell r="Q87">
            <v>15</v>
          </cell>
          <cell r="R87">
            <v>66262.36</v>
          </cell>
          <cell r="S87" t="str">
            <v>communications@archivage-moderne.com</v>
          </cell>
        </row>
        <row r="88">
          <cell r="A88">
            <v>101575</v>
          </cell>
          <cell r="B88" t="str">
            <v>OFFSHORE TANKS BRASIL LTDA</v>
          </cell>
          <cell r="C88" t="str">
            <v>ZBR2</v>
          </cell>
          <cell r="D88" t="str">
            <v>BlueStar Silicones Brasil</v>
          </cell>
          <cell r="F88">
            <v>3017</v>
          </cell>
          <cell r="P88" t="str">
            <v>General Exp Latin Am</v>
          </cell>
          <cell r="Q88">
            <v>148</v>
          </cell>
          <cell r="R88">
            <v>1748533.04</v>
          </cell>
        </row>
        <row r="89">
          <cell r="A89">
            <v>51169</v>
          </cell>
          <cell r="B89" t="str">
            <v>ERIKS</v>
          </cell>
          <cell r="C89">
            <v>3894</v>
          </cell>
          <cell r="D89" t="str">
            <v>Bluestar Silicones France</v>
          </cell>
          <cell r="E89">
            <v>140</v>
          </cell>
          <cell r="F89">
            <v>3004</v>
          </cell>
          <cell r="P89" t="str">
            <v>IND.SUPPLIES</v>
          </cell>
          <cell r="Q89">
            <v>142</v>
          </cell>
          <cell r="R89">
            <v>18586.939999999999</v>
          </cell>
          <cell r="T89" t="str">
            <v>maagtechnic@maagtechnic.fr</v>
          </cell>
        </row>
        <row r="90">
          <cell r="A90">
            <v>101534</v>
          </cell>
          <cell r="B90" t="str">
            <v>AGILENT TECHNOLOGIES INC</v>
          </cell>
          <cell r="C90" t="str">
            <v>ZUS1</v>
          </cell>
          <cell r="D90" t="str">
            <v>Bluestar Silicones USA</v>
          </cell>
          <cell r="F90">
            <v>3007</v>
          </cell>
          <cell r="P90" t="str">
            <v>IND. SERVICES</v>
          </cell>
          <cell r="Q90">
            <v>13</v>
          </cell>
          <cell r="R90">
            <v>4299.49</v>
          </cell>
          <cell r="T90" t="str">
            <v>csd.online_sales@agilent.com</v>
          </cell>
        </row>
        <row r="91">
          <cell r="A91">
            <v>52245</v>
          </cell>
          <cell r="B91" t="str">
            <v>SMITHERS RAPRA &amp; SMITHERS</v>
          </cell>
          <cell r="C91">
            <v>3894</v>
          </cell>
          <cell r="D91" t="str">
            <v>Bluestar Silicones France</v>
          </cell>
          <cell r="E91">
            <v>140</v>
          </cell>
          <cell r="F91">
            <v>3001</v>
          </cell>
          <cell r="P91" t="str">
            <v>GENERAL EXP</v>
          </cell>
          <cell r="Q91">
            <v>15</v>
          </cell>
          <cell r="R91">
            <v>66262.36</v>
          </cell>
          <cell r="S91" t="str">
            <v>communications@archivage-moderne.com</v>
          </cell>
        </row>
        <row r="92">
          <cell r="A92">
            <v>51175</v>
          </cell>
          <cell r="B92" t="str">
            <v>CODIMA</v>
          </cell>
          <cell r="C92">
            <v>3894</v>
          </cell>
          <cell r="D92" t="str">
            <v>Bluestar Silicones France</v>
          </cell>
          <cell r="E92">
            <v>141</v>
          </cell>
          <cell r="F92">
            <v>3004</v>
          </cell>
          <cell r="P92" t="str">
            <v>IND.SUPPLIES</v>
          </cell>
          <cell r="Q92">
            <v>8</v>
          </cell>
          <cell r="R92">
            <v>1211.6400000000001</v>
          </cell>
        </row>
        <row r="93">
          <cell r="A93">
            <v>51183</v>
          </cell>
          <cell r="B93" t="str">
            <v>OULLINS BALANCES</v>
          </cell>
          <cell r="C93">
            <v>3894</v>
          </cell>
          <cell r="D93" t="str">
            <v>Bluestar Silicones France</v>
          </cell>
          <cell r="E93">
            <v>140</v>
          </cell>
          <cell r="F93">
            <v>3007</v>
          </cell>
          <cell r="P93" t="str">
            <v>IND. SERVICES</v>
          </cell>
          <cell r="Q93">
            <v>175</v>
          </cell>
          <cell r="R93">
            <v>192695.27</v>
          </cell>
          <cell r="T93" t="str">
            <v>stephane.mignot-ob@orange.fr</v>
          </cell>
          <cell r="U93">
            <v>14001</v>
          </cell>
          <cell r="W93" t="str">
            <v>Oui</v>
          </cell>
          <cell r="X93">
            <v>43290</v>
          </cell>
          <cell r="Y93" t="str">
            <v>julien.barthelemy-ob@orange.fr</v>
          </cell>
          <cell r="AA93" t="str">
            <v>Oui</v>
          </cell>
          <cell r="AE93" t="str">
            <v>Evaluation RSE via ecovadis</v>
          </cell>
          <cell r="AF93" t="str">
            <v>Non</v>
          </cell>
          <cell r="AH93" t="str">
            <v>Non</v>
          </cell>
        </row>
        <row r="94">
          <cell r="A94">
            <v>51198</v>
          </cell>
          <cell r="B94" t="str">
            <v>EYNARD ROBIN SA</v>
          </cell>
          <cell r="C94">
            <v>3894</v>
          </cell>
          <cell r="D94" t="str">
            <v>Bluestar Silicones France</v>
          </cell>
          <cell r="E94">
            <v>140</v>
          </cell>
          <cell r="F94">
            <v>3004</v>
          </cell>
          <cell r="P94" t="str">
            <v>IND.SUPPLIES</v>
          </cell>
          <cell r="Q94">
            <v>12336</v>
          </cell>
          <cell r="R94">
            <v>506117.53</v>
          </cell>
          <cell r="S94" t="str">
            <v>r.vincent@eynardrobin.com</v>
          </cell>
          <cell r="T94" t="str">
            <v>r.vincent@groupe.eynardrobin.com</v>
          </cell>
        </row>
        <row r="95">
          <cell r="A95">
            <v>52740</v>
          </cell>
          <cell r="B95" t="str">
            <v>METEO FRANCE</v>
          </cell>
          <cell r="C95">
            <v>3894</v>
          </cell>
          <cell r="D95" t="str">
            <v>Bluestar Silicones France</v>
          </cell>
          <cell r="E95">
            <v>140</v>
          </cell>
          <cell r="F95">
            <v>3001</v>
          </cell>
          <cell r="P95" t="str">
            <v>GENERAL EXP</v>
          </cell>
          <cell r="Q95">
            <v>15</v>
          </cell>
          <cell r="R95">
            <v>66262.36</v>
          </cell>
          <cell r="S95" t="str">
            <v>communications@archivage-moderne.com</v>
          </cell>
        </row>
        <row r="96">
          <cell r="A96">
            <v>103469</v>
          </cell>
          <cell r="B96" t="str">
            <v>AGS FOUR WINDS (Shanghai) Co., Ltd</v>
          </cell>
          <cell r="C96">
            <v>7902</v>
          </cell>
          <cell r="D96" t="str">
            <v>BLUESTAR SILICONES SHGAI</v>
          </cell>
          <cell r="F96">
            <v>3007</v>
          </cell>
          <cell r="P96" t="str">
            <v>IND. SERVICES</v>
          </cell>
          <cell r="Q96">
            <v>0</v>
          </cell>
          <cell r="R96">
            <v>0</v>
          </cell>
        </row>
        <row r="97">
          <cell r="A97">
            <v>52982</v>
          </cell>
          <cell r="B97" t="str">
            <v>CEGID SA</v>
          </cell>
          <cell r="C97">
            <v>3894</v>
          </cell>
          <cell r="D97" t="str">
            <v>Bluestar Silicones France</v>
          </cell>
          <cell r="E97">
            <v>140</v>
          </cell>
          <cell r="F97">
            <v>3001</v>
          </cell>
          <cell r="P97" t="str">
            <v>GENERAL EXP</v>
          </cell>
          <cell r="Q97">
            <v>15</v>
          </cell>
          <cell r="R97">
            <v>66262.36</v>
          </cell>
          <cell r="S97" t="str">
            <v>communications@archivage-moderne.com</v>
          </cell>
        </row>
        <row r="98">
          <cell r="A98">
            <v>53008</v>
          </cell>
          <cell r="B98" t="str">
            <v>SQLI</v>
          </cell>
          <cell r="C98">
            <v>3894</v>
          </cell>
          <cell r="D98" t="str">
            <v>Bluestar Silicones France</v>
          </cell>
          <cell r="E98">
            <v>140</v>
          </cell>
          <cell r="F98">
            <v>3001</v>
          </cell>
          <cell r="P98" t="str">
            <v>GENERAL EXP</v>
          </cell>
          <cell r="Q98">
            <v>15</v>
          </cell>
          <cell r="R98">
            <v>66262.36</v>
          </cell>
          <cell r="S98" t="str">
            <v>communications@archivage-moderne.com</v>
          </cell>
        </row>
        <row r="99">
          <cell r="A99">
            <v>53554</v>
          </cell>
          <cell r="B99" t="str">
            <v>LYON VISA SERVICES</v>
          </cell>
          <cell r="C99">
            <v>3894</v>
          </cell>
          <cell r="D99" t="str">
            <v>Bluestar Silicones France</v>
          </cell>
          <cell r="E99">
            <v>140</v>
          </cell>
          <cell r="F99">
            <v>3001</v>
          </cell>
          <cell r="P99" t="str">
            <v>GENERAL EXP</v>
          </cell>
          <cell r="Q99">
            <v>15</v>
          </cell>
          <cell r="R99">
            <v>66262.36</v>
          </cell>
          <cell r="S99" t="str">
            <v>communications@archivage-moderne.com</v>
          </cell>
        </row>
        <row r="100">
          <cell r="A100">
            <v>53604</v>
          </cell>
          <cell r="B100" t="str">
            <v>LE TOUT LYON</v>
          </cell>
          <cell r="C100">
            <v>3894</v>
          </cell>
          <cell r="D100" t="str">
            <v>Bluestar Silicones France</v>
          </cell>
          <cell r="E100">
            <v>140</v>
          </cell>
          <cell r="F100">
            <v>3001</v>
          </cell>
          <cell r="P100" t="str">
            <v>GENERAL EXP</v>
          </cell>
          <cell r="Q100">
            <v>15</v>
          </cell>
          <cell r="R100">
            <v>66262.36</v>
          </cell>
          <cell r="S100" t="str">
            <v>communications@archivage-moderne.com</v>
          </cell>
        </row>
        <row r="101">
          <cell r="A101">
            <v>51202</v>
          </cell>
          <cell r="B101" t="str">
            <v>MORTELECQUE A.ETS</v>
          </cell>
          <cell r="C101">
            <v>3894</v>
          </cell>
          <cell r="D101" t="str">
            <v>Bluestar Silicones France</v>
          </cell>
          <cell r="E101">
            <v>140</v>
          </cell>
          <cell r="F101">
            <v>3004</v>
          </cell>
          <cell r="P101" t="str">
            <v>IND.SUPPLIES</v>
          </cell>
          <cell r="Q101">
            <v>163</v>
          </cell>
          <cell r="R101">
            <v>16086</v>
          </cell>
        </row>
        <row r="102">
          <cell r="A102">
            <v>53648</v>
          </cell>
          <cell r="B102" t="str">
            <v>JOSEPH AGUERA ET ASSOCIES</v>
          </cell>
          <cell r="C102">
            <v>3894</v>
          </cell>
          <cell r="D102" t="str">
            <v>Bluestar Silicones France</v>
          </cell>
          <cell r="E102">
            <v>140</v>
          </cell>
          <cell r="F102">
            <v>3001</v>
          </cell>
          <cell r="P102" t="str">
            <v>GENERAL EXP</v>
          </cell>
          <cell r="Q102">
            <v>15</v>
          </cell>
          <cell r="R102">
            <v>66262.36</v>
          </cell>
          <cell r="S102" t="str">
            <v>communications@archivage-moderne.com</v>
          </cell>
        </row>
        <row r="103">
          <cell r="A103">
            <v>51206</v>
          </cell>
          <cell r="B103" t="str">
            <v>DME DEPANNAGE MAT.ELEC./ESO SUD-EST</v>
          </cell>
          <cell r="C103">
            <v>3894</v>
          </cell>
          <cell r="D103" t="str">
            <v>Bluestar Silicones France</v>
          </cell>
          <cell r="E103">
            <v>140</v>
          </cell>
          <cell r="F103">
            <v>3004</v>
          </cell>
          <cell r="P103" t="str">
            <v>IND.SUPPLIES</v>
          </cell>
          <cell r="Q103">
            <v>2</v>
          </cell>
          <cell r="R103">
            <v>2342</v>
          </cell>
          <cell r="T103" t="str">
            <v>brice.pommaret@emerson.com</v>
          </cell>
        </row>
        <row r="104">
          <cell r="A104">
            <v>53659</v>
          </cell>
          <cell r="B104" t="str">
            <v>INSAVALOR SA</v>
          </cell>
          <cell r="C104">
            <v>3894</v>
          </cell>
          <cell r="D104" t="str">
            <v>Bluestar Silicones France</v>
          </cell>
          <cell r="E104">
            <v>140</v>
          </cell>
          <cell r="F104">
            <v>3001</v>
          </cell>
          <cell r="P104" t="str">
            <v>GENERAL EXP</v>
          </cell>
          <cell r="Q104">
            <v>15</v>
          </cell>
          <cell r="R104">
            <v>66262.36</v>
          </cell>
          <cell r="S104" t="str">
            <v>communications@archivage-moderne.com</v>
          </cell>
        </row>
        <row r="105">
          <cell r="A105">
            <v>97751</v>
          </cell>
          <cell r="B105" t="str">
            <v>AIR COMPONENTS &amp; SYSTEMS LTD</v>
          </cell>
          <cell r="C105" t="str">
            <v>ZUS1</v>
          </cell>
          <cell r="D105" t="str">
            <v>Bluestar Silicones USA</v>
          </cell>
          <cell r="F105">
            <v>3007</v>
          </cell>
          <cell r="P105" t="str">
            <v>IND. SERVICES</v>
          </cell>
          <cell r="Q105">
            <v>16</v>
          </cell>
          <cell r="R105">
            <v>25963.53</v>
          </cell>
          <cell r="T105" t="str">
            <v>heidi.mcdonald@air-components.com</v>
          </cell>
        </row>
        <row r="106">
          <cell r="A106">
            <v>53698</v>
          </cell>
          <cell r="B106" t="str">
            <v>LABOMAT</v>
          </cell>
          <cell r="C106">
            <v>3894</v>
          </cell>
          <cell r="D106" t="str">
            <v>Bluestar Silicones France</v>
          </cell>
          <cell r="E106">
            <v>140</v>
          </cell>
          <cell r="F106">
            <v>3001</v>
          </cell>
          <cell r="P106" t="str">
            <v>GENERAL EXP</v>
          </cell>
          <cell r="Q106">
            <v>15</v>
          </cell>
          <cell r="R106">
            <v>66262.36</v>
          </cell>
          <cell r="S106" t="str">
            <v>communications@archivage-moderne.com</v>
          </cell>
        </row>
        <row r="107">
          <cell r="A107">
            <v>51234</v>
          </cell>
          <cell r="B107" t="str">
            <v>ALLBATTERIES</v>
          </cell>
          <cell r="C107">
            <v>3894</v>
          </cell>
          <cell r="D107" t="str">
            <v>Bluestar Silicones France</v>
          </cell>
          <cell r="E107">
            <v>140</v>
          </cell>
          <cell r="F107">
            <v>3001</v>
          </cell>
          <cell r="P107" t="str">
            <v>GENERAL EXP</v>
          </cell>
          <cell r="Q107">
            <v>44</v>
          </cell>
          <cell r="R107">
            <v>869</v>
          </cell>
        </row>
        <row r="108">
          <cell r="A108">
            <v>53717</v>
          </cell>
          <cell r="B108" t="str">
            <v>IRA</v>
          </cell>
          <cell r="C108">
            <v>3894</v>
          </cell>
          <cell r="D108" t="str">
            <v>Bluestar Silicones France</v>
          </cell>
          <cell r="E108">
            <v>140</v>
          </cell>
          <cell r="F108">
            <v>3001</v>
          </cell>
          <cell r="P108" t="str">
            <v>GENERAL EXP</v>
          </cell>
          <cell r="Q108">
            <v>15</v>
          </cell>
          <cell r="R108">
            <v>66262.36</v>
          </cell>
          <cell r="S108" t="str">
            <v>communications@archivage-moderne.com</v>
          </cell>
        </row>
        <row r="109">
          <cell r="A109">
            <v>97752</v>
          </cell>
          <cell r="B109" t="str">
            <v>AIR POWER INC</v>
          </cell>
          <cell r="C109" t="str">
            <v>ZUS1</v>
          </cell>
          <cell r="D109" t="str">
            <v>Bluestar Silicones USA</v>
          </cell>
          <cell r="F109">
            <v>3007</v>
          </cell>
          <cell r="P109" t="str">
            <v>IND. SERVICES</v>
          </cell>
          <cell r="Q109">
            <v>328</v>
          </cell>
          <cell r="R109">
            <v>111958.51</v>
          </cell>
          <cell r="T109" t="str">
            <v>acbowman@airpower-usa.com</v>
          </cell>
        </row>
        <row r="110">
          <cell r="A110">
            <v>97753</v>
          </cell>
          <cell r="B110" t="str">
            <v>AIR PRODUCTS &amp; CHEMICALS INC</v>
          </cell>
          <cell r="C110" t="str">
            <v>ZUS1</v>
          </cell>
          <cell r="D110" t="str">
            <v>Bluestar Silicones USA</v>
          </cell>
          <cell r="F110">
            <v>3007</v>
          </cell>
          <cell r="P110" t="str">
            <v>IND. SERVICES</v>
          </cell>
          <cell r="Q110">
            <v>146</v>
          </cell>
          <cell r="R110">
            <v>230917.35</v>
          </cell>
          <cell r="T110" t="str">
            <v>arinquir@airproducts.com</v>
          </cell>
        </row>
        <row r="111">
          <cell r="A111">
            <v>90138</v>
          </cell>
          <cell r="B111" t="str">
            <v>AIRMATIC SA</v>
          </cell>
          <cell r="C111">
            <v>7042</v>
          </cell>
          <cell r="D111" t="str">
            <v>Bluestar Silicones España</v>
          </cell>
          <cell r="F111">
            <v>3007</v>
          </cell>
          <cell r="P111" t="str">
            <v>IND. SERVICES</v>
          </cell>
          <cell r="Q111">
            <v>19</v>
          </cell>
          <cell r="R111">
            <v>55514.080000000002</v>
          </cell>
        </row>
        <row r="112">
          <cell r="A112">
            <v>100207</v>
          </cell>
          <cell r="B112" t="str">
            <v>AIRTEC ARIACOMPRESSA SRL</v>
          </cell>
          <cell r="C112">
            <v>7743</v>
          </cell>
          <cell r="D112" t="str">
            <v>Bluestar Siliconi Italia</v>
          </cell>
          <cell r="F112">
            <v>3007</v>
          </cell>
          <cell r="P112" t="str">
            <v>IND. SERVICES</v>
          </cell>
          <cell r="Q112">
            <v>36</v>
          </cell>
          <cell r="R112">
            <v>10329.23</v>
          </cell>
          <cell r="T112" t="str">
            <v>info@airtecariacompressa.com</v>
          </cell>
        </row>
        <row r="113">
          <cell r="A113">
            <v>51244</v>
          </cell>
          <cell r="B113" t="str">
            <v>ARPEGE MASTER K</v>
          </cell>
          <cell r="C113">
            <v>3894</v>
          </cell>
          <cell r="D113" t="str">
            <v>Bluestar Silicones France</v>
          </cell>
          <cell r="E113">
            <v>141</v>
          </cell>
          <cell r="F113">
            <v>3004</v>
          </cell>
          <cell r="P113" t="str">
            <v>IND.SUPPLIES</v>
          </cell>
          <cell r="Q113">
            <v>11</v>
          </cell>
          <cell r="R113">
            <v>7725.5</v>
          </cell>
        </row>
        <row r="114">
          <cell r="A114">
            <v>104129</v>
          </cell>
          <cell r="B114" t="str">
            <v>PERVILLE ENGENHARIA E EMPREEND.</v>
          </cell>
          <cell r="C114" t="str">
            <v>ZBR2</v>
          </cell>
          <cell r="D114" t="str">
            <v>BlueStar Silicones Brasil</v>
          </cell>
          <cell r="F114">
            <v>3023</v>
          </cell>
          <cell r="P114" t="str">
            <v>Ind. Services Lat.Am</v>
          </cell>
          <cell r="Q114">
            <v>57</v>
          </cell>
          <cell r="R114">
            <v>1214856.33</v>
          </cell>
          <cell r="T114" t="str">
            <v>COMPRAS3.BR@BLUESTARSILICONES.COM</v>
          </cell>
        </row>
        <row r="115">
          <cell r="A115">
            <v>51257</v>
          </cell>
          <cell r="B115" t="str">
            <v>FIKE FRANCE</v>
          </cell>
          <cell r="C115">
            <v>3894</v>
          </cell>
          <cell r="D115" t="str">
            <v>Bluestar Silicones France</v>
          </cell>
          <cell r="E115">
            <v>140</v>
          </cell>
          <cell r="F115">
            <v>3004</v>
          </cell>
          <cell r="P115" t="str">
            <v>IND.SUPPLIES</v>
          </cell>
          <cell r="Q115">
            <v>41</v>
          </cell>
          <cell r="R115">
            <v>28914.32</v>
          </cell>
          <cell r="T115" t="str">
            <v>contact@fike.fr</v>
          </cell>
        </row>
        <row r="116">
          <cell r="A116">
            <v>53723</v>
          </cell>
          <cell r="B116" t="str">
            <v>INTERFORA PERFORMANCE</v>
          </cell>
          <cell r="C116">
            <v>3894</v>
          </cell>
          <cell r="D116" t="str">
            <v>Bluestar Silicones France</v>
          </cell>
          <cell r="E116">
            <v>140</v>
          </cell>
          <cell r="F116">
            <v>3001</v>
          </cell>
          <cell r="P116" t="str">
            <v>GENERAL EXP</v>
          </cell>
          <cell r="Q116">
            <v>15</v>
          </cell>
          <cell r="R116">
            <v>66262.36</v>
          </cell>
          <cell r="S116" t="str">
            <v>communications@archivage-moderne.com</v>
          </cell>
        </row>
        <row r="117">
          <cell r="A117">
            <v>97757</v>
          </cell>
          <cell r="B117" t="str">
            <v>AKROCHEM CORP</v>
          </cell>
          <cell r="C117" t="str">
            <v>ZUS1</v>
          </cell>
          <cell r="D117" t="str">
            <v>Bluestar Silicones USA</v>
          </cell>
          <cell r="F117">
            <v>3006</v>
          </cell>
          <cell r="P117" t="str">
            <v>SEC. RAW MATERIAL</v>
          </cell>
          <cell r="Q117">
            <v>2268</v>
          </cell>
          <cell r="R117">
            <v>3886.31</v>
          </cell>
          <cell r="T117" t="str">
            <v>customerservice@akrochem.com</v>
          </cell>
        </row>
        <row r="118">
          <cell r="A118">
            <v>53854</v>
          </cell>
          <cell r="B118" t="str">
            <v>CENTRE LEON BERARD</v>
          </cell>
          <cell r="C118">
            <v>3894</v>
          </cell>
          <cell r="D118" t="str">
            <v>Bluestar Silicones France</v>
          </cell>
          <cell r="E118">
            <v>140</v>
          </cell>
          <cell r="F118">
            <v>3001</v>
          </cell>
          <cell r="P118" t="str">
            <v>GENERAL EXP</v>
          </cell>
          <cell r="Q118">
            <v>15</v>
          </cell>
          <cell r="R118">
            <v>66262.36</v>
          </cell>
          <cell r="S118" t="str">
            <v>communications@archivage-moderne.com</v>
          </cell>
        </row>
        <row r="119">
          <cell r="A119">
            <v>51272</v>
          </cell>
          <cell r="B119" t="str">
            <v>RS COMPONENTS</v>
          </cell>
          <cell r="C119">
            <v>3894</v>
          </cell>
          <cell r="D119" t="str">
            <v>Bluestar Silicones France</v>
          </cell>
          <cell r="E119">
            <v>140</v>
          </cell>
          <cell r="F119">
            <v>3004</v>
          </cell>
          <cell r="P119" t="str">
            <v>IND.SUPPLIES</v>
          </cell>
          <cell r="Q119">
            <v>441</v>
          </cell>
          <cell r="R119">
            <v>8401.2800000000007</v>
          </cell>
          <cell r="T119" t="str">
            <v>services.clients@rs-components.com</v>
          </cell>
        </row>
        <row r="120">
          <cell r="A120">
            <v>98590</v>
          </cell>
          <cell r="B120" t="str">
            <v>AKRON RUBBER DEVELOPMENT</v>
          </cell>
          <cell r="C120" t="str">
            <v>ZUS1</v>
          </cell>
          <cell r="D120" t="str">
            <v>Bluestar Silicones USA</v>
          </cell>
          <cell r="F120">
            <v>3007</v>
          </cell>
          <cell r="P120" t="str">
            <v>IND. SERVICES</v>
          </cell>
          <cell r="Q120">
            <v>3</v>
          </cell>
          <cell r="R120">
            <v>3804.33</v>
          </cell>
        </row>
        <row r="121">
          <cell r="A121">
            <v>53908</v>
          </cell>
          <cell r="B121" t="str">
            <v>CESI</v>
          </cell>
          <cell r="C121">
            <v>3894</v>
          </cell>
          <cell r="D121" t="str">
            <v>Bluestar Silicones France</v>
          </cell>
          <cell r="E121">
            <v>140</v>
          </cell>
          <cell r="F121">
            <v>3001</v>
          </cell>
          <cell r="P121" t="str">
            <v>GENERAL EXP</v>
          </cell>
          <cell r="Q121">
            <v>15</v>
          </cell>
          <cell r="R121">
            <v>66262.36</v>
          </cell>
          <cell r="S121" t="str">
            <v>communications@archivage-moderne.com</v>
          </cell>
        </row>
        <row r="122">
          <cell r="A122">
            <v>51291</v>
          </cell>
          <cell r="B122" t="str">
            <v>CONSTRUCTIONS METAL. &amp; MECANIQUE</v>
          </cell>
          <cell r="C122">
            <v>3894</v>
          </cell>
          <cell r="D122" t="str">
            <v>Bluestar Silicones France</v>
          </cell>
          <cell r="E122">
            <v>140</v>
          </cell>
          <cell r="F122">
            <v>3007</v>
          </cell>
          <cell r="P122" t="str">
            <v>IND. SERVICES</v>
          </cell>
          <cell r="Q122">
            <v>36</v>
          </cell>
          <cell r="R122">
            <v>197703</v>
          </cell>
          <cell r="S122" t="str">
            <v>didier.cristaldi@cmm-industrie.fr</v>
          </cell>
          <cell r="T122" t="str">
            <v>cmm3@wanadoo.fr</v>
          </cell>
          <cell r="U122">
            <v>14001</v>
          </cell>
        </row>
        <row r="123">
          <cell r="A123">
            <v>51331</v>
          </cell>
          <cell r="B123" t="str">
            <v>TNT EXPRESS WORLDWIDE</v>
          </cell>
          <cell r="C123">
            <v>3894</v>
          </cell>
          <cell r="D123" t="str">
            <v>Bluestar Silicones France</v>
          </cell>
          <cell r="E123">
            <v>140</v>
          </cell>
          <cell r="F123">
            <v>3008</v>
          </cell>
          <cell r="P123" t="str">
            <v>TRANS/LOGIST</v>
          </cell>
          <cell r="Q123">
            <v>100</v>
          </cell>
          <cell r="R123">
            <v>4215.18</v>
          </cell>
          <cell r="S123" t="str">
            <v>gaelle.riffard@tnt.fr</v>
          </cell>
          <cell r="T123" t="str">
            <v>sav.international@tnt.fr</v>
          </cell>
          <cell r="AF123" t="str">
            <v>Oui</v>
          </cell>
          <cell r="AG123">
            <v>43357</v>
          </cell>
          <cell r="AJ123">
            <v>43357</v>
          </cell>
        </row>
        <row r="124">
          <cell r="A124">
            <v>103234</v>
          </cell>
          <cell r="B124" t="str">
            <v>AKZO NOBEL FUNCTIONAL</v>
          </cell>
          <cell r="C124">
            <v>7042</v>
          </cell>
          <cell r="D124" t="str">
            <v>Bluestar Silicones España</v>
          </cell>
          <cell r="F124">
            <v>3006</v>
          </cell>
          <cell r="P124" t="str">
            <v>SEC. RAW MATERIAL</v>
          </cell>
          <cell r="Q124">
            <v>26620</v>
          </cell>
          <cell r="R124">
            <v>283275</v>
          </cell>
          <cell r="T124" t="str">
            <v>vicenta.martinez@akzonobel.com</v>
          </cell>
          <cell r="W124" t="str">
            <v>Oui</v>
          </cell>
          <cell r="X124">
            <v>43290</v>
          </cell>
          <cell r="AA124" t="str">
            <v>Oui</v>
          </cell>
          <cell r="AF124">
            <v>43357</v>
          </cell>
          <cell r="AJ124">
            <v>43357</v>
          </cell>
        </row>
        <row r="125">
          <cell r="A125">
            <v>53960</v>
          </cell>
          <cell r="B125" t="str">
            <v>BURGEAP</v>
          </cell>
          <cell r="C125">
            <v>3894</v>
          </cell>
          <cell r="D125" t="str">
            <v>Bluestar Silicones France</v>
          </cell>
          <cell r="E125">
            <v>140</v>
          </cell>
          <cell r="F125">
            <v>3001</v>
          </cell>
          <cell r="P125" t="str">
            <v>GENERAL EXP</v>
          </cell>
          <cell r="Q125">
            <v>15</v>
          </cell>
          <cell r="R125">
            <v>66262.36</v>
          </cell>
          <cell r="S125" t="str">
            <v>communications@archivage-moderne.com</v>
          </cell>
        </row>
        <row r="126">
          <cell r="A126">
            <v>51344</v>
          </cell>
          <cell r="B126" t="str">
            <v>DAMAC</v>
          </cell>
          <cell r="C126">
            <v>3894</v>
          </cell>
          <cell r="D126" t="str">
            <v>Bluestar Silicones France</v>
          </cell>
          <cell r="E126">
            <v>140</v>
          </cell>
          <cell r="F126">
            <v>3004</v>
          </cell>
          <cell r="P126" t="str">
            <v>IND.SUPPLIES</v>
          </cell>
          <cell r="Q126">
            <v>88</v>
          </cell>
          <cell r="R126">
            <v>14295.06</v>
          </cell>
          <cell r="T126" t="str">
            <v>info@damac.fr</v>
          </cell>
        </row>
        <row r="127">
          <cell r="A127">
            <v>54020</v>
          </cell>
          <cell r="B127" t="str">
            <v>SECURITAS FRANCE SARL</v>
          </cell>
          <cell r="C127">
            <v>3894</v>
          </cell>
          <cell r="D127" t="str">
            <v>Bluestar Silicones France</v>
          </cell>
          <cell r="E127">
            <v>140</v>
          </cell>
          <cell r="F127">
            <v>3001</v>
          </cell>
          <cell r="P127" t="str">
            <v>GENERAL EXP</v>
          </cell>
          <cell r="Q127">
            <v>15</v>
          </cell>
          <cell r="R127">
            <v>66262.36</v>
          </cell>
          <cell r="S127" t="str">
            <v>communications@archivage-moderne.com</v>
          </cell>
        </row>
        <row r="128">
          <cell r="A128">
            <v>104448</v>
          </cell>
          <cell r="B128" t="str">
            <v>ALFA AESAR</v>
          </cell>
          <cell r="C128">
            <v>6341</v>
          </cell>
          <cell r="D128" t="str">
            <v>Bluestar Silicones German</v>
          </cell>
          <cell r="F128">
            <v>3006</v>
          </cell>
          <cell r="P128" t="str">
            <v>SEC. RAW MATERIAL</v>
          </cell>
          <cell r="Q128">
            <v>229.5</v>
          </cell>
          <cell r="R128">
            <v>9796.2999999999993</v>
          </cell>
          <cell r="T128" t="str">
            <v>VERTRIEB@ALFA.COM</v>
          </cell>
        </row>
        <row r="129">
          <cell r="A129">
            <v>98724</v>
          </cell>
          <cell r="B129" t="str">
            <v>ALFA AESAR</v>
          </cell>
          <cell r="C129" t="str">
            <v>ZUS1</v>
          </cell>
          <cell r="D129" t="str">
            <v>Bluestar Silicones USA</v>
          </cell>
          <cell r="F129">
            <v>3006</v>
          </cell>
          <cell r="P129" t="str">
            <v>SEC. RAW MATERIAL</v>
          </cell>
          <cell r="Q129">
            <v>2</v>
          </cell>
          <cell r="R129">
            <v>55.37</v>
          </cell>
        </row>
        <row r="130">
          <cell r="A130">
            <v>51349</v>
          </cell>
          <cell r="B130" t="str">
            <v>DALKIA</v>
          </cell>
          <cell r="C130">
            <v>3894</v>
          </cell>
          <cell r="D130" t="str">
            <v>Bluestar Silicones France</v>
          </cell>
          <cell r="E130">
            <v>140</v>
          </cell>
          <cell r="F130">
            <v>3003</v>
          </cell>
          <cell r="P130" t="str">
            <v>ENERGY</v>
          </cell>
          <cell r="Q130">
            <v>41</v>
          </cell>
          <cell r="R130">
            <v>3072945.7</v>
          </cell>
          <cell r="S130" t="str">
            <v>christophe.lemaitre@dalkia.fr</v>
          </cell>
          <cell r="U130">
            <v>14001</v>
          </cell>
          <cell r="W130" t="str">
            <v>Oui</v>
          </cell>
          <cell r="X130">
            <v>43290</v>
          </cell>
          <cell r="AA130" t="str">
            <v>Oui</v>
          </cell>
          <cell r="AE130" t="str">
            <v>Rapport RSE 2016</v>
          </cell>
          <cell r="AF130" t="str">
            <v>Oui</v>
          </cell>
          <cell r="AG130">
            <v>44043</v>
          </cell>
          <cell r="AH130" t="str">
            <v>Oui</v>
          </cell>
          <cell r="AI130">
            <v>44043</v>
          </cell>
        </row>
        <row r="131">
          <cell r="A131">
            <v>76137</v>
          </cell>
          <cell r="B131" t="str">
            <v>ALFA AESAR GMBH &amp; CO KG SEE 104448</v>
          </cell>
          <cell r="C131">
            <v>6341</v>
          </cell>
          <cell r="D131" t="str">
            <v>Bluestar Silicones German</v>
          </cell>
          <cell r="F131">
            <v>3006</v>
          </cell>
          <cell r="P131" t="str">
            <v>SEC. RAW MATERIAL</v>
          </cell>
          <cell r="Q131">
            <v>50</v>
          </cell>
          <cell r="R131">
            <v>7031.5</v>
          </cell>
          <cell r="T131" t="str">
            <v>EUROSALES@ALFA.COM</v>
          </cell>
        </row>
        <row r="132">
          <cell r="A132">
            <v>102275</v>
          </cell>
          <cell r="B132" t="str">
            <v>ALGOL CHEMICALS OY</v>
          </cell>
          <cell r="C132" t="str">
            <v>ZFI1</v>
          </cell>
          <cell r="D132" t="str">
            <v>BLUESTAR SILICONES FINLAN</v>
          </cell>
          <cell r="F132">
            <v>3007</v>
          </cell>
          <cell r="P132" t="str">
            <v>IND. SERVICES</v>
          </cell>
          <cell r="Q132">
            <v>38</v>
          </cell>
          <cell r="R132">
            <v>82828.899999999994</v>
          </cell>
        </row>
        <row r="133">
          <cell r="A133">
            <v>105549</v>
          </cell>
          <cell r="B133" t="str">
            <v>ALICAT SCIENTIFIC, INC.</v>
          </cell>
          <cell r="C133" t="str">
            <v>ZUS1</v>
          </cell>
          <cell r="D133" t="str">
            <v>Bluestar Silicones USA</v>
          </cell>
          <cell r="F133">
            <v>3002</v>
          </cell>
          <cell r="P133" t="str">
            <v>PACKAGING</v>
          </cell>
          <cell r="Q133">
            <v>2</v>
          </cell>
          <cell r="R133">
            <v>1131.81</v>
          </cell>
          <cell r="T133" t="str">
            <v>Alyssa.jenkins@alicat.com</v>
          </cell>
        </row>
        <row r="134">
          <cell r="A134">
            <v>51393</v>
          </cell>
          <cell r="B134" t="str">
            <v>DUMONT SECURITE</v>
          </cell>
          <cell r="C134">
            <v>3894</v>
          </cell>
          <cell r="D134" t="str">
            <v>Bluestar Silicones France</v>
          </cell>
          <cell r="E134">
            <v>140</v>
          </cell>
          <cell r="F134">
            <v>3004</v>
          </cell>
          <cell r="P134" t="str">
            <v>IND.SUPPLIES</v>
          </cell>
          <cell r="Q134">
            <v>166</v>
          </cell>
          <cell r="R134">
            <v>18723.72</v>
          </cell>
          <cell r="T134" t="str">
            <v>info@dumont-securite.fr</v>
          </cell>
        </row>
        <row r="135">
          <cell r="A135">
            <v>51397</v>
          </cell>
          <cell r="B135" t="str">
            <v>LYON VANNES ET RACCORDS SARL</v>
          </cell>
          <cell r="C135">
            <v>3894</v>
          </cell>
          <cell r="D135" t="str">
            <v>Bluestar Silicones France</v>
          </cell>
          <cell r="E135">
            <v>140</v>
          </cell>
          <cell r="F135">
            <v>3004</v>
          </cell>
          <cell r="P135" t="str">
            <v>IND.SUPPLIES</v>
          </cell>
          <cell r="Q135">
            <v>963</v>
          </cell>
          <cell r="R135">
            <v>38206.400000000001</v>
          </cell>
          <cell r="T135" t="str">
            <v>info@lyon.swagelok.com</v>
          </cell>
        </row>
        <row r="136">
          <cell r="A136">
            <v>54125</v>
          </cell>
          <cell r="B136" t="str">
            <v>AAE ENSCM-ASS ANC ELEVES ECOLE NAT</v>
          </cell>
          <cell r="C136">
            <v>3894</v>
          </cell>
          <cell r="D136" t="str">
            <v>Bluestar Silicones France</v>
          </cell>
          <cell r="E136">
            <v>140</v>
          </cell>
          <cell r="F136">
            <v>3001</v>
          </cell>
          <cell r="P136" t="str">
            <v>GENERAL EXP</v>
          </cell>
          <cell r="Q136">
            <v>15</v>
          </cell>
          <cell r="R136">
            <v>66262.36</v>
          </cell>
          <cell r="S136" t="str">
            <v>communications@archivage-moderne.com</v>
          </cell>
        </row>
        <row r="137">
          <cell r="A137">
            <v>51409</v>
          </cell>
          <cell r="B137" t="str">
            <v>ARDETEM SFERE</v>
          </cell>
          <cell r="C137">
            <v>3894</v>
          </cell>
          <cell r="D137" t="str">
            <v>Bluestar Silicones France</v>
          </cell>
          <cell r="E137">
            <v>141</v>
          </cell>
          <cell r="F137">
            <v>3004</v>
          </cell>
          <cell r="P137" t="str">
            <v>IND.SUPPLIES</v>
          </cell>
          <cell r="Q137">
            <v>4</v>
          </cell>
          <cell r="R137">
            <v>2616</v>
          </cell>
        </row>
        <row r="138">
          <cell r="A138">
            <v>54214</v>
          </cell>
          <cell r="B138" t="str">
            <v>EZUS</v>
          </cell>
          <cell r="C138">
            <v>3894</v>
          </cell>
          <cell r="D138" t="str">
            <v>Bluestar Silicones France</v>
          </cell>
          <cell r="E138">
            <v>140</v>
          </cell>
          <cell r="F138">
            <v>3001</v>
          </cell>
          <cell r="P138" t="str">
            <v>GENERAL EXP</v>
          </cell>
          <cell r="Q138">
            <v>15</v>
          </cell>
          <cell r="R138">
            <v>66262.36</v>
          </cell>
          <cell r="S138" t="str">
            <v>communications@archivage-moderne.com</v>
          </cell>
        </row>
        <row r="139">
          <cell r="A139">
            <v>51419</v>
          </cell>
          <cell r="B139" t="str">
            <v>LECHLER FRANCE</v>
          </cell>
          <cell r="C139">
            <v>3894</v>
          </cell>
          <cell r="D139" t="str">
            <v>Bluestar Silicones France</v>
          </cell>
          <cell r="E139">
            <v>140</v>
          </cell>
          <cell r="F139">
            <v>3004</v>
          </cell>
          <cell r="P139" t="str">
            <v>IND.SUPPLIES</v>
          </cell>
          <cell r="Q139">
            <v>131</v>
          </cell>
          <cell r="R139">
            <v>5539.63</v>
          </cell>
          <cell r="T139" t="str">
            <v>info@lechler.fr</v>
          </cell>
        </row>
        <row r="140">
          <cell r="A140">
            <v>54215</v>
          </cell>
          <cell r="B140" t="str">
            <v>FEDERAL EXPRESS INTERNATIONAL</v>
          </cell>
          <cell r="C140">
            <v>3894</v>
          </cell>
          <cell r="D140" t="str">
            <v>Bluestar Silicones France</v>
          </cell>
          <cell r="E140">
            <v>140</v>
          </cell>
          <cell r="F140">
            <v>3001</v>
          </cell>
          <cell r="P140" t="str">
            <v>GENERAL EXP</v>
          </cell>
          <cell r="Q140">
            <v>15</v>
          </cell>
          <cell r="R140">
            <v>66262.36</v>
          </cell>
          <cell r="S140" t="str">
            <v>communications@archivage-moderne.com</v>
          </cell>
        </row>
        <row r="141">
          <cell r="A141">
            <v>54290</v>
          </cell>
          <cell r="B141" t="str">
            <v>CPE LYON</v>
          </cell>
          <cell r="C141">
            <v>3894</v>
          </cell>
          <cell r="D141" t="str">
            <v>Bluestar Silicones France</v>
          </cell>
          <cell r="E141">
            <v>140</v>
          </cell>
          <cell r="F141">
            <v>3001</v>
          </cell>
          <cell r="P141" t="str">
            <v>GENERAL EXP</v>
          </cell>
          <cell r="Q141">
            <v>15</v>
          </cell>
          <cell r="R141">
            <v>66262.36</v>
          </cell>
          <cell r="S141" t="str">
            <v>communications@archivage-moderne.com</v>
          </cell>
        </row>
        <row r="142">
          <cell r="A142">
            <v>54343</v>
          </cell>
          <cell r="B142" t="str">
            <v>GROUPE REVUE FIDUCIAIRE</v>
          </cell>
          <cell r="C142">
            <v>3894</v>
          </cell>
          <cell r="D142" t="str">
            <v>Bluestar Silicones France</v>
          </cell>
          <cell r="E142">
            <v>140</v>
          </cell>
          <cell r="F142">
            <v>3001</v>
          </cell>
          <cell r="P142" t="str">
            <v>GENERAL EXP</v>
          </cell>
          <cell r="Q142">
            <v>15</v>
          </cell>
          <cell r="R142">
            <v>66262.36</v>
          </cell>
          <cell r="S142" t="str">
            <v>communications@archivage-moderne.com</v>
          </cell>
        </row>
        <row r="143">
          <cell r="A143">
            <v>54358</v>
          </cell>
          <cell r="B143" t="str">
            <v>ALCIMED</v>
          </cell>
          <cell r="C143">
            <v>3894</v>
          </cell>
          <cell r="D143" t="str">
            <v>Bluestar Silicones France</v>
          </cell>
          <cell r="E143">
            <v>140</v>
          </cell>
          <cell r="F143">
            <v>3001</v>
          </cell>
          <cell r="P143" t="str">
            <v>GENERAL EXP</v>
          </cell>
          <cell r="Q143">
            <v>15</v>
          </cell>
          <cell r="R143">
            <v>66262.36</v>
          </cell>
          <cell r="S143" t="str">
            <v>communications@archivage-moderne.com</v>
          </cell>
        </row>
        <row r="144">
          <cell r="A144">
            <v>51420</v>
          </cell>
          <cell r="B144" t="str">
            <v>TECHNIP LYON</v>
          </cell>
          <cell r="C144">
            <v>3894</v>
          </cell>
          <cell r="D144" t="str">
            <v>Bluestar Silicones France</v>
          </cell>
          <cell r="E144">
            <v>140</v>
          </cell>
          <cell r="F144">
            <v>3007</v>
          </cell>
          <cell r="P144" t="str">
            <v>IND. SERVICES</v>
          </cell>
          <cell r="Q144">
            <v>16</v>
          </cell>
          <cell r="R144">
            <v>242550</v>
          </cell>
          <cell r="T144" t="str">
            <v>jcailleaux@technip.com</v>
          </cell>
          <cell r="U144">
            <v>14001</v>
          </cell>
          <cell r="W144" t="str">
            <v>Oui</v>
          </cell>
          <cell r="X144">
            <v>43290</v>
          </cell>
          <cell r="AA144" t="str">
            <v>Oui</v>
          </cell>
          <cell r="AF144" t="str">
            <v>Oui</v>
          </cell>
          <cell r="AG144">
            <v>43357</v>
          </cell>
          <cell r="AJ144">
            <v>43357</v>
          </cell>
        </row>
        <row r="145">
          <cell r="A145">
            <v>54367</v>
          </cell>
          <cell r="B145" t="str">
            <v>CNRS</v>
          </cell>
          <cell r="C145">
            <v>3894</v>
          </cell>
          <cell r="D145" t="str">
            <v>Bluestar Silicones France</v>
          </cell>
          <cell r="E145">
            <v>140</v>
          </cell>
          <cell r="F145">
            <v>3001</v>
          </cell>
          <cell r="P145" t="str">
            <v>GENERAL EXP</v>
          </cell>
          <cell r="Q145">
            <v>15</v>
          </cell>
          <cell r="R145">
            <v>66262.36</v>
          </cell>
          <cell r="S145" t="str">
            <v>communications@archivage-moderne.com</v>
          </cell>
        </row>
        <row r="146">
          <cell r="A146">
            <v>51428</v>
          </cell>
          <cell r="B146" t="str">
            <v>BAOBAG</v>
          </cell>
          <cell r="C146">
            <v>3894</v>
          </cell>
          <cell r="D146" t="str">
            <v>Bluestar Silicones France</v>
          </cell>
          <cell r="E146">
            <v>140</v>
          </cell>
          <cell r="F146">
            <v>3002</v>
          </cell>
          <cell r="P146" t="str">
            <v>PACKAGING</v>
          </cell>
          <cell r="Q146">
            <v>665</v>
          </cell>
          <cell r="R146">
            <v>9929.5</v>
          </cell>
          <cell r="S146" t="str">
            <v>A.HOUGA@baobag.eu</v>
          </cell>
          <cell r="U146">
            <v>14001</v>
          </cell>
          <cell r="W146" t="str">
            <v>Oui</v>
          </cell>
          <cell r="X146">
            <v>43290</v>
          </cell>
          <cell r="AA146" t="str">
            <v>Oui</v>
          </cell>
          <cell r="AC146" t="str">
            <v>Sustainability</v>
          </cell>
          <cell r="AD146" t="str">
            <v>RIGHT + ETHICS</v>
          </cell>
          <cell r="AE146" t="str">
            <v>Ecovadis</v>
          </cell>
          <cell r="AF146" t="str">
            <v>Oui</v>
          </cell>
          <cell r="AG146">
            <v>43634</v>
          </cell>
          <cell r="AJ146">
            <v>43357</v>
          </cell>
        </row>
        <row r="147">
          <cell r="A147">
            <v>98548</v>
          </cell>
          <cell r="B147" t="str">
            <v>ALPHA TECHNOLOGIES SERVICES LLC</v>
          </cell>
          <cell r="C147" t="str">
            <v>ZUS1</v>
          </cell>
          <cell r="D147" t="str">
            <v>Bluestar Silicones USA</v>
          </cell>
          <cell r="F147">
            <v>3007</v>
          </cell>
          <cell r="P147" t="str">
            <v>IND. SERVICES</v>
          </cell>
          <cell r="Q147">
            <v>6</v>
          </cell>
          <cell r="R147">
            <v>46996.01</v>
          </cell>
        </row>
        <row r="148">
          <cell r="A148">
            <v>51454</v>
          </cell>
          <cell r="B148" t="str">
            <v>DENIOS</v>
          </cell>
          <cell r="C148">
            <v>3894</v>
          </cell>
          <cell r="D148" t="str">
            <v>Bluestar Silicones France</v>
          </cell>
          <cell r="E148">
            <v>141</v>
          </cell>
          <cell r="F148">
            <v>3007</v>
          </cell>
          <cell r="P148" t="str">
            <v>IND. SERVICES</v>
          </cell>
          <cell r="Q148">
            <v>23</v>
          </cell>
          <cell r="R148">
            <v>87091</v>
          </cell>
        </row>
        <row r="149">
          <cell r="A149">
            <v>51557</v>
          </cell>
          <cell r="B149" t="str">
            <v>GTS (SARL GRAVURE TAMPOGRAPHIE</v>
          </cell>
          <cell r="C149">
            <v>3894</v>
          </cell>
          <cell r="D149" t="str">
            <v>Bluestar Silicones France</v>
          </cell>
          <cell r="E149">
            <v>140</v>
          </cell>
          <cell r="F149">
            <v>3004</v>
          </cell>
          <cell r="P149" t="str">
            <v>IND.SUPPLIES</v>
          </cell>
          <cell r="Q149">
            <v>6027</v>
          </cell>
          <cell r="R149">
            <v>25330.240000000002</v>
          </cell>
          <cell r="T149" t="str">
            <v>contact.gts@bbox.fr</v>
          </cell>
        </row>
        <row r="150">
          <cell r="A150">
            <v>54404</v>
          </cell>
          <cell r="B150" t="str">
            <v>BEST WESTERN HOTEL DU GOUVERNEUR</v>
          </cell>
          <cell r="C150">
            <v>3894</v>
          </cell>
          <cell r="D150" t="str">
            <v>Bluestar Silicones France</v>
          </cell>
          <cell r="E150">
            <v>140</v>
          </cell>
          <cell r="F150">
            <v>3001</v>
          </cell>
          <cell r="P150" t="str">
            <v>GENERAL EXP</v>
          </cell>
          <cell r="Q150">
            <v>15</v>
          </cell>
          <cell r="R150">
            <v>66262.36</v>
          </cell>
          <cell r="S150" t="str">
            <v>communications@archivage-moderne.com</v>
          </cell>
        </row>
        <row r="151">
          <cell r="A151">
            <v>54425</v>
          </cell>
          <cell r="B151" t="str">
            <v>PAILLASSON DAVID</v>
          </cell>
          <cell r="C151">
            <v>3894</v>
          </cell>
          <cell r="D151" t="str">
            <v>Bluestar Silicones France</v>
          </cell>
          <cell r="E151">
            <v>140</v>
          </cell>
          <cell r="F151">
            <v>3001</v>
          </cell>
          <cell r="P151" t="str">
            <v>GENERAL EXP</v>
          </cell>
          <cell r="Q151">
            <v>15</v>
          </cell>
          <cell r="R151">
            <v>66262.36</v>
          </cell>
          <cell r="S151" t="str">
            <v>communications@archivage-moderne.com</v>
          </cell>
        </row>
        <row r="152">
          <cell r="A152">
            <v>51563</v>
          </cell>
          <cell r="B152" t="str">
            <v>VEGA TECHNIQUE SAS</v>
          </cell>
          <cell r="C152">
            <v>3894</v>
          </cell>
          <cell r="D152" t="str">
            <v>Bluestar Silicones France</v>
          </cell>
          <cell r="E152">
            <v>140</v>
          </cell>
          <cell r="F152">
            <v>3004</v>
          </cell>
          <cell r="P152" t="str">
            <v>IND.SUPPLIES</v>
          </cell>
          <cell r="Q152">
            <v>57.204000000000001</v>
          </cell>
          <cell r="R152">
            <v>72091.350000000006</v>
          </cell>
          <cell r="S152" t="str">
            <v>erwan.pin@vega.com</v>
          </cell>
          <cell r="T152" t="str">
            <v>info.fr@vega.com</v>
          </cell>
        </row>
        <row r="153">
          <cell r="A153">
            <v>54429</v>
          </cell>
          <cell r="B153" t="str">
            <v>HOTEL AXOTEL PERRACHE</v>
          </cell>
          <cell r="C153">
            <v>3894</v>
          </cell>
          <cell r="D153" t="str">
            <v>Bluestar Silicones France</v>
          </cell>
          <cell r="E153">
            <v>140</v>
          </cell>
          <cell r="F153">
            <v>3001</v>
          </cell>
          <cell r="P153" t="str">
            <v>GENERAL EXP</v>
          </cell>
          <cell r="Q153">
            <v>15</v>
          </cell>
          <cell r="R153">
            <v>66262.36</v>
          </cell>
          <cell r="S153" t="str">
            <v>communications@archivage-moderne.com</v>
          </cell>
        </row>
        <row r="154">
          <cell r="A154">
            <v>102099</v>
          </cell>
          <cell r="B154" t="str">
            <v>FASTENAL COMPANY</v>
          </cell>
          <cell r="C154" t="str">
            <v>ZUS1</v>
          </cell>
          <cell r="D154" t="str">
            <v>Bluestar Silicones USA</v>
          </cell>
          <cell r="F154">
            <v>3004</v>
          </cell>
          <cell r="P154" t="str">
            <v>IND.SUPPLIES</v>
          </cell>
          <cell r="Q154">
            <v>2996</v>
          </cell>
          <cell r="R154">
            <v>792212.41</v>
          </cell>
          <cell r="T154" t="str">
            <v>SCYOR@stores.fastenal.com</v>
          </cell>
        </row>
        <row r="155">
          <cell r="A155">
            <v>59528</v>
          </cell>
          <cell r="B155" t="str">
            <v>ALSCO ITALIA S.R.L</v>
          </cell>
          <cell r="C155">
            <v>7743</v>
          </cell>
          <cell r="D155" t="str">
            <v>Bluestar Siliconi Italia</v>
          </cell>
          <cell r="F155">
            <v>3007</v>
          </cell>
          <cell r="P155" t="str">
            <v>IND. SERVICES</v>
          </cell>
          <cell r="Q155">
            <v>191</v>
          </cell>
          <cell r="R155">
            <v>21901.759999999998</v>
          </cell>
          <cell r="T155" t="str">
            <v>m.bassani@alsco.it</v>
          </cell>
        </row>
        <row r="156">
          <cell r="A156">
            <v>100018</v>
          </cell>
          <cell r="B156" t="str">
            <v>ALTERNATIVE RUBBER &amp; PLASTICS INC</v>
          </cell>
          <cell r="C156" t="str">
            <v>ZUS1</v>
          </cell>
          <cell r="D156" t="str">
            <v>Bluestar Silicones USA</v>
          </cell>
          <cell r="F156">
            <v>3002</v>
          </cell>
          <cell r="P156" t="str">
            <v>PACKAGING</v>
          </cell>
          <cell r="Q156">
            <v>79</v>
          </cell>
          <cell r="R156">
            <v>12343.91</v>
          </cell>
          <cell r="T156" t="str">
            <v>james@altrubber.com</v>
          </cell>
        </row>
        <row r="157">
          <cell r="A157">
            <v>54463</v>
          </cell>
          <cell r="B157" t="str">
            <v>ACTEUROP ODGERS BERNDTSON</v>
          </cell>
          <cell r="C157">
            <v>3894</v>
          </cell>
          <cell r="D157" t="str">
            <v>Bluestar Silicones France</v>
          </cell>
          <cell r="E157">
            <v>140</v>
          </cell>
          <cell r="F157">
            <v>3001</v>
          </cell>
          <cell r="P157" t="str">
            <v>GENERAL EXP</v>
          </cell>
          <cell r="Q157">
            <v>15</v>
          </cell>
          <cell r="R157">
            <v>66262.36</v>
          </cell>
          <cell r="S157" t="str">
            <v>communications@archivage-moderne.com</v>
          </cell>
        </row>
        <row r="158">
          <cell r="A158">
            <v>54469</v>
          </cell>
          <cell r="B158" t="str">
            <v>HOTEL BEST WESTERN CHARLEMAGNE</v>
          </cell>
          <cell r="C158">
            <v>3894</v>
          </cell>
          <cell r="D158" t="str">
            <v>Bluestar Silicones France</v>
          </cell>
          <cell r="E158">
            <v>140</v>
          </cell>
          <cell r="F158">
            <v>3001</v>
          </cell>
          <cell r="P158" t="str">
            <v>GENERAL EXP</v>
          </cell>
          <cell r="Q158">
            <v>15</v>
          </cell>
          <cell r="R158">
            <v>66262.36</v>
          </cell>
          <cell r="S158" t="str">
            <v>communications@archivage-moderne.com</v>
          </cell>
        </row>
        <row r="159">
          <cell r="A159">
            <v>104386</v>
          </cell>
          <cell r="B159" t="str">
            <v>CMI BRASIL SERV MAN EQUIP IND</v>
          </cell>
          <cell r="C159" t="str">
            <v>ZBR2</v>
          </cell>
          <cell r="D159" t="str">
            <v>BlueStar Silicones Brasil</v>
          </cell>
          <cell r="F159">
            <v>3023</v>
          </cell>
          <cell r="P159" t="str">
            <v>Ind. Services Lat.Am</v>
          </cell>
          <cell r="Q159">
            <v>64</v>
          </cell>
          <cell r="R159">
            <v>771596.09</v>
          </cell>
        </row>
        <row r="160">
          <cell r="A160">
            <v>97759</v>
          </cell>
          <cell r="B160" t="str">
            <v>AME INC</v>
          </cell>
          <cell r="C160" t="str">
            <v>ZUS1</v>
          </cell>
          <cell r="D160" t="str">
            <v>Bluestar Silicones USA</v>
          </cell>
          <cell r="F160">
            <v>3007</v>
          </cell>
          <cell r="P160" t="str">
            <v>IND. SERVICES</v>
          </cell>
          <cell r="Q160">
            <v>2</v>
          </cell>
          <cell r="R160">
            <v>8718.23</v>
          </cell>
          <cell r="T160" t="str">
            <v>lloyd.case@ameonline.com</v>
          </cell>
        </row>
        <row r="161">
          <cell r="A161">
            <v>54537</v>
          </cell>
          <cell r="B161" t="str">
            <v>INRS</v>
          </cell>
          <cell r="C161">
            <v>3894</v>
          </cell>
          <cell r="D161" t="str">
            <v>Bluestar Silicones France</v>
          </cell>
          <cell r="E161">
            <v>140</v>
          </cell>
          <cell r="F161">
            <v>3001</v>
          </cell>
          <cell r="P161" t="str">
            <v>GENERAL EXP</v>
          </cell>
          <cell r="Q161">
            <v>15</v>
          </cell>
          <cell r="R161">
            <v>66262.36</v>
          </cell>
          <cell r="S161" t="str">
            <v>communications@archivage-moderne.com</v>
          </cell>
        </row>
        <row r="162">
          <cell r="A162">
            <v>51575</v>
          </cell>
          <cell r="B162" t="str">
            <v>ELIOR SERVICES</v>
          </cell>
          <cell r="C162">
            <v>3894</v>
          </cell>
          <cell r="D162" t="str">
            <v>Bluestar Silicones France</v>
          </cell>
          <cell r="E162">
            <v>140</v>
          </cell>
          <cell r="F162">
            <v>3007</v>
          </cell>
          <cell r="G162" t="str">
            <v>O</v>
          </cell>
          <cell r="H162">
            <v>1</v>
          </cell>
          <cell r="I162" t="str">
            <v>M. Bacle</v>
          </cell>
          <cell r="J162" t="str">
            <v>J. Dubuis</v>
          </cell>
          <cell r="O162">
            <v>3001</v>
          </cell>
          <cell r="P162" t="str">
            <v>IND. SERVICES</v>
          </cell>
          <cell r="Q162">
            <v>139.84100000000001</v>
          </cell>
          <cell r="R162">
            <v>604359.68999999994</v>
          </cell>
        </row>
        <row r="163">
          <cell r="A163">
            <v>60968</v>
          </cell>
          <cell r="B163" t="str">
            <v>ADECCO ITALIA SPA</v>
          </cell>
          <cell r="C163">
            <v>7743</v>
          </cell>
          <cell r="D163" t="str">
            <v>Bluestar Siliconi Italia</v>
          </cell>
          <cell r="F163">
            <v>3001</v>
          </cell>
          <cell r="P163" t="str">
            <v>GENERAL EXP</v>
          </cell>
          <cell r="Q163">
            <v>87</v>
          </cell>
          <cell r="R163">
            <v>758927.87</v>
          </cell>
        </row>
        <row r="164">
          <cell r="A164">
            <v>102314</v>
          </cell>
          <cell r="B164" t="str">
            <v>AMERICAN EXPRESS SERVICES EUROPE LT</v>
          </cell>
          <cell r="C164" t="str">
            <v>ZFI1</v>
          </cell>
          <cell r="D164" t="str">
            <v>BLUESTAR SILICONES FINLAN</v>
          </cell>
          <cell r="F164">
            <v>3007</v>
          </cell>
          <cell r="P164" t="str">
            <v>IND. SERVICES</v>
          </cell>
          <cell r="Q164">
            <v>22</v>
          </cell>
          <cell r="R164">
            <v>14534.94</v>
          </cell>
        </row>
        <row r="165">
          <cell r="A165">
            <v>54793</v>
          </cell>
          <cell r="B165" t="str">
            <v>EASYLOG SARL</v>
          </cell>
          <cell r="C165">
            <v>3894</v>
          </cell>
          <cell r="D165" t="str">
            <v>Bluestar Silicones France</v>
          </cell>
          <cell r="E165">
            <v>140</v>
          </cell>
          <cell r="F165">
            <v>3001</v>
          </cell>
          <cell r="P165" t="str">
            <v>GENERAL EXP</v>
          </cell>
          <cell r="Q165">
            <v>15</v>
          </cell>
          <cell r="R165">
            <v>66262.36</v>
          </cell>
          <cell r="S165" t="str">
            <v>communications@archivage-moderne.com</v>
          </cell>
        </row>
        <row r="166">
          <cell r="A166">
            <v>103519</v>
          </cell>
          <cell r="B166" t="str">
            <v>AMERICAN SOCIETY FOR TESTING &amp; MATE</v>
          </cell>
          <cell r="C166" t="str">
            <v>ZUS1</v>
          </cell>
          <cell r="D166" t="str">
            <v>Bluestar Silicones USA</v>
          </cell>
          <cell r="F166">
            <v>3007</v>
          </cell>
          <cell r="P166" t="str">
            <v>IND. SERVICES</v>
          </cell>
          <cell r="Q166">
            <v>2</v>
          </cell>
          <cell r="R166">
            <v>10187.93</v>
          </cell>
        </row>
        <row r="167">
          <cell r="A167">
            <v>54937</v>
          </cell>
          <cell r="B167" t="str">
            <v>DNV GL BUSINESS ASSURANCE FRANCE</v>
          </cell>
          <cell r="C167">
            <v>3894</v>
          </cell>
          <cell r="D167" t="str">
            <v>Bluestar Silicones France</v>
          </cell>
          <cell r="E167">
            <v>140</v>
          </cell>
          <cell r="F167">
            <v>3001</v>
          </cell>
          <cell r="P167" t="str">
            <v>GENERAL EXP</v>
          </cell>
          <cell r="Q167">
            <v>15</v>
          </cell>
          <cell r="R167">
            <v>66262.36</v>
          </cell>
          <cell r="S167" t="str">
            <v>communications@archivage-moderne.com</v>
          </cell>
        </row>
        <row r="168">
          <cell r="A168">
            <v>54965</v>
          </cell>
          <cell r="B168" t="str">
            <v>PRICE WATERHOUSE COOPERS</v>
          </cell>
          <cell r="C168">
            <v>3894</v>
          </cell>
          <cell r="D168" t="str">
            <v>Bluestar Silicones France</v>
          </cell>
          <cell r="E168">
            <v>140</v>
          </cell>
          <cell r="F168">
            <v>3001</v>
          </cell>
          <cell r="P168" t="str">
            <v>GENERAL EXP</v>
          </cell>
          <cell r="Q168">
            <v>15</v>
          </cell>
          <cell r="R168">
            <v>66262.36</v>
          </cell>
          <cell r="S168" t="str">
            <v>communications@archivage-moderne.com</v>
          </cell>
        </row>
        <row r="169">
          <cell r="A169">
            <v>62099</v>
          </cell>
          <cell r="B169" t="str">
            <v>AMETECH SRL</v>
          </cell>
          <cell r="C169">
            <v>7743</v>
          </cell>
          <cell r="D169" t="str">
            <v>Bluestar Siliconi Italia</v>
          </cell>
          <cell r="F169">
            <v>3006</v>
          </cell>
          <cell r="P169" t="str">
            <v>SEC. RAW MATERIAL</v>
          </cell>
          <cell r="Q169">
            <v>1245</v>
          </cell>
          <cell r="R169">
            <v>31734.400000000001</v>
          </cell>
          <cell r="T169" t="str">
            <v>a.rota@ametech.it</v>
          </cell>
        </row>
        <row r="170">
          <cell r="A170">
            <v>102458</v>
          </cell>
          <cell r="B170" t="str">
            <v>AMETEK BROOKFIELD</v>
          </cell>
          <cell r="C170" t="str">
            <v>ZUS1</v>
          </cell>
          <cell r="D170" t="str">
            <v>Bluestar Silicones USA</v>
          </cell>
          <cell r="F170">
            <v>3007</v>
          </cell>
          <cell r="P170" t="str">
            <v>IND. SERVICES</v>
          </cell>
          <cell r="Q170">
            <v>59</v>
          </cell>
          <cell r="R170">
            <v>13278.17</v>
          </cell>
          <cell r="T170" t="str">
            <v>melanie.costa@ametek.com</v>
          </cell>
        </row>
        <row r="171">
          <cell r="A171">
            <v>55027</v>
          </cell>
          <cell r="B171" t="str">
            <v>ARC INFORMATIQUE</v>
          </cell>
          <cell r="C171">
            <v>3894</v>
          </cell>
          <cell r="D171" t="str">
            <v>Bluestar Silicones France</v>
          </cell>
          <cell r="E171">
            <v>140</v>
          </cell>
          <cell r="F171">
            <v>3001</v>
          </cell>
          <cell r="P171" t="str">
            <v>GENERAL EXP</v>
          </cell>
          <cell r="Q171">
            <v>15</v>
          </cell>
          <cell r="R171">
            <v>66262.36</v>
          </cell>
          <cell r="S171" t="str">
            <v>communications@archivage-moderne.com</v>
          </cell>
        </row>
        <row r="172">
          <cell r="A172">
            <v>55353</v>
          </cell>
          <cell r="B172" t="str">
            <v>LNE  LABORATOIRE NATIONAL D ESSAIS</v>
          </cell>
          <cell r="C172">
            <v>3894</v>
          </cell>
          <cell r="D172" t="str">
            <v>Bluestar Silicones France</v>
          </cell>
          <cell r="E172">
            <v>140</v>
          </cell>
          <cell r="F172">
            <v>3001</v>
          </cell>
          <cell r="P172" t="str">
            <v>GENERAL EXP</v>
          </cell>
          <cell r="Q172">
            <v>15</v>
          </cell>
          <cell r="R172">
            <v>66262.36</v>
          </cell>
          <cell r="S172" t="str">
            <v>communications@archivage-moderne.com</v>
          </cell>
        </row>
        <row r="173">
          <cell r="A173">
            <v>55622</v>
          </cell>
          <cell r="B173" t="str">
            <v>CPE LYON FORM.PERMAN.</v>
          </cell>
          <cell r="C173">
            <v>3894</v>
          </cell>
          <cell r="D173" t="str">
            <v>Bluestar Silicones France</v>
          </cell>
          <cell r="E173">
            <v>140</v>
          </cell>
          <cell r="F173">
            <v>3001</v>
          </cell>
          <cell r="P173" t="str">
            <v>GENERAL EXP</v>
          </cell>
          <cell r="Q173">
            <v>15</v>
          </cell>
          <cell r="R173">
            <v>66262.36</v>
          </cell>
          <cell r="S173" t="str">
            <v>communications@archivage-moderne.com</v>
          </cell>
        </row>
        <row r="174">
          <cell r="A174">
            <v>105355</v>
          </cell>
          <cell r="B174" t="str">
            <v>ANDERSON MATERIALS EVALUATION, INC</v>
          </cell>
          <cell r="C174" t="str">
            <v>ZUS1</v>
          </cell>
          <cell r="D174" t="str">
            <v>Bluestar Silicones USA</v>
          </cell>
          <cell r="F174">
            <v>3007</v>
          </cell>
          <cell r="P174" t="str">
            <v>IND. SERVICES</v>
          </cell>
          <cell r="Q174">
            <v>2</v>
          </cell>
          <cell r="R174">
            <v>707.75</v>
          </cell>
        </row>
        <row r="175">
          <cell r="A175">
            <v>84200</v>
          </cell>
          <cell r="B175" t="str">
            <v>TQUIM TRANSPORTES LTDA</v>
          </cell>
          <cell r="C175" t="str">
            <v>ZBR2</v>
          </cell>
          <cell r="D175" t="str">
            <v>BlueStar Silicones Brasil</v>
          </cell>
          <cell r="F175">
            <v>3024</v>
          </cell>
          <cell r="P175" t="str">
            <v>Trans/Logist.Latin A</v>
          </cell>
          <cell r="Q175">
            <v>3357</v>
          </cell>
          <cell r="R175">
            <v>701442.9</v>
          </cell>
        </row>
        <row r="176">
          <cell r="A176">
            <v>98598</v>
          </cell>
          <cell r="B176" t="str">
            <v>ANKER GMBH &amp; CO KG</v>
          </cell>
          <cell r="C176">
            <v>6341</v>
          </cell>
          <cell r="D176" t="str">
            <v>Bluestar Silicones German</v>
          </cell>
          <cell r="F176">
            <v>3007</v>
          </cell>
          <cell r="P176" t="str">
            <v>IND. SERVICES</v>
          </cell>
          <cell r="Q176">
            <v>1185336.1189999999</v>
          </cell>
          <cell r="R176">
            <v>775330.27</v>
          </cell>
          <cell r="T176" t="str">
            <v>m.eyice@anker-leverkusen.de</v>
          </cell>
        </row>
        <row r="177">
          <cell r="A177">
            <v>94608</v>
          </cell>
          <cell r="B177" t="str">
            <v>ANTICIMEX</v>
          </cell>
          <cell r="C177">
            <v>7042</v>
          </cell>
          <cell r="D177" t="str">
            <v>Bluestar Silicones España</v>
          </cell>
          <cell r="F177">
            <v>3007</v>
          </cell>
          <cell r="P177" t="str">
            <v>IND. SERVICES</v>
          </cell>
          <cell r="Q177">
            <v>6</v>
          </cell>
          <cell r="R177">
            <v>2168.3000000000002</v>
          </cell>
          <cell r="T177" t="str">
            <v>tamara.orejuela@es.issworld</v>
          </cell>
        </row>
        <row r="178">
          <cell r="A178">
            <v>56287</v>
          </cell>
          <cell r="B178" t="str">
            <v>OTECI</v>
          </cell>
          <cell r="C178">
            <v>3894</v>
          </cell>
          <cell r="D178" t="str">
            <v>Bluestar Silicones France</v>
          </cell>
          <cell r="E178">
            <v>140</v>
          </cell>
          <cell r="F178">
            <v>3001</v>
          </cell>
          <cell r="P178" t="str">
            <v>GENERAL EXP</v>
          </cell>
          <cell r="Q178">
            <v>15</v>
          </cell>
          <cell r="R178">
            <v>66262.36</v>
          </cell>
          <cell r="S178" t="str">
            <v>communications@archivage-moderne.com</v>
          </cell>
        </row>
        <row r="179">
          <cell r="A179">
            <v>103239</v>
          </cell>
          <cell r="B179" t="str">
            <v>ANYFLOWER</v>
          </cell>
          <cell r="C179" t="str">
            <v>ZKR1</v>
          </cell>
          <cell r="D179" t="str">
            <v>BLUESTAR SILICONES KR</v>
          </cell>
          <cell r="F179">
            <v>3007</v>
          </cell>
          <cell r="P179" t="str">
            <v>IND. SERVICES</v>
          </cell>
          <cell r="Q179">
            <v>3</v>
          </cell>
          <cell r="R179">
            <v>1019.62</v>
          </cell>
        </row>
        <row r="180">
          <cell r="A180">
            <v>99280</v>
          </cell>
          <cell r="B180" t="str">
            <v>Shangyu industrial equipment</v>
          </cell>
          <cell r="C180">
            <v>7902</v>
          </cell>
          <cell r="D180" t="str">
            <v>BLUESTAR SILICONES SHGAI</v>
          </cell>
          <cell r="F180">
            <v>3001</v>
          </cell>
          <cell r="P180" t="str">
            <v>GENERAL EXP</v>
          </cell>
          <cell r="Q180">
            <v>79</v>
          </cell>
          <cell r="R180">
            <v>693737.57</v>
          </cell>
        </row>
        <row r="181">
          <cell r="A181">
            <v>56480</v>
          </cell>
          <cell r="B181" t="str">
            <v>CEFIC</v>
          </cell>
          <cell r="C181">
            <v>3894</v>
          </cell>
          <cell r="D181" t="str">
            <v>Bluestar Silicones France</v>
          </cell>
          <cell r="E181">
            <v>140</v>
          </cell>
          <cell r="F181">
            <v>3001</v>
          </cell>
          <cell r="P181" t="str">
            <v>GENERAL EXP</v>
          </cell>
          <cell r="Q181">
            <v>15</v>
          </cell>
          <cell r="R181">
            <v>66262.36</v>
          </cell>
          <cell r="S181" t="str">
            <v>communications@archivage-moderne.com</v>
          </cell>
        </row>
        <row r="182">
          <cell r="A182">
            <v>51578</v>
          </cell>
          <cell r="B182" t="str">
            <v>MECAFLUX-HERMETIC</v>
          </cell>
          <cell r="C182">
            <v>3894</v>
          </cell>
          <cell r="D182" t="str">
            <v>Bluestar Silicones France</v>
          </cell>
          <cell r="E182">
            <v>141</v>
          </cell>
          <cell r="F182">
            <v>3007</v>
          </cell>
          <cell r="P182" t="str">
            <v>IND. SERVICES</v>
          </cell>
          <cell r="Q182">
            <v>17</v>
          </cell>
          <cell r="R182">
            <v>154040.98000000001</v>
          </cell>
          <cell r="T182" t="str">
            <v>mecaflux@wanadoo.fr</v>
          </cell>
          <cell r="V182">
            <v>50001</v>
          </cell>
        </row>
        <row r="183">
          <cell r="A183">
            <v>104710</v>
          </cell>
          <cell r="B183" t="str">
            <v>apm</v>
          </cell>
          <cell r="C183">
            <v>7902</v>
          </cell>
          <cell r="D183" t="str">
            <v>BLUESTAR SILICONES SHGAI</v>
          </cell>
          <cell r="F183">
            <v>3007</v>
          </cell>
          <cell r="P183" t="str">
            <v>IND. SERVICES</v>
          </cell>
          <cell r="Q183">
            <v>1</v>
          </cell>
          <cell r="R183">
            <v>4200</v>
          </cell>
        </row>
        <row r="184">
          <cell r="A184">
            <v>56590</v>
          </cell>
          <cell r="B184" t="str">
            <v>ACTIS</v>
          </cell>
          <cell r="C184">
            <v>3894</v>
          </cell>
          <cell r="D184" t="str">
            <v>Bluestar Silicones France</v>
          </cell>
          <cell r="E184">
            <v>140</v>
          </cell>
          <cell r="F184">
            <v>3001</v>
          </cell>
          <cell r="P184" t="str">
            <v>GENERAL EXP</v>
          </cell>
          <cell r="Q184">
            <v>15</v>
          </cell>
          <cell r="R184">
            <v>66262.36</v>
          </cell>
          <cell r="S184" t="str">
            <v>communications@archivage-moderne.com</v>
          </cell>
        </row>
        <row r="185">
          <cell r="A185">
            <v>56593</v>
          </cell>
          <cell r="B185" t="str">
            <v>ADECCO</v>
          </cell>
          <cell r="C185">
            <v>3894</v>
          </cell>
          <cell r="D185" t="str">
            <v>Bluestar Silicones France</v>
          </cell>
          <cell r="E185">
            <v>141</v>
          </cell>
          <cell r="F185">
            <v>3001</v>
          </cell>
          <cell r="G185" t="str">
            <v>O</v>
          </cell>
          <cell r="P185" t="str">
            <v>GENERAL EXP</v>
          </cell>
          <cell r="Q185">
            <v>15</v>
          </cell>
          <cell r="R185">
            <v>66262.36</v>
          </cell>
          <cell r="S185" t="str">
            <v>communications@archivage-moderne.com</v>
          </cell>
        </row>
        <row r="186">
          <cell r="A186">
            <v>56607</v>
          </cell>
          <cell r="B186" t="str">
            <v>AFPI</v>
          </cell>
          <cell r="C186">
            <v>3894</v>
          </cell>
          <cell r="D186" t="str">
            <v>Bluestar Silicones France</v>
          </cell>
          <cell r="E186">
            <v>140</v>
          </cell>
          <cell r="F186">
            <v>3001</v>
          </cell>
          <cell r="P186" t="str">
            <v>GENERAL EXP</v>
          </cell>
          <cell r="Q186">
            <v>15</v>
          </cell>
          <cell r="R186">
            <v>66262.36</v>
          </cell>
          <cell r="S186" t="str">
            <v>communications@archivage-moderne.com</v>
          </cell>
        </row>
        <row r="187">
          <cell r="A187">
            <v>51583</v>
          </cell>
          <cell r="B187" t="str">
            <v>TOTAL  LUBRIFIANTS</v>
          </cell>
          <cell r="C187">
            <v>3894</v>
          </cell>
          <cell r="D187" t="str">
            <v>Bluestar Silicones France</v>
          </cell>
          <cell r="E187">
            <v>141</v>
          </cell>
          <cell r="F187">
            <v>3004</v>
          </cell>
          <cell r="P187" t="str">
            <v>IND.SUPPLIES</v>
          </cell>
          <cell r="Q187">
            <v>68</v>
          </cell>
          <cell r="R187">
            <v>23358.09</v>
          </cell>
          <cell r="T187" t="str">
            <v>rm.lubrifiants-industrie@total.com</v>
          </cell>
        </row>
        <row r="188">
          <cell r="A188">
            <v>56610</v>
          </cell>
          <cell r="B188" t="str">
            <v>TRESOR PUBLIC</v>
          </cell>
          <cell r="C188">
            <v>3894</v>
          </cell>
          <cell r="D188" t="str">
            <v>Bluestar Silicones France</v>
          </cell>
          <cell r="E188">
            <v>140</v>
          </cell>
          <cell r="F188">
            <v>3001</v>
          </cell>
          <cell r="P188" t="str">
            <v>GENERAL EXP</v>
          </cell>
          <cell r="Q188">
            <v>15</v>
          </cell>
          <cell r="R188">
            <v>66262.36</v>
          </cell>
          <cell r="S188" t="str">
            <v>communications@archivage-moderne.com</v>
          </cell>
        </row>
        <row r="189">
          <cell r="A189">
            <v>103198</v>
          </cell>
          <cell r="B189" t="str">
            <v>APPLIED TECHNICAL SERVICES INC</v>
          </cell>
          <cell r="C189" t="str">
            <v>ZUS1</v>
          </cell>
          <cell r="D189" t="str">
            <v>Bluestar Silicones USA</v>
          </cell>
          <cell r="F189">
            <v>3007</v>
          </cell>
          <cell r="P189" t="str">
            <v>IND. SERVICES</v>
          </cell>
          <cell r="Q189">
            <v>1</v>
          </cell>
          <cell r="R189">
            <v>1637.94</v>
          </cell>
          <cell r="T189" t="str">
            <v>jconstantine@atslab.com</v>
          </cell>
        </row>
        <row r="190">
          <cell r="A190">
            <v>56671</v>
          </cell>
          <cell r="B190" t="str">
            <v>ELIOR ENTREPRISES</v>
          </cell>
          <cell r="C190">
            <v>3894</v>
          </cell>
          <cell r="D190" t="str">
            <v>Bluestar Silicones France</v>
          </cell>
          <cell r="E190">
            <v>140</v>
          </cell>
          <cell r="F190">
            <v>3001</v>
          </cell>
          <cell r="P190" t="str">
            <v>GENERAL EXP</v>
          </cell>
          <cell r="Q190">
            <v>15</v>
          </cell>
          <cell r="R190">
            <v>66262.36</v>
          </cell>
          <cell r="S190" t="str">
            <v>communications@archivage-moderne.com</v>
          </cell>
        </row>
        <row r="191">
          <cell r="A191">
            <v>56719</v>
          </cell>
          <cell r="B191" t="str">
            <v>BNP PARIBAS LEASE GROUP</v>
          </cell>
          <cell r="C191">
            <v>3894</v>
          </cell>
          <cell r="D191" t="str">
            <v>Bluestar Silicones France</v>
          </cell>
          <cell r="E191">
            <v>140</v>
          </cell>
          <cell r="F191">
            <v>3001</v>
          </cell>
          <cell r="P191" t="str">
            <v>GENERAL EXP</v>
          </cell>
          <cell r="Q191">
            <v>15</v>
          </cell>
          <cell r="R191">
            <v>66262.36</v>
          </cell>
          <cell r="S191" t="str">
            <v>communications@archivage-moderne.com</v>
          </cell>
        </row>
        <row r="192">
          <cell r="A192">
            <v>56759</v>
          </cell>
          <cell r="B192" t="str">
            <v>CAMPANILE PART-DIEU</v>
          </cell>
          <cell r="C192">
            <v>3894</v>
          </cell>
          <cell r="D192" t="str">
            <v>Bluestar Silicones France</v>
          </cell>
          <cell r="E192">
            <v>140</v>
          </cell>
          <cell r="F192">
            <v>3001</v>
          </cell>
          <cell r="P192" t="str">
            <v>GENERAL EXP</v>
          </cell>
          <cell r="Q192">
            <v>15</v>
          </cell>
          <cell r="R192">
            <v>66262.36</v>
          </cell>
          <cell r="S192" t="str">
            <v>communications@archivage-moderne.com</v>
          </cell>
        </row>
        <row r="193">
          <cell r="A193">
            <v>56760</v>
          </cell>
          <cell r="B193" t="str">
            <v>CANON FRANCE</v>
          </cell>
          <cell r="C193">
            <v>3894</v>
          </cell>
          <cell r="D193" t="str">
            <v>Bluestar Silicones France</v>
          </cell>
          <cell r="E193">
            <v>140</v>
          </cell>
          <cell r="F193">
            <v>3001</v>
          </cell>
          <cell r="P193" t="str">
            <v>GENERAL EXP</v>
          </cell>
          <cell r="Q193">
            <v>15</v>
          </cell>
          <cell r="R193">
            <v>66262.36</v>
          </cell>
          <cell r="S193" t="str">
            <v>communications@archivage-moderne.com</v>
          </cell>
        </row>
        <row r="194">
          <cell r="A194">
            <v>102888</v>
          </cell>
          <cell r="B194" t="str">
            <v>ARCHROMA DIST. AND MANAGEMENT</v>
          </cell>
          <cell r="C194">
            <v>7042</v>
          </cell>
          <cell r="D194" t="str">
            <v>Bluestar Silicones España</v>
          </cell>
          <cell r="F194">
            <v>3006</v>
          </cell>
          <cell r="P194" t="str">
            <v>SEC. RAW MATERIAL</v>
          </cell>
          <cell r="Q194">
            <v>12375</v>
          </cell>
          <cell r="R194">
            <v>42083.75</v>
          </cell>
          <cell r="T194" t="str">
            <v>pedidos.spain.textil.papel@archroma.com</v>
          </cell>
        </row>
        <row r="195">
          <cell r="A195">
            <v>99010</v>
          </cell>
          <cell r="B195" t="str">
            <v>CELERE LOGÍSTICA LTDA</v>
          </cell>
          <cell r="C195" t="str">
            <v>ZBR2</v>
          </cell>
          <cell r="D195" t="str">
            <v>BlueStar Silicones Brasil</v>
          </cell>
          <cell r="F195">
            <v>3023</v>
          </cell>
          <cell r="P195" t="str">
            <v>Ind. Services Lat.Am</v>
          </cell>
          <cell r="Q195">
            <v>215</v>
          </cell>
          <cell r="R195">
            <v>597472.14</v>
          </cell>
          <cell r="T195" t="str">
            <v>NFE.BR@bluestarsilicones.com</v>
          </cell>
        </row>
        <row r="196">
          <cell r="A196">
            <v>56866</v>
          </cell>
          <cell r="B196" t="str">
            <v>CSTB - DIRECTION CLOS ET COUVERT</v>
          </cell>
          <cell r="C196">
            <v>3894</v>
          </cell>
          <cell r="D196" t="str">
            <v>Bluestar Silicones France</v>
          </cell>
          <cell r="E196">
            <v>140</v>
          </cell>
          <cell r="F196">
            <v>3001</v>
          </cell>
          <cell r="P196" t="str">
            <v>GENERAL EXP</v>
          </cell>
          <cell r="Q196">
            <v>15</v>
          </cell>
          <cell r="R196">
            <v>66262.36</v>
          </cell>
          <cell r="S196" t="str">
            <v>communications@archivage-moderne.com</v>
          </cell>
        </row>
        <row r="197">
          <cell r="A197">
            <v>96298</v>
          </cell>
          <cell r="B197" t="str">
            <v>ARDENZI MARIANO</v>
          </cell>
          <cell r="C197">
            <v>7743</v>
          </cell>
          <cell r="D197" t="str">
            <v>Bluestar Siliconi Italia</v>
          </cell>
          <cell r="F197">
            <v>3007</v>
          </cell>
          <cell r="P197" t="str">
            <v>IND. SERVICES</v>
          </cell>
          <cell r="Q197">
            <v>20</v>
          </cell>
          <cell r="R197">
            <v>31923.45</v>
          </cell>
          <cell r="T197" t="str">
            <v>mariano.imbiancature@hotmail.it</v>
          </cell>
        </row>
        <row r="198">
          <cell r="A198">
            <v>100081</v>
          </cell>
          <cell r="B198" t="str">
            <v>ARISE BOILER INSPECTION &amp; INS</v>
          </cell>
          <cell r="C198" t="str">
            <v>ZUS1</v>
          </cell>
          <cell r="D198" t="str">
            <v>Bluestar Silicones USA</v>
          </cell>
          <cell r="F198">
            <v>3007</v>
          </cell>
          <cell r="P198" t="str">
            <v>IND. SERVICES</v>
          </cell>
          <cell r="Q198">
            <v>1</v>
          </cell>
          <cell r="R198">
            <v>1604.23</v>
          </cell>
        </row>
        <row r="199">
          <cell r="A199">
            <v>51584</v>
          </cell>
          <cell r="B199" t="str">
            <v>PENTAIR VALVES &amp; CONTROLS FRANCE</v>
          </cell>
          <cell r="C199">
            <v>3894</v>
          </cell>
          <cell r="D199" t="str">
            <v>Bluestar Silicones France</v>
          </cell>
          <cell r="E199">
            <v>140</v>
          </cell>
          <cell r="F199">
            <v>3004</v>
          </cell>
          <cell r="P199" t="str">
            <v>IND.SUPPLIES</v>
          </cell>
          <cell r="Q199">
            <v>1340</v>
          </cell>
          <cell r="R199">
            <v>478256.13</v>
          </cell>
          <cell r="S199" t="str">
            <v>Jerome.Debieuvre@pentair.com</v>
          </cell>
          <cell r="T199" t="str">
            <v>garance.cormier@pentair.com</v>
          </cell>
          <cell r="U199">
            <v>14001</v>
          </cell>
          <cell r="W199" t="str">
            <v>Non</v>
          </cell>
          <cell r="X199">
            <v>43290</v>
          </cell>
          <cell r="Y199" t="str">
            <v>Mail invalide 3004 ???</v>
          </cell>
        </row>
        <row r="200">
          <cell r="A200">
            <v>96786</v>
          </cell>
          <cell r="B200" t="str">
            <v>ARKEMA INC</v>
          </cell>
          <cell r="C200" t="str">
            <v>ZUS1</v>
          </cell>
          <cell r="D200" t="str">
            <v>Bluestar Silicones USA</v>
          </cell>
          <cell r="F200">
            <v>3006</v>
          </cell>
          <cell r="P200" t="str">
            <v>SEC. RAW MATERIAL</v>
          </cell>
          <cell r="Q200">
            <v>14805.56</v>
          </cell>
          <cell r="R200">
            <v>71770.570000000007</v>
          </cell>
          <cell r="T200" t="str">
            <v>sartomer.exto-cs@sartomer.com</v>
          </cell>
        </row>
        <row r="201">
          <cell r="A201">
            <v>57030</v>
          </cell>
          <cell r="B201" t="str">
            <v>GALSERAN FABIENNE</v>
          </cell>
          <cell r="C201">
            <v>3894</v>
          </cell>
          <cell r="D201" t="str">
            <v>Bluestar Silicones France</v>
          </cell>
          <cell r="E201">
            <v>140</v>
          </cell>
          <cell r="F201">
            <v>3001</v>
          </cell>
          <cell r="P201" t="str">
            <v>GENERAL EXP</v>
          </cell>
          <cell r="Q201">
            <v>15</v>
          </cell>
          <cell r="R201">
            <v>66262.36</v>
          </cell>
          <cell r="S201" t="str">
            <v>communications@archivage-moderne.com</v>
          </cell>
        </row>
        <row r="202">
          <cell r="A202">
            <v>52629</v>
          </cell>
          <cell r="B202" t="str">
            <v>ARKEMA S.R.L. - SOCIO UNICO</v>
          </cell>
          <cell r="C202">
            <v>7743</v>
          </cell>
          <cell r="D202" t="str">
            <v>Bluestar Siliconi Italia</v>
          </cell>
          <cell r="F202">
            <v>3006</v>
          </cell>
          <cell r="P202" t="str">
            <v>SEC. RAW MATERIAL</v>
          </cell>
          <cell r="Q202">
            <v>5735</v>
          </cell>
          <cell r="R202">
            <v>93220.17</v>
          </cell>
          <cell r="T202" t="str">
            <v>moira.ceccaroni@arkema.com</v>
          </cell>
        </row>
        <row r="203">
          <cell r="A203">
            <v>51723</v>
          </cell>
          <cell r="B203" t="str">
            <v>CDFI (COLMATAGE DE FUITES</v>
          </cell>
          <cell r="C203">
            <v>3894</v>
          </cell>
          <cell r="D203" t="str">
            <v>Bluestar Silicones France</v>
          </cell>
          <cell r="E203">
            <v>140</v>
          </cell>
          <cell r="F203">
            <v>3007</v>
          </cell>
          <cell r="P203" t="str">
            <v>IND. SERVICES</v>
          </cell>
          <cell r="Q203">
            <v>17</v>
          </cell>
          <cell r="R203">
            <v>65821.25</v>
          </cell>
          <cell r="U203">
            <v>0</v>
          </cell>
        </row>
        <row r="204">
          <cell r="A204">
            <v>57051</v>
          </cell>
          <cell r="B204" t="str">
            <v>GIE-AIFOR</v>
          </cell>
          <cell r="C204">
            <v>3894</v>
          </cell>
          <cell r="D204" t="str">
            <v>Bluestar Silicones France</v>
          </cell>
          <cell r="E204">
            <v>140</v>
          </cell>
          <cell r="F204">
            <v>3001</v>
          </cell>
          <cell r="P204" t="str">
            <v>GENERAL EXP</v>
          </cell>
          <cell r="Q204">
            <v>15</v>
          </cell>
          <cell r="R204">
            <v>66262.36</v>
          </cell>
          <cell r="S204" t="str">
            <v>communications@archivage-moderne.com</v>
          </cell>
        </row>
        <row r="205">
          <cell r="A205">
            <v>100968</v>
          </cell>
          <cell r="B205" t="str">
            <v>AEROTEK COMMERCIAL STAFFING</v>
          </cell>
          <cell r="C205" t="str">
            <v>ZUS1</v>
          </cell>
          <cell r="D205" t="str">
            <v>Bluestar Silicones USA</v>
          </cell>
          <cell r="F205">
            <v>3001</v>
          </cell>
          <cell r="P205" t="str">
            <v>GENERAL EXP</v>
          </cell>
          <cell r="Q205">
            <v>352</v>
          </cell>
          <cell r="R205">
            <v>547582.56000000006</v>
          </cell>
        </row>
        <row r="206">
          <cell r="A206">
            <v>51656</v>
          </cell>
          <cell r="B206" t="str">
            <v>BRAMMER</v>
          </cell>
          <cell r="C206">
            <v>3894</v>
          </cell>
          <cell r="D206" t="str">
            <v>Bluestar Silicones France</v>
          </cell>
          <cell r="E206">
            <v>140</v>
          </cell>
          <cell r="F206">
            <v>3004</v>
          </cell>
          <cell r="P206" t="str">
            <v>IND.SUPPLIES</v>
          </cell>
          <cell r="Q206">
            <v>488</v>
          </cell>
          <cell r="R206">
            <v>17016.419999999998</v>
          </cell>
          <cell r="T206" t="str">
            <v>lyon@brammer.biz</v>
          </cell>
        </row>
        <row r="207">
          <cell r="A207">
            <v>57141</v>
          </cell>
          <cell r="B207" t="str">
            <v>INTERFLORA SFTF</v>
          </cell>
          <cell r="C207">
            <v>3894</v>
          </cell>
          <cell r="D207" t="str">
            <v>Bluestar Silicones France</v>
          </cell>
          <cell r="E207">
            <v>140</v>
          </cell>
          <cell r="F207">
            <v>3001</v>
          </cell>
          <cell r="P207" t="str">
            <v>GENERAL EXP</v>
          </cell>
          <cell r="Q207">
            <v>15</v>
          </cell>
          <cell r="R207">
            <v>66262.36</v>
          </cell>
          <cell r="S207" t="str">
            <v>communications@archivage-moderne.com</v>
          </cell>
        </row>
        <row r="208">
          <cell r="A208">
            <v>100950</v>
          </cell>
          <cell r="B208" t="str">
            <v>Asahitechno Co., LTD</v>
          </cell>
          <cell r="C208">
            <v>7902</v>
          </cell>
          <cell r="D208" t="str">
            <v>BLUESTAR SILICONES SHGAI</v>
          </cell>
          <cell r="F208">
            <v>3002</v>
          </cell>
          <cell r="P208" t="str">
            <v>PACKAGING</v>
          </cell>
          <cell r="Q208">
            <v>500</v>
          </cell>
          <cell r="R208">
            <v>573459.57999999996</v>
          </cell>
          <cell r="T208" t="str">
            <v>m_utsunomiya@chem-asahi.co.jp</v>
          </cell>
        </row>
        <row r="209">
          <cell r="A209">
            <v>51670</v>
          </cell>
          <cell r="B209" t="str">
            <v>RITEC</v>
          </cell>
          <cell r="C209">
            <v>3894</v>
          </cell>
          <cell r="D209" t="str">
            <v>Bluestar Silicones France</v>
          </cell>
          <cell r="E209">
            <v>141</v>
          </cell>
          <cell r="F209">
            <v>3004</v>
          </cell>
          <cell r="P209" t="str">
            <v>IND.SUPPLIES</v>
          </cell>
          <cell r="Q209">
            <v>180</v>
          </cell>
          <cell r="R209">
            <v>7105.2</v>
          </cell>
          <cell r="T209" t="str">
            <v>ritec@wanadoo.fr</v>
          </cell>
        </row>
        <row r="210">
          <cell r="A210">
            <v>57153</v>
          </cell>
          <cell r="B210" t="str">
            <v>ITS INTERTEK TESTING SERVICES FRANC</v>
          </cell>
          <cell r="C210">
            <v>3894</v>
          </cell>
          <cell r="D210" t="str">
            <v>Bluestar Silicones France</v>
          </cell>
          <cell r="E210">
            <v>140</v>
          </cell>
          <cell r="F210">
            <v>3001</v>
          </cell>
          <cell r="P210" t="str">
            <v>GENERAL EXP</v>
          </cell>
          <cell r="Q210">
            <v>15</v>
          </cell>
          <cell r="R210">
            <v>66262.36</v>
          </cell>
          <cell r="S210" t="str">
            <v>communications@archivage-moderne.com</v>
          </cell>
        </row>
        <row r="211">
          <cell r="A211">
            <v>51677</v>
          </cell>
          <cell r="B211" t="str">
            <v>LEMS</v>
          </cell>
          <cell r="C211">
            <v>3894</v>
          </cell>
          <cell r="D211" t="str">
            <v>Bluestar Silicones France</v>
          </cell>
          <cell r="E211">
            <v>140</v>
          </cell>
          <cell r="F211">
            <v>3007</v>
          </cell>
          <cell r="P211" t="str">
            <v>IND. SERVICES</v>
          </cell>
          <cell r="Q211">
            <v>355</v>
          </cell>
          <cell r="R211">
            <v>52170.26</v>
          </cell>
          <cell r="T211" t="str">
            <v>epron@groupelems.com</v>
          </cell>
          <cell r="U211">
            <v>14001</v>
          </cell>
          <cell r="W211" t="str">
            <v>Oui</v>
          </cell>
          <cell r="X211">
            <v>43290</v>
          </cell>
          <cell r="AA211" t="str">
            <v>Oui</v>
          </cell>
          <cell r="AF211" t="str">
            <v>Non</v>
          </cell>
          <cell r="AH211" t="str">
            <v>Non</v>
          </cell>
        </row>
        <row r="212">
          <cell r="A212">
            <v>102085</v>
          </cell>
          <cell r="B212" t="str">
            <v>ASECAP TECHNOLOGIES, S.L.</v>
          </cell>
          <cell r="C212">
            <v>7042</v>
          </cell>
          <cell r="D212" t="str">
            <v>Bluestar Silicones España</v>
          </cell>
          <cell r="F212">
            <v>3006</v>
          </cell>
          <cell r="P212" t="str">
            <v>SEC. RAW MATERIAL</v>
          </cell>
          <cell r="Q212">
            <v>2395.5140000000001</v>
          </cell>
          <cell r="R212">
            <v>126240</v>
          </cell>
          <cell r="T212" t="str">
            <v>asecap@asecap.net</v>
          </cell>
        </row>
        <row r="213">
          <cell r="A213">
            <v>57181</v>
          </cell>
          <cell r="B213" t="str">
            <v>LA POSTE DU RHONE</v>
          </cell>
          <cell r="C213">
            <v>3894</v>
          </cell>
          <cell r="D213" t="str">
            <v>Bluestar Silicones France</v>
          </cell>
          <cell r="E213">
            <v>140</v>
          </cell>
          <cell r="F213">
            <v>3001</v>
          </cell>
          <cell r="P213" t="str">
            <v>GENERAL EXP</v>
          </cell>
          <cell r="Q213">
            <v>15</v>
          </cell>
          <cell r="R213">
            <v>66262.36</v>
          </cell>
          <cell r="S213" t="str">
            <v>communications@archivage-moderne.com</v>
          </cell>
        </row>
        <row r="214">
          <cell r="A214">
            <v>103897</v>
          </cell>
          <cell r="B214" t="str">
            <v>ASKO KOREA</v>
          </cell>
          <cell r="C214" t="str">
            <v>ZKR1</v>
          </cell>
          <cell r="D214" t="str">
            <v>BLUESTAR SILICONES KR</v>
          </cell>
          <cell r="F214">
            <v>3007</v>
          </cell>
          <cell r="P214" t="str">
            <v>IND. SERVICES</v>
          </cell>
          <cell r="Q214">
            <v>1</v>
          </cell>
          <cell r="R214">
            <v>83.85</v>
          </cell>
        </row>
        <row r="215">
          <cell r="A215">
            <v>99505</v>
          </cell>
          <cell r="B215" t="str">
            <v>ASSI SISTEMAS E INSTRUMENTACION</v>
          </cell>
          <cell r="C215">
            <v>7042</v>
          </cell>
          <cell r="D215" t="str">
            <v>Bluestar Silicones España</v>
          </cell>
          <cell r="F215">
            <v>3007</v>
          </cell>
          <cell r="P215" t="str">
            <v>IND. SERVICES</v>
          </cell>
          <cell r="Q215">
            <v>10</v>
          </cell>
          <cell r="R215">
            <v>12782.41</v>
          </cell>
          <cell r="T215" t="str">
            <v>vanesa.rubio@assi.es</v>
          </cell>
        </row>
        <row r="216">
          <cell r="A216">
            <v>62276</v>
          </cell>
          <cell r="B216" t="str">
            <v>ASSISTEX</v>
          </cell>
          <cell r="C216">
            <v>7042</v>
          </cell>
          <cell r="D216" t="str">
            <v>Bluestar Silicones España</v>
          </cell>
          <cell r="F216">
            <v>3007</v>
          </cell>
          <cell r="P216" t="str">
            <v>IND. SERVICES</v>
          </cell>
          <cell r="Q216">
            <v>18</v>
          </cell>
          <cell r="R216">
            <v>18445.63</v>
          </cell>
          <cell r="T216" t="str">
            <v>info@assistex.es</v>
          </cell>
        </row>
        <row r="217">
          <cell r="A217">
            <v>57188</v>
          </cell>
          <cell r="B217" t="str">
            <v>SELAS LABORATOIRE BIOLOGIE MEDICALE</v>
          </cell>
          <cell r="C217">
            <v>3894</v>
          </cell>
          <cell r="D217" t="str">
            <v>Bluestar Silicones France</v>
          </cell>
          <cell r="E217">
            <v>140</v>
          </cell>
          <cell r="F217">
            <v>3001</v>
          </cell>
          <cell r="P217" t="str">
            <v>GENERAL EXP</v>
          </cell>
          <cell r="Q217">
            <v>15</v>
          </cell>
          <cell r="R217">
            <v>66262.36</v>
          </cell>
          <cell r="S217" t="str">
            <v>communications@archivage-moderne.com</v>
          </cell>
        </row>
        <row r="218">
          <cell r="A218">
            <v>57207</v>
          </cell>
          <cell r="B218" t="str">
            <v>LEARNING TREE INTERNATIONAL</v>
          </cell>
          <cell r="C218">
            <v>3894</v>
          </cell>
          <cell r="D218" t="str">
            <v>Bluestar Silicones France</v>
          </cell>
          <cell r="E218">
            <v>140</v>
          </cell>
          <cell r="F218">
            <v>3001</v>
          </cell>
          <cell r="P218" t="str">
            <v>GENERAL EXP</v>
          </cell>
          <cell r="Q218">
            <v>15</v>
          </cell>
          <cell r="R218">
            <v>66262.36</v>
          </cell>
          <cell r="S218" t="str">
            <v>communications@archivage-moderne.com</v>
          </cell>
        </row>
        <row r="219">
          <cell r="A219">
            <v>53805</v>
          </cell>
          <cell r="B219" t="str">
            <v>SCORI</v>
          </cell>
          <cell r="C219">
            <v>3894</v>
          </cell>
          <cell r="D219" t="str">
            <v>Bluestar Silicones France</v>
          </cell>
          <cell r="E219">
            <v>140</v>
          </cell>
          <cell r="F219">
            <v>3009</v>
          </cell>
          <cell r="P219" t="str">
            <v>WASTES</v>
          </cell>
          <cell r="Q219">
            <v>35</v>
          </cell>
          <cell r="R219">
            <v>1924336.09</v>
          </cell>
          <cell r="S219" t="str">
            <v>marie-pierre.recchia-pastor@sita.fr</v>
          </cell>
          <cell r="U219">
            <v>14001</v>
          </cell>
        </row>
        <row r="220">
          <cell r="A220">
            <v>99887</v>
          </cell>
          <cell r="B220" t="str">
            <v>PRO-TECH ENGENHARIA QUIMICA SOCIEDA</v>
          </cell>
          <cell r="C220" t="str">
            <v>ZBR2</v>
          </cell>
          <cell r="D220" t="str">
            <v>BlueStar Silicones Brasil</v>
          </cell>
          <cell r="F220">
            <v>3020</v>
          </cell>
          <cell r="P220" t="str">
            <v>Ind.Supplies Latin A</v>
          </cell>
          <cell r="Q220">
            <v>32</v>
          </cell>
          <cell r="R220">
            <v>500618.89</v>
          </cell>
        </row>
        <row r="221">
          <cell r="A221">
            <v>57218</v>
          </cell>
          <cell r="B221" t="str">
            <v>LIPS REPROGRAPHIE voir 103374</v>
          </cell>
          <cell r="C221">
            <v>3894</v>
          </cell>
          <cell r="D221" t="str">
            <v>Bluestar Silicones France</v>
          </cell>
          <cell r="E221">
            <v>140</v>
          </cell>
          <cell r="F221">
            <v>3001</v>
          </cell>
          <cell r="P221" t="str">
            <v>GENERAL EXP</v>
          </cell>
          <cell r="Q221">
            <v>15</v>
          </cell>
          <cell r="R221">
            <v>66262.36</v>
          </cell>
          <cell r="S221" t="str">
            <v>communications@archivage-moderne.com</v>
          </cell>
        </row>
        <row r="222">
          <cell r="A222">
            <v>57264</v>
          </cell>
          <cell r="B222" t="str">
            <v>AST GRAND LYON</v>
          </cell>
          <cell r="C222">
            <v>3894</v>
          </cell>
          <cell r="D222" t="str">
            <v>Bluestar Silicones France</v>
          </cell>
          <cell r="E222">
            <v>140</v>
          </cell>
          <cell r="F222">
            <v>3001</v>
          </cell>
          <cell r="P222" t="str">
            <v>GENERAL EXP</v>
          </cell>
          <cell r="Q222">
            <v>15</v>
          </cell>
          <cell r="R222">
            <v>66262.36</v>
          </cell>
          <cell r="S222" t="str">
            <v>communications@archivage-moderne.com</v>
          </cell>
        </row>
        <row r="223">
          <cell r="A223">
            <v>97780</v>
          </cell>
          <cell r="B223" t="str">
            <v>ATLANTIC INSULATION CO, INC</v>
          </cell>
          <cell r="C223" t="str">
            <v>ZUS1</v>
          </cell>
          <cell r="D223" t="str">
            <v>Bluestar Silicones USA</v>
          </cell>
          <cell r="F223">
            <v>3007</v>
          </cell>
          <cell r="P223" t="str">
            <v>IND. SERVICES</v>
          </cell>
          <cell r="Q223">
            <v>43</v>
          </cell>
          <cell r="R223">
            <v>74844.899999999994</v>
          </cell>
          <cell r="T223" t="str">
            <v>brnttjim@att.net</v>
          </cell>
        </row>
        <row r="224">
          <cell r="A224">
            <v>57273</v>
          </cell>
          <cell r="B224" t="str">
            <v>MERCURE HOTEL voir 104701</v>
          </cell>
          <cell r="C224">
            <v>3894</v>
          </cell>
          <cell r="D224" t="str">
            <v>Bluestar Silicones France</v>
          </cell>
          <cell r="E224">
            <v>140</v>
          </cell>
          <cell r="F224">
            <v>3001</v>
          </cell>
          <cell r="P224" t="str">
            <v>GENERAL EXP</v>
          </cell>
          <cell r="Q224">
            <v>15</v>
          </cell>
          <cell r="R224">
            <v>66262.36</v>
          </cell>
          <cell r="S224" t="str">
            <v>communications@archivage-moderne.com</v>
          </cell>
        </row>
        <row r="225">
          <cell r="A225">
            <v>58703</v>
          </cell>
          <cell r="B225" t="str">
            <v>AUGUST POHLI GMBH &amp; CO.KG.</v>
          </cell>
          <cell r="C225">
            <v>7743</v>
          </cell>
          <cell r="D225" t="str">
            <v>Bluestar Siliconi Italia</v>
          </cell>
          <cell r="F225">
            <v>3002</v>
          </cell>
          <cell r="P225" t="str">
            <v>PACKAGING</v>
          </cell>
          <cell r="Q225">
            <v>972</v>
          </cell>
          <cell r="R225">
            <v>2777.79</v>
          </cell>
          <cell r="T225" t="str">
            <v>Gunnar.Stracke@pohli.de</v>
          </cell>
        </row>
        <row r="226">
          <cell r="A226">
            <v>57280</v>
          </cell>
          <cell r="B226" t="str">
            <v>METEO FRANCE DP/SERVICES</v>
          </cell>
          <cell r="C226">
            <v>3894</v>
          </cell>
          <cell r="D226" t="str">
            <v>Bluestar Silicones France</v>
          </cell>
          <cell r="E226">
            <v>140</v>
          </cell>
          <cell r="F226">
            <v>3001</v>
          </cell>
          <cell r="P226" t="str">
            <v>GENERAL EXP</v>
          </cell>
          <cell r="Q226">
            <v>15</v>
          </cell>
          <cell r="R226">
            <v>66262.36</v>
          </cell>
          <cell r="S226" t="str">
            <v>communications@archivage-moderne.com</v>
          </cell>
        </row>
        <row r="227">
          <cell r="A227">
            <v>57401</v>
          </cell>
          <cell r="B227" t="str">
            <v>RABBIN MICHEL SECKBACH</v>
          </cell>
          <cell r="C227">
            <v>3894</v>
          </cell>
          <cell r="D227" t="str">
            <v>Bluestar Silicones France</v>
          </cell>
          <cell r="E227">
            <v>140</v>
          </cell>
          <cell r="F227">
            <v>3001</v>
          </cell>
          <cell r="P227" t="str">
            <v>GENERAL EXP</v>
          </cell>
          <cell r="Q227">
            <v>15</v>
          </cell>
          <cell r="R227">
            <v>66262.36</v>
          </cell>
          <cell r="S227" t="str">
            <v>communications@archivage-moderne.com</v>
          </cell>
        </row>
        <row r="228">
          <cell r="A228">
            <v>97481</v>
          </cell>
          <cell r="B228" t="str">
            <v>HRS CO., LTD</v>
          </cell>
          <cell r="C228" t="str">
            <v>ZHK1</v>
          </cell>
          <cell r="D228" t="str">
            <v>Bluestar Silicones HK</v>
          </cell>
          <cell r="F228" t="str">
            <v>ZHK1</v>
          </cell>
          <cell r="P228" t="str">
            <v>HONGKONG</v>
          </cell>
          <cell r="Q228">
            <v>90000</v>
          </cell>
          <cell r="R228">
            <v>457220.46</v>
          </cell>
        </row>
        <row r="229">
          <cell r="A229">
            <v>57440</v>
          </cell>
          <cell r="B229" t="str">
            <v>RUIZ MARTINE INTERNATIONAL</v>
          </cell>
          <cell r="C229">
            <v>3894</v>
          </cell>
          <cell r="D229" t="str">
            <v>Bluestar Silicones France</v>
          </cell>
          <cell r="E229">
            <v>140</v>
          </cell>
          <cell r="F229">
            <v>3001</v>
          </cell>
          <cell r="P229" t="str">
            <v>GENERAL EXP</v>
          </cell>
          <cell r="Q229">
            <v>15</v>
          </cell>
          <cell r="R229">
            <v>66262.36</v>
          </cell>
          <cell r="S229" t="str">
            <v>communications@archivage-moderne.com</v>
          </cell>
        </row>
        <row r="230">
          <cell r="A230">
            <v>57489</v>
          </cell>
          <cell r="B230" t="str">
            <v>PITNEY BOWES</v>
          </cell>
          <cell r="C230">
            <v>3894</v>
          </cell>
          <cell r="D230" t="str">
            <v>Bluestar Silicones France</v>
          </cell>
          <cell r="E230">
            <v>140</v>
          </cell>
          <cell r="F230">
            <v>3001</v>
          </cell>
          <cell r="P230" t="str">
            <v>GENERAL EXP</v>
          </cell>
          <cell r="Q230">
            <v>15</v>
          </cell>
          <cell r="R230">
            <v>66262.36</v>
          </cell>
          <cell r="S230" t="str">
            <v>communications@archivage-moderne.com</v>
          </cell>
        </row>
        <row r="231">
          <cell r="A231">
            <v>57513</v>
          </cell>
          <cell r="B231" t="str">
            <v>SFJF-SYNDICAT FRANCAIS JOINTS FACAD</v>
          </cell>
          <cell r="C231">
            <v>3894</v>
          </cell>
          <cell r="D231" t="str">
            <v>Bluestar Silicones France</v>
          </cell>
          <cell r="E231">
            <v>140</v>
          </cell>
          <cell r="F231">
            <v>3001</v>
          </cell>
          <cell r="P231" t="str">
            <v>GENERAL EXP</v>
          </cell>
          <cell r="Q231">
            <v>15</v>
          </cell>
          <cell r="R231">
            <v>66262.36</v>
          </cell>
          <cell r="S231" t="str">
            <v>communications@archivage-moderne.com</v>
          </cell>
        </row>
        <row r="232">
          <cell r="A232">
            <v>57582</v>
          </cell>
          <cell r="B232" t="str">
            <v>ATMO AUVERGNE-RHONE -ALPES</v>
          </cell>
          <cell r="C232">
            <v>3894</v>
          </cell>
          <cell r="D232" t="str">
            <v>Bluestar Silicones France</v>
          </cell>
          <cell r="E232">
            <v>140</v>
          </cell>
          <cell r="F232">
            <v>3001</v>
          </cell>
          <cell r="P232" t="str">
            <v>GENERAL EXP</v>
          </cell>
          <cell r="Q232">
            <v>15</v>
          </cell>
          <cell r="R232">
            <v>66262.36</v>
          </cell>
          <cell r="S232" t="str">
            <v>communications@archivage-moderne.com</v>
          </cell>
        </row>
        <row r="233">
          <cell r="A233">
            <v>51751</v>
          </cell>
          <cell r="B233" t="str">
            <v>L'AIR LIQUIDE SA voir 101225</v>
          </cell>
          <cell r="C233">
            <v>3894</v>
          </cell>
          <cell r="D233" t="str">
            <v>Bluestar Silicones France</v>
          </cell>
          <cell r="E233">
            <v>141</v>
          </cell>
          <cell r="F233">
            <v>3006</v>
          </cell>
          <cell r="G233" t="str">
            <v>O</v>
          </cell>
          <cell r="H233">
            <v>1</v>
          </cell>
          <cell r="I233" t="str">
            <v>A. Chol</v>
          </cell>
          <cell r="J233" t="str">
            <v>M. Boutry</v>
          </cell>
          <cell r="P233" t="str">
            <v>SEC. RAW MATERIAL</v>
          </cell>
          <cell r="Q233">
            <v>521527.43</v>
          </cell>
          <cell r="R233">
            <v>2511756.88</v>
          </cell>
          <cell r="S233" t="str">
            <v>emmanuel.sibille@airliquide.com</v>
          </cell>
          <cell r="T233" t="str">
            <v>Recouvrement-Client-France.GIE@airliquide.com</v>
          </cell>
          <cell r="U233">
            <v>14001</v>
          </cell>
          <cell r="W233" t="str">
            <v>Oui</v>
          </cell>
          <cell r="X233">
            <v>43290</v>
          </cell>
          <cell r="AA233" t="str">
            <v>Oui</v>
          </cell>
          <cell r="AD233" t="str">
            <v>Oui</v>
          </cell>
          <cell r="AF233" t="str">
            <v>Non</v>
          </cell>
          <cell r="AH233" t="str">
            <v>Non</v>
          </cell>
        </row>
        <row r="234">
          <cell r="A234">
            <v>57596</v>
          </cell>
          <cell r="B234" t="str">
            <v>MICHEL TAXI</v>
          </cell>
          <cell r="C234">
            <v>3894</v>
          </cell>
          <cell r="D234" t="str">
            <v>Bluestar Silicones France</v>
          </cell>
          <cell r="E234">
            <v>140</v>
          </cell>
          <cell r="F234">
            <v>3001</v>
          </cell>
          <cell r="P234" t="str">
            <v>GENERAL EXP</v>
          </cell>
          <cell r="Q234">
            <v>15</v>
          </cell>
          <cell r="R234">
            <v>66262.36</v>
          </cell>
          <cell r="S234" t="str">
            <v>communications@archivage-moderne.com</v>
          </cell>
        </row>
        <row r="235">
          <cell r="A235">
            <v>57632</v>
          </cell>
          <cell r="B235" t="str">
            <v>TOTAL RAFFINAGE MARKET voir 104151</v>
          </cell>
          <cell r="C235">
            <v>3894</v>
          </cell>
          <cell r="D235" t="str">
            <v>Bluestar Silicones France</v>
          </cell>
          <cell r="E235">
            <v>140</v>
          </cell>
          <cell r="F235">
            <v>3001</v>
          </cell>
          <cell r="P235" t="str">
            <v>GENERAL EXP</v>
          </cell>
          <cell r="Q235">
            <v>15</v>
          </cell>
          <cell r="R235">
            <v>66262.36</v>
          </cell>
          <cell r="S235" t="str">
            <v>communications@archivage-moderne.com</v>
          </cell>
        </row>
        <row r="236">
          <cell r="A236">
            <v>51763</v>
          </cell>
          <cell r="B236" t="str">
            <v>MANUTAN</v>
          </cell>
          <cell r="C236">
            <v>3894</v>
          </cell>
          <cell r="D236" t="str">
            <v>Bluestar Silicones France</v>
          </cell>
          <cell r="E236">
            <v>140</v>
          </cell>
          <cell r="F236">
            <v>3004</v>
          </cell>
          <cell r="P236" t="str">
            <v>IND.SUPPLIES</v>
          </cell>
          <cell r="Q236">
            <v>5672.1369999999997</v>
          </cell>
          <cell r="R236">
            <v>140688.72</v>
          </cell>
          <cell r="S236" t="str">
            <v>Marie-Sophie.Muller@manutan.fr</v>
          </cell>
          <cell r="T236" t="str">
            <v>commande@manutan.fr</v>
          </cell>
        </row>
        <row r="237">
          <cell r="A237">
            <v>57635</v>
          </cell>
          <cell r="B237" t="str">
            <v>TOXILABO</v>
          </cell>
          <cell r="C237">
            <v>3894</v>
          </cell>
          <cell r="D237" t="str">
            <v>Bluestar Silicones France</v>
          </cell>
          <cell r="E237">
            <v>140</v>
          </cell>
          <cell r="F237">
            <v>3001</v>
          </cell>
          <cell r="P237" t="str">
            <v>GENERAL EXP</v>
          </cell>
          <cell r="Q237">
            <v>15</v>
          </cell>
          <cell r="R237">
            <v>66262.36</v>
          </cell>
          <cell r="S237" t="str">
            <v>communications@archivage-moderne.com</v>
          </cell>
        </row>
        <row r="238">
          <cell r="A238">
            <v>51765</v>
          </cell>
          <cell r="B238" t="str">
            <v>JAMES WALKER FRANCE</v>
          </cell>
          <cell r="C238">
            <v>3894</v>
          </cell>
          <cell r="D238" t="str">
            <v>Bluestar Silicones France</v>
          </cell>
          <cell r="E238">
            <v>140</v>
          </cell>
          <cell r="F238">
            <v>3004</v>
          </cell>
          <cell r="P238" t="str">
            <v>IND.SUPPLIES</v>
          </cell>
          <cell r="Q238">
            <v>41</v>
          </cell>
          <cell r="R238">
            <v>25009.4</v>
          </cell>
        </row>
        <row r="239">
          <cell r="A239">
            <v>98698</v>
          </cell>
          <cell r="B239" t="str">
            <v>AVERITT EXPRESS INC</v>
          </cell>
          <cell r="C239" t="str">
            <v>ZUS1</v>
          </cell>
          <cell r="D239" t="str">
            <v>Bluestar Silicones USA</v>
          </cell>
          <cell r="F239">
            <v>3008</v>
          </cell>
          <cell r="P239" t="str">
            <v>TRANS/LOGIST</v>
          </cell>
          <cell r="Q239">
            <v>652</v>
          </cell>
          <cell r="R239">
            <v>113526.26</v>
          </cell>
        </row>
        <row r="240">
          <cell r="A240">
            <v>51781</v>
          </cell>
          <cell r="B240" t="str">
            <v>DESAUTEL</v>
          </cell>
          <cell r="C240">
            <v>3894</v>
          </cell>
          <cell r="D240" t="str">
            <v>Bluestar Silicones France</v>
          </cell>
          <cell r="E240">
            <v>140</v>
          </cell>
          <cell r="F240">
            <v>3007</v>
          </cell>
          <cell r="P240" t="str">
            <v>IND. SERVICES</v>
          </cell>
          <cell r="Q240">
            <v>12</v>
          </cell>
          <cell r="R240">
            <v>19079.169999999998</v>
          </cell>
          <cell r="T240" t="str">
            <v>lyon-ouest@desautel.fr</v>
          </cell>
          <cell r="U240">
            <v>14001</v>
          </cell>
          <cell r="W240" t="str">
            <v>Oui</v>
          </cell>
          <cell r="X240">
            <v>43311</v>
          </cell>
          <cell r="AA240" t="str">
            <v>Non</v>
          </cell>
          <cell r="AC240" t="str">
            <v xml:space="preserve">Programme DD + Rapport audit energetique </v>
          </cell>
          <cell r="AF240" t="str">
            <v>Oui</v>
          </cell>
          <cell r="AG240">
            <v>43966</v>
          </cell>
          <cell r="AK240" t="str">
            <v>Oui</v>
          </cell>
        </row>
        <row r="241">
          <cell r="A241">
            <v>51783</v>
          </cell>
          <cell r="B241" t="str">
            <v>PYROCONTROLE</v>
          </cell>
          <cell r="C241">
            <v>3894</v>
          </cell>
          <cell r="D241" t="str">
            <v>Bluestar Silicones France</v>
          </cell>
          <cell r="E241">
            <v>140</v>
          </cell>
          <cell r="F241">
            <v>3004</v>
          </cell>
          <cell r="P241" t="str">
            <v>IND.SUPPLIES</v>
          </cell>
          <cell r="Q241">
            <v>220</v>
          </cell>
          <cell r="R241">
            <v>66740.06</v>
          </cell>
          <cell r="S241" t="str">
            <v>jeanlouis.martin@chauvin-arnoux.com</v>
          </cell>
          <cell r="T241" t="str">
            <v>jeanlouis.martin@chauvin-arnoux.com</v>
          </cell>
        </row>
        <row r="242">
          <cell r="A242">
            <v>99824</v>
          </cell>
          <cell r="B242" t="str">
            <v>AZELIS ESPANA, S.A.</v>
          </cell>
          <cell r="C242">
            <v>7042</v>
          </cell>
          <cell r="D242" t="str">
            <v>Bluestar Silicones España</v>
          </cell>
          <cell r="F242">
            <v>3006</v>
          </cell>
          <cell r="P242" t="str">
            <v>SEC. RAW MATERIAL</v>
          </cell>
          <cell r="Q242">
            <v>50</v>
          </cell>
          <cell r="R242">
            <v>925</v>
          </cell>
          <cell r="T242" t="str">
            <v>joaquin.escudero@azelis.es</v>
          </cell>
        </row>
        <row r="243">
          <cell r="A243">
            <v>57663</v>
          </cell>
          <cell r="B243" t="str">
            <v>UNIVERSITE CLAUDE BERNARD</v>
          </cell>
          <cell r="C243">
            <v>3894</v>
          </cell>
          <cell r="D243" t="str">
            <v>Bluestar Silicones France</v>
          </cell>
          <cell r="E243">
            <v>140</v>
          </cell>
          <cell r="F243">
            <v>3001</v>
          </cell>
          <cell r="P243" t="str">
            <v>GENERAL EXP</v>
          </cell>
          <cell r="Q243">
            <v>15</v>
          </cell>
          <cell r="R243">
            <v>66262.36</v>
          </cell>
          <cell r="S243" t="str">
            <v>communications@archivage-moderne.com</v>
          </cell>
        </row>
        <row r="244">
          <cell r="A244">
            <v>51795</v>
          </cell>
          <cell r="B244" t="str">
            <v>SOTEB - STE DE TRAVAUX</v>
          </cell>
          <cell r="C244">
            <v>3894</v>
          </cell>
          <cell r="D244" t="str">
            <v>Bluestar Silicones France</v>
          </cell>
          <cell r="E244">
            <v>140</v>
          </cell>
          <cell r="F244">
            <v>3007</v>
          </cell>
          <cell r="G244" t="str">
            <v>O</v>
          </cell>
          <cell r="H244">
            <v>1</v>
          </cell>
          <cell r="I244" t="str">
            <v>E. Genin</v>
          </cell>
          <cell r="J244" t="str">
            <v>C. Vaudaine</v>
          </cell>
          <cell r="P244" t="str">
            <v>IND. SERVICES</v>
          </cell>
          <cell r="Q244">
            <v>271</v>
          </cell>
          <cell r="R244">
            <v>2629309.98</v>
          </cell>
          <cell r="S244" t="str">
            <v>fmartin@soteb.fr</v>
          </cell>
          <cell r="T244" t="str">
            <v>fmartin@soteb.fr</v>
          </cell>
          <cell r="U244">
            <v>14001</v>
          </cell>
          <cell r="V244">
            <v>50001</v>
          </cell>
          <cell r="W244" t="str">
            <v>Oui</v>
          </cell>
          <cell r="X244">
            <v>43290</v>
          </cell>
          <cell r="AA244" t="str">
            <v>Oui</v>
          </cell>
          <cell r="AE244" t="str">
            <v>Evaluation Ecovadis</v>
          </cell>
          <cell r="AF244" t="str">
            <v>Non</v>
          </cell>
          <cell r="AH244" t="str">
            <v>Oui</v>
          </cell>
          <cell r="AI244" t="str">
            <v>NC</v>
          </cell>
        </row>
        <row r="245">
          <cell r="A245">
            <v>97384</v>
          </cell>
          <cell r="B245" t="str">
            <v>BACAICOA INDUSTRIAS PLASTICAS, S.A.</v>
          </cell>
          <cell r="C245">
            <v>7042</v>
          </cell>
          <cell r="D245" t="str">
            <v>Bluestar Silicones España</v>
          </cell>
          <cell r="F245">
            <v>3002</v>
          </cell>
          <cell r="P245" t="str">
            <v>PACKAGING</v>
          </cell>
          <cell r="Q245">
            <v>40675</v>
          </cell>
          <cell r="R245">
            <v>132984.37</v>
          </cell>
          <cell r="T245" t="str">
            <v>jjuncosa@bacaicoaip.es</v>
          </cell>
        </row>
        <row r="246">
          <cell r="A246">
            <v>51807</v>
          </cell>
          <cell r="B246" t="str">
            <v>GERICKE</v>
          </cell>
          <cell r="C246">
            <v>3894</v>
          </cell>
          <cell r="D246" t="str">
            <v>Bluestar Silicones France</v>
          </cell>
          <cell r="E246">
            <v>140</v>
          </cell>
          <cell r="F246">
            <v>3004</v>
          </cell>
          <cell r="P246" t="str">
            <v>IND.SUPPLIES</v>
          </cell>
          <cell r="Q246">
            <v>473</v>
          </cell>
          <cell r="R246">
            <v>66790.61</v>
          </cell>
          <cell r="S246" t="str">
            <v>gericke-france@gericke.net</v>
          </cell>
          <cell r="T246" t="str">
            <v>d.courtin@gericke.net</v>
          </cell>
        </row>
        <row r="247">
          <cell r="A247">
            <v>104320</v>
          </cell>
          <cell r="B247" t="str">
            <v>LUZVILLE ENGENHARIA LTDA</v>
          </cell>
          <cell r="C247" t="str">
            <v>ZBR2</v>
          </cell>
          <cell r="D247" t="str">
            <v>BlueStar Silicones Brasil</v>
          </cell>
          <cell r="F247">
            <v>3020</v>
          </cell>
          <cell r="P247" t="str">
            <v>Ind.Supplies Latin A</v>
          </cell>
          <cell r="Q247">
            <v>178215</v>
          </cell>
          <cell r="R247">
            <v>406777.75</v>
          </cell>
          <cell r="T247" t="str">
            <v>GIOVANA.SENNA@BLUESTARSILICONES.COM</v>
          </cell>
        </row>
        <row r="248">
          <cell r="A248">
            <v>57664</v>
          </cell>
          <cell r="B248" t="str">
            <v>UNIVERSITE DE BOURGOGNE</v>
          </cell>
          <cell r="C248">
            <v>3894</v>
          </cell>
          <cell r="D248" t="str">
            <v>Bluestar Silicones France</v>
          </cell>
          <cell r="E248">
            <v>140</v>
          </cell>
          <cell r="F248">
            <v>3001</v>
          </cell>
          <cell r="P248" t="str">
            <v>GENERAL EXP</v>
          </cell>
          <cell r="Q248">
            <v>15</v>
          </cell>
          <cell r="R248">
            <v>66262.36</v>
          </cell>
          <cell r="S248" t="str">
            <v>communications@archivage-moderne.com</v>
          </cell>
        </row>
        <row r="249">
          <cell r="A249">
            <v>104703</v>
          </cell>
          <cell r="B249" t="str">
            <v>BANMARK OY</v>
          </cell>
          <cell r="C249" t="str">
            <v>ZFI1</v>
          </cell>
          <cell r="D249" t="str">
            <v>BLUESTAR SILICONES FINLAN</v>
          </cell>
          <cell r="F249">
            <v>3007</v>
          </cell>
          <cell r="P249" t="str">
            <v>IND. SERVICES</v>
          </cell>
          <cell r="Q249">
            <v>5</v>
          </cell>
          <cell r="R249">
            <v>1075</v>
          </cell>
        </row>
        <row r="250">
          <cell r="A250">
            <v>90762</v>
          </cell>
          <cell r="B250" t="str">
            <v>RHODIA POLIAMIDA ESP. LTDA</v>
          </cell>
          <cell r="C250" t="str">
            <v>ZBR2</v>
          </cell>
          <cell r="D250" t="str">
            <v>BlueStar Silicones Brasil</v>
          </cell>
          <cell r="F250">
            <v>3020</v>
          </cell>
          <cell r="P250" t="str">
            <v>Ind.Supplies Latin A</v>
          </cell>
          <cell r="Q250">
            <v>14801566.74</v>
          </cell>
          <cell r="R250">
            <v>400144.35</v>
          </cell>
        </row>
        <row r="251">
          <cell r="A251">
            <v>51859</v>
          </cell>
          <cell r="B251" t="str">
            <v>ARVAL</v>
          </cell>
          <cell r="C251">
            <v>3894</v>
          </cell>
          <cell r="D251" t="str">
            <v>Bluestar Silicones France</v>
          </cell>
          <cell r="E251">
            <v>141</v>
          </cell>
          <cell r="F251">
            <v>3007</v>
          </cell>
          <cell r="P251" t="str">
            <v>IND. SERVICES</v>
          </cell>
          <cell r="Q251">
            <v>35</v>
          </cell>
          <cell r="R251">
            <v>5723.71</v>
          </cell>
        </row>
        <row r="252">
          <cell r="A252">
            <v>51939</v>
          </cell>
          <cell r="B252" t="str">
            <v>HELMKE MACHINES ET MATERIELS</v>
          </cell>
          <cell r="C252">
            <v>3894</v>
          </cell>
          <cell r="D252" t="str">
            <v>Bluestar Silicones France</v>
          </cell>
          <cell r="E252">
            <v>141</v>
          </cell>
          <cell r="F252">
            <v>3007</v>
          </cell>
          <cell r="P252" t="str">
            <v>IND. SERVICES</v>
          </cell>
          <cell r="Q252">
            <v>0</v>
          </cell>
          <cell r="R252">
            <v>0</v>
          </cell>
          <cell r="U252">
            <v>0</v>
          </cell>
        </row>
        <row r="253">
          <cell r="A253">
            <v>99089</v>
          </cell>
          <cell r="B253" t="str">
            <v>BAOXINJIE (SHANGHAI) INTERNATIONAL</v>
          </cell>
          <cell r="C253">
            <v>7902</v>
          </cell>
          <cell r="D253" t="str">
            <v>BLUESTAR SILICONES SHGAI</v>
          </cell>
          <cell r="F253">
            <v>3006</v>
          </cell>
          <cell r="P253" t="str">
            <v>SEC. RAW MATERIAL</v>
          </cell>
          <cell r="Q253">
            <v>225</v>
          </cell>
          <cell r="R253">
            <v>4083.88</v>
          </cell>
        </row>
        <row r="254">
          <cell r="A254">
            <v>51944</v>
          </cell>
          <cell r="B254" t="str">
            <v>CAP GEMINI I&amp;D</v>
          </cell>
          <cell r="C254">
            <v>3894</v>
          </cell>
          <cell r="D254" t="str">
            <v>Bluestar Silicones France</v>
          </cell>
          <cell r="E254">
            <v>140</v>
          </cell>
          <cell r="F254">
            <v>3007</v>
          </cell>
          <cell r="P254" t="str">
            <v>IND. SERVICES</v>
          </cell>
          <cell r="Q254">
            <v>6</v>
          </cell>
          <cell r="R254">
            <v>20039.57</v>
          </cell>
          <cell r="U254">
            <v>14001</v>
          </cell>
        </row>
        <row r="255">
          <cell r="A255">
            <v>95938</v>
          </cell>
          <cell r="B255" t="str">
            <v>BARCELONESA DE DROGAS</v>
          </cell>
          <cell r="C255">
            <v>7042</v>
          </cell>
          <cell r="D255" t="str">
            <v>Bluestar Silicones España</v>
          </cell>
          <cell r="F255">
            <v>3006</v>
          </cell>
          <cell r="P255" t="str">
            <v>SEC. RAW MATERIAL</v>
          </cell>
          <cell r="Q255">
            <v>8992</v>
          </cell>
          <cell r="R255">
            <v>154779.88</v>
          </cell>
        </row>
        <row r="256">
          <cell r="A256">
            <v>51946</v>
          </cell>
          <cell r="B256" t="str">
            <v>KSB SAS</v>
          </cell>
          <cell r="C256">
            <v>3894</v>
          </cell>
          <cell r="D256" t="str">
            <v>Bluestar Silicones France</v>
          </cell>
          <cell r="E256">
            <v>140</v>
          </cell>
          <cell r="F256">
            <v>3004</v>
          </cell>
          <cell r="P256" t="str">
            <v>IND.SUPPLIES</v>
          </cell>
          <cell r="Q256">
            <v>69</v>
          </cell>
          <cell r="R256">
            <v>119472.28</v>
          </cell>
          <cell r="S256" t="str">
            <v>lilian.rey@ksb.com</v>
          </cell>
        </row>
        <row r="257">
          <cell r="A257">
            <v>99826</v>
          </cell>
          <cell r="B257" t="str">
            <v>BARCO MATERIALS HANDLING</v>
          </cell>
          <cell r="C257" t="str">
            <v>ZCA1</v>
          </cell>
          <cell r="D257" t="str">
            <v>Bluestar Silicones CANADA</v>
          </cell>
          <cell r="F257">
            <v>3002</v>
          </cell>
          <cell r="P257" t="str">
            <v>PACKAGING</v>
          </cell>
          <cell r="Q257">
            <v>1456</v>
          </cell>
          <cell r="R257">
            <v>21028.14</v>
          </cell>
          <cell r="T257" t="str">
            <v>orderdesk@barco.ca</v>
          </cell>
        </row>
        <row r="258">
          <cell r="A258">
            <v>57666</v>
          </cell>
          <cell r="B258" t="str">
            <v>UNIVERSITE DE RENNES AGT COMPT</v>
          </cell>
          <cell r="C258">
            <v>3894</v>
          </cell>
          <cell r="D258" t="str">
            <v>Bluestar Silicones France</v>
          </cell>
          <cell r="E258">
            <v>140</v>
          </cell>
          <cell r="F258">
            <v>3001</v>
          </cell>
          <cell r="P258" t="str">
            <v>GENERAL EXP</v>
          </cell>
          <cell r="Q258">
            <v>15</v>
          </cell>
          <cell r="R258">
            <v>66262.36</v>
          </cell>
          <cell r="S258" t="str">
            <v>communications@archivage-moderne.com</v>
          </cell>
        </row>
        <row r="259">
          <cell r="A259">
            <v>51947</v>
          </cell>
          <cell r="B259" t="str">
            <v>KDI -</v>
          </cell>
          <cell r="C259">
            <v>3894</v>
          </cell>
          <cell r="D259" t="str">
            <v>Bluestar Silicones France</v>
          </cell>
          <cell r="E259">
            <v>141</v>
          </cell>
          <cell r="F259">
            <v>3004</v>
          </cell>
          <cell r="P259" t="str">
            <v>IND.SUPPLIES</v>
          </cell>
          <cell r="Q259">
            <v>10</v>
          </cell>
          <cell r="R259">
            <v>412.25</v>
          </cell>
        </row>
        <row r="260">
          <cell r="A260">
            <v>103587</v>
          </cell>
          <cell r="B260" t="str">
            <v>BARWELL MACHINERY USA, INC</v>
          </cell>
          <cell r="C260" t="str">
            <v>ZUS1</v>
          </cell>
          <cell r="D260" t="str">
            <v>Bluestar Silicones USA</v>
          </cell>
          <cell r="F260">
            <v>3007</v>
          </cell>
          <cell r="P260" t="str">
            <v>IND. SERVICES</v>
          </cell>
          <cell r="Q260">
            <v>3</v>
          </cell>
          <cell r="R260">
            <v>124660.56</v>
          </cell>
        </row>
        <row r="261">
          <cell r="A261">
            <v>97786</v>
          </cell>
          <cell r="B261" t="str">
            <v>BASCO</v>
          </cell>
          <cell r="C261" t="str">
            <v>ZUS1</v>
          </cell>
          <cell r="D261" t="str">
            <v>Bluestar Silicones USA</v>
          </cell>
          <cell r="F261">
            <v>3002</v>
          </cell>
          <cell r="P261" t="str">
            <v>PACKAGING</v>
          </cell>
          <cell r="Q261">
            <v>31502</v>
          </cell>
          <cell r="R261">
            <v>37822.1</v>
          </cell>
          <cell r="T261" t="str">
            <v>right@bascousa.com</v>
          </cell>
        </row>
        <row r="262">
          <cell r="A262">
            <v>57669</v>
          </cell>
          <cell r="B262" t="str">
            <v>UNIVERSITE PAUL SABATIER</v>
          </cell>
          <cell r="C262">
            <v>3894</v>
          </cell>
          <cell r="D262" t="str">
            <v>Bluestar Silicones France</v>
          </cell>
          <cell r="E262">
            <v>140</v>
          </cell>
          <cell r="F262">
            <v>3001</v>
          </cell>
          <cell r="P262" t="str">
            <v>GENERAL EXP</v>
          </cell>
          <cell r="Q262">
            <v>15</v>
          </cell>
          <cell r="R262">
            <v>66262.36</v>
          </cell>
          <cell r="S262" t="str">
            <v>communications@archivage-moderne.com</v>
          </cell>
        </row>
        <row r="263">
          <cell r="A263">
            <v>51964</v>
          </cell>
          <cell r="B263" t="str">
            <v>PEPPERL + FUCHS EURL</v>
          </cell>
          <cell r="C263">
            <v>3894</v>
          </cell>
          <cell r="D263" t="str">
            <v>Bluestar Silicones France</v>
          </cell>
          <cell r="E263">
            <v>140</v>
          </cell>
          <cell r="F263">
            <v>3004</v>
          </cell>
          <cell r="P263" t="str">
            <v>IND.SUPPLIES</v>
          </cell>
          <cell r="Q263">
            <v>1699</v>
          </cell>
          <cell r="R263">
            <v>115634.85</v>
          </cell>
          <cell r="S263" t="str">
            <v>smuller@fr.pepperl-fuchs.com</v>
          </cell>
          <cell r="T263" t="str">
            <v>info@fr.pepperl-fuchs.com</v>
          </cell>
        </row>
        <row r="264">
          <cell r="A264">
            <v>100999</v>
          </cell>
          <cell r="B264" t="str">
            <v>BASF CORP (COLORS GROUP)</v>
          </cell>
          <cell r="C264" t="str">
            <v>ZUS1</v>
          </cell>
          <cell r="D264" t="str">
            <v>Bluestar Silicones USA</v>
          </cell>
          <cell r="F264">
            <v>3006</v>
          </cell>
          <cell r="P264" t="str">
            <v>SEC. RAW MATERIAL</v>
          </cell>
          <cell r="Q264">
            <v>453.6</v>
          </cell>
          <cell r="R264">
            <v>3810.03</v>
          </cell>
          <cell r="T264" t="str">
            <v>ColorsEffectsCustomerCare@BASF.com</v>
          </cell>
        </row>
        <row r="265">
          <cell r="A265">
            <v>97787</v>
          </cell>
          <cell r="B265" t="str">
            <v>BASF CORP (INTERMEDIATES)</v>
          </cell>
          <cell r="C265" t="str">
            <v>ZUS1</v>
          </cell>
          <cell r="D265" t="str">
            <v>Bluestar Silicones USA</v>
          </cell>
          <cell r="F265">
            <v>3006</v>
          </cell>
          <cell r="P265" t="str">
            <v>SEC. RAW MATERIAL</v>
          </cell>
          <cell r="Q265">
            <v>300</v>
          </cell>
          <cell r="R265">
            <v>5618.86</v>
          </cell>
          <cell r="T265" t="str">
            <v>Intermediates@basf.com</v>
          </cell>
        </row>
        <row r="266">
          <cell r="A266">
            <v>97788</v>
          </cell>
          <cell r="B266" t="str">
            <v>BASF CORP (N_CAN)</v>
          </cell>
          <cell r="C266" t="str">
            <v>ZUS1</v>
          </cell>
          <cell r="D266" t="str">
            <v>Bluestar Silicones USA</v>
          </cell>
          <cell r="F266">
            <v>3006</v>
          </cell>
          <cell r="P266" t="str">
            <v>SEC. RAW MATERIAL</v>
          </cell>
          <cell r="Q266">
            <v>88</v>
          </cell>
          <cell r="R266">
            <v>3874.27</v>
          </cell>
          <cell r="T266" t="str">
            <v>N_CAN_logistics@basf.com</v>
          </cell>
        </row>
        <row r="267">
          <cell r="A267">
            <v>57670</v>
          </cell>
          <cell r="B267" t="str">
            <v>UPS</v>
          </cell>
          <cell r="C267">
            <v>3894</v>
          </cell>
          <cell r="D267" t="str">
            <v>Bluestar Silicones France</v>
          </cell>
          <cell r="E267">
            <v>140</v>
          </cell>
          <cell r="F267">
            <v>3001</v>
          </cell>
          <cell r="P267" t="str">
            <v>GENERAL EXP</v>
          </cell>
          <cell r="Q267">
            <v>15</v>
          </cell>
          <cell r="R267">
            <v>66262.36</v>
          </cell>
          <cell r="S267" t="str">
            <v>communications@archivage-moderne.com</v>
          </cell>
        </row>
        <row r="268">
          <cell r="A268">
            <v>52386</v>
          </cell>
          <cell r="B268" t="str">
            <v>BASF ITALIA SPA</v>
          </cell>
          <cell r="C268">
            <v>7743</v>
          </cell>
          <cell r="D268" t="str">
            <v>Bluestar Siliconi Italia</v>
          </cell>
          <cell r="F268">
            <v>3006</v>
          </cell>
          <cell r="P268" t="str">
            <v>SEC. RAW MATERIAL</v>
          </cell>
          <cell r="Q268">
            <v>465</v>
          </cell>
          <cell r="R268">
            <v>12204.5</v>
          </cell>
          <cell r="T268" t="str">
            <v>silvia.a.brunazzo@btc-europe.com</v>
          </cell>
        </row>
        <row r="269">
          <cell r="A269">
            <v>102047</v>
          </cell>
          <cell r="B269" t="str">
            <v>US WASTE INDUSTRIES INC</v>
          </cell>
          <cell r="C269" t="str">
            <v>ZUS1</v>
          </cell>
          <cell r="D269" t="str">
            <v>Bluestar Silicones USA</v>
          </cell>
          <cell r="F269">
            <v>3001</v>
          </cell>
          <cell r="P269" t="str">
            <v>GENERAL EXP</v>
          </cell>
          <cell r="Q269">
            <v>72</v>
          </cell>
          <cell r="R269">
            <v>343540.11</v>
          </cell>
          <cell r="T269" t="str">
            <v>joseph@uswonline.com</v>
          </cell>
        </row>
        <row r="270">
          <cell r="A270">
            <v>51977</v>
          </cell>
          <cell r="B270" t="str">
            <v>SNRI -SOCIETE NOUVELLE DE</v>
          </cell>
          <cell r="C270">
            <v>3894</v>
          </cell>
          <cell r="D270" t="str">
            <v>Bluestar Silicones France</v>
          </cell>
          <cell r="E270">
            <v>140</v>
          </cell>
          <cell r="F270">
            <v>3004</v>
          </cell>
          <cell r="P270" t="str">
            <v>IND.SUPPLIES</v>
          </cell>
          <cell r="Q270">
            <v>2</v>
          </cell>
          <cell r="R270">
            <v>2821</v>
          </cell>
        </row>
        <row r="271">
          <cell r="A271">
            <v>52804</v>
          </cell>
          <cell r="B271" t="str">
            <v>BARTEC SARL</v>
          </cell>
          <cell r="C271">
            <v>3894</v>
          </cell>
          <cell r="D271" t="str">
            <v>Bluestar Silicones France</v>
          </cell>
          <cell r="E271">
            <v>140</v>
          </cell>
          <cell r="F271">
            <v>3004</v>
          </cell>
          <cell r="P271" t="str">
            <v>IND.SUPPLIES</v>
          </cell>
          <cell r="Q271">
            <v>637</v>
          </cell>
          <cell r="R271">
            <v>81050.7</v>
          </cell>
          <cell r="S271" t="str">
            <v>michel.krimm@bartec.fr</v>
          </cell>
        </row>
        <row r="272">
          <cell r="A272">
            <v>57743</v>
          </cell>
          <cell r="B272" t="str">
            <v>SECURITAS ACCUEIL</v>
          </cell>
          <cell r="C272">
            <v>3894</v>
          </cell>
          <cell r="D272" t="str">
            <v>Bluestar Silicones France</v>
          </cell>
          <cell r="E272">
            <v>140</v>
          </cell>
          <cell r="F272">
            <v>3001</v>
          </cell>
          <cell r="P272" t="str">
            <v>GENERAL EXP</v>
          </cell>
          <cell r="Q272">
            <v>15</v>
          </cell>
          <cell r="R272">
            <v>66262.36</v>
          </cell>
          <cell r="S272" t="str">
            <v>communications@archivage-moderne.com</v>
          </cell>
        </row>
        <row r="273">
          <cell r="A273">
            <v>57769</v>
          </cell>
          <cell r="B273" t="str">
            <v>TARSUS EXHIBITIONS LTD</v>
          </cell>
          <cell r="C273">
            <v>3894</v>
          </cell>
          <cell r="D273" t="str">
            <v>Bluestar Silicones France</v>
          </cell>
          <cell r="E273">
            <v>140</v>
          </cell>
          <cell r="F273">
            <v>3001</v>
          </cell>
          <cell r="P273" t="str">
            <v>GENERAL EXP</v>
          </cell>
          <cell r="Q273">
            <v>15</v>
          </cell>
          <cell r="R273">
            <v>66262.36</v>
          </cell>
          <cell r="S273" t="str">
            <v>communications@archivage-moderne.com</v>
          </cell>
        </row>
        <row r="274">
          <cell r="A274">
            <v>57784</v>
          </cell>
          <cell r="B274" t="str">
            <v>AWA CONFERENCES</v>
          </cell>
          <cell r="C274">
            <v>3894</v>
          </cell>
          <cell r="D274" t="str">
            <v>Bluestar Silicones France</v>
          </cell>
          <cell r="E274">
            <v>140</v>
          </cell>
          <cell r="F274">
            <v>3001</v>
          </cell>
          <cell r="P274" t="str">
            <v>GENERAL EXP</v>
          </cell>
          <cell r="Q274">
            <v>15</v>
          </cell>
          <cell r="R274">
            <v>66262.36</v>
          </cell>
          <cell r="S274" t="str">
            <v>communications@archivage-moderne.com</v>
          </cell>
        </row>
        <row r="275">
          <cell r="A275">
            <v>52851</v>
          </cell>
          <cell r="B275" t="str">
            <v>YOKOGAWA FRANCE SA</v>
          </cell>
          <cell r="C275">
            <v>3894</v>
          </cell>
          <cell r="D275" t="str">
            <v>Bluestar Silicones France</v>
          </cell>
          <cell r="E275">
            <v>140</v>
          </cell>
          <cell r="F275">
            <v>3007</v>
          </cell>
          <cell r="P275" t="str">
            <v>IND. SERVICES</v>
          </cell>
          <cell r="Q275">
            <v>34.128</v>
          </cell>
          <cell r="R275">
            <v>922210.06</v>
          </cell>
          <cell r="S275" t="str">
            <v>Laurent.Jalon@fr.yokogawa.com</v>
          </cell>
          <cell r="T275" t="str">
            <v>velizy.instrumentation@fr.yokogawa.com</v>
          </cell>
          <cell r="U275">
            <v>14001</v>
          </cell>
          <cell r="W275" t="str">
            <v>Oui</v>
          </cell>
          <cell r="X275">
            <v>43290</v>
          </cell>
          <cell r="AA275" t="str">
            <v>Oui</v>
          </cell>
          <cell r="AF275" t="str">
            <v>Oui</v>
          </cell>
          <cell r="AG275" t="str">
            <v>NC</v>
          </cell>
        </row>
        <row r="276">
          <cell r="A276">
            <v>52866</v>
          </cell>
          <cell r="B276" t="str">
            <v>H + VALVES</v>
          </cell>
          <cell r="C276">
            <v>3894</v>
          </cell>
          <cell r="D276" t="str">
            <v>Bluestar Silicones France</v>
          </cell>
          <cell r="E276">
            <v>140</v>
          </cell>
          <cell r="F276">
            <v>3004</v>
          </cell>
          <cell r="P276" t="str">
            <v>IND.SUPPLIES</v>
          </cell>
          <cell r="Q276">
            <v>107.01600000000001</v>
          </cell>
          <cell r="R276">
            <v>54571.8</v>
          </cell>
          <cell r="S276" t="str">
            <v>sicos@dial.oleane.com</v>
          </cell>
          <cell r="T276" t="str">
            <v>gen@hvalves.com</v>
          </cell>
        </row>
        <row r="277">
          <cell r="A277">
            <v>58318</v>
          </cell>
          <cell r="B277" t="str">
            <v>BCD CHEMIE GMBH</v>
          </cell>
          <cell r="C277">
            <v>6341</v>
          </cell>
          <cell r="D277" t="str">
            <v>Bluestar Silicones German</v>
          </cell>
          <cell r="F277">
            <v>3006</v>
          </cell>
          <cell r="P277" t="str">
            <v>SEC. RAW MATERIAL</v>
          </cell>
          <cell r="Q277">
            <v>266230</v>
          </cell>
          <cell r="R277">
            <v>599679.76</v>
          </cell>
          <cell r="T277" t="str">
            <v>info@bcd-chemie.de</v>
          </cell>
        </row>
        <row r="278">
          <cell r="A278">
            <v>52872</v>
          </cell>
          <cell r="B278" t="str">
            <v>RHOD'PEINTURE</v>
          </cell>
          <cell r="C278">
            <v>3894</v>
          </cell>
          <cell r="D278" t="str">
            <v>Bluestar Silicones France</v>
          </cell>
          <cell r="E278">
            <v>141</v>
          </cell>
          <cell r="F278">
            <v>3007</v>
          </cell>
          <cell r="P278" t="str">
            <v>IND. SERVICES</v>
          </cell>
          <cell r="Q278">
            <v>63</v>
          </cell>
          <cell r="R278">
            <v>269944.09999999998</v>
          </cell>
          <cell r="S278" t="str">
            <v>thpalayer@wanadoo.fr</v>
          </cell>
          <cell r="T278" t="str">
            <v>rhodpeinture@wanadoo.fr</v>
          </cell>
          <cell r="U278">
            <v>14001</v>
          </cell>
          <cell r="W278" t="str">
            <v>Oui</v>
          </cell>
          <cell r="X278">
            <v>43290</v>
          </cell>
          <cell r="AA278" t="str">
            <v>Oui</v>
          </cell>
          <cell r="AD278" t="str">
            <v>RSE Interne</v>
          </cell>
          <cell r="AF278" t="str">
            <v>Non</v>
          </cell>
          <cell r="AH278" t="str">
            <v>Non</v>
          </cell>
        </row>
        <row r="279">
          <cell r="A279">
            <v>57786</v>
          </cell>
          <cell r="B279" t="str">
            <v>FINAT</v>
          </cell>
          <cell r="C279">
            <v>3894</v>
          </cell>
          <cell r="D279" t="str">
            <v>Bluestar Silicones France</v>
          </cell>
          <cell r="E279">
            <v>140</v>
          </cell>
          <cell r="F279">
            <v>3001</v>
          </cell>
          <cell r="P279" t="str">
            <v>GENERAL EXP</v>
          </cell>
          <cell r="Q279">
            <v>15</v>
          </cell>
          <cell r="R279">
            <v>66262.36</v>
          </cell>
          <cell r="S279" t="str">
            <v>communications@archivage-moderne.com</v>
          </cell>
        </row>
        <row r="280">
          <cell r="A280">
            <v>81736</v>
          </cell>
          <cell r="B280" t="str">
            <v>DAG QUIMICA INDUSTRIA COMERCIO E</v>
          </cell>
          <cell r="C280" t="str">
            <v>ZBR2</v>
          </cell>
          <cell r="D280" t="str">
            <v>BlueStar Silicones Brasil</v>
          </cell>
          <cell r="F280">
            <v>3022</v>
          </cell>
          <cell r="P280" t="str">
            <v>Sec. Raw Mat.Latin A</v>
          </cell>
          <cell r="Q280">
            <v>72110</v>
          </cell>
          <cell r="R280">
            <v>330627.03999999998</v>
          </cell>
          <cell r="T280" t="str">
            <v>compras.br@bluestarsilicones.com</v>
          </cell>
        </row>
        <row r="281">
          <cell r="A281">
            <v>99303</v>
          </cell>
          <cell r="B281" t="str">
            <v>SHANGHAI MOLSON MACHINE CO.LTD.</v>
          </cell>
          <cell r="C281">
            <v>7902</v>
          </cell>
          <cell r="D281" t="str">
            <v>BLUESTAR SILICONES SHGAI</v>
          </cell>
          <cell r="F281">
            <v>3001</v>
          </cell>
          <cell r="P281" t="str">
            <v>GENERAL EXP</v>
          </cell>
          <cell r="Q281">
            <v>16802</v>
          </cell>
          <cell r="R281">
            <v>330456.5</v>
          </cell>
        </row>
        <row r="282">
          <cell r="A282">
            <v>57809</v>
          </cell>
          <cell r="B282" t="str">
            <v>LES AFFICHES DE GRENOBLE SAS</v>
          </cell>
          <cell r="C282">
            <v>3894</v>
          </cell>
          <cell r="D282" t="str">
            <v>Bluestar Silicones France</v>
          </cell>
          <cell r="E282">
            <v>140</v>
          </cell>
          <cell r="F282">
            <v>3001</v>
          </cell>
          <cell r="P282" t="str">
            <v>GENERAL EXP</v>
          </cell>
          <cell r="Q282">
            <v>15</v>
          </cell>
          <cell r="R282">
            <v>66262.36</v>
          </cell>
          <cell r="S282" t="str">
            <v>communications@archivage-moderne.com</v>
          </cell>
        </row>
        <row r="283">
          <cell r="A283">
            <v>104328</v>
          </cell>
          <cell r="B283" t="str">
            <v>BERMO VALV EQU IND LTDA</v>
          </cell>
          <cell r="C283" t="str">
            <v>ZBR2</v>
          </cell>
          <cell r="D283" t="str">
            <v>BlueStar Silicones Brasil</v>
          </cell>
          <cell r="F283">
            <v>3020</v>
          </cell>
          <cell r="P283" t="str">
            <v>Ind.Supplies Latin A</v>
          </cell>
          <cell r="Q283">
            <v>15482</v>
          </cell>
          <cell r="R283">
            <v>329003.34000000003</v>
          </cell>
          <cell r="T283" t="str">
            <v>GIOVANA.SENNA@BLUESTARSILICONES.COM</v>
          </cell>
        </row>
        <row r="284">
          <cell r="A284">
            <v>57910</v>
          </cell>
          <cell r="B284" t="str">
            <v>EBSCO INFORMATION SERVICES</v>
          </cell>
          <cell r="C284">
            <v>3894</v>
          </cell>
          <cell r="D284" t="str">
            <v>Bluestar Silicones France</v>
          </cell>
          <cell r="E284">
            <v>140</v>
          </cell>
          <cell r="F284">
            <v>3001</v>
          </cell>
          <cell r="P284" t="str">
            <v>GENERAL EXP</v>
          </cell>
          <cell r="Q284">
            <v>15</v>
          </cell>
          <cell r="R284">
            <v>66262.36</v>
          </cell>
          <cell r="S284" t="str">
            <v>communications@archivage-moderne.com</v>
          </cell>
        </row>
        <row r="285">
          <cell r="A285">
            <v>97791</v>
          </cell>
          <cell r="B285" t="str">
            <v>BDP INTERNATIONAL INC</v>
          </cell>
          <cell r="C285" t="str">
            <v>ZUS1</v>
          </cell>
          <cell r="D285" t="str">
            <v>Bluestar Silicones USA</v>
          </cell>
          <cell r="F285">
            <v>3008</v>
          </cell>
          <cell r="P285" t="str">
            <v>TRANS/LOGIST</v>
          </cell>
          <cell r="Q285">
            <v>424</v>
          </cell>
          <cell r="R285">
            <v>822761.07</v>
          </cell>
          <cell r="T285" t="str">
            <v>daquino@bdpnet.com</v>
          </cell>
        </row>
        <row r="286">
          <cell r="A286">
            <v>52895</v>
          </cell>
          <cell r="B286" t="str">
            <v>PETRAS</v>
          </cell>
          <cell r="C286">
            <v>3894</v>
          </cell>
          <cell r="D286" t="str">
            <v>Bluestar Silicones France</v>
          </cell>
          <cell r="E286">
            <v>140</v>
          </cell>
          <cell r="F286">
            <v>3004</v>
          </cell>
          <cell r="P286" t="str">
            <v>IND.SUPPLIES</v>
          </cell>
          <cell r="Q286">
            <v>669.48500000000001</v>
          </cell>
          <cell r="R286">
            <v>407181.64</v>
          </cell>
          <cell r="S286" t="str">
            <v>lauriane.petras@petras.fr</v>
          </cell>
          <cell r="T286" t="str">
            <v>vente.petras@petras.fr</v>
          </cell>
          <cell r="U286">
            <v>14001</v>
          </cell>
          <cell r="W286" t="str">
            <v>Oui</v>
          </cell>
          <cell r="X286">
            <v>43290</v>
          </cell>
          <cell r="AA286" t="str">
            <v>Oui</v>
          </cell>
          <cell r="AF286" t="str">
            <v>Non</v>
          </cell>
          <cell r="AH286" t="str">
            <v>Non</v>
          </cell>
        </row>
        <row r="287">
          <cell r="A287">
            <v>58041</v>
          </cell>
          <cell r="B287" t="str">
            <v>MESSIDOR/ L'INTERFACE</v>
          </cell>
          <cell r="C287">
            <v>3894</v>
          </cell>
          <cell r="D287" t="str">
            <v>Bluestar Silicones France</v>
          </cell>
          <cell r="E287">
            <v>140</v>
          </cell>
          <cell r="F287">
            <v>3001</v>
          </cell>
          <cell r="P287" t="str">
            <v>GENERAL EXP</v>
          </cell>
          <cell r="Q287">
            <v>15</v>
          </cell>
          <cell r="R287">
            <v>66262.36</v>
          </cell>
          <cell r="S287" t="str">
            <v>communications@archivage-moderne.com</v>
          </cell>
        </row>
        <row r="288">
          <cell r="A288">
            <v>101480</v>
          </cell>
          <cell r="B288" t="str">
            <v>BEARING DISTRIBUTORS INC</v>
          </cell>
          <cell r="C288" t="str">
            <v>ZUS1</v>
          </cell>
          <cell r="D288" t="str">
            <v>Bluestar Silicones USA</v>
          </cell>
          <cell r="F288">
            <v>3007</v>
          </cell>
          <cell r="P288" t="str">
            <v>IND. SERVICES</v>
          </cell>
          <cell r="Q288">
            <v>196</v>
          </cell>
          <cell r="R288">
            <v>23769.32</v>
          </cell>
          <cell r="T288" t="str">
            <v>debbie@ibearing.com</v>
          </cell>
        </row>
        <row r="289">
          <cell r="A289">
            <v>97792</v>
          </cell>
          <cell r="B289" t="str">
            <v>BECKMAN COULTER INC</v>
          </cell>
          <cell r="C289" t="str">
            <v>ZUS1</v>
          </cell>
          <cell r="D289" t="str">
            <v>Bluestar Silicones USA</v>
          </cell>
          <cell r="F289">
            <v>3007</v>
          </cell>
          <cell r="P289" t="str">
            <v>IND. SERVICES</v>
          </cell>
          <cell r="Q289">
            <v>7</v>
          </cell>
          <cell r="R289">
            <v>15342.69</v>
          </cell>
        </row>
        <row r="290">
          <cell r="A290">
            <v>58154</v>
          </cell>
          <cell r="B290" t="str">
            <v>MANPOWER CHIMIE PHARMACIE</v>
          </cell>
          <cell r="C290">
            <v>3894</v>
          </cell>
          <cell r="D290" t="str">
            <v>Bluestar Silicones France</v>
          </cell>
          <cell r="E290">
            <v>140</v>
          </cell>
          <cell r="F290">
            <v>3001</v>
          </cell>
          <cell r="P290" t="str">
            <v>GENERAL EXP</v>
          </cell>
          <cell r="Q290">
            <v>15</v>
          </cell>
          <cell r="R290">
            <v>66262.36</v>
          </cell>
          <cell r="S290" t="str">
            <v>communications@archivage-moderne.com</v>
          </cell>
        </row>
        <row r="291">
          <cell r="A291">
            <v>52896</v>
          </cell>
          <cell r="B291" t="str">
            <v>SEPR - STE EUROPEENNE DES</v>
          </cell>
          <cell r="C291">
            <v>3894</v>
          </cell>
          <cell r="D291" t="str">
            <v>Bluestar Silicones France</v>
          </cell>
          <cell r="E291">
            <v>141</v>
          </cell>
          <cell r="F291">
            <v>3004</v>
          </cell>
          <cell r="H291">
            <v>1</v>
          </cell>
          <cell r="I291" t="str">
            <v>E. Genin</v>
          </cell>
          <cell r="J291" t="str">
            <v>C. Vaudaine</v>
          </cell>
          <cell r="P291" t="str">
            <v>IND.SUPPLIES</v>
          </cell>
          <cell r="Q291">
            <v>10</v>
          </cell>
          <cell r="R291">
            <v>119976</v>
          </cell>
          <cell r="S291" t="str">
            <v>remi.jean@saint-gobain.com</v>
          </cell>
        </row>
        <row r="292">
          <cell r="A292">
            <v>100586</v>
          </cell>
          <cell r="B292" t="str">
            <v>IMPACT UNLIMITED INC</v>
          </cell>
          <cell r="C292" t="str">
            <v>ZUS1</v>
          </cell>
          <cell r="D292" t="str">
            <v>Bluestar Silicones USA</v>
          </cell>
          <cell r="F292">
            <v>3001</v>
          </cell>
          <cell r="P292" t="str">
            <v>GENERAL EXP</v>
          </cell>
          <cell r="Q292">
            <v>61</v>
          </cell>
          <cell r="R292">
            <v>322885.64</v>
          </cell>
          <cell r="T292" t="str">
            <v>nchinni@impactunlimited.com</v>
          </cell>
        </row>
        <row r="293">
          <cell r="A293">
            <v>58211</v>
          </cell>
          <cell r="B293" t="str">
            <v>BAYERN INNOVATIV GMBH</v>
          </cell>
          <cell r="C293">
            <v>3894</v>
          </cell>
          <cell r="D293" t="str">
            <v>Bluestar Silicones France</v>
          </cell>
          <cell r="E293">
            <v>140</v>
          </cell>
          <cell r="F293">
            <v>3001</v>
          </cell>
          <cell r="P293" t="str">
            <v>GENERAL EXP</v>
          </cell>
          <cell r="Q293">
            <v>15</v>
          </cell>
          <cell r="R293">
            <v>66262.36</v>
          </cell>
          <cell r="S293" t="str">
            <v>communications@archivage-moderne.com</v>
          </cell>
        </row>
        <row r="294">
          <cell r="A294">
            <v>52897</v>
          </cell>
          <cell r="B294" t="str">
            <v>MESSER FRANCE SAS</v>
          </cell>
          <cell r="C294">
            <v>3894</v>
          </cell>
          <cell r="D294" t="str">
            <v>Bluestar Silicones France</v>
          </cell>
          <cell r="E294">
            <v>140</v>
          </cell>
          <cell r="F294">
            <v>3004</v>
          </cell>
          <cell r="P294" t="str">
            <v>IND.SUPPLIES</v>
          </cell>
          <cell r="Q294">
            <v>72.58</v>
          </cell>
          <cell r="R294">
            <v>7258.66</v>
          </cell>
        </row>
        <row r="295">
          <cell r="A295">
            <v>105621</v>
          </cell>
          <cell r="B295" t="str">
            <v>Beijing Borun Weiye Consulting</v>
          </cell>
          <cell r="C295">
            <v>7902</v>
          </cell>
          <cell r="D295" t="str">
            <v>BLUESTAR SILICONES SHGAI</v>
          </cell>
          <cell r="F295">
            <v>3007</v>
          </cell>
          <cell r="P295" t="str">
            <v>IND. SERVICES</v>
          </cell>
          <cell r="Q295">
            <v>1</v>
          </cell>
          <cell r="R295">
            <v>560.74</v>
          </cell>
        </row>
        <row r="296">
          <cell r="A296">
            <v>100633</v>
          </cell>
          <cell r="B296" t="str">
            <v>Beijing Dongfang xinbang</v>
          </cell>
          <cell r="C296">
            <v>7902</v>
          </cell>
          <cell r="D296" t="str">
            <v>BLUESTAR SILICONES SHGAI</v>
          </cell>
          <cell r="F296">
            <v>3007</v>
          </cell>
          <cell r="P296" t="str">
            <v>IND. SERVICES</v>
          </cell>
          <cell r="Q296">
            <v>2</v>
          </cell>
          <cell r="R296">
            <v>646.61</v>
          </cell>
        </row>
        <row r="297">
          <cell r="A297">
            <v>58653</v>
          </cell>
          <cell r="B297" t="str">
            <v>MESSE DUESSELDORF GMBH</v>
          </cell>
          <cell r="C297">
            <v>3894</v>
          </cell>
          <cell r="D297" t="str">
            <v>Bluestar Silicones France</v>
          </cell>
          <cell r="E297">
            <v>140</v>
          </cell>
          <cell r="F297">
            <v>3001</v>
          </cell>
          <cell r="P297" t="str">
            <v>GENERAL EXP</v>
          </cell>
          <cell r="Q297">
            <v>15</v>
          </cell>
          <cell r="R297">
            <v>66262.36</v>
          </cell>
          <cell r="S297" t="str">
            <v>communications@archivage-moderne.com</v>
          </cell>
        </row>
        <row r="298">
          <cell r="A298">
            <v>99086</v>
          </cell>
          <cell r="B298" t="str">
            <v>BEIJING JIACHENG ACCESSORY</v>
          </cell>
          <cell r="C298">
            <v>7902</v>
          </cell>
          <cell r="D298" t="str">
            <v>BLUESTAR SILICONES SHGAI</v>
          </cell>
          <cell r="F298">
            <v>3006</v>
          </cell>
          <cell r="P298" t="str">
            <v>SEC. RAW MATERIAL</v>
          </cell>
          <cell r="Q298">
            <v>1000</v>
          </cell>
          <cell r="R298">
            <v>9997.64</v>
          </cell>
        </row>
        <row r="299">
          <cell r="A299">
            <v>81620</v>
          </cell>
          <cell r="B299" t="str">
            <v>EVONIK DEGUSSA BRASIL LTDA</v>
          </cell>
          <cell r="C299" t="str">
            <v>ZBR2</v>
          </cell>
          <cell r="D299" t="str">
            <v>BlueStar Silicones Brasil</v>
          </cell>
          <cell r="F299">
            <v>3022</v>
          </cell>
          <cell r="P299" t="str">
            <v>Sec. Raw Mat.Latin A</v>
          </cell>
          <cell r="Q299">
            <v>29880</v>
          </cell>
          <cell r="R299">
            <v>305588.56</v>
          </cell>
          <cell r="T299" t="str">
            <v>giovana.senna@bluestarsilicones.com</v>
          </cell>
        </row>
        <row r="300">
          <cell r="A300">
            <v>98401</v>
          </cell>
          <cell r="B300" t="str">
            <v>MIKE ALBERT LEASING INC</v>
          </cell>
          <cell r="C300" t="str">
            <v>ZUS1</v>
          </cell>
          <cell r="D300" t="str">
            <v>Bluestar Silicones USA</v>
          </cell>
          <cell r="F300">
            <v>3001</v>
          </cell>
          <cell r="P300" t="str">
            <v>GENERAL EXP</v>
          </cell>
          <cell r="Q300">
            <v>204</v>
          </cell>
          <cell r="R300">
            <v>301058.59999999998</v>
          </cell>
          <cell r="T300" t="str">
            <v>rachelh@mikealbert.com</v>
          </cell>
        </row>
        <row r="301">
          <cell r="A301">
            <v>104617</v>
          </cell>
          <cell r="B301" t="str">
            <v>EFITRANS TRANSPORTES LTDA</v>
          </cell>
          <cell r="C301" t="str">
            <v>ZBR2</v>
          </cell>
          <cell r="D301" t="str">
            <v>BlueStar Silicones Brasil</v>
          </cell>
          <cell r="F301">
            <v>3024</v>
          </cell>
          <cell r="P301" t="str">
            <v>Trans/Logist.Latin A</v>
          </cell>
          <cell r="Q301">
            <v>364</v>
          </cell>
          <cell r="R301">
            <v>299993.12</v>
          </cell>
          <cell r="T301" t="str">
            <v>COMPRAS3.BR@BLUESTARSILICONES.COM</v>
          </cell>
        </row>
        <row r="302">
          <cell r="A302">
            <v>59845</v>
          </cell>
          <cell r="B302" t="str">
            <v>DTSB (DIFFUSION DES TECHNIQUES</v>
          </cell>
          <cell r="C302">
            <v>3894</v>
          </cell>
          <cell r="D302" t="str">
            <v>Bluestar Silicones France</v>
          </cell>
          <cell r="E302">
            <v>140</v>
          </cell>
          <cell r="F302">
            <v>3001</v>
          </cell>
          <cell r="P302" t="str">
            <v>GENERAL EXP</v>
          </cell>
          <cell r="Q302">
            <v>15</v>
          </cell>
          <cell r="R302">
            <v>66262.36</v>
          </cell>
          <cell r="S302" t="str">
            <v>communications@archivage-moderne.com</v>
          </cell>
        </row>
        <row r="303">
          <cell r="A303">
            <v>103745</v>
          </cell>
          <cell r="B303" t="str">
            <v>Beijing Martinsen Training &amp;</v>
          </cell>
          <cell r="C303">
            <v>7902</v>
          </cell>
          <cell r="D303" t="str">
            <v>BLUESTAR SILICONES SHGAI</v>
          </cell>
          <cell r="F303">
            <v>3007</v>
          </cell>
          <cell r="P303" t="str">
            <v>IND. SERVICES</v>
          </cell>
          <cell r="Q303">
            <v>1</v>
          </cell>
          <cell r="R303">
            <v>3677.38</v>
          </cell>
        </row>
        <row r="304">
          <cell r="A304">
            <v>104609</v>
          </cell>
          <cell r="B304" t="str">
            <v>Beijing Novashi consulting company</v>
          </cell>
          <cell r="C304">
            <v>7902</v>
          </cell>
          <cell r="D304" t="str">
            <v>BLUESTAR SILICONES SHGAI</v>
          </cell>
          <cell r="F304">
            <v>3007</v>
          </cell>
          <cell r="P304" t="str">
            <v>IND. SERVICES</v>
          </cell>
          <cell r="Q304">
            <v>2</v>
          </cell>
          <cell r="R304">
            <v>20076.43</v>
          </cell>
        </row>
        <row r="305">
          <cell r="A305">
            <v>52908</v>
          </cell>
          <cell r="B305" t="str">
            <v>RLD UNITE DE MARCY L'ETOILE</v>
          </cell>
          <cell r="C305">
            <v>3894</v>
          </cell>
          <cell r="D305" t="str">
            <v>Bluestar Silicones France</v>
          </cell>
          <cell r="E305">
            <v>140</v>
          </cell>
          <cell r="F305">
            <v>3001</v>
          </cell>
          <cell r="G305" t="str">
            <v>O</v>
          </cell>
          <cell r="H305">
            <v>1</v>
          </cell>
          <cell r="I305" t="str">
            <v>M. Bacle</v>
          </cell>
          <cell r="J305" t="str">
            <v>C. Vaudaine</v>
          </cell>
          <cell r="P305" t="str">
            <v>GENERAL EXP</v>
          </cell>
          <cell r="Q305">
            <v>107</v>
          </cell>
          <cell r="R305">
            <v>532154.89</v>
          </cell>
          <cell r="S305" t="str">
            <v>christine.boiron@rld.fr</v>
          </cell>
        </row>
        <row r="306">
          <cell r="A306">
            <v>60300</v>
          </cell>
          <cell r="B306" t="str">
            <v>NURNBERG MESSE GMBH</v>
          </cell>
          <cell r="C306">
            <v>3894</v>
          </cell>
          <cell r="D306" t="str">
            <v>Bluestar Silicones France</v>
          </cell>
          <cell r="E306">
            <v>140</v>
          </cell>
          <cell r="F306">
            <v>3001</v>
          </cell>
          <cell r="P306" t="str">
            <v>GENERAL EXP</v>
          </cell>
          <cell r="Q306">
            <v>15</v>
          </cell>
          <cell r="R306">
            <v>66262.36</v>
          </cell>
          <cell r="S306" t="str">
            <v>communications@archivage-moderne.com</v>
          </cell>
        </row>
        <row r="307">
          <cell r="A307">
            <v>60316</v>
          </cell>
          <cell r="B307" t="str">
            <v>LILLE IMPRESSION SERVICES</v>
          </cell>
          <cell r="C307">
            <v>3894</v>
          </cell>
          <cell r="D307" t="str">
            <v>Bluestar Silicones France</v>
          </cell>
          <cell r="E307">
            <v>140</v>
          </cell>
          <cell r="F307">
            <v>3001</v>
          </cell>
          <cell r="P307" t="str">
            <v>GENERAL EXP</v>
          </cell>
          <cell r="Q307">
            <v>15</v>
          </cell>
          <cell r="R307">
            <v>66262.36</v>
          </cell>
          <cell r="S307" t="str">
            <v>communications@archivage-moderne.com</v>
          </cell>
        </row>
        <row r="308">
          <cell r="A308">
            <v>61257</v>
          </cell>
          <cell r="B308" t="str">
            <v>CNPP  ENTREPRISE SARL</v>
          </cell>
          <cell r="C308">
            <v>3894</v>
          </cell>
          <cell r="D308" t="str">
            <v>Bluestar Silicones France</v>
          </cell>
          <cell r="E308">
            <v>140</v>
          </cell>
          <cell r="F308">
            <v>3001</v>
          </cell>
          <cell r="P308" t="str">
            <v>GENERAL EXP</v>
          </cell>
          <cell r="Q308">
            <v>15</v>
          </cell>
          <cell r="R308">
            <v>66262.36</v>
          </cell>
          <cell r="S308" t="str">
            <v>communications@archivage-moderne.com</v>
          </cell>
        </row>
        <row r="309">
          <cell r="A309">
            <v>61409</v>
          </cell>
          <cell r="B309" t="str">
            <v>TEAM RELOCATIONS</v>
          </cell>
          <cell r="C309">
            <v>3894</v>
          </cell>
          <cell r="D309" t="str">
            <v>Bluestar Silicones France</v>
          </cell>
          <cell r="E309">
            <v>140</v>
          </cell>
          <cell r="F309">
            <v>3001</v>
          </cell>
          <cell r="P309" t="str">
            <v>GENERAL EXP</v>
          </cell>
          <cell r="Q309">
            <v>15</v>
          </cell>
          <cell r="R309">
            <v>66262.36</v>
          </cell>
          <cell r="S309" t="str">
            <v>communications@archivage-moderne.com</v>
          </cell>
        </row>
        <row r="310">
          <cell r="A310">
            <v>62103</v>
          </cell>
          <cell r="B310" t="str">
            <v>EUROPA</v>
          </cell>
          <cell r="C310">
            <v>3894</v>
          </cell>
          <cell r="D310" t="str">
            <v>Bluestar Silicones France</v>
          </cell>
          <cell r="E310">
            <v>140</v>
          </cell>
          <cell r="F310">
            <v>3001</v>
          </cell>
          <cell r="P310" t="str">
            <v>GENERAL EXP</v>
          </cell>
          <cell r="Q310">
            <v>15</v>
          </cell>
          <cell r="R310">
            <v>66262.36</v>
          </cell>
          <cell r="S310" t="str">
            <v>communications@archivage-moderne.com</v>
          </cell>
        </row>
        <row r="311">
          <cell r="A311">
            <v>62149</v>
          </cell>
          <cell r="B311" t="str">
            <v>UBIQUS</v>
          </cell>
          <cell r="C311">
            <v>3894</v>
          </cell>
          <cell r="D311" t="str">
            <v>Bluestar Silicones France</v>
          </cell>
          <cell r="E311">
            <v>140</v>
          </cell>
          <cell r="F311">
            <v>3001</v>
          </cell>
          <cell r="P311" t="str">
            <v>GENERAL EXP</v>
          </cell>
          <cell r="Q311">
            <v>15</v>
          </cell>
          <cell r="R311">
            <v>66262.36</v>
          </cell>
          <cell r="S311" t="str">
            <v>communications@archivage-moderne.com</v>
          </cell>
        </row>
        <row r="312">
          <cell r="A312">
            <v>105180</v>
          </cell>
          <cell r="B312" t="str">
            <v>BEST IMPRESSIONS, INC.</v>
          </cell>
          <cell r="C312" t="str">
            <v>ZUS1</v>
          </cell>
          <cell r="D312" t="str">
            <v>Bluestar Silicones USA</v>
          </cell>
          <cell r="F312">
            <v>3007</v>
          </cell>
          <cell r="P312" t="str">
            <v>IND. SERVICES</v>
          </cell>
          <cell r="Q312">
            <v>1</v>
          </cell>
          <cell r="R312">
            <v>9313.7000000000007</v>
          </cell>
        </row>
        <row r="313">
          <cell r="A313">
            <v>104784</v>
          </cell>
          <cell r="B313" t="str">
            <v>BEST LAB</v>
          </cell>
          <cell r="C313" t="str">
            <v>ZKR1</v>
          </cell>
          <cell r="D313" t="str">
            <v>BLUESTAR SILICONES KR</v>
          </cell>
          <cell r="F313">
            <v>3007</v>
          </cell>
          <cell r="P313" t="str">
            <v>IND. SERVICES</v>
          </cell>
          <cell r="Q313">
            <v>5</v>
          </cell>
          <cell r="R313">
            <v>440.11</v>
          </cell>
        </row>
        <row r="314">
          <cell r="A314">
            <v>103699</v>
          </cell>
          <cell r="B314" t="str">
            <v>Bestway Management consulting</v>
          </cell>
          <cell r="C314">
            <v>7902</v>
          </cell>
          <cell r="D314" t="str">
            <v>BLUESTAR SILICONES SHGAI</v>
          </cell>
          <cell r="F314">
            <v>3007</v>
          </cell>
          <cell r="P314" t="str">
            <v>IND. SERVICES</v>
          </cell>
          <cell r="Q314">
            <v>4</v>
          </cell>
          <cell r="R314">
            <v>18688.04</v>
          </cell>
        </row>
        <row r="315">
          <cell r="A315">
            <v>52973</v>
          </cell>
          <cell r="B315" t="str">
            <v>BERTHOLD FRANCE SA</v>
          </cell>
          <cell r="C315">
            <v>3894</v>
          </cell>
          <cell r="D315" t="str">
            <v>Bluestar Silicones France</v>
          </cell>
          <cell r="E315">
            <v>141</v>
          </cell>
          <cell r="F315">
            <v>3004</v>
          </cell>
          <cell r="P315" t="str">
            <v>IND.SUPPLIES</v>
          </cell>
          <cell r="Q315">
            <v>26</v>
          </cell>
          <cell r="R315">
            <v>35751</v>
          </cell>
        </row>
        <row r="316">
          <cell r="A316">
            <v>57548</v>
          </cell>
          <cell r="B316" t="str">
            <v>SOGEA</v>
          </cell>
          <cell r="C316">
            <v>3894</v>
          </cell>
          <cell r="D316" t="str">
            <v>Bluestar Silicones France</v>
          </cell>
          <cell r="E316">
            <v>141</v>
          </cell>
          <cell r="F316">
            <v>3007</v>
          </cell>
          <cell r="P316" t="str">
            <v>IND. SERVICES</v>
          </cell>
          <cell r="Q316">
            <v>3</v>
          </cell>
          <cell r="R316">
            <v>2100</v>
          </cell>
          <cell r="U316">
            <v>0</v>
          </cell>
        </row>
        <row r="317">
          <cell r="A317">
            <v>100303</v>
          </cell>
          <cell r="B317" t="str">
            <v>BIANCA E VERDE SRL</v>
          </cell>
          <cell r="C317">
            <v>7743</v>
          </cell>
          <cell r="D317" t="str">
            <v>Bluestar Siliconi Italia</v>
          </cell>
          <cell r="F317">
            <v>3007</v>
          </cell>
          <cell r="P317" t="str">
            <v>IND. SERVICES</v>
          </cell>
          <cell r="Q317">
            <v>65</v>
          </cell>
          <cell r="R317">
            <v>60964.4</v>
          </cell>
          <cell r="T317" t="str">
            <v>info@biancaeverde.it</v>
          </cell>
        </row>
        <row r="318">
          <cell r="A318">
            <v>52990</v>
          </cell>
          <cell r="B318" t="str">
            <v>JB BONNEFOND ENVIRONNEMENT</v>
          </cell>
          <cell r="C318">
            <v>3894</v>
          </cell>
          <cell r="D318" t="str">
            <v>Bluestar Silicones France</v>
          </cell>
          <cell r="E318">
            <v>140</v>
          </cell>
          <cell r="F318">
            <v>3007</v>
          </cell>
          <cell r="P318" t="str">
            <v>IND. SERVICES</v>
          </cell>
          <cell r="Q318">
            <v>89</v>
          </cell>
          <cell r="R318">
            <v>683196.31</v>
          </cell>
          <cell r="S318" t="str">
            <v>Isabelle.DUPEYROUX@sita.fr</v>
          </cell>
          <cell r="U318">
            <v>14001</v>
          </cell>
          <cell r="W318" t="str">
            <v>Non</v>
          </cell>
          <cell r="X318">
            <v>43290</v>
          </cell>
          <cell r="Y318" t="str">
            <v>Mail invalide</v>
          </cell>
        </row>
        <row r="319">
          <cell r="A319">
            <v>52209</v>
          </cell>
          <cell r="B319" t="str">
            <v>BIANCHI &amp; C. SRL</v>
          </cell>
          <cell r="C319">
            <v>7743</v>
          </cell>
          <cell r="D319" t="str">
            <v>Bluestar Siliconi Italia</v>
          </cell>
          <cell r="F319">
            <v>3008</v>
          </cell>
          <cell r="P319" t="str">
            <v>TRANS/LOGIST</v>
          </cell>
          <cell r="Q319">
            <v>8</v>
          </cell>
          <cell r="R319">
            <v>60175.17</v>
          </cell>
        </row>
        <row r="320">
          <cell r="A320">
            <v>59440</v>
          </cell>
          <cell r="B320" t="str">
            <v>BIANCHI &amp; CO.- RAPPR.FISCALE</v>
          </cell>
          <cell r="C320">
            <v>7743</v>
          </cell>
          <cell r="D320" t="str">
            <v>Bluestar Siliconi Italia</v>
          </cell>
          <cell r="F320">
            <v>3008</v>
          </cell>
          <cell r="P320" t="str">
            <v>TRANS/LOGIST</v>
          </cell>
          <cell r="Q320">
            <v>2</v>
          </cell>
          <cell r="R320">
            <v>2645.7</v>
          </cell>
        </row>
        <row r="321">
          <cell r="A321">
            <v>62523</v>
          </cell>
          <cell r="B321" t="str">
            <v>CIT-CITOXLAB FRANCE</v>
          </cell>
          <cell r="C321">
            <v>3894</v>
          </cell>
          <cell r="D321" t="str">
            <v>Bluestar Silicones France</v>
          </cell>
          <cell r="E321">
            <v>140</v>
          </cell>
          <cell r="F321">
            <v>3001</v>
          </cell>
          <cell r="P321" t="str">
            <v>GENERAL EXP</v>
          </cell>
          <cell r="Q321">
            <v>15</v>
          </cell>
          <cell r="R321">
            <v>66262.36</v>
          </cell>
          <cell r="S321" t="str">
            <v>communications@archivage-moderne.com</v>
          </cell>
        </row>
        <row r="322">
          <cell r="A322">
            <v>53337</v>
          </cell>
          <cell r="B322" t="str">
            <v>SOLYRO</v>
          </cell>
          <cell r="C322">
            <v>3894</v>
          </cell>
          <cell r="D322" t="str">
            <v>Bluestar Silicones France</v>
          </cell>
          <cell r="E322">
            <v>140</v>
          </cell>
          <cell r="F322">
            <v>3004</v>
          </cell>
          <cell r="P322" t="str">
            <v>IND.SUPPLIES</v>
          </cell>
          <cell r="Q322">
            <v>274</v>
          </cell>
          <cell r="R322">
            <v>47268.84</v>
          </cell>
          <cell r="T322" t="str">
            <v>b.fabry@solyro.com</v>
          </cell>
        </row>
        <row r="323">
          <cell r="A323">
            <v>63442</v>
          </cell>
          <cell r="B323" t="str">
            <v>TRADITION TRAITEUR THIELLON voir 10</v>
          </cell>
          <cell r="C323">
            <v>3894</v>
          </cell>
          <cell r="D323" t="str">
            <v>Bluestar Silicones France</v>
          </cell>
          <cell r="E323">
            <v>140</v>
          </cell>
          <cell r="F323">
            <v>3001</v>
          </cell>
          <cell r="P323" t="str">
            <v>GENERAL EXP</v>
          </cell>
          <cell r="Q323">
            <v>15</v>
          </cell>
          <cell r="R323">
            <v>66262.36</v>
          </cell>
          <cell r="S323" t="str">
            <v>communications@archivage-moderne.com</v>
          </cell>
        </row>
        <row r="324">
          <cell r="A324">
            <v>81862</v>
          </cell>
          <cell r="B324" t="str">
            <v>EXXONMOBIL QUIMICA LTDA</v>
          </cell>
          <cell r="C324" t="str">
            <v>ZBR2</v>
          </cell>
          <cell r="D324" t="str">
            <v>BlueStar Silicones Brasil</v>
          </cell>
          <cell r="F324">
            <v>3022</v>
          </cell>
          <cell r="P324" t="str">
            <v>Sec. Raw Mat.Latin A</v>
          </cell>
          <cell r="Q324">
            <v>195890</v>
          </cell>
          <cell r="R324">
            <v>266181.52</v>
          </cell>
          <cell r="T324" t="str">
            <v>compras.br@bluestarsilicones.com</v>
          </cell>
        </row>
        <row r="325">
          <cell r="A325">
            <v>53402</v>
          </cell>
          <cell r="B325" t="str">
            <v>SFZ - BOA GROUP</v>
          </cell>
          <cell r="C325">
            <v>3894</v>
          </cell>
          <cell r="D325" t="str">
            <v>Bluestar Silicones France</v>
          </cell>
          <cell r="E325">
            <v>140</v>
          </cell>
          <cell r="F325">
            <v>3004</v>
          </cell>
          <cell r="P325" t="str">
            <v>IND.SUPPLIES</v>
          </cell>
          <cell r="Q325">
            <v>9</v>
          </cell>
          <cell r="R325">
            <v>15001</v>
          </cell>
          <cell r="T325" t="str">
            <v>severine.monin@boa-sfz.com</v>
          </cell>
        </row>
        <row r="326">
          <cell r="A326">
            <v>63924</v>
          </cell>
          <cell r="B326" t="str">
            <v>FIZ KARLSRUHE</v>
          </cell>
          <cell r="C326">
            <v>3894</v>
          </cell>
          <cell r="D326" t="str">
            <v>Bluestar Silicones France</v>
          </cell>
          <cell r="E326">
            <v>140</v>
          </cell>
          <cell r="F326">
            <v>3001</v>
          </cell>
          <cell r="P326" t="str">
            <v>GENERAL EXP</v>
          </cell>
          <cell r="Q326">
            <v>15</v>
          </cell>
          <cell r="R326">
            <v>66262.36</v>
          </cell>
          <cell r="S326" t="str">
            <v>communications@archivage-moderne.com</v>
          </cell>
        </row>
        <row r="327">
          <cell r="A327">
            <v>80218</v>
          </cell>
          <cell r="B327" t="str">
            <v>BIDONS EGARA, S.L.</v>
          </cell>
          <cell r="C327">
            <v>7042</v>
          </cell>
          <cell r="D327" t="str">
            <v>Bluestar Silicones España</v>
          </cell>
          <cell r="F327">
            <v>3002</v>
          </cell>
          <cell r="P327" t="str">
            <v>PACKAGING</v>
          </cell>
          <cell r="Q327">
            <v>10</v>
          </cell>
          <cell r="R327">
            <v>8296</v>
          </cell>
          <cell r="T327" t="str">
            <v>comercial@bidonsegara.com</v>
          </cell>
        </row>
        <row r="328">
          <cell r="A328">
            <v>53456</v>
          </cell>
          <cell r="B328" t="str">
            <v>TEST VANNES SARL</v>
          </cell>
          <cell r="C328">
            <v>3894</v>
          </cell>
          <cell r="D328" t="str">
            <v>Bluestar Silicones France</v>
          </cell>
          <cell r="E328">
            <v>141</v>
          </cell>
          <cell r="F328">
            <v>3004</v>
          </cell>
          <cell r="P328" t="str">
            <v>IND.SUPPLIES</v>
          </cell>
          <cell r="Q328">
            <v>4</v>
          </cell>
          <cell r="R328">
            <v>7165</v>
          </cell>
          <cell r="T328" t="str">
            <v>testvannes@wanadoo.fr</v>
          </cell>
          <cell r="U328">
            <v>14001</v>
          </cell>
          <cell r="W328" t="str">
            <v>Oui</v>
          </cell>
          <cell r="X328">
            <v>43290</v>
          </cell>
          <cell r="Y328" t="str">
            <v>testvannes@orange.fr</v>
          </cell>
          <cell r="AA328" t="str">
            <v>Oui</v>
          </cell>
          <cell r="AF328" t="str">
            <v>Non</v>
          </cell>
          <cell r="AH328" t="str">
            <v>Non</v>
          </cell>
        </row>
        <row r="329">
          <cell r="A329">
            <v>63927</v>
          </cell>
          <cell r="B329" t="str">
            <v>SERDA-SERVICE DISTRIBUTION AUTOM.</v>
          </cell>
          <cell r="C329">
            <v>3894</v>
          </cell>
          <cell r="D329" t="str">
            <v>Bluestar Silicones France</v>
          </cell>
          <cell r="E329">
            <v>140</v>
          </cell>
          <cell r="F329">
            <v>3001</v>
          </cell>
          <cell r="P329" t="str">
            <v>GENERAL EXP</v>
          </cell>
          <cell r="Q329">
            <v>15</v>
          </cell>
          <cell r="R329">
            <v>66262.36</v>
          </cell>
          <cell r="S329" t="str">
            <v>communications@archivage-moderne.com</v>
          </cell>
        </row>
        <row r="330">
          <cell r="A330">
            <v>53462</v>
          </cell>
          <cell r="B330" t="str">
            <v>INTRASEC</v>
          </cell>
          <cell r="C330">
            <v>3894</v>
          </cell>
          <cell r="D330" t="str">
            <v>Bluestar Silicones France</v>
          </cell>
          <cell r="E330">
            <v>140</v>
          </cell>
          <cell r="F330">
            <v>3001</v>
          </cell>
          <cell r="P330" t="str">
            <v>GENERAL EXP</v>
          </cell>
          <cell r="Q330">
            <v>8</v>
          </cell>
          <cell r="R330">
            <v>66697</v>
          </cell>
          <cell r="S330" t="str">
            <v>nathalie.thivolle@intrasec.fr</v>
          </cell>
          <cell r="T330" t="str">
            <v>contact@intrasec.fr</v>
          </cell>
          <cell r="U330">
            <v>14001</v>
          </cell>
          <cell r="W330" t="str">
            <v>Oui</v>
          </cell>
          <cell r="X330">
            <v>43290</v>
          </cell>
          <cell r="AA330" t="str">
            <v>Oui</v>
          </cell>
          <cell r="AF330" t="str">
            <v>Non</v>
          </cell>
          <cell r="AH330" t="str">
            <v>Non</v>
          </cell>
        </row>
        <row r="331">
          <cell r="A331">
            <v>63959</v>
          </cell>
          <cell r="B331" t="str">
            <v>IECI DEVELOPPEMENT</v>
          </cell>
          <cell r="C331">
            <v>3894</v>
          </cell>
          <cell r="D331" t="str">
            <v>Bluestar Silicones France</v>
          </cell>
          <cell r="E331">
            <v>140</v>
          </cell>
          <cell r="F331">
            <v>3001</v>
          </cell>
          <cell r="P331" t="str">
            <v>GENERAL EXP</v>
          </cell>
          <cell r="Q331">
            <v>15</v>
          </cell>
          <cell r="R331">
            <v>66262.36</v>
          </cell>
          <cell r="S331" t="str">
            <v>communications@archivage-moderne.com</v>
          </cell>
        </row>
        <row r="332">
          <cell r="A332">
            <v>104852</v>
          </cell>
          <cell r="B332" t="str">
            <v>GRECCO CONTABIL LTDA</v>
          </cell>
          <cell r="C332" t="str">
            <v>ZBR2</v>
          </cell>
          <cell r="D332" t="str">
            <v>BlueStar Silicones Brasil</v>
          </cell>
          <cell r="F332">
            <v>3017</v>
          </cell>
          <cell r="P332" t="str">
            <v>General Exp Latin Am</v>
          </cell>
          <cell r="Q332">
            <v>26</v>
          </cell>
          <cell r="R332">
            <v>254728.2</v>
          </cell>
        </row>
        <row r="333">
          <cell r="A333">
            <v>62758</v>
          </cell>
          <cell r="B333" t="str">
            <v>BIOPHIL ITALIA SPA</v>
          </cell>
          <cell r="C333">
            <v>7042</v>
          </cell>
          <cell r="D333" t="str">
            <v>Bluestar Silicones España</v>
          </cell>
          <cell r="F333">
            <v>3006</v>
          </cell>
          <cell r="P333" t="str">
            <v>SEC. RAW MATERIAL</v>
          </cell>
          <cell r="Q333">
            <v>4676</v>
          </cell>
          <cell r="R333">
            <v>15863.6</v>
          </cell>
          <cell r="T333" t="str">
            <v>b.biagetti@biophilgroup.com</v>
          </cell>
        </row>
        <row r="334">
          <cell r="A334">
            <v>64160</v>
          </cell>
          <cell r="B334" t="str">
            <v>SUPPLAY</v>
          </cell>
          <cell r="C334">
            <v>3894</v>
          </cell>
          <cell r="D334" t="str">
            <v>Bluestar Silicones France</v>
          </cell>
          <cell r="E334">
            <v>140</v>
          </cell>
          <cell r="F334">
            <v>3001</v>
          </cell>
          <cell r="P334" t="str">
            <v>GENERAL EXP</v>
          </cell>
          <cell r="Q334">
            <v>15</v>
          </cell>
          <cell r="R334">
            <v>66262.36</v>
          </cell>
          <cell r="S334" t="str">
            <v>communications@archivage-moderne.com</v>
          </cell>
        </row>
        <row r="335">
          <cell r="A335">
            <v>103180</v>
          </cell>
          <cell r="B335" t="str">
            <v>BIZWARE SYSTEM</v>
          </cell>
          <cell r="C335" t="str">
            <v>ZKR1</v>
          </cell>
          <cell r="D335" t="str">
            <v>BLUESTAR SILICONES KR</v>
          </cell>
          <cell r="F335">
            <v>3007</v>
          </cell>
          <cell r="P335" t="str">
            <v>IND. SERVICES</v>
          </cell>
          <cell r="Q335">
            <v>29</v>
          </cell>
          <cell r="R335">
            <v>3385.35</v>
          </cell>
        </row>
        <row r="336">
          <cell r="A336">
            <v>66166</v>
          </cell>
          <cell r="B336" t="str">
            <v>CHEMICAL ABSTRACTS SERVICE</v>
          </cell>
          <cell r="C336">
            <v>3894</v>
          </cell>
          <cell r="D336" t="str">
            <v>Bluestar Silicones France</v>
          </cell>
          <cell r="E336">
            <v>140</v>
          </cell>
          <cell r="F336">
            <v>3001</v>
          </cell>
          <cell r="P336" t="str">
            <v>GENERAL EXP</v>
          </cell>
          <cell r="Q336">
            <v>15</v>
          </cell>
          <cell r="R336">
            <v>66262.36</v>
          </cell>
          <cell r="S336" t="str">
            <v>communications@archivage-moderne.com</v>
          </cell>
        </row>
        <row r="337">
          <cell r="A337">
            <v>53530</v>
          </cell>
          <cell r="B337" t="str">
            <v>FLUX FRANCE SAS</v>
          </cell>
          <cell r="C337">
            <v>3894</v>
          </cell>
          <cell r="D337" t="str">
            <v>Bluestar Silicones France</v>
          </cell>
          <cell r="E337">
            <v>140</v>
          </cell>
          <cell r="F337">
            <v>3004</v>
          </cell>
          <cell r="P337" t="str">
            <v>IND.SUPPLIES</v>
          </cell>
          <cell r="Q337">
            <v>75</v>
          </cell>
          <cell r="R337">
            <v>30750</v>
          </cell>
          <cell r="T337" t="str">
            <v>info@flux-pompes.com</v>
          </cell>
        </row>
        <row r="338">
          <cell r="A338">
            <v>104170</v>
          </cell>
          <cell r="B338" t="str">
            <v>Bluestar Lianhai Design Institute</v>
          </cell>
          <cell r="C338">
            <v>7902</v>
          </cell>
          <cell r="D338" t="str">
            <v>BLUESTAR SILICONES SHGAI</v>
          </cell>
          <cell r="F338">
            <v>3007</v>
          </cell>
          <cell r="P338" t="str">
            <v>IND. SERVICES</v>
          </cell>
          <cell r="Q338">
            <v>2</v>
          </cell>
          <cell r="R338">
            <v>14757.26</v>
          </cell>
        </row>
        <row r="339">
          <cell r="A339">
            <v>96411</v>
          </cell>
          <cell r="B339" t="str">
            <v>BLUESTAR NEW CHEMICAL MATERIALS</v>
          </cell>
          <cell r="C339">
            <v>7902</v>
          </cell>
          <cell r="D339" t="str">
            <v>BLUESTAR SILICONES SHGAI</v>
          </cell>
          <cell r="F339">
            <v>3005</v>
          </cell>
          <cell r="P339" t="str">
            <v>PRIM RAW MATERIAL</v>
          </cell>
          <cell r="Q339">
            <v>8640</v>
          </cell>
          <cell r="R339">
            <v>115958.83</v>
          </cell>
          <cell r="T339" t="str">
            <v>hhying2000@hotmail.com</v>
          </cell>
        </row>
        <row r="340">
          <cell r="A340">
            <v>93816</v>
          </cell>
          <cell r="B340" t="str">
            <v>BLUESTAR SILICONES BRASIL LTDA</v>
          </cell>
          <cell r="C340" t="str">
            <v>ZUS1</v>
          </cell>
          <cell r="D340" t="str">
            <v>Bluestar Silicones USA</v>
          </cell>
          <cell r="F340">
            <v>3006</v>
          </cell>
          <cell r="P340" t="str">
            <v>SEC. RAW MATERIAL</v>
          </cell>
          <cell r="Q340">
            <v>17225</v>
          </cell>
          <cell r="R340">
            <v>35382.379999999997</v>
          </cell>
        </row>
        <row r="341">
          <cell r="A341">
            <v>68133</v>
          </cell>
          <cell r="B341" t="str">
            <v>GROUPE DAUPHINE MEDIA</v>
          </cell>
          <cell r="C341">
            <v>3894</v>
          </cell>
          <cell r="D341" t="str">
            <v>Bluestar Silicones France</v>
          </cell>
          <cell r="E341">
            <v>140</v>
          </cell>
          <cell r="F341">
            <v>3001</v>
          </cell>
          <cell r="P341" t="str">
            <v>GENERAL EXP</v>
          </cell>
          <cell r="Q341">
            <v>15</v>
          </cell>
          <cell r="R341">
            <v>66262.36</v>
          </cell>
          <cell r="S341" t="str">
            <v>communications@archivage-moderne.com</v>
          </cell>
        </row>
        <row r="342">
          <cell r="A342">
            <v>94913</v>
          </cell>
          <cell r="B342" t="str">
            <v>BLUESTAR SILICONES HONG KONG</v>
          </cell>
          <cell r="C342" t="str">
            <v>ZUS1</v>
          </cell>
          <cell r="D342" t="str">
            <v>Bluestar Silicones USA</v>
          </cell>
          <cell r="F342">
            <v>3006</v>
          </cell>
          <cell r="P342" t="str">
            <v>SEC. RAW MATERIAL</v>
          </cell>
          <cell r="Q342">
            <v>16000</v>
          </cell>
          <cell r="R342">
            <v>47543.35</v>
          </cell>
          <cell r="T342" t="str">
            <v>amy.lee@bluestarsilicones.com</v>
          </cell>
        </row>
        <row r="343">
          <cell r="A343">
            <v>58313</v>
          </cell>
          <cell r="B343" t="str">
            <v>BLUHM SYSTEME GMBH</v>
          </cell>
          <cell r="C343">
            <v>6341</v>
          </cell>
          <cell r="D343" t="str">
            <v>Bluestar Silicones German</v>
          </cell>
          <cell r="F343">
            <v>3002</v>
          </cell>
          <cell r="P343" t="str">
            <v>PACKAGING</v>
          </cell>
          <cell r="Q343">
            <v>66624</v>
          </cell>
          <cell r="R343">
            <v>2263.86</v>
          </cell>
        </row>
        <row r="344">
          <cell r="A344">
            <v>68433</v>
          </cell>
          <cell r="B344" t="str">
            <v>EM LYON</v>
          </cell>
          <cell r="C344">
            <v>3894</v>
          </cell>
          <cell r="D344" t="str">
            <v>Bluestar Silicones France</v>
          </cell>
          <cell r="E344">
            <v>140</v>
          </cell>
          <cell r="F344">
            <v>3001</v>
          </cell>
          <cell r="P344" t="str">
            <v>GENERAL EXP</v>
          </cell>
          <cell r="Q344">
            <v>15</v>
          </cell>
          <cell r="R344">
            <v>66262.36</v>
          </cell>
          <cell r="S344" t="str">
            <v>communications@archivage-moderne.com</v>
          </cell>
        </row>
        <row r="345">
          <cell r="A345">
            <v>53563</v>
          </cell>
          <cell r="B345" t="str">
            <v>MECALUX FRANCE</v>
          </cell>
          <cell r="C345">
            <v>3894</v>
          </cell>
          <cell r="D345" t="str">
            <v>Bluestar Silicones France</v>
          </cell>
          <cell r="E345">
            <v>140</v>
          </cell>
          <cell r="F345">
            <v>3007</v>
          </cell>
          <cell r="P345" t="str">
            <v>IND. SERVICES</v>
          </cell>
          <cell r="Q345">
            <v>1</v>
          </cell>
          <cell r="R345">
            <v>703.6</v>
          </cell>
          <cell r="U345">
            <v>0</v>
          </cell>
        </row>
        <row r="346">
          <cell r="A346">
            <v>102533</v>
          </cell>
          <cell r="B346" t="str">
            <v>IPPOLITO E SAES RODRIGUES CONSULT.</v>
          </cell>
          <cell r="C346" t="str">
            <v>ZBR2</v>
          </cell>
          <cell r="D346" t="str">
            <v>BlueStar Silicones Brasil</v>
          </cell>
          <cell r="F346">
            <v>3023</v>
          </cell>
          <cell r="P346" t="str">
            <v>Ind. Services Lat.Am</v>
          </cell>
          <cell r="Q346">
            <v>27</v>
          </cell>
          <cell r="R346">
            <v>241205.66</v>
          </cell>
        </row>
        <row r="347">
          <cell r="A347">
            <v>68448</v>
          </cell>
          <cell r="B347" t="str">
            <v>CARCAT</v>
          </cell>
          <cell r="C347">
            <v>3894</v>
          </cell>
          <cell r="D347" t="str">
            <v>Bluestar Silicones France</v>
          </cell>
          <cell r="E347">
            <v>140</v>
          </cell>
          <cell r="F347">
            <v>3001</v>
          </cell>
          <cell r="P347" t="str">
            <v>GENERAL EXP</v>
          </cell>
          <cell r="Q347">
            <v>15</v>
          </cell>
          <cell r="R347">
            <v>66262.36</v>
          </cell>
          <cell r="S347" t="str">
            <v>communications@archivage-moderne.com</v>
          </cell>
        </row>
        <row r="348">
          <cell r="A348">
            <v>53683</v>
          </cell>
          <cell r="B348" t="str">
            <v>LINDE GAZ INDUSTRIELS voir 104229</v>
          </cell>
          <cell r="C348">
            <v>3894</v>
          </cell>
          <cell r="D348" t="str">
            <v>Bluestar Silicones France</v>
          </cell>
          <cell r="E348">
            <v>141</v>
          </cell>
          <cell r="F348">
            <v>3007</v>
          </cell>
          <cell r="P348" t="str">
            <v>IND. SERVICES</v>
          </cell>
          <cell r="Q348">
            <v>8</v>
          </cell>
          <cell r="R348">
            <v>2494.31</v>
          </cell>
          <cell r="U348">
            <v>0</v>
          </cell>
          <cell r="V348">
            <v>50001</v>
          </cell>
          <cell r="W348" t="str">
            <v>Oui</v>
          </cell>
          <cell r="X348">
            <v>43342</v>
          </cell>
          <cell r="AA348" t="str">
            <v>Oui</v>
          </cell>
        </row>
        <row r="349">
          <cell r="A349">
            <v>101957</v>
          </cell>
          <cell r="B349" t="str">
            <v>KAMAN INDUSTRIAL TECHNOLOGIES</v>
          </cell>
          <cell r="C349" t="str">
            <v>ZUS1</v>
          </cell>
          <cell r="D349" t="str">
            <v>Bluestar Silicones USA</v>
          </cell>
          <cell r="F349">
            <v>3004</v>
          </cell>
          <cell r="P349" t="str">
            <v>IND.SUPPLIES</v>
          </cell>
          <cell r="Q349">
            <v>1715</v>
          </cell>
          <cell r="R349">
            <v>234257.96</v>
          </cell>
          <cell r="T349" t="str">
            <v>jeff.kowalczyk@kaman.com</v>
          </cell>
        </row>
        <row r="350">
          <cell r="A350">
            <v>68466</v>
          </cell>
          <cell r="B350" t="str">
            <v>UIC RHONE ALPES</v>
          </cell>
          <cell r="C350">
            <v>3894</v>
          </cell>
          <cell r="D350" t="str">
            <v>Bluestar Silicones France</v>
          </cell>
          <cell r="E350">
            <v>140</v>
          </cell>
          <cell r="F350">
            <v>3001</v>
          </cell>
          <cell r="P350" t="str">
            <v>GENERAL EXP</v>
          </cell>
          <cell r="Q350">
            <v>15</v>
          </cell>
          <cell r="R350">
            <v>66262.36</v>
          </cell>
          <cell r="S350" t="str">
            <v>communications@archivage-moderne.com</v>
          </cell>
        </row>
        <row r="351">
          <cell r="A351">
            <v>69106</v>
          </cell>
          <cell r="B351" t="str">
            <v>INTO-NATIONS</v>
          </cell>
          <cell r="C351">
            <v>3894</v>
          </cell>
          <cell r="D351" t="str">
            <v>Bluestar Silicones France</v>
          </cell>
          <cell r="E351">
            <v>140</v>
          </cell>
          <cell r="F351">
            <v>3001</v>
          </cell>
          <cell r="P351" t="str">
            <v>GENERAL EXP</v>
          </cell>
          <cell r="Q351">
            <v>15</v>
          </cell>
          <cell r="R351">
            <v>66262.36</v>
          </cell>
          <cell r="S351" t="str">
            <v>communications@archivage-moderne.com</v>
          </cell>
        </row>
        <row r="352">
          <cell r="A352">
            <v>58652</v>
          </cell>
          <cell r="B352" t="str">
            <v>BODO MOELLER CHEMIE GMBH</v>
          </cell>
          <cell r="C352">
            <v>6341</v>
          </cell>
          <cell r="D352" t="str">
            <v>Bluestar Silicones German</v>
          </cell>
          <cell r="F352">
            <v>3006</v>
          </cell>
          <cell r="P352" t="str">
            <v>SEC. RAW MATERIAL</v>
          </cell>
          <cell r="Q352">
            <v>10</v>
          </cell>
          <cell r="R352">
            <v>2330.9</v>
          </cell>
        </row>
        <row r="353">
          <cell r="A353">
            <v>103147</v>
          </cell>
          <cell r="B353" t="str">
            <v>BOHOSS ENGINEERING LLC</v>
          </cell>
          <cell r="C353" t="str">
            <v>ZUS1</v>
          </cell>
          <cell r="D353" t="str">
            <v>Bluestar Silicones USA</v>
          </cell>
          <cell r="F353">
            <v>3007</v>
          </cell>
          <cell r="P353" t="str">
            <v>IND. SERVICES</v>
          </cell>
          <cell r="Q353">
            <v>32</v>
          </cell>
          <cell r="R353">
            <v>44970.33</v>
          </cell>
          <cell r="T353" t="str">
            <v>byron@bohossengineering.com</v>
          </cell>
        </row>
        <row r="354">
          <cell r="A354">
            <v>99616</v>
          </cell>
          <cell r="B354" t="str">
            <v>BOLCAST, S.L.</v>
          </cell>
          <cell r="C354">
            <v>7042</v>
          </cell>
          <cell r="D354" t="str">
            <v>Bluestar Silicones España</v>
          </cell>
          <cell r="F354">
            <v>3002</v>
          </cell>
          <cell r="P354" t="str">
            <v>PACKAGING</v>
          </cell>
          <cell r="Q354">
            <v>16310</v>
          </cell>
          <cell r="R354">
            <v>32583.45</v>
          </cell>
          <cell r="T354" t="str">
            <v>plastic@bolcast.com</v>
          </cell>
        </row>
        <row r="355">
          <cell r="A355">
            <v>105335</v>
          </cell>
          <cell r="B355" t="str">
            <v>BOLMAX DI BOLLINI MASSIMO</v>
          </cell>
          <cell r="C355">
            <v>7743</v>
          </cell>
          <cell r="D355" t="str">
            <v>Bluestar Siliconi Italia</v>
          </cell>
          <cell r="F355">
            <v>3002</v>
          </cell>
          <cell r="P355" t="str">
            <v>PACKAGING</v>
          </cell>
          <cell r="Q355">
            <v>5000</v>
          </cell>
          <cell r="R355">
            <v>4400</v>
          </cell>
          <cell r="T355" t="str">
            <v>info@bolmax.net</v>
          </cell>
        </row>
        <row r="356">
          <cell r="A356">
            <v>104613</v>
          </cell>
          <cell r="B356" t="str">
            <v>Bopai Information Tech company</v>
          </cell>
          <cell r="C356">
            <v>7902</v>
          </cell>
          <cell r="D356" t="str">
            <v>BLUESTAR SILICONES SHGAI</v>
          </cell>
          <cell r="F356">
            <v>3007</v>
          </cell>
          <cell r="P356" t="str">
            <v>IND. SERVICES</v>
          </cell>
          <cell r="Q356">
            <v>2</v>
          </cell>
          <cell r="R356">
            <v>964.09</v>
          </cell>
        </row>
        <row r="357">
          <cell r="A357">
            <v>69695</v>
          </cell>
          <cell r="B357" t="str">
            <v>L APPEL MEDICAL</v>
          </cell>
          <cell r="C357">
            <v>3894</v>
          </cell>
          <cell r="D357" t="str">
            <v>Bluestar Silicones France</v>
          </cell>
          <cell r="E357">
            <v>140</v>
          </cell>
          <cell r="F357">
            <v>3001</v>
          </cell>
          <cell r="P357" t="str">
            <v>GENERAL EXP</v>
          </cell>
          <cell r="Q357">
            <v>15</v>
          </cell>
          <cell r="R357">
            <v>66262.36</v>
          </cell>
          <cell r="S357" t="str">
            <v>communications@archivage-moderne.com</v>
          </cell>
        </row>
        <row r="358">
          <cell r="A358">
            <v>104777</v>
          </cell>
          <cell r="B358" t="str">
            <v>BOSCH ENERGY AND BUILDING SOLUTIONS</v>
          </cell>
          <cell r="C358">
            <v>7743</v>
          </cell>
          <cell r="D358" t="str">
            <v>Bluestar Siliconi Italia</v>
          </cell>
          <cell r="F358">
            <v>3007</v>
          </cell>
          <cell r="P358" t="str">
            <v>IND. SERVICES</v>
          </cell>
          <cell r="Q358">
            <v>3</v>
          </cell>
          <cell r="R358">
            <v>4364.3999999999996</v>
          </cell>
          <cell r="T358" t="str">
            <v>Ivan.Raimondi@it.bosch.com</v>
          </cell>
        </row>
        <row r="359">
          <cell r="A359">
            <v>53699</v>
          </cell>
          <cell r="B359" t="str">
            <v>FAURE AUTOMATISME</v>
          </cell>
          <cell r="C359">
            <v>3894</v>
          </cell>
          <cell r="D359" t="str">
            <v>Bluestar Silicones France</v>
          </cell>
          <cell r="E359">
            <v>141</v>
          </cell>
          <cell r="F359">
            <v>3004</v>
          </cell>
          <cell r="P359" t="str">
            <v>IND.SUPPLIES</v>
          </cell>
          <cell r="Q359">
            <v>13</v>
          </cell>
          <cell r="R359">
            <v>4650.6899999999996</v>
          </cell>
          <cell r="T359" t="str">
            <v>info@faure-technologies.com</v>
          </cell>
        </row>
        <row r="360">
          <cell r="A360">
            <v>97797</v>
          </cell>
          <cell r="B360" t="str">
            <v>BOX BOARD PRODUCTS</v>
          </cell>
          <cell r="C360" t="str">
            <v>ZUS1</v>
          </cell>
          <cell r="D360" t="str">
            <v>Bluestar Silicones USA</v>
          </cell>
          <cell r="F360">
            <v>3002</v>
          </cell>
          <cell r="P360" t="str">
            <v>PACKAGING</v>
          </cell>
          <cell r="Q360">
            <v>550</v>
          </cell>
          <cell r="R360">
            <v>824.49</v>
          </cell>
          <cell r="T360" t="str">
            <v>mpegram@boxboardproducts.com</v>
          </cell>
        </row>
        <row r="361">
          <cell r="A361">
            <v>53700</v>
          </cell>
          <cell r="B361" t="str">
            <v>GARDNER DENVER FRANCE SA</v>
          </cell>
          <cell r="C361">
            <v>3894</v>
          </cell>
          <cell r="D361" t="str">
            <v>Bluestar Silicones France</v>
          </cell>
          <cell r="E361">
            <v>140</v>
          </cell>
          <cell r="F361">
            <v>3004</v>
          </cell>
          <cell r="P361" t="str">
            <v>IND.SUPPLIES</v>
          </cell>
          <cell r="Q361">
            <v>13</v>
          </cell>
          <cell r="R361">
            <v>22660.799999999999</v>
          </cell>
        </row>
        <row r="362">
          <cell r="A362">
            <v>98297</v>
          </cell>
          <cell r="B362" t="str">
            <v>BOX BOARD PRODUCTS INC</v>
          </cell>
          <cell r="C362" t="str">
            <v>ZUS1</v>
          </cell>
          <cell r="D362" t="str">
            <v>Bluestar Silicones USA</v>
          </cell>
          <cell r="F362">
            <v>3002</v>
          </cell>
          <cell r="P362" t="str">
            <v>PACKAGING</v>
          </cell>
          <cell r="Q362">
            <v>4436</v>
          </cell>
          <cell r="R362">
            <v>9174.16</v>
          </cell>
          <cell r="T362" t="str">
            <v>TJames@boxboardproducts.com</v>
          </cell>
        </row>
        <row r="363">
          <cell r="A363">
            <v>104093</v>
          </cell>
          <cell r="B363" t="str">
            <v>BOY MACHINES INC</v>
          </cell>
          <cell r="C363" t="str">
            <v>ZUS1</v>
          </cell>
          <cell r="D363" t="str">
            <v>Bluestar Silicones USA</v>
          </cell>
          <cell r="F363">
            <v>3007</v>
          </cell>
          <cell r="P363" t="str">
            <v>IND. SERVICES</v>
          </cell>
          <cell r="Q363">
            <v>23</v>
          </cell>
          <cell r="R363">
            <v>56707.37</v>
          </cell>
          <cell r="S363" t="str">
            <v>contact@capucins.fr</v>
          </cell>
        </row>
        <row r="364">
          <cell r="A364">
            <v>69719</v>
          </cell>
          <cell r="B364" t="str">
            <v>METEORAGE</v>
          </cell>
          <cell r="C364">
            <v>3894</v>
          </cell>
          <cell r="D364" t="str">
            <v>Bluestar Silicones France</v>
          </cell>
          <cell r="E364">
            <v>140</v>
          </cell>
          <cell r="F364">
            <v>3001</v>
          </cell>
          <cell r="P364" t="str">
            <v>GENERAL EXP</v>
          </cell>
          <cell r="Q364">
            <v>15</v>
          </cell>
          <cell r="R364">
            <v>66262.36</v>
          </cell>
          <cell r="S364" t="str">
            <v>communications@archivage-moderne.com</v>
          </cell>
        </row>
        <row r="365">
          <cell r="A365">
            <v>69939</v>
          </cell>
          <cell r="B365" t="str">
            <v>INSTITUT DES RISQUES MAJEURS</v>
          </cell>
          <cell r="C365">
            <v>3894</v>
          </cell>
          <cell r="D365" t="str">
            <v>Bluestar Silicones France</v>
          </cell>
          <cell r="E365">
            <v>140</v>
          </cell>
          <cell r="F365">
            <v>3001</v>
          </cell>
          <cell r="P365" t="str">
            <v>GENERAL EXP</v>
          </cell>
          <cell r="Q365">
            <v>15</v>
          </cell>
          <cell r="R365">
            <v>66262.36</v>
          </cell>
          <cell r="S365" t="str">
            <v>communications@archivage-moderne.com</v>
          </cell>
        </row>
        <row r="366">
          <cell r="A366">
            <v>53724</v>
          </cell>
          <cell r="B366" t="str">
            <v>SAMM-SOC ASSEMBLAGE MONTAGE METAUX</v>
          </cell>
          <cell r="C366">
            <v>3894</v>
          </cell>
          <cell r="D366" t="str">
            <v>Bluestar Silicones France</v>
          </cell>
          <cell r="E366">
            <v>140</v>
          </cell>
          <cell r="F366">
            <v>3007</v>
          </cell>
          <cell r="O366" t="str">
            <v>à supprimer</v>
          </cell>
          <cell r="P366" t="str">
            <v>IND. SERVICES</v>
          </cell>
          <cell r="Q366">
            <v>26</v>
          </cell>
          <cell r="R366">
            <v>308660</v>
          </cell>
          <cell r="U366">
            <v>14001</v>
          </cell>
        </row>
        <row r="367">
          <cell r="A367">
            <v>97799</v>
          </cell>
          <cell r="B367" t="str">
            <v>BRATTONS BUILDING MAINT INC</v>
          </cell>
          <cell r="C367" t="str">
            <v>ZUS1</v>
          </cell>
          <cell r="D367" t="str">
            <v>Bluestar Silicones USA</v>
          </cell>
          <cell r="F367">
            <v>3007</v>
          </cell>
          <cell r="P367" t="str">
            <v>IND. SERVICES</v>
          </cell>
          <cell r="Q367">
            <v>32</v>
          </cell>
          <cell r="R367">
            <v>108483.5</v>
          </cell>
        </row>
        <row r="368">
          <cell r="A368">
            <v>100099</v>
          </cell>
          <cell r="B368" t="str">
            <v>SHANGHAI CAL-MECH COMPANY</v>
          </cell>
          <cell r="C368">
            <v>7902</v>
          </cell>
          <cell r="D368" t="str">
            <v>BLUESTAR SILICONES SHGAI</v>
          </cell>
          <cell r="F368">
            <v>3004</v>
          </cell>
          <cell r="P368" t="str">
            <v>IND.SUPPLIES</v>
          </cell>
          <cell r="Q368">
            <v>26</v>
          </cell>
          <cell r="R368">
            <v>221265.92000000001</v>
          </cell>
        </row>
        <row r="369">
          <cell r="A369">
            <v>53734</v>
          </cell>
          <cell r="B369" t="str">
            <v>SIGNALS</v>
          </cell>
          <cell r="C369">
            <v>3894</v>
          </cell>
          <cell r="D369" t="str">
            <v>Bluestar Silicones France</v>
          </cell>
          <cell r="E369">
            <v>140</v>
          </cell>
          <cell r="F369">
            <v>3004</v>
          </cell>
          <cell r="P369" t="str">
            <v>IND.SUPPLIES</v>
          </cell>
          <cell r="Q369">
            <v>514</v>
          </cell>
          <cell r="R369">
            <v>12806.95</v>
          </cell>
          <cell r="T369" t="str">
            <v>llabelle@signals.fr</v>
          </cell>
        </row>
        <row r="370">
          <cell r="A370">
            <v>70175</v>
          </cell>
          <cell r="B370" t="str">
            <v>SKZ - TECONA GMBH</v>
          </cell>
          <cell r="C370">
            <v>3894</v>
          </cell>
          <cell r="D370" t="str">
            <v>Bluestar Silicones France</v>
          </cell>
          <cell r="E370">
            <v>140</v>
          </cell>
          <cell r="F370">
            <v>3001</v>
          </cell>
          <cell r="P370" t="str">
            <v>GENERAL EXP</v>
          </cell>
          <cell r="Q370">
            <v>15</v>
          </cell>
          <cell r="R370">
            <v>66262.36</v>
          </cell>
          <cell r="S370" t="str">
            <v>communications@archivage-moderne.com</v>
          </cell>
        </row>
        <row r="371">
          <cell r="A371">
            <v>53764</v>
          </cell>
          <cell r="B371" t="str">
            <v>COTE SA</v>
          </cell>
          <cell r="C371">
            <v>3894</v>
          </cell>
          <cell r="D371" t="str">
            <v>Bluestar Silicones France</v>
          </cell>
          <cell r="E371">
            <v>141</v>
          </cell>
          <cell r="F371">
            <v>3007</v>
          </cell>
          <cell r="P371" t="str">
            <v>IND. SERVICES</v>
          </cell>
          <cell r="Q371">
            <v>22</v>
          </cell>
          <cell r="R371">
            <v>175948.13</v>
          </cell>
          <cell r="T371" t="str">
            <v>accueil@cote.fr</v>
          </cell>
          <cell r="U371">
            <v>14001</v>
          </cell>
          <cell r="V371">
            <v>50001</v>
          </cell>
          <cell r="W371" t="str">
            <v>Oui</v>
          </cell>
          <cell r="X371">
            <v>43290</v>
          </cell>
          <cell r="Y371" t="str">
            <v>florence.brunaud@cote.fr</v>
          </cell>
          <cell r="AA371" t="str">
            <v>Oui</v>
          </cell>
          <cell r="AE371" t="str">
            <v>Documents internes</v>
          </cell>
          <cell r="AF371" t="str">
            <v>Non</v>
          </cell>
          <cell r="AH371" t="str">
            <v>Non</v>
          </cell>
        </row>
        <row r="372">
          <cell r="A372">
            <v>104042</v>
          </cell>
          <cell r="B372" t="str">
            <v>SEMCO EQUIPAMENTOS DE REFRIGERACAO</v>
          </cell>
          <cell r="C372" t="str">
            <v>ZBR2</v>
          </cell>
          <cell r="D372" t="str">
            <v>BlueStar Silicones Brasil</v>
          </cell>
          <cell r="F372">
            <v>3020</v>
          </cell>
          <cell r="P372" t="str">
            <v>Ind.Supplies Latin A</v>
          </cell>
          <cell r="Q372">
            <v>1</v>
          </cell>
          <cell r="R372">
            <v>217676.82</v>
          </cell>
        </row>
        <row r="373">
          <cell r="A373">
            <v>70677</v>
          </cell>
          <cell r="B373" t="str">
            <v>INPT</v>
          </cell>
          <cell r="C373">
            <v>3894</v>
          </cell>
          <cell r="D373" t="str">
            <v>Bluestar Silicones France</v>
          </cell>
          <cell r="E373">
            <v>140</v>
          </cell>
          <cell r="F373">
            <v>3001</v>
          </cell>
          <cell r="P373" t="str">
            <v>GENERAL EXP</v>
          </cell>
          <cell r="Q373">
            <v>15</v>
          </cell>
          <cell r="R373">
            <v>66262.36</v>
          </cell>
          <cell r="S373" t="str">
            <v>communications@archivage-moderne.com</v>
          </cell>
        </row>
        <row r="374">
          <cell r="A374">
            <v>76842</v>
          </cell>
          <cell r="B374" t="str">
            <v>BRENNTAG GMBH</v>
          </cell>
          <cell r="C374">
            <v>6341</v>
          </cell>
          <cell r="D374" t="str">
            <v>Bluestar Silicones German</v>
          </cell>
          <cell r="F374">
            <v>3006</v>
          </cell>
          <cell r="P374" t="str">
            <v>SEC. RAW MATERIAL</v>
          </cell>
          <cell r="Q374">
            <v>68</v>
          </cell>
          <cell r="R374">
            <v>5237.18</v>
          </cell>
          <cell r="T374" t="str">
            <v>brenntaggmbh@brenntag.de</v>
          </cell>
        </row>
        <row r="375">
          <cell r="A375">
            <v>97801</v>
          </cell>
          <cell r="B375" t="str">
            <v>BRENNTAG MIDSOUTH</v>
          </cell>
          <cell r="C375" t="str">
            <v>ZUS1</v>
          </cell>
          <cell r="D375" t="str">
            <v>Bluestar Silicones USA</v>
          </cell>
          <cell r="F375">
            <v>3006</v>
          </cell>
          <cell r="P375" t="str">
            <v>SEC. RAW MATERIAL</v>
          </cell>
          <cell r="Q375">
            <v>8</v>
          </cell>
          <cell r="R375">
            <v>3783.45</v>
          </cell>
          <cell r="T375" t="str">
            <v>cdaniels@brenntag.com</v>
          </cell>
        </row>
        <row r="376">
          <cell r="A376">
            <v>70731</v>
          </cell>
          <cell r="B376" t="str">
            <v>PROCESSIUM</v>
          </cell>
          <cell r="C376">
            <v>3894</v>
          </cell>
          <cell r="D376" t="str">
            <v>Bluestar Silicones France</v>
          </cell>
          <cell r="E376">
            <v>140</v>
          </cell>
          <cell r="F376">
            <v>3001</v>
          </cell>
          <cell r="P376" t="str">
            <v>GENERAL EXP</v>
          </cell>
          <cell r="Q376">
            <v>15</v>
          </cell>
          <cell r="R376">
            <v>66262.36</v>
          </cell>
          <cell r="S376" t="str">
            <v>communications@archivage-moderne.com</v>
          </cell>
        </row>
        <row r="377">
          <cell r="A377">
            <v>97802</v>
          </cell>
          <cell r="B377" t="str">
            <v>BRENNTAG MID-SOUTH, INC</v>
          </cell>
          <cell r="C377" t="str">
            <v>ZUS1</v>
          </cell>
          <cell r="D377" t="str">
            <v>Bluestar Silicones USA</v>
          </cell>
          <cell r="F377">
            <v>3006</v>
          </cell>
          <cell r="P377" t="str">
            <v>SEC. RAW MATERIAL</v>
          </cell>
          <cell r="Q377">
            <v>373301.95199999999</v>
          </cell>
          <cell r="R377">
            <v>783532.18</v>
          </cell>
          <cell r="T377" t="str">
            <v>charlottecustomerservice@brenntag.com</v>
          </cell>
        </row>
        <row r="378">
          <cell r="A378">
            <v>71865</v>
          </cell>
          <cell r="B378" t="str">
            <v>TRUELINK SERVICES LIMITED</v>
          </cell>
          <cell r="C378">
            <v>3894</v>
          </cell>
          <cell r="D378" t="str">
            <v>Bluestar Silicones France</v>
          </cell>
          <cell r="E378">
            <v>140</v>
          </cell>
          <cell r="F378">
            <v>3001</v>
          </cell>
          <cell r="P378" t="str">
            <v>GENERAL EXP</v>
          </cell>
          <cell r="Q378">
            <v>15</v>
          </cell>
          <cell r="R378">
            <v>66262.36</v>
          </cell>
          <cell r="S378" t="str">
            <v>communications@archivage-moderne.com</v>
          </cell>
        </row>
        <row r="379">
          <cell r="A379">
            <v>53772</v>
          </cell>
          <cell r="B379" t="str">
            <v>BILFINGER LTM INDUSTRIE SAS</v>
          </cell>
          <cell r="C379">
            <v>3894</v>
          </cell>
          <cell r="D379" t="str">
            <v>Bluestar Silicones France</v>
          </cell>
          <cell r="E379">
            <v>141</v>
          </cell>
          <cell r="F379">
            <v>3007</v>
          </cell>
          <cell r="P379" t="str">
            <v>IND. SERVICES</v>
          </cell>
          <cell r="Q379">
            <v>6</v>
          </cell>
          <cell r="R379">
            <v>95350</v>
          </cell>
          <cell r="S379" t="str">
            <v>jerome.iacovella@ltm-france.com</v>
          </cell>
          <cell r="U379">
            <v>14001</v>
          </cell>
          <cell r="W379" t="str">
            <v>Oui</v>
          </cell>
          <cell r="X379">
            <v>43311</v>
          </cell>
          <cell r="AA379" t="str">
            <v>Oui</v>
          </cell>
          <cell r="AE379" t="str">
            <v>Multiple document</v>
          </cell>
          <cell r="AF379" t="str">
            <v>Non</v>
          </cell>
          <cell r="AH379" t="str">
            <v>Non</v>
          </cell>
        </row>
        <row r="380">
          <cell r="A380">
            <v>59633</v>
          </cell>
          <cell r="B380" t="str">
            <v>BRENNTAG QUIMICA S.A. (SOC. U)</v>
          </cell>
          <cell r="C380">
            <v>7042</v>
          </cell>
          <cell r="D380" t="str">
            <v>Bluestar Silicones España</v>
          </cell>
          <cell r="F380">
            <v>3006</v>
          </cell>
          <cell r="P380" t="str">
            <v>SEC. RAW MATERIAL</v>
          </cell>
          <cell r="Q380">
            <v>6800</v>
          </cell>
          <cell r="R380">
            <v>11275.6</v>
          </cell>
        </row>
        <row r="381">
          <cell r="A381">
            <v>53799</v>
          </cell>
          <cell r="B381" t="str">
            <v>SCHUTZ FRANCE</v>
          </cell>
          <cell r="C381">
            <v>3894</v>
          </cell>
          <cell r="D381" t="str">
            <v>Bluestar Silicones France</v>
          </cell>
          <cell r="E381">
            <v>140</v>
          </cell>
          <cell r="F381">
            <v>3002</v>
          </cell>
          <cell r="P381" t="str">
            <v>PACKAGING</v>
          </cell>
          <cell r="Q381">
            <v>50105</v>
          </cell>
          <cell r="R381">
            <v>1524077.34</v>
          </cell>
          <cell r="S381" t="str">
            <v>Fabrice.Fuchs@schuetz.net</v>
          </cell>
          <cell r="T381" t="str">
            <v>elisabeth.berson@schuetz.net</v>
          </cell>
          <cell r="U381">
            <v>14001</v>
          </cell>
          <cell r="W381" t="str">
            <v>Oui</v>
          </cell>
          <cell r="X381">
            <v>43290</v>
          </cell>
          <cell r="Y381" t="str">
            <v>Patrice.Fritsch@schuetz.net</v>
          </cell>
          <cell r="AA381" t="str">
            <v>Oui</v>
          </cell>
          <cell r="AB381" t="str">
            <v>Oui</v>
          </cell>
          <cell r="AC381" t="str">
            <v>Politique achat durable</v>
          </cell>
          <cell r="AF381" t="str">
            <v>Non</v>
          </cell>
          <cell r="AH381" t="str">
            <v>Non</v>
          </cell>
          <cell r="AJ381" t="str">
            <v>NC</v>
          </cell>
          <cell r="AK381" t="str">
            <v>NC</v>
          </cell>
        </row>
        <row r="382">
          <cell r="A382">
            <v>72251</v>
          </cell>
          <cell r="B382" t="str">
            <v>DEFITRACES</v>
          </cell>
          <cell r="C382">
            <v>3894</v>
          </cell>
          <cell r="D382" t="str">
            <v>Bluestar Silicones France</v>
          </cell>
          <cell r="E382">
            <v>140</v>
          </cell>
          <cell r="F382">
            <v>3001</v>
          </cell>
          <cell r="P382" t="str">
            <v>GENERAL EXP</v>
          </cell>
          <cell r="Q382">
            <v>15</v>
          </cell>
          <cell r="R382">
            <v>66262.36</v>
          </cell>
          <cell r="S382" t="str">
            <v>communications@archivage-moderne.com</v>
          </cell>
        </row>
        <row r="383">
          <cell r="A383">
            <v>104048</v>
          </cell>
          <cell r="B383" t="str">
            <v>METTALICA CALDEIRARIA PESADA LTDA</v>
          </cell>
          <cell r="C383" t="str">
            <v>ZBR2</v>
          </cell>
          <cell r="D383" t="str">
            <v>BlueStar Silicones Brasil</v>
          </cell>
          <cell r="F383">
            <v>3020</v>
          </cell>
          <cell r="P383" t="str">
            <v>Ind.Supplies Latin A</v>
          </cell>
          <cell r="Q383">
            <v>27</v>
          </cell>
          <cell r="R383">
            <v>209532.21</v>
          </cell>
          <cell r="T383" t="str">
            <v>mettalica@mettalica.com.br</v>
          </cell>
        </row>
        <row r="384">
          <cell r="A384">
            <v>72898</v>
          </cell>
          <cell r="B384" t="str">
            <v>SECUREX</v>
          </cell>
          <cell r="C384">
            <v>3894</v>
          </cell>
          <cell r="D384" t="str">
            <v>Bluestar Silicones France</v>
          </cell>
          <cell r="E384">
            <v>140</v>
          </cell>
          <cell r="F384">
            <v>3001</v>
          </cell>
          <cell r="P384" t="str">
            <v>GENERAL EXP</v>
          </cell>
          <cell r="Q384">
            <v>15</v>
          </cell>
          <cell r="R384">
            <v>66262.36</v>
          </cell>
          <cell r="S384" t="str">
            <v>communications@archivage-moderne.com</v>
          </cell>
        </row>
        <row r="385">
          <cell r="A385">
            <v>72988</v>
          </cell>
          <cell r="B385" t="str">
            <v>AXIAL</v>
          </cell>
          <cell r="C385">
            <v>3894</v>
          </cell>
          <cell r="D385" t="str">
            <v>Bluestar Silicones France</v>
          </cell>
          <cell r="E385">
            <v>140</v>
          </cell>
          <cell r="F385">
            <v>3001</v>
          </cell>
          <cell r="P385" t="str">
            <v>GENERAL EXP</v>
          </cell>
          <cell r="Q385">
            <v>15</v>
          </cell>
          <cell r="R385">
            <v>66262.36</v>
          </cell>
          <cell r="S385" t="str">
            <v>communications@archivage-moderne.com</v>
          </cell>
        </row>
        <row r="386">
          <cell r="A386">
            <v>73034</v>
          </cell>
          <cell r="B386" t="str">
            <v>MONET DEMENAGEMENTS</v>
          </cell>
          <cell r="C386">
            <v>3894</v>
          </cell>
          <cell r="D386" t="str">
            <v>Bluestar Silicones France</v>
          </cell>
          <cell r="E386">
            <v>140</v>
          </cell>
          <cell r="F386">
            <v>3001</v>
          </cell>
          <cell r="P386" t="str">
            <v>GENERAL EXP</v>
          </cell>
          <cell r="Q386">
            <v>15</v>
          </cell>
          <cell r="R386">
            <v>66262.36</v>
          </cell>
          <cell r="S386" t="str">
            <v>communications@archivage-moderne.com</v>
          </cell>
        </row>
        <row r="387">
          <cell r="A387">
            <v>73081</v>
          </cell>
          <cell r="B387" t="str">
            <v>AB NUMERIC BRAILLY</v>
          </cell>
          <cell r="C387">
            <v>3894</v>
          </cell>
          <cell r="D387" t="str">
            <v>Bluestar Silicones France</v>
          </cell>
          <cell r="E387">
            <v>140</v>
          </cell>
          <cell r="F387">
            <v>3001</v>
          </cell>
          <cell r="P387" t="str">
            <v>GENERAL EXP</v>
          </cell>
          <cell r="Q387">
            <v>15</v>
          </cell>
          <cell r="R387">
            <v>66262.36</v>
          </cell>
          <cell r="S387" t="str">
            <v>communications@archivage-moderne.com</v>
          </cell>
        </row>
        <row r="388">
          <cell r="A388">
            <v>103947</v>
          </cell>
          <cell r="B388" t="str">
            <v>MAUSER DO BRASIL EMBALAGENS INDUSTR</v>
          </cell>
          <cell r="C388" t="str">
            <v>ZBR2</v>
          </cell>
          <cell r="D388" t="str">
            <v>BlueStar Silicones Brasil</v>
          </cell>
          <cell r="F388">
            <v>3018</v>
          </cell>
          <cell r="P388" t="str">
            <v>Packaging Latin Am.</v>
          </cell>
          <cell r="Q388">
            <v>8646</v>
          </cell>
          <cell r="R388">
            <v>203522.36</v>
          </cell>
          <cell r="T388" t="str">
            <v>compras.br@bluestarsilicones.com</v>
          </cell>
        </row>
        <row r="389">
          <cell r="A389">
            <v>98393</v>
          </cell>
          <cell r="B389" t="str">
            <v>CABOT BRASIL IND E COM LTDA</v>
          </cell>
          <cell r="C389" t="str">
            <v>ZBR2</v>
          </cell>
          <cell r="D389" t="str">
            <v>BlueStar Silicones Brasil</v>
          </cell>
          <cell r="F389">
            <v>3022</v>
          </cell>
          <cell r="P389" t="str">
            <v>Sec. Raw Mat.Latin A</v>
          </cell>
          <cell r="Q389">
            <v>23940</v>
          </cell>
          <cell r="R389">
            <v>200645.47</v>
          </cell>
          <cell r="T389" t="str">
            <v>compras.br@bluestarsilicones.com</v>
          </cell>
        </row>
        <row r="390">
          <cell r="A390">
            <v>103446</v>
          </cell>
          <cell r="B390" t="str">
            <v>Shanghai Yineng Technology Co.,Ltd.</v>
          </cell>
          <cell r="C390">
            <v>7902</v>
          </cell>
          <cell r="D390" t="str">
            <v>BLUESTAR SILICONES SHGAI</v>
          </cell>
          <cell r="F390">
            <v>3001</v>
          </cell>
          <cell r="P390" t="str">
            <v>GENERAL EXP</v>
          </cell>
          <cell r="Q390">
            <v>30</v>
          </cell>
          <cell r="R390">
            <v>200487.03</v>
          </cell>
        </row>
        <row r="391">
          <cell r="A391">
            <v>52459</v>
          </cell>
          <cell r="B391" t="str">
            <v>BRENNTAG SPA</v>
          </cell>
          <cell r="C391">
            <v>7743</v>
          </cell>
          <cell r="D391" t="str">
            <v>Bluestar Siliconi Italia</v>
          </cell>
          <cell r="F391">
            <v>3006</v>
          </cell>
          <cell r="P391" t="str">
            <v>SEC. RAW MATERIAL</v>
          </cell>
          <cell r="Q391">
            <v>49245</v>
          </cell>
          <cell r="R391">
            <v>136098.54</v>
          </cell>
          <cell r="T391" t="str">
            <v>b.danon@brenntag.it</v>
          </cell>
        </row>
        <row r="392">
          <cell r="A392">
            <v>97803</v>
          </cell>
          <cell r="B392" t="str">
            <v>BRENNTAG SPECIALTIES INC</v>
          </cell>
          <cell r="C392" t="str">
            <v>ZUS1</v>
          </cell>
          <cell r="D392" t="str">
            <v>Bluestar Silicones USA</v>
          </cell>
          <cell r="F392">
            <v>3006</v>
          </cell>
          <cell r="P392" t="str">
            <v>SEC. RAW MATERIAL</v>
          </cell>
          <cell r="Q392">
            <v>3895.058</v>
          </cell>
          <cell r="R392">
            <v>57763.35</v>
          </cell>
          <cell r="T392" t="str">
            <v>csnorcross@brenntag.com</v>
          </cell>
        </row>
        <row r="393">
          <cell r="A393">
            <v>53852</v>
          </cell>
          <cell r="B393" t="str">
            <v>RHONATRANS</v>
          </cell>
          <cell r="C393">
            <v>3894</v>
          </cell>
          <cell r="D393" t="str">
            <v>Bluestar Silicones France</v>
          </cell>
          <cell r="E393">
            <v>140</v>
          </cell>
          <cell r="F393">
            <v>3008</v>
          </cell>
          <cell r="P393" t="str">
            <v>TRANS/LOGIST</v>
          </cell>
          <cell r="Q393">
            <v>11377</v>
          </cell>
          <cell r="R393">
            <v>6615889.1200000001</v>
          </cell>
          <cell r="S393" t="str">
            <v>claire.majoux@rhonatrans.gcatrans.com</v>
          </cell>
          <cell r="T393" t="str">
            <v>francois-baptiste.gerard@rhonatrans.gcatrans.com</v>
          </cell>
          <cell r="U393">
            <v>14001</v>
          </cell>
          <cell r="V393">
            <v>50001</v>
          </cell>
          <cell r="W393" t="str">
            <v>Oui</v>
          </cell>
          <cell r="X393">
            <v>43290</v>
          </cell>
          <cell r="Y393" t="str">
            <v>Clea.THOREAU@rhonatrans.gcatrans.com</v>
          </cell>
          <cell r="AA393" t="str">
            <v>Oui</v>
          </cell>
          <cell r="AD393" t="str">
            <v>RSE Interne</v>
          </cell>
          <cell r="AF393" t="str">
            <v>Non</v>
          </cell>
          <cell r="AH393" t="str">
            <v>Non</v>
          </cell>
          <cell r="AJ393">
            <v>44005</v>
          </cell>
        </row>
        <row r="394">
          <cell r="A394">
            <v>102090</v>
          </cell>
          <cell r="B394" t="str">
            <v>Brenntag(Shanghai)Chemical Trading</v>
          </cell>
          <cell r="C394">
            <v>7902</v>
          </cell>
          <cell r="D394" t="str">
            <v>BLUESTAR SILICONES SHGAI</v>
          </cell>
          <cell r="F394">
            <v>3006</v>
          </cell>
          <cell r="P394" t="str">
            <v>SEC. RAW MATERIAL</v>
          </cell>
          <cell r="Q394">
            <v>14760</v>
          </cell>
          <cell r="R394">
            <v>98935.29</v>
          </cell>
          <cell r="T394" t="str">
            <v>ken.hong@brenntag-asia.com</v>
          </cell>
        </row>
        <row r="395">
          <cell r="A395">
            <v>101598</v>
          </cell>
          <cell r="B395" t="str">
            <v>BRING CARGO AS</v>
          </cell>
          <cell r="C395" t="str">
            <v>ZNO1</v>
          </cell>
          <cell r="D395" t="str">
            <v>Bluestar Silicones Scandi</v>
          </cell>
          <cell r="F395">
            <v>3008</v>
          </cell>
          <cell r="P395" t="str">
            <v>TRANS/LOGIST</v>
          </cell>
          <cell r="Q395">
            <v>6</v>
          </cell>
          <cell r="R395">
            <v>170.82</v>
          </cell>
        </row>
        <row r="396">
          <cell r="A396">
            <v>91153</v>
          </cell>
          <cell r="B396" t="str">
            <v>EDENRED ITALIA SRL</v>
          </cell>
          <cell r="C396">
            <v>7743</v>
          </cell>
          <cell r="D396" t="str">
            <v>Bluestar Siliconi Italia</v>
          </cell>
          <cell r="F396">
            <v>3001</v>
          </cell>
          <cell r="P396" t="str">
            <v>GENERAL EXP</v>
          </cell>
          <cell r="Q396">
            <v>31</v>
          </cell>
          <cell r="R396">
            <v>195006.31</v>
          </cell>
        </row>
        <row r="397">
          <cell r="A397">
            <v>53853</v>
          </cell>
          <cell r="B397" t="str">
            <v>SULZER CHEMTECH voir 94519</v>
          </cell>
          <cell r="C397">
            <v>3894</v>
          </cell>
          <cell r="D397" t="str">
            <v>Bluestar Silicones France</v>
          </cell>
          <cell r="E397">
            <v>141</v>
          </cell>
          <cell r="F397">
            <v>3004</v>
          </cell>
          <cell r="P397" t="str">
            <v>IND.SUPPLIES</v>
          </cell>
          <cell r="Q397">
            <v>12</v>
          </cell>
          <cell r="R397">
            <v>175900</v>
          </cell>
          <cell r="S397" t="str">
            <v>emmanuel.rapendy@sulzer.com</v>
          </cell>
        </row>
        <row r="398">
          <cell r="A398">
            <v>53861</v>
          </cell>
          <cell r="B398" t="str">
            <v>DRESSER-RAND SA</v>
          </cell>
          <cell r="C398">
            <v>3894</v>
          </cell>
          <cell r="D398" t="str">
            <v>Bluestar Silicones France</v>
          </cell>
          <cell r="E398">
            <v>141</v>
          </cell>
          <cell r="F398">
            <v>3007</v>
          </cell>
          <cell r="P398" t="str">
            <v>IND. SERVICES</v>
          </cell>
          <cell r="Q398">
            <v>0</v>
          </cell>
          <cell r="R398">
            <v>0</v>
          </cell>
          <cell r="T398" t="str">
            <v>michael.liberge@siemens.com</v>
          </cell>
          <cell r="U398">
            <v>14001</v>
          </cell>
        </row>
        <row r="399">
          <cell r="A399">
            <v>53881</v>
          </cell>
          <cell r="B399" t="str">
            <v>TESTO SARL</v>
          </cell>
          <cell r="C399">
            <v>3894</v>
          </cell>
          <cell r="D399" t="str">
            <v>Bluestar Silicones France</v>
          </cell>
          <cell r="E399">
            <v>140</v>
          </cell>
          <cell r="F399">
            <v>3004</v>
          </cell>
          <cell r="P399" t="str">
            <v>IND.SUPPLIES</v>
          </cell>
          <cell r="Q399">
            <v>5</v>
          </cell>
          <cell r="R399">
            <v>821</v>
          </cell>
          <cell r="T399" t="str">
            <v>lbennourry@testo.fr</v>
          </cell>
        </row>
        <row r="400">
          <cell r="A400">
            <v>101668</v>
          </cell>
          <cell r="B400" t="str">
            <v>POWERHOUSE, INC.</v>
          </cell>
          <cell r="C400" t="str">
            <v>ZUS1</v>
          </cell>
          <cell r="D400" t="str">
            <v>Bluestar Silicones USA</v>
          </cell>
          <cell r="F400">
            <v>3001</v>
          </cell>
          <cell r="P400" t="str">
            <v>GENERAL EXP</v>
          </cell>
          <cell r="Q400">
            <v>27</v>
          </cell>
          <cell r="R400">
            <v>192139.94</v>
          </cell>
          <cell r="T400" t="str">
            <v>jamie.case@corn-service.com</v>
          </cell>
        </row>
        <row r="401">
          <cell r="A401">
            <v>73885</v>
          </cell>
          <cell r="B401" t="str">
            <v>CIDECOS</v>
          </cell>
          <cell r="C401">
            <v>3894</v>
          </cell>
          <cell r="D401" t="str">
            <v>Bluestar Silicones France</v>
          </cell>
          <cell r="E401">
            <v>140</v>
          </cell>
          <cell r="F401">
            <v>3001</v>
          </cell>
          <cell r="P401" t="str">
            <v>GENERAL EXP</v>
          </cell>
          <cell r="Q401">
            <v>15</v>
          </cell>
          <cell r="R401">
            <v>66262.36</v>
          </cell>
          <cell r="S401" t="str">
            <v>communications@archivage-moderne.com</v>
          </cell>
        </row>
        <row r="402">
          <cell r="A402">
            <v>98837</v>
          </cell>
          <cell r="B402" t="str">
            <v>BT BART-TECHNOLOGY S.R.L.</v>
          </cell>
          <cell r="C402">
            <v>7743</v>
          </cell>
          <cell r="D402" t="str">
            <v>Bluestar Siliconi Italia</v>
          </cell>
          <cell r="F402">
            <v>3007</v>
          </cell>
          <cell r="P402" t="str">
            <v>IND. SERVICES</v>
          </cell>
          <cell r="Q402">
            <v>49</v>
          </cell>
          <cell r="R402">
            <v>227454.07999999999</v>
          </cell>
          <cell r="T402" t="str">
            <v>bart@btbart.it</v>
          </cell>
        </row>
        <row r="403">
          <cell r="A403">
            <v>73952</v>
          </cell>
          <cell r="B403" t="str">
            <v>SOCOMEC SA</v>
          </cell>
          <cell r="C403">
            <v>3894</v>
          </cell>
          <cell r="D403" t="str">
            <v>Bluestar Silicones France</v>
          </cell>
          <cell r="E403">
            <v>141</v>
          </cell>
          <cell r="F403">
            <v>3001</v>
          </cell>
          <cell r="P403" t="str">
            <v>GENERAL EXP</v>
          </cell>
          <cell r="Q403">
            <v>15</v>
          </cell>
          <cell r="R403">
            <v>66262.36</v>
          </cell>
          <cell r="S403" t="str">
            <v>communications@archivage-moderne.com</v>
          </cell>
        </row>
        <row r="404">
          <cell r="A404">
            <v>102840</v>
          </cell>
          <cell r="B404" t="str">
            <v>BTC EUROPE GMBH</v>
          </cell>
          <cell r="C404">
            <v>7042</v>
          </cell>
          <cell r="D404" t="str">
            <v>Bluestar Silicones España</v>
          </cell>
          <cell r="F404">
            <v>3006</v>
          </cell>
          <cell r="P404" t="str">
            <v>SEC. RAW MATERIAL</v>
          </cell>
          <cell r="Q404">
            <v>180</v>
          </cell>
          <cell r="R404">
            <v>8172</v>
          </cell>
          <cell r="T404" t="str">
            <v>info-de@btc-europe.com</v>
          </cell>
        </row>
        <row r="405">
          <cell r="A405">
            <v>53950</v>
          </cell>
          <cell r="B405" t="str">
            <v>SOLYTEC</v>
          </cell>
          <cell r="C405">
            <v>3894</v>
          </cell>
          <cell r="D405" t="str">
            <v>Bluestar Silicones France</v>
          </cell>
          <cell r="E405">
            <v>140</v>
          </cell>
          <cell r="F405">
            <v>3004</v>
          </cell>
          <cell r="P405" t="str">
            <v>IND.SUPPLIES</v>
          </cell>
          <cell r="Q405">
            <v>427</v>
          </cell>
          <cell r="R405">
            <v>47342.239999999998</v>
          </cell>
        </row>
        <row r="406">
          <cell r="A406">
            <v>92916</v>
          </cell>
          <cell r="B406" t="str">
            <v>BTC EUROPE GmbH voir 102840</v>
          </cell>
          <cell r="C406">
            <v>7042</v>
          </cell>
          <cell r="D406" t="str">
            <v>Bluestar Silicones España</v>
          </cell>
          <cell r="F406">
            <v>3007</v>
          </cell>
          <cell r="P406" t="str">
            <v>IND. SERVICES</v>
          </cell>
          <cell r="Q406">
            <v>180</v>
          </cell>
          <cell r="R406">
            <v>8064</v>
          </cell>
          <cell r="T406" t="str">
            <v>base.ar-btc@basf.com</v>
          </cell>
        </row>
        <row r="407">
          <cell r="A407">
            <v>74616</v>
          </cell>
          <cell r="B407" t="str">
            <v>ARVAL</v>
          </cell>
          <cell r="C407">
            <v>3894</v>
          </cell>
          <cell r="D407" t="str">
            <v>Bluestar Silicones France</v>
          </cell>
          <cell r="E407">
            <v>140</v>
          </cell>
          <cell r="F407">
            <v>3001</v>
          </cell>
          <cell r="P407" t="str">
            <v>GENERAL EXP</v>
          </cell>
          <cell r="Q407">
            <v>15</v>
          </cell>
          <cell r="R407">
            <v>66262.36</v>
          </cell>
          <cell r="S407" t="str">
            <v>communications@archivage-moderne.com</v>
          </cell>
        </row>
        <row r="408">
          <cell r="A408">
            <v>75684</v>
          </cell>
          <cell r="B408" t="str">
            <v>SPECIALCHEM S.A.</v>
          </cell>
          <cell r="C408">
            <v>3894</v>
          </cell>
          <cell r="D408" t="str">
            <v>Bluestar Silicones France</v>
          </cell>
          <cell r="E408">
            <v>140</v>
          </cell>
          <cell r="F408">
            <v>3001</v>
          </cell>
          <cell r="P408" t="str">
            <v>GENERAL EXP</v>
          </cell>
          <cell r="Q408">
            <v>15</v>
          </cell>
          <cell r="R408">
            <v>66262.36</v>
          </cell>
          <cell r="S408" t="str">
            <v>communications@archivage-moderne.com</v>
          </cell>
        </row>
        <row r="409">
          <cell r="A409">
            <v>103211</v>
          </cell>
          <cell r="B409" t="str">
            <v>BTC SPECIALITY CHEMICAL DISTRIB.S.L</v>
          </cell>
          <cell r="C409">
            <v>7042</v>
          </cell>
          <cell r="D409" t="str">
            <v>Bluestar Silicones España</v>
          </cell>
          <cell r="F409">
            <v>3006</v>
          </cell>
          <cell r="P409" t="str">
            <v>SEC. RAW MATERIAL</v>
          </cell>
          <cell r="Q409">
            <v>2400</v>
          </cell>
          <cell r="R409">
            <v>7896</v>
          </cell>
        </row>
        <row r="410">
          <cell r="A410">
            <v>58995</v>
          </cell>
          <cell r="B410" t="str">
            <v>BUEFA CHEMIKALIEN GMBH &amp; CO KG</v>
          </cell>
          <cell r="C410">
            <v>6341</v>
          </cell>
          <cell r="D410" t="str">
            <v>Bluestar Silicones German</v>
          </cell>
          <cell r="F410">
            <v>3006</v>
          </cell>
          <cell r="P410" t="str">
            <v>SEC. RAW MATERIAL</v>
          </cell>
          <cell r="Q410">
            <v>9940</v>
          </cell>
          <cell r="R410">
            <v>20399.43</v>
          </cell>
        </row>
        <row r="411">
          <cell r="A411">
            <v>90625</v>
          </cell>
          <cell r="B411" t="str">
            <v>TRANSPORTE TASSI LTDA</v>
          </cell>
          <cell r="C411" t="str">
            <v>ZBR2</v>
          </cell>
          <cell r="D411" t="str">
            <v>BlueStar Silicones Brasil</v>
          </cell>
          <cell r="F411">
            <v>3024</v>
          </cell>
          <cell r="P411" t="str">
            <v>Trans/Logist.Latin A</v>
          </cell>
          <cell r="Q411">
            <v>155</v>
          </cell>
          <cell r="R411">
            <v>180144.72</v>
          </cell>
        </row>
        <row r="412">
          <cell r="A412">
            <v>53984</v>
          </cell>
          <cell r="B412" t="str">
            <v>COFICIEL BUNGALOWS</v>
          </cell>
          <cell r="C412">
            <v>3894</v>
          </cell>
          <cell r="D412" t="str">
            <v>Bluestar Silicones France</v>
          </cell>
          <cell r="E412">
            <v>141</v>
          </cell>
          <cell r="F412">
            <v>3007</v>
          </cell>
          <cell r="G412" t="str">
            <v>O</v>
          </cell>
          <cell r="P412" t="str">
            <v>IND. SERVICES</v>
          </cell>
          <cell r="Q412">
            <v>106.467</v>
          </cell>
          <cell r="R412">
            <v>56820.18</v>
          </cell>
          <cell r="S412" t="str">
            <v>compta@invox.fr</v>
          </cell>
          <cell r="U412">
            <v>14001</v>
          </cell>
          <cell r="W412" t="str">
            <v>Oui</v>
          </cell>
          <cell r="X412">
            <v>43290</v>
          </cell>
          <cell r="AA412" t="str">
            <v>Oui</v>
          </cell>
          <cell r="AF412" t="str">
            <v>Non</v>
          </cell>
          <cell r="AH412" t="str">
            <v>Non</v>
          </cell>
        </row>
        <row r="413">
          <cell r="A413">
            <v>76213</v>
          </cell>
          <cell r="B413" t="str">
            <v>EMC COMPUTER SYSTEMS FRANCE</v>
          </cell>
          <cell r="C413">
            <v>3894</v>
          </cell>
          <cell r="D413" t="str">
            <v>Bluestar Silicones France</v>
          </cell>
          <cell r="E413">
            <v>140</v>
          </cell>
          <cell r="F413">
            <v>3001</v>
          </cell>
          <cell r="P413" t="str">
            <v>GENERAL EXP</v>
          </cell>
          <cell r="Q413">
            <v>15</v>
          </cell>
          <cell r="R413">
            <v>66262.36</v>
          </cell>
          <cell r="S413" t="str">
            <v>communications@archivage-moderne.com</v>
          </cell>
        </row>
        <row r="414">
          <cell r="A414">
            <v>76260</v>
          </cell>
          <cell r="B414" t="str">
            <v>NOVOTEL LYON GERLAND</v>
          </cell>
          <cell r="C414">
            <v>3894</v>
          </cell>
          <cell r="D414" t="str">
            <v>Bluestar Silicones France</v>
          </cell>
          <cell r="E414">
            <v>140</v>
          </cell>
          <cell r="F414">
            <v>3001</v>
          </cell>
          <cell r="P414" t="str">
            <v>GENERAL EXP</v>
          </cell>
          <cell r="Q414">
            <v>15</v>
          </cell>
          <cell r="R414">
            <v>66262.36</v>
          </cell>
          <cell r="S414" t="str">
            <v>communications@archivage-moderne.com</v>
          </cell>
        </row>
        <row r="415">
          <cell r="A415">
            <v>76268</v>
          </cell>
          <cell r="B415" t="str">
            <v>QUESTEL</v>
          </cell>
          <cell r="C415">
            <v>3894</v>
          </cell>
          <cell r="D415" t="str">
            <v>Bluestar Silicones France</v>
          </cell>
          <cell r="E415">
            <v>140</v>
          </cell>
          <cell r="F415">
            <v>3001</v>
          </cell>
          <cell r="P415" t="str">
            <v>GENERAL EXP</v>
          </cell>
          <cell r="Q415">
            <v>15</v>
          </cell>
          <cell r="R415">
            <v>66262.36</v>
          </cell>
          <cell r="S415" t="str">
            <v>communications@archivage-moderne.com</v>
          </cell>
        </row>
        <row r="416">
          <cell r="A416">
            <v>76272</v>
          </cell>
          <cell r="B416" t="str">
            <v>ROBERT HALF INTERNATIONAL FRANCE SA</v>
          </cell>
          <cell r="C416">
            <v>3894</v>
          </cell>
          <cell r="D416" t="str">
            <v>Bluestar Silicones France</v>
          </cell>
          <cell r="E416">
            <v>140</v>
          </cell>
          <cell r="F416">
            <v>3001</v>
          </cell>
          <cell r="P416" t="str">
            <v>GENERAL EXP</v>
          </cell>
          <cell r="Q416">
            <v>15</v>
          </cell>
          <cell r="R416">
            <v>66262.36</v>
          </cell>
          <cell r="S416" t="str">
            <v>communications@archivage-moderne.com</v>
          </cell>
        </row>
        <row r="417">
          <cell r="A417">
            <v>53985</v>
          </cell>
          <cell r="B417" t="str">
            <v>BLACK BOX FRANCE</v>
          </cell>
          <cell r="C417">
            <v>3894</v>
          </cell>
          <cell r="D417" t="str">
            <v>Bluestar Silicones France</v>
          </cell>
          <cell r="E417">
            <v>141</v>
          </cell>
          <cell r="F417">
            <v>3004</v>
          </cell>
          <cell r="P417" t="str">
            <v>IND.SUPPLIES</v>
          </cell>
          <cell r="Q417">
            <v>16</v>
          </cell>
          <cell r="R417">
            <v>6202.5</v>
          </cell>
          <cell r="T417" t="str">
            <v>edite.beauvais@blackbox.com</v>
          </cell>
        </row>
        <row r="418">
          <cell r="A418">
            <v>76459</v>
          </cell>
          <cell r="B418" t="str">
            <v>INSEAD</v>
          </cell>
          <cell r="C418">
            <v>3894</v>
          </cell>
          <cell r="D418" t="str">
            <v>Bluestar Silicones France</v>
          </cell>
          <cell r="E418">
            <v>140</v>
          </cell>
          <cell r="F418">
            <v>3001</v>
          </cell>
          <cell r="P418" t="str">
            <v>GENERAL EXP</v>
          </cell>
          <cell r="Q418">
            <v>15</v>
          </cell>
          <cell r="R418">
            <v>66262.36</v>
          </cell>
          <cell r="S418" t="str">
            <v>communications@archivage-moderne.com</v>
          </cell>
        </row>
        <row r="419">
          <cell r="A419">
            <v>81669</v>
          </cell>
          <cell r="B419" t="str">
            <v>GAP QUÍMICA LTDA</v>
          </cell>
          <cell r="C419" t="str">
            <v>ZBR2</v>
          </cell>
          <cell r="D419" t="str">
            <v>BlueStar Silicones Brasil</v>
          </cell>
          <cell r="F419">
            <v>3020</v>
          </cell>
          <cell r="P419" t="str">
            <v>Ind.Supplies Latin A</v>
          </cell>
          <cell r="Q419">
            <v>56145</v>
          </cell>
          <cell r="R419">
            <v>175151.63</v>
          </cell>
          <cell r="T419" t="str">
            <v>compras.br@bluestarsilicones.com</v>
          </cell>
        </row>
        <row r="420">
          <cell r="A420">
            <v>53986</v>
          </cell>
          <cell r="B420" t="str">
            <v>PR ELECTRONICS FRANCE SARL</v>
          </cell>
          <cell r="C420">
            <v>3894</v>
          </cell>
          <cell r="D420" t="str">
            <v>Bluestar Silicones France</v>
          </cell>
          <cell r="E420">
            <v>140</v>
          </cell>
          <cell r="F420">
            <v>3004</v>
          </cell>
          <cell r="P420" t="str">
            <v>IND.SUPPLIES</v>
          </cell>
          <cell r="Q420">
            <v>99</v>
          </cell>
          <cell r="R420">
            <v>19312.77</v>
          </cell>
          <cell r="T420" t="str">
            <v>sales-fr@prelectronics.com</v>
          </cell>
        </row>
        <row r="421">
          <cell r="A421">
            <v>76476</v>
          </cell>
          <cell r="B421" t="str">
            <v>X.PASSION</v>
          </cell>
          <cell r="C421">
            <v>3894</v>
          </cell>
          <cell r="D421" t="str">
            <v>Bluestar Silicones France</v>
          </cell>
          <cell r="E421">
            <v>140</v>
          </cell>
          <cell r="F421">
            <v>3001</v>
          </cell>
          <cell r="P421" t="str">
            <v>GENERAL EXP</v>
          </cell>
          <cell r="Q421">
            <v>15</v>
          </cell>
          <cell r="R421">
            <v>66262.36</v>
          </cell>
          <cell r="S421" t="str">
            <v>communications@archivage-moderne.com</v>
          </cell>
        </row>
        <row r="422">
          <cell r="A422">
            <v>100991</v>
          </cell>
          <cell r="B422" t="str">
            <v>C &amp; C TECHNOLOGIES INC</v>
          </cell>
          <cell r="C422" t="str">
            <v>ZUS1</v>
          </cell>
          <cell r="D422" t="str">
            <v>Bluestar Silicones USA</v>
          </cell>
          <cell r="F422">
            <v>3007</v>
          </cell>
          <cell r="P422" t="str">
            <v>IND. SERVICES</v>
          </cell>
          <cell r="Q422">
            <v>5</v>
          </cell>
          <cell r="R422">
            <v>13447.4</v>
          </cell>
          <cell r="T422" t="str">
            <v>candc@candctechinc.com</v>
          </cell>
        </row>
        <row r="423">
          <cell r="A423">
            <v>100872</v>
          </cell>
          <cell r="B423" t="str">
            <v>C&amp;S PACKAGING SUPPLIER SL</v>
          </cell>
          <cell r="C423">
            <v>7042</v>
          </cell>
          <cell r="D423" t="str">
            <v>Bluestar Silicones España</v>
          </cell>
          <cell r="F423">
            <v>3002</v>
          </cell>
          <cell r="P423" t="str">
            <v>PACKAGING</v>
          </cell>
          <cell r="Q423">
            <v>38924.800000000003</v>
          </cell>
          <cell r="R423">
            <v>231651.58</v>
          </cell>
          <cell r="T423" t="str">
            <v>albertodiaz@cyspack.com</v>
          </cell>
        </row>
        <row r="424">
          <cell r="A424">
            <v>75168</v>
          </cell>
          <cell r="B424" t="str">
            <v>C2 SRL</v>
          </cell>
          <cell r="C424">
            <v>7743</v>
          </cell>
          <cell r="D424" t="str">
            <v>Bluestar Siliconi Italia</v>
          </cell>
          <cell r="F424">
            <v>3007</v>
          </cell>
          <cell r="P424" t="str">
            <v>IND. SERVICES</v>
          </cell>
          <cell r="Q424">
            <v>2</v>
          </cell>
          <cell r="R424">
            <v>1460</v>
          </cell>
          <cell r="T424" t="str">
            <v>info@c2-web.com</v>
          </cell>
        </row>
        <row r="425">
          <cell r="A425">
            <v>103001</v>
          </cell>
          <cell r="B425" t="str">
            <v>CA SPECIALTIES LTD</v>
          </cell>
          <cell r="C425" t="str">
            <v>ZUS1</v>
          </cell>
          <cell r="D425" t="str">
            <v>Bluestar Silicones USA</v>
          </cell>
          <cell r="F425">
            <v>3006</v>
          </cell>
          <cell r="P425" t="str">
            <v>SEC. RAW MATERIAL</v>
          </cell>
          <cell r="Q425">
            <v>14142.42</v>
          </cell>
          <cell r="R425">
            <v>22825.22</v>
          </cell>
        </row>
        <row r="426">
          <cell r="A426">
            <v>84402</v>
          </cell>
          <cell r="B426" t="str">
            <v>PRAESUM CONT INTERNACIONAL LTDA</v>
          </cell>
          <cell r="C426" t="str">
            <v>ZBR2</v>
          </cell>
          <cell r="D426" t="str">
            <v>BlueStar Silicones Brasil</v>
          </cell>
          <cell r="F426">
            <v>3017</v>
          </cell>
          <cell r="P426" t="str">
            <v>General Exp Latin Am</v>
          </cell>
          <cell r="Q426">
            <v>29</v>
          </cell>
          <cell r="R426">
            <v>171241.7</v>
          </cell>
        </row>
        <row r="427">
          <cell r="A427">
            <v>101915</v>
          </cell>
          <cell r="B427" t="str">
            <v>CAB PRODUKTTECHNIK GMBH &amp; CO KG</v>
          </cell>
          <cell r="C427">
            <v>6341</v>
          </cell>
          <cell r="D427" t="str">
            <v>Bluestar Silicones German</v>
          </cell>
          <cell r="F427">
            <v>3002</v>
          </cell>
          <cell r="P427" t="str">
            <v>PACKAGING</v>
          </cell>
          <cell r="Q427">
            <v>9600</v>
          </cell>
          <cell r="R427">
            <v>114.87</v>
          </cell>
          <cell r="T427" t="str">
            <v>H.ROCKENSTEIN@CAB.DE</v>
          </cell>
        </row>
        <row r="428">
          <cell r="A428">
            <v>98448</v>
          </cell>
          <cell r="B428" t="str">
            <v>MCMASTER CARR SUPPLY CO</v>
          </cell>
          <cell r="C428" t="str">
            <v>ZUS1</v>
          </cell>
          <cell r="D428" t="str">
            <v>Bluestar Silicones USA</v>
          </cell>
          <cell r="F428">
            <v>3004</v>
          </cell>
          <cell r="P428" t="str">
            <v>IND.SUPPLIES</v>
          </cell>
          <cell r="Q428">
            <v>4103</v>
          </cell>
          <cell r="R428">
            <v>170469.15</v>
          </cell>
          <cell r="T428" t="str">
            <v>alt.sales@mcmastercarr.com</v>
          </cell>
        </row>
        <row r="429">
          <cell r="A429">
            <v>53994</v>
          </cell>
          <cell r="B429" t="str">
            <v>FHT FRANCE</v>
          </cell>
          <cell r="C429">
            <v>3894</v>
          </cell>
          <cell r="D429" t="str">
            <v>Bluestar Silicones France</v>
          </cell>
          <cell r="E429">
            <v>141</v>
          </cell>
          <cell r="F429">
            <v>3004</v>
          </cell>
          <cell r="P429" t="str">
            <v>IND.SUPPLIES</v>
          </cell>
          <cell r="Q429">
            <v>239</v>
          </cell>
          <cell r="R429">
            <v>283301.26</v>
          </cell>
          <cell r="S429" t="str">
            <v>fht.france@orange.fr</v>
          </cell>
          <cell r="T429" t="str">
            <v>fht.france@orange.Fr</v>
          </cell>
          <cell r="U429">
            <v>14001</v>
          </cell>
          <cell r="W429" t="str">
            <v>Oui</v>
          </cell>
          <cell r="X429">
            <v>43290</v>
          </cell>
          <cell r="AA429" t="str">
            <v>Oui</v>
          </cell>
          <cell r="AF429" t="str">
            <v>Non</v>
          </cell>
          <cell r="AH429" t="str">
            <v>Non</v>
          </cell>
        </row>
        <row r="430">
          <cell r="A430">
            <v>54031</v>
          </cell>
          <cell r="B430" t="str">
            <v>ASE-AMONITE SUD-EST GROUPE MANULOC</v>
          </cell>
          <cell r="C430">
            <v>3894</v>
          </cell>
          <cell r="D430" t="str">
            <v>Bluestar Silicones France</v>
          </cell>
          <cell r="E430">
            <v>140</v>
          </cell>
          <cell r="F430">
            <v>3007</v>
          </cell>
          <cell r="P430" t="str">
            <v>IND. SERVICES</v>
          </cell>
          <cell r="Q430">
            <v>616.51099999999997</v>
          </cell>
          <cell r="R430">
            <v>1174018.94</v>
          </cell>
          <cell r="S430" t="str">
            <v>p-thomann@manuloc.fr</v>
          </cell>
        </row>
        <row r="431">
          <cell r="A431">
            <v>99059</v>
          </cell>
          <cell r="B431" t="str">
            <v>CABOT (CHINA) LIMITED</v>
          </cell>
          <cell r="C431">
            <v>7902</v>
          </cell>
          <cell r="D431" t="str">
            <v>BLUESTAR SILICONES SHGAI</v>
          </cell>
          <cell r="F431">
            <v>3006</v>
          </cell>
          <cell r="P431" t="str">
            <v>SEC. RAW MATERIAL</v>
          </cell>
          <cell r="Q431">
            <v>83800</v>
          </cell>
          <cell r="R431">
            <v>270234.96999999997</v>
          </cell>
        </row>
        <row r="432">
          <cell r="A432">
            <v>92614</v>
          </cell>
          <cell r="B432" t="str">
            <v>HAMPTON HILL LIMITED</v>
          </cell>
          <cell r="C432" t="str">
            <v>ZGB5</v>
          </cell>
          <cell r="D432" t="str">
            <v>Bluestar Silicones UK Ltd</v>
          </cell>
          <cell r="F432">
            <v>3001</v>
          </cell>
          <cell r="P432" t="str">
            <v>GENERAL EXP</v>
          </cell>
          <cell r="Q432">
            <v>13</v>
          </cell>
          <cell r="R432">
            <v>168368.04</v>
          </cell>
          <cell r="T432" t="str">
            <v>arthur@mwarch.co.za</v>
          </cell>
        </row>
        <row r="433">
          <cell r="A433">
            <v>76489</v>
          </cell>
          <cell r="B433" t="str">
            <v>BUSINESS FRANCE</v>
          </cell>
          <cell r="C433">
            <v>3894</v>
          </cell>
          <cell r="D433" t="str">
            <v>Bluestar Silicones France</v>
          </cell>
          <cell r="E433">
            <v>140</v>
          </cell>
          <cell r="F433">
            <v>3001</v>
          </cell>
          <cell r="P433" t="str">
            <v>GENERAL EXP</v>
          </cell>
          <cell r="Q433">
            <v>15</v>
          </cell>
          <cell r="R433">
            <v>66262.36</v>
          </cell>
          <cell r="S433" t="str">
            <v>communications@archivage-moderne.com</v>
          </cell>
        </row>
        <row r="434">
          <cell r="A434">
            <v>99277</v>
          </cell>
          <cell r="B434" t="str">
            <v>SHANGHAI HANCHENG TRADING CO.LTD.</v>
          </cell>
          <cell r="C434">
            <v>7902</v>
          </cell>
          <cell r="D434" t="str">
            <v>BLUESTAR SILICONES SHGAI</v>
          </cell>
          <cell r="F434">
            <v>3001</v>
          </cell>
          <cell r="P434" t="str">
            <v>GENERAL EXP</v>
          </cell>
          <cell r="Q434">
            <v>172</v>
          </cell>
          <cell r="R434">
            <v>165221.20000000001</v>
          </cell>
        </row>
        <row r="435">
          <cell r="A435">
            <v>103686</v>
          </cell>
          <cell r="B435" t="str">
            <v>CABOT CORPORATION</v>
          </cell>
          <cell r="C435" t="str">
            <v>ZUS1</v>
          </cell>
          <cell r="D435" t="str">
            <v>Bluestar Silicones USA</v>
          </cell>
          <cell r="F435">
            <v>3006</v>
          </cell>
          <cell r="P435" t="str">
            <v>SEC. RAW MATERIAL</v>
          </cell>
          <cell r="Q435">
            <v>25434</v>
          </cell>
          <cell r="R435">
            <v>129731.44</v>
          </cell>
          <cell r="T435" t="str">
            <v>nacustcaresbfmo@cabotcorp.com</v>
          </cell>
        </row>
        <row r="436">
          <cell r="A436">
            <v>76500</v>
          </cell>
          <cell r="B436" t="str">
            <v>NATIXIS INTEREPARGNE</v>
          </cell>
          <cell r="C436">
            <v>3894</v>
          </cell>
          <cell r="D436" t="str">
            <v>Bluestar Silicones France</v>
          </cell>
          <cell r="E436">
            <v>140</v>
          </cell>
          <cell r="F436">
            <v>3001</v>
          </cell>
          <cell r="P436" t="str">
            <v>GENERAL EXP</v>
          </cell>
          <cell r="Q436">
            <v>15</v>
          </cell>
          <cell r="R436">
            <v>66262.36</v>
          </cell>
          <cell r="S436" t="str">
            <v>communications@archivage-moderne.com</v>
          </cell>
        </row>
        <row r="437">
          <cell r="A437">
            <v>99141</v>
          </cell>
          <cell r="B437" t="str">
            <v>CABOT GMBH</v>
          </cell>
          <cell r="C437">
            <v>7902</v>
          </cell>
          <cell r="D437" t="str">
            <v>BLUESTAR SILICONES SHGAI</v>
          </cell>
          <cell r="F437">
            <v>3006</v>
          </cell>
          <cell r="P437" t="str">
            <v>SEC. RAW MATERIAL</v>
          </cell>
          <cell r="Q437">
            <v>28800</v>
          </cell>
          <cell r="R437">
            <v>170996.5</v>
          </cell>
          <cell r="T437" t="str">
            <v>laurent_kosbach@cabot-corp.com</v>
          </cell>
        </row>
        <row r="438">
          <cell r="A438">
            <v>104886</v>
          </cell>
          <cell r="B438" t="str">
            <v>Jiangsu Daxin environmental</v>
          </cell>
          <cell r="C438">
            <v>7902</v>
          </cell>
          <cell r="D438" t="str">
            <v>BLUESTAR SILICONES SHGAI</v>
          </cell>
          <cell r="F438">
            <v>3001</v>
          </cell>
          <cell r="P438" t="str">
            <v>GENERAL EXP</v>
          </cell>
          <cell r="Q438">
            <v>2</v>
          </cell>
          <cell r="R438">
            <v>163508.99</v>
          </cell>
        </row>
        <row r="439">
          <cell r="A439">
            <v>54051</v>
          </cell>
          <cell r="B439" t="str">
            <v>AGILENT TECHNOLOGIES FRANCE</v>
          </cell>
          <cell r="C439">
            <v>3894</v>
          </cell>
          <cell r="D439" t="str">
            <v>Bluestar Silicones France</v>
          </cell>
          <cell r="E439">
            <v>140</v>
          </cell>
          <cell r="F439">
            <v>3004</v>
          </cell>
          <cell r="P439" t="str">
            <v>IND.SUPPLIES</v>
          </cell>
          <cell r="Q439">
            <v>123</v>
          </cell>
          <cell r="R439">
            <v>92174.93</v>
          </cell>
          <cell r="S439" t="str">
            <v>customercare_france@agilent.com</v>
          </cell>
          <cell r="T439" t="str">
            <v>customercare_france@agilent.com</v>
          </cell>
        </row>
        <row r="440">
          <cell r="A440">
            <v>54079</v>
          </cell>
          <cell r="B440" t="str">
            <v>CLEMESSY SERVICES</v>
          </cell>
          <cell r="C440">
            <v>3894</v>
          </cell>
          <cell r="D440" t="str">
            <v>Bluestar Silicones France</v>
          </cell>
          <cell r="E440">
            <v>140</v>
          </cell>
          <cell r="F440">
            <v>3007</v>
          </cell>
          <cell r="G440" t="str">
            <v>O</v>
          </cell>
          <cell r="H440">
            <v>1</v>
          </cell>
          <cell r="I440" t="str">
            <v>E. Genin</v>
          </cell>
          <cell r="J440" t="str">
            <v>C. Vaudaine</v>
          </cell>
          <cell r="P440" t="str">
            <v>IND. SERVICES</v>
          </cell>
          <cell r="Q440">
            <v>2117</v>
          </cell>
          <cell r="R440">
            <v>16991816.399999999</v>
          </cell>
          <cell r="S440" t="str">
            <v>philippe.gippet@eiffage.com</v>
          </cell>
          <cell r="T440" t="str">
            <v>christelle.rosas@eiffage.com</v>
          </cell>
          <cell r="U440">
            <v>14001</v>
          </cell>
          <cell r="W440" t="str">
            <v>Oui</v>
          </cell>
          <cell r="X440">
            <v>43290</v>
          </cell>
          <cell r="AA440" t="str">
            <v>Oui</v>
          </cell>
          <cell r="AC440" t="str">
            <v>Chartre DD + cahier ethique</v>
          </cell>
          <cell r="AF440" t="str">
            <v>Oui</v>
          </cell>
          <cell r="AG440">
            <v>44254</v>
          </cell>
          <cell r="AH440" t="str">
            <v>Non</v>
          </cell>
        </row>
        <row r="441">
          <cell r="A441">
            <v>76867</v>
          </cell>
          <cell r="B441" t="str">
            <v>CABINET PLASSERAUD</v>
          </cell>
          <cell r="C441">
            <v>3894</v>
          </cell>
          <cell r="D441" t="str">
            <v>Bluestar Silicones France</v>
          </cell>
          <cell r="E441">
            <v>140</v>
          </cell>
          <cell r="F441">
            <v>3001</v>
          </cell>
          <cell r="P441" t="str">
            <v>GENERAL EXP</v>
          </cell>
          <cell r="Q441">
            <v>15</v>
          </cell>
          <cell r="R441">
            <v>66262.36</v>
          </cell>
          <cell r="S441" t="str">
            <v>communications@archivage-moderne.com</v>
          </cell>
        </row>
        <row r="442">
          <cell r="A442">
            <v>58360</v>
          </cell>
          <cell r="B442" t="str">
            <v>CALDIC DEUTSCHLAND GMBH+CO.</v>
          </cell>
          <cell r="C442">
            <v>6341</v>
          </cell>
          <cell r="D442" t="str">
            <v>Bluestar Silicones German</v>
          </cell>
          <cell r="F442">
            <v>3006</v>
          </cell>
          <cell r="P442" t="str">
            <v>SEC. RAW MATERIAL</v>
          </cell>
          <cell r="Q442">
            <v>8000</v>
          </cell>
          <cell r="R442">
            <v>3884</v>
          </cell>
        </row>
        <row r="443">
          <cell r="A443">
            <v>104862</v>
          </cell>
          <cell r="B443" t="str">
            <v>TRANSPORTADORA HAMMES LTDA</v>
          </cell>
          <cell r="C443" t="str">
            <v>ZBR2</v>
          </cell>
          <cell r="D443" t="str">
            <v>BlueStar Silicones Brasil</v>
          </cell>
          <cell r="F443">
            <v>3024</v>
          </cell>
          <cell r="P443" t="str">
            <v>Trans/Logist.Latin A</v>
          </cell>
          <cell r="Q443">
            <v>87</v>
          </cell>
          <cell r="R443">
            <v>162046.1</v>
          </cell>
        </row>
        <row r="444">
          <cell r="A444">
            <v>76924</v>
          </cell>
          <cell r="B444" t="str">
            <v>LEGISWAY DTC CONSULTANTS</v>
          </cell>
          <cell r="C444">
            <v>3894</v>
          </cell>
          <cell r="D444" t="str">
            <v>Bluestar Silicones France</v>
          </cell>
          <cell r="E444">
            <v>140</v>
          </cell>
          <cell r="F444">
            <v>3001</v>
          </cell>
          <cell r="P444" t="str">
            <v>GENERAL EXP</v>
          </cell>
          <cell r="Q444">
            <v>15</v>
          </cell>
          <cell r="R444">
            <v>66262.36</v>
          </cell>
          <cell r="S444" t="str">
            <v>communications@archivage-moderne.com</v>
          </cell>
        </row>
        <row r="445">
          <cell r="A445">
            <v>100998</v>
          </cell>
          <cell r="B445" t="str">
            <v>ON LOCATION INC</v>
          </cell>
          <cell r="C445" t="str">
            <v>ZUS1</v>
          </cell>
          <cell r="D445" t="str">
            <v>Bluestar Silicones USA</v>
          </cell>
          <cell r="F445">
            <v>3001</v>
          </cell>
          <cell r="P445" t="str">
            <v>GENERAL EXP</v>
          </cell>
          <cell r="Q445">
            <v>29</v>
          </cell>
          <cell r="R445">
            <v>161758.5</v>
          </cell>
        </row>
        <row r="446">
          <cell r="A446">
            <v>98957</v>
          </cell>
          <cell r="B446" t="str">
            <v>MANSERV MONTAGEM E MANUTENCAO LTDA</v>
          </cell>
          <cell r="C446" t="str">
            <v>ZBR2</v>
          </cell>
          <cell r="D446" t="str">
            <v>BlueStar Silicones Brasil</v>
          </cell>
          <cell r="F446">
            <v>3023</v>
          </cell>
          <cell r="P446" t="str">
            <v>Ind. Services Lat.Am</v>
          </cell>
          <cell r="Q446">
            <v>28</v>
          </cell>
          <cell r="R446">
            <v>161745.12</v>
          </cell>
          <cell r="T446" t="str">
            <v>andre.cruz@manserv.com.br</v>
          </cell>
        </row>
        <row r="447">
          <cell r="A447">
            <v>97412</v>
          </cell>
          <cell r="B447" t="str">
            <v>CALDIC IBERICA, S.L.</v>
          </cell>
          <cell r="C447">
            <v>7042</v>
          </cell>
          <cell r="D447" t="str">
            <v>Bluestar Silicones España</v>
          </cell>
          <cell r="F447">
            <v>3006</v>
          </cell>
          <cell r="P447" t="str">
            <v>SEC. RAW MATERIAL</v>
          </cell>
          <cell r="Q447">
            <v>17282</v>
          </cell>
          <cell r="R447">
            <v>50501.599999999999</v>
          </cell>
          <cell r="T447" t="str">
            <v>yasensio@caldic.es</v>
          </cell>
        </row>
        <row r="448">
          <cell r="A448">
            <v>52582</v>
          </cell>
          <cell r="B448" t="str">
            <v>CALDIC ITALIA SRL</v>
          </cell>
          <cell r="C448">
            <v>7743</v>
          </cell>
          <cell r="D448" t="str">
            <v>Bluestar Siliconi Italia</v>
          </cell>
          <cell r="F448">
            <v>3006</v>
          </cell>
          <cell r="P448" t="str">
            <v>SEC. RAW MATERIAL</v>
          </cell>
          <cell r="Q448">
            <v>108301</v>
          </cell>
          <cell r="R448">
            <v>81657.64</v>
          </cell>
          <cell r="T448" t="str">
            <v>Castelli.Valentina@caldic.it</v>
          </cell>
        </row>
        <row r="449">
          <cell r="A449">
            <v>103725</v>
          </cell>
          <cell r="B449" t="str">
            <v>M. W. TRANSPORTADORA WENDERROSCHY E</v>
          </cell>
          <cell r="C449" t="str">
            <v>ZBR2</v>
          </cell>
          <cell r="D449" t="str">
            <v>BlueStar Silicones Brasil</v>
          </cell>
          <cell r="F449">
            <v>3024</v>
          </cell>
          <cell r="P449" t="str">
            <v>Trans/Logist.Latin A</v>
          </cell>
          <cell r="Q449">
            <v>69</v>
          </cell>
          <cell r="R449">
            <v>159631.10999999999</v>
          </cell>
        </row>
        <row r="450">
          <cell r="A450">
            <v>100817</v>
          </cell>
          <cell r="B450" t="str">
            <v>NEXSEN PRUET</v>
          </cell>
          <cell r="C450" t="str">
            <v>ZUS1</v>
          </cell>
          <cell r="D450" t="str">
            <v>Bluestar Silicones USA</v>
          </cell>
          <cell r="F450">
            <v>3001</v>
          </cell>
          <cell r="P450" t="str">
            <v>GENERAL EXP</v>
          </cell>
          <cell r="Q450">
            <v>2</v>
          </cell>
          <cell r="R450">
            <v>159437.09</v>
          </cell>
        </row>
        <row r="451">
          <cell r="A451">
            <v>97643</v>
          </cell>
          <cell r="B451" t="str">
            <v>CARONNO PERTUSELLA METANO S.R.L.</v>
          </cell>
          <cell r="C451">
            <v>7743</v>
          </cell>
          <cell r="D451" t="str">
            <v>Bluestar Siliconi Italia</v>
          </cell>
          <cell r="F451">
            <v>3001</v>
          </cell>
          <cell r="P451" t="str">
            <v>GENERAL EXP</v>
          </cell>
          <cell r="Q451">
            <v>23</v>
          </cell>
          <cell r="R451">
            <v>159162.88</v>
          </cell>
        </row>
        <row r="452">
          <cell r="A452">
            <v>105261</v>
          </cell>
          <cell r="B452" t="str">
            <v>ELKEM INTERNATIONAL TRADE</v>
          </cell>
          <cell r="C452" t="str">
            <v>ZHK1</v>
          </cell>
          <cell r="D452" t="str">
            <v>Bluestar Silicones HK</v>
          </cell>
          <cell r="F452" t="str">
            <v>ZHK1</v>
          </cell>
          <cell r="P452" t="str">
            <v>HONGKONG</v>
          </cell>
          <cell r="Q452">
            <v>605800</v>
          </cell>
          <cell r="R452">
            <v>158375.35</v>
          </cell>
        </row>
        <row r="453">
          <cell r="A453">
            <v>75361</v>
          </cell>
          <cell r="B453" t="str">
            <v>AKKA INGENIERIE PROCESS</v>
          </cell>
          <cell r="C453">
            <v>3894</v>
          </cell>
          <cell r="D453" t="str">
            <v>Bluestar Silicones France</v>
          </cell>
          <cell r="E453">
            <v>140</v>
          </cell>
          <cell r="F453">
            <v>3007</v>
          </cell>
          <cell r="P453" t="str">
            <v>IND. SERVICES</v>
          </cell>
          <cell r="Q453">
            <v>70</v>
          </cell>
          <cell r="R453">
            <v>208795</v>
          </cell>
          <cell r="S453" t="str">
            <v>Sylvie.DIDELLE@akka.eu</v>
          </cell>
          <cell r="T453" t="str">
            <v>heloise.hattab@akka.eu</v>
          </cell>
          <cell r="U453">
            <v>14001</v>
          </cell>
        </row>
        <row r="454">
          <cell r="A454">
            <v>77274</v>
          </cell>
          <cell r="B454" t="str">
            <v>REED EXHIBITIONS LTD</v>
          </cell>
          <cell r="C454">
            <v>3894</v>
          </cell>
          <cell r="D454" t="str">
            <v>Bluestar Silicones France</v>
          </cell>
          <cell r="E454">
            <v>140</v>
          </cell>
          <cell r="F454">
            <v>3001</v>
          </cell>
          <cell r="P454" t="str">
            <v>GENERAL EXP</v>
          </cell>
          <cell r="Q454">
            <v>15</v>
          </cell>
          <cell r="R454">
            <v>66262.36</v>
          </cell>
          <cell r="S454" t="str">
            <v>communications@archivage-moderne.com</v>
          </cell>
        </row>
        <row r="455">
          <cell r="A455">
            <v>105548</v>
          </cell>
          <cell r="B455" t="str">
            <v>CALLERY, LLC</v>
          </cell>
          <cell r="C455" t="str">
            <v>ZUS1</v>
          </cell>
          <cell r="D455" t="str">
            <v>Bluestar Silicones USA</v>
          </cell>
          <cell r="F455">
            <v>3006</v>
          </cell>
          <cell r="P455" t="str">
            <v>SEC. RAW MATERIAL</v>
          </cell>
          <cell r="Q455">
            <v>44</v>
          </cell>
          <cell r="R455">
            <v>1861.21</v>
          </cell>
          <cell r="T455" t="str">
            <v>customer.care@callery.com</v>
          </cell>
        </row>
        <row r="456">
          <cell r="A456">
            <v>59561</v>
          </cell>
          <cell r="B456" t="str">
            <v>CAMPI Y JOVE  S.A.</v>
          </cell>
          <cell r="C456">
            <v>7042</v>
          </cell>
          <cell r="D456" t="str">
            <v>Bluestar Silicones España</v>
          </cell>
          <cell r="F456">
            <v>3006</v>
          </cell>
          <cell r="P456" t="str">
            <v>SEC. RAW MATERIAL</v>
          </cell>
          <cell r="Q456">
            <v>64320</v>
          </cell>
          <cell r="R456">
            <v>232805.5</v>
          </cell>
          <cell r="T456" t="str">
            <v>TPENA@CYJSA.COM</v>
          </cell>
        </row>
        <row r="457">
          <cell r="A457">
            <v>97813</v>
          </cell>
          <cell r="B457" t="str">
            <v>CANADA COLORS &amp; CHEMICALS LTD</v>
          </cell>
          <cell r="C457" t="str">
            <v>ZCA1</v>
          </cell>
          <cell r="D457" t="str">
            <v>Bluestar Silicones CANADA</v>
          </cell>
          <cell r="F457">
            <v>3006</v>
          </cell>
          <cell r="P457" t="str">
            <v>SEC. RAW MATERIAL</v>
          </cell>
          <cell r="Q457">
            <v>219864.95999999999</v>
          </cell>
          <cell r="R457">
            <v>259056.09</v>
          </cell>
          <cell r="T457" t="str">
            <v>lisa.camara@ccc-group.com</v>
          </cell>
        </row>
        <row r="458">
          <cell r="A458">
            <v>54084</v>
          </cell>
          <cell r="B458" t="str">
            <v>LEWA S.A.S.</v>
          </cell>
          <cell r="C458">
            <v>3894</v>
          </cell>
          <cell r="D458" t="str">
            <v>Bluestar Silicones France</v>
          </cell>
          <cell r="E458">
            <v>141</v>
          </cell>
          <cell r="F458">
            <v>3004</v>
          </cell>
          <cell r="P458" t="str">
            <v>IND.SUPPLIES</v>
          </cell>
          <cell r="Q458">
            <v>2</v>
          </cell>
          <cell r="R458">
            <v>6649</v>
          </cell>
          <cell r="T458" t="str">
            <v>info@pompes-lewa.fr</v>
          </cell>
        </row>
        <row r="459">
          <cell r="A459">
            <v>102576</v>
          </cell>
          <cell r="B459" t="str">
            <v>CAPP PLAST s.r.l.</v>
          </cell>
          <cell r="C459">
            <v>7743</v>
          </cell>
          <cell r="D459" t="str">
            <v>Bluestar Siliconi Italia</v>
          </cell>
          <cell r="F459">
            <v>3002</v>
          </cell>
          <cell r="P459" t="str">
            <v>PACKAGING</v>
          </cell>
          <cell r="Q459">
            <v>6606</v>
          </cell>
          <cell r="R459">
            <v>100602.04</v>
          </cell>
          <cell r="T459" t="str">
            <v>amministrazioneclientiitalia@capp-plast.com</v>
          </cell>
        </row>
        <row r="460">
          <cell r="A460">
            <v>54094</v>
          </cell>
          <cell r="B460" t="str">
            <v>BARRIERE AUTOMATIQUE</v>
          </cell>
          <cell r="C460">
            <v>3894</v>
          </cell>
          <cell r="D460" t="str">
            <v>Bluestar Silicones France</v>
          </cell>
          <cell r="E460">
            <v>140</v>
          </cell>
          <cell r="F460">
            <v>3004</v>
          </cell>
          <cell r="P460" t="str">
            <v>IND.SUPPLIES</v>
          </cell>
          <cell r="Q460">
            <v>15</v>
          </cell>
          <cell r="R460">
            <v>2052.1999999999998</v>
          </cell>
        </row>
        <row r="461">
          <cell r="A461">
            <v>77454</v>
          </cell>
          <cell r="B461" t="str">
            <v>LEXISNEXIS SA</v>
          </cell>
          <cell r="C461">
            <v>3894</v>
          </cell>
          <cell r="D461" t="str">
            <v>Bluestar Silicones France</v>
          </cell>
          <cell r="E461">
            <v>140</v>
          </cell>
          <cell r="F461">
            <v>3001</v>
          </cell>
          <cell r="P461" t="str">
            <v>GENERAL EXP</v>
          </cell>
          <cell r="Q461">
            <v>15</v>
          </cell>
          <cell r="R461">
            <v>66262.36</v>
          </cell>
          <cell r="S461" t="str">
            <v>communications@archivage-moderne.com</v>
          </cell>
        </row>
        <row r="462">
          <cell r="A462">
            <v>104750</v>
          </cell>
          <cell r="B462" t="str">
            <v>CARDINAL CONTAINER SERVICES, INC.</v>
          </cell>
          <cell r="C462" t="str">
            <v>ZUS1</v>
          </cell>
          <cell r="D462" t="str">
            <v>Bluestar Silicones USA</v>
          </cell>
          <cell r="F462">
            <v>3002</v>
          </cell>
          <cell r="P462" t="str">
            <v>PACKAGING</v>
          </cell>
          <cell r="Q462">
            <v>1618</v>
          </cell>
          <cell r="R462">
            <v>171504.24</v>
          </cell>
          <cell r="T462" t="str">
            <v>tpatton@cardinalcontainer.net</v>
          </cell>
        </row>
        <row r="463">
          <cell r="A463">
            <v>77805</v>
          </cell>
          <cell r="B463" t="str">
            <v>AYMING</v>
          </cell>
          <cell r="C463">
            <v>3894</v>
          </cell>
          <cell r="D463" t="str">
            <v>Bluestar Silicones France</v>
          </cell>
          <cell r="E463">
            <v>140</v>
          </cell>
          <cell r="F463">
            <v>3001</v>
          </cell>
          <cell r="P463" t="str">
            <v>GENERAL EXP</v>
          </cell>
          <cell r="Q463">
            <v>15</v>
          </cell>
          <cell r="R463">
            <v>66262.36</v>
          </cell>
          <cell r="S463" t="str">
            <v>communications@archivage-moderne.com</v>
          </cell>
        </row>
        <row r="464">
          <cell r="A464">
            <v>104140</v>
          </cell>
          <cell r="B464" t="str">
            <v>BUHLER, SA</v>
          </cell>
          <cell r="C464">
            <v>7042</v>
          </cell>
          <cell r="D464" t="str">
            <v>Bluestar Silicones España</v>
          </cell>
          <cell r="F464">
            <v>3001</v>
          </cell>
          <cell r="P464" t="str">
            <v>GENERAL EXP</v>
          </cell>
          <cell r="Q464">
            <v>6</v>
          </cell>
          <cell r="R464">
            <v>150664.12</v>
          </cell>
          <cell r="T464" t="str">
            <v>buhler.madrid@buhlergroup.com</v>
          </cell>
        </row>
        <row r="465">
          <cell r="A465">
            <v>101018</v>
          </cell>
          <cell r="B465" t="str">
            <v>CARLO BRAMBILLA SRL</v>
          </cell>
          <cell r="C465">
            <v>7743</v>
          </cell>
          <cell r="D465" t="str">
            <v>Bluestar Siliconi Italia</v>
          </cell>
          <cell r="F465">
            <v>3002</v>
          </cell>
          <cell r="P465" t="str">
            <v>PACKAGING</v>
          </cell>
          <cell r="Q465">
            <v>3400</v>
          </cell>
          <cell r="R465">
            <v>10593.36</v>
          </cell>
          <cell r="T465" t="str">
            <v>maurizio@valma.it</v>
          </cell>
        </row>
        <row r="466">
          <cell r="A466">
            <v>77844</v>
          </cell>
          <cell r="B466" t="str">
            <v>MERCURE CHARPENNES-JD INVESTISSEMEN</v>
          </cell>
          <cell r="C466">
            <v>3894</v>
          </cell>
          <cell r="D466" t="str">
            <v>Bluestar Silicones France</v>
          </cell>
          <cell r="E466">
            <v>140</v>
          </cell>
          <cell r="F466">
            <v>3001</v>
          </cell>
          <cell r="P466" t="str">
            <v>GENERAL EXP</v>
          </cell>
          <cell r="Q466">
            <v>15</v>
          </cell>
          <cell r="R466">
            <v>66262.36</v>
          </cell>
          <cell r="S466" t="str">
            <v>communications@archivage-moderne.com</v>
          </cell>
        </row>
        <row r="467">
          <cell r="A467">
            <v>84884</v>
          </cell>
          <cell r="B467" t="str">
            <v>CONVIP COMERCIO E REPRESENTAÇÕES</v>
          </cell>
          <cell r="C467" t="str">
            <v>ZBR2</v>
          </cell>
          <cell r="D467" t="str">
            <v>BlueStar Silicones Brasil</v>
          </cell>
          <cell r="F467">
            <v>3022</v>
          </cell>
          <cell r="P467" t="str">
            <v>Sec. Raw Mat.Latin A</v>
          </cell>
          <cell r="Q467">
            <v>5400.72</v>
          </cell>
          <cell r="R467">
            <v>149801.79</v>
          </cell>
          <cell r="T467" t="str">
            <v>compras.br@bluestarsilicones.com</v>
          </cell>
        </row>
        <row r="468">
          <cell r="A468">
            <v>88282</v>
          </cell>
          <cell r="B468" t="str">
            <v>VERIZON</v>
          </cell>
          <cell r="C468" t="str">
            <v>ZUS1</v>
          </cell>
          <cell r="D468" t="str">
            <v>Bluestar Silicones USA</v>
          </cell>
          <cell r="F468">
            <v>3001</v>
          </cell>
          <cell r="P468" t="str">
            <v>GENERAL EXP</v>
          </cell>
          <cell r="Q468">
            <v>87</v>
          </cell>
          <cell r="R468">
            <v>149512.07999999999</v>
          </cell>
          <cell r="T468" t="str">
            <v>vzb-emit-wire@verizon.com</v>
          </cell>
        </row>
        <row r="469">
          <cell r="A469">
            <v>102586</v>
          </cell>
          <cell r="B469" t="str">
            <v>MONTCALM MONTAGENS INDUSTRIAIS SA</v>
          </cell>
          <cell r="C469" t="str">
            <v>ZBR2</v>
          </cell>
          <cell r="D469" t="str">
            <v>BlueStar Silicones Brasil</v>
          </cell>
          <cell r="F469">
            <v>3017</v>
          </cell>
          <cell r="P469" t="str">
            <v>General Exp Latin Am</v>
          </cell>
          <cell r="Q469">
            <v>22</v>
          </cell>
          <cell r="R469">
            <v>148433.54</v>
          </cell>
        </row>
        <row r="470">
          <cell r="A470">
            <v>104101</v>
          </cell>
          <cell r="B470" t="str">
            <v>CAROLINA AIR SOLUTIONS, INC</v>
          </cell>
          <cell r="C470" t="str">
            <v>ZUS1</v>
          </cell>
          <cell r="D470" t="str">
            <v>Bluestar Silicones USA</v>
          </cell>
          <cell r="F470">
            <v>3007</v>
          </cell>
          <cell r="P470" t="str">
            <v>IND. SERVICES</v>
          </cell>
          <cell r="Q470">
            <v>78</v>
          </cell>
          <cell r="R470">
            <v>116038.8</v>
          </cell>
        </row>
        <row r="471">
          <cell r="A471">
            <v>102531</v>
          </cell>
          <cell r="B471" t="str">
            <v>CAROLINA MANAGEMENT SYSTEM</v>
          </cell>
          <cell r="C471" t="str">
            <v>ZUS1</v>
          </cell>
          <cell r="D471" t="str">
            <v>Bluestar Silicones USA</v>
          </cell>
          <cell r="F471">
            <v>3007</v>
          </cell>
          <cell r="P471" t="str">
            <v>IND. SERVICES</v>
          </cell>
          <cell r="Q471">
            <v>1</v>
          </cell>
          <cell r="R471">
            <v>3552.09</v>
          </cell>
        </row>
        <row r="472">
          <cell r="A472">
            <v>80079</v>
          </cell>
          <cell r="B472" t="str">
            <v>METZGER + RICHNER TRANSPORT</v>
          </cell>
          <cell r="C472">
            <v>3894</v>
          </cell>
          <cell r="D472" t="str">
            <v>Bluestar Silicones France</v>
          </cell>
          <cell r="E472">
            <v>140</v>
          </cell>
          <cell r="F472">
            <v>3001</v>
          </cell>
          <cell r="P472" t="str">
            <v>GENERAL EXP</v>
          </cell>
          <cell r="Q472">
            <v>15</v>
          </cell>
          <cell r="R472">
            <v>66262.36</v>
          </cell>
          <cell r="S472" t="str">
            <v>communications@archivage-moderne.com</v>
          </cell>
        </row>
        <row r="473">
          <cell r="A473">
            <v>98032</v>
          </cell>
          <cell r="B473" t="str">
            <v>MCNAUGHTON MCKAY ELECTRIC CO</v>
          </cell>
          <cell r="C473" t="str">
            <v>ZUS1</v>
          </cell>
          <cell r="D473" t="str">
            <v>Bluestar Silicones USA</v>
          </cell>
          <cell r="F473">
            <v>3004</v>
          </cell>
          <cell r="P473" t="str">
            <v>IND.SUPPLIES</v>
          </cell>
          <cell r="Q473">
            <v>1377</v>
          </cell>
          <cell r="R473">
            <v>145976.53</v>
          </cell>
          <cell r="T473" t="str">
            <v>jacksons@mc-mc.com</v>
          </cell>
        </row>
        <row r="474">
          <cell r="A474">
            <v>54122</v>
          </cell>
          <cell r="B474" t="str">
            <v>ERMEWA SA</v>
          </cell>
          <cell r="C474">
            <v>3894</v>
          </cell>
          <cell r="D474" t="str">
            <v>Bluestar Silicones France</v>
          </cell>
          <cell r="E474">
            <v>141</v>
          </cell>
          <cell r="F474">
            <v>3008</v>
          </cell>
          <cell r="H474">
            <v>1</v>
          </cell>
          <cell r="I474" t="str">
            <v>E. Marvy</v>
          </cell>
          <cell r="J474" t="str">
            <v>?</v>
          </cell>
          <cell r="P474" t="str">
            <v>TRANS/LOGIST</v>
          </cell>
          <cell r="Q474">
            <v>31.870999999999999</v>
          </cell>
          <cell r="R474">
            <v>23325</v>
          </cell>
          <cell r="S474" t="str">
            <v>celine.lemaitre@ermewa.com</v>
          </cell>
          <cell r="T474" t="str">
            <v>marie-christine.barbe@ermewa.com</v>
          </cell>
          <cell r="U474">
            <v>14001</v>
          </cell>
          <cell r="V474">
            <v>50001</v>
          </cell>
          <cell r="W474" t="str">
            <v>Oui</v>
          </cell>
          <cell r="X474">
            <v>43311</v>
          </cell>
          <cell r="AA474" t="str">
            <v>En cours</v>
          </cell>
        </row>
        <row r="475">
          <cell r="A475">
            <v>98924</v>
          </cell>
          <cell r="B475" t="str">
            <v>CARTER'S LANDSCAPE AND DESIGN</v>
          </cell>
          <cell r="C475" t="str">
            <v>ZUS1</v>
          </cell>
          <cell r="D475" t="str">
            <v>Bluestar Silicones USA</v>
          </cell>
          <cell r="F475">
            <v>3007</v>
          </cell>
          <cell r="P475" t="str">
            <v>IND. SERVICES</v>
          </cell>
          <cell r="Q475">
            <v>61</v>
          </cell>
          <cell r="R475">
            <v>31302.18</v>
          </cell>
        </row>
        <row r="476">
          <cell r="A476">
            <v>85559</v>
          </cell>
          <cell r="B476" t="str">
            <v>HUMBLOT- GRANT ALEXANDER</v>
          </cell>
          <cell r="C476">
            <v>3894</v>
          </cell>
          <cell r="D476" t="str">
            <v>Bluestar Silicones France</v>
          </cell>
          <cell r="E476">
            <v>140</v>
          </cell>
          <cell r="F476">
            <v>3001</v>
          </cell>
          <cell r="P476" t="str">
            <v>GENERAL EXP</v>
          </cell>
          <cell r="Q476">
            <v>15</v>
          </cell>
          <cell r="R476">
            <v>66262.36</v>
          </cell>
          <cell r="S476" t="str">
            <v>communications@archivage-moderne.com</v>
          </cell>
        </row>
        <row r="477">
          <cell r="A477">
            <v>85654</v>
          </cell>
          <cell r="B477" t="str">
            <v>IFTS (AGEN)</v>
          </cell>
          <cell r="C477">
            <v>3894</v>
          </cell>
          <cell r="D477" t="str">
            <v>Bluestar Silicones France</v>
          </cell>
          <cell r="E477">
            <v>140</v>
          </cell>
          <cell r="F477">
            <v>3001</v>
          </cell>
          <cell r="P477" t="str">
            <v>GENERAL EXP</v>
          </cell>
          <cell r="Q477">
            <v>15</v>
          </cell>
          <cell r="R477">
            <v>66262.36</v>
          </cell>
          <cell r="S477" t="str">
            <v>communications@archivage-moderne.com</v>
          </cell>
        </row>
        <row r="478">
          <cell r="A478">
            <v>59504</v>
          </cell>
          <cell r="B478" t="str">
            <v>CASONE SPA</v>
          </cell>
          <cell r="C478">
            <v>7743</v>
          </cell>
          <cell r="D478" t="str">
            <v>Bluestar Siliconi Italia</v>
          </cell>
          <cell r="F478">
            <v>3002</v>
          </cell>
          <cell r="P478" t="str">
            <v>PACKAGING</v>
          </cell>
          <cell r="Q478">
            <v>34101</v>
          </cell>
          <cell r="R478">
            <v>28687.69</v>
          </cell>
          <cell r="T478" t="str">
            <v>maurizio@valma.it</v>
          </cell>
        </row>
        <row r="479">
          <cell r="A479">
            <v>99852</v>
          </cell>
          <cell r="B479" t="str">
            <v>SCHUTZ VASITEX IND DE EMBALAGENS</v>
          </cell>
          <cell r="C479" t="str">
            <v>ZBR2</v>
          </cell>
          <cell r="D479" t="str">
            <v>BlueStar Silicones Brasil</v>
          </cell>
          <cell r="F479">
            <v>3018</v>
          </cell>
          <cell r="P479" t="str">
            <v>Packaging Latin Am.</v>
          </cell>
          <cell r="Q479">
            <v>2668</v>
          </cell>
          <cell r="R479">
            <v>142988.42000000001</v>
          </cell>
          <cell r="T479" t="str">
            <v>compras.br@bluestarsilicones.com</v>
          </cell>
        </row>
        <row r="480">
          <cell r="A480">
            <v>97884</v>
          </cell>
          <cell r="B480" t="str">
            <v>CATAPULT ACQUISITIONS CORP.</v>
          </cell>
          <cell r="C480" t="str">
            <v>ZUS1</v>
          </cell>
          <cell r="D480" t="str">
            <v>Bluestar Silicones USA</v>
          </cell>
          <cell r="F480">
            <v>3007</v>
          </cell>
          <cell r="P480" t="str">
            <v>IND. SERVICES</v>
          </cell>
          <cell r="Q480">
            <v>143.5</v>
          </cell>
          <cell r="R480">
            <v>386782.79</v>
          </cell>
        </row>
        <row r="481">
          <cell r="A481">
            <v>104864</v>
          </cell>
          <cell r="B481" t="str">
            <v>TRANSPORTADORA HAMMES LTDA</v>
          </cell>
          <cell r="C481" t="str">
            <v>ZBR2</v>
          </cell>
          <cell r="D481" t="str">
            <v>BlueStar Silicones Brasil</v>
          </cell>
          <cell r="F481">
            <v>3024</v>
          </cell>
          <cell r="P481" t="str">
            <v>Trans/Logist.Latin A</v>
          </cell>
          <cell r="Q481">
            <v>92</v>
          </cell>
          <cell r="R481">
            <v>142427.76999999999</v>
          </cell>
        </row>
        <row r="482">
          <cell r="A482">
            <v>59468</v>
          </cell>
          <cell r="B482" t="str">
            <v>CAVIONI FUSTITALIA SPA</v>
          </cell>
          <cell r="C482">
            <v>7042</v>
          </cell>
          <cell r="D482" t="str">
            <v>Bluestar Silicones España</v>
          </cell>
          <cell r="F482">
            <v>3002</v>
          </cell>
          <cell r="P482" t="str">
            <v>PACKAGING</v>
          </cell>
          <cell r="Q482">
            <v>14520</v>
          </cell>
          <cell r="R482">
            <v>130074</v>
          </cell>
          <cell r="T482" t="str">
            <v>mauriziozanchi@cavionifustitalia.it</v>
          </cell>
        </row>
        <row r="483">
          <cell r="A483">
            <v>98149</v>
          </cell>
          <cell r="B483" t="str">
            <v>CBIZ SAVITZ</v>
          </cell>
          <cell r="C483" t="str">
            <v>ZUS1</v>
          </cell>
          <cell r="D483" t="str">
            <v>Bluestar Silicones USA</v>
          </cell>
          <cell r="F483">
            <v>3007</v>
          </cell>
          <cell r="P483" t="str">
            <v>IND. SERVICES</v>
          </cell>
          <cell r="Q483">
            <v>23</v>
          </cell>
          <cell r="R483">
            <v>171518.49</v>
          </cell>
        </row>
        <row r="484">
          <cell r="A484">
            <v>104039</v>
          </cell>
          <cell r="B484" t="str">
            <v>CBS NUCLEAR SERVICES, INC</v>
          </cell>
          <cell r="C484" t="str">
            <v>ZUS1</v>
          </cell>
          <cell r="D484" t="str">
            <v>Bluestar Silicones USA</v>
          </cell>
          <cell r="F484">
            <v>3007</v>
          </cell>
          <cell r="P484" t="str">
            <v>IND. SERVICES</v>
          </cell>
          <cell r="Q484">
            <v>1</v>
          </cell>
          <cell r="R484">
            <v>1000.98</v>
          </cell>
        </row>
        <row r="485">
          <cell r="A485">
            <v>99315</v>
          </cell>
          <cell r="B485" t="str">
            <v>CCIFC</v>
          </cell>
          <cell r="C485">
            <v>7902</v>
          </cell>
          <cell r="D485" t="str">
            <v>BLUESTAR SILICONES SHGAI</v>
          </cell>
          <cell r="F485">
            <v>3007</v>
          </cell>
          <cell r="P485" t="str">
            <v>IND. SERVICES</v>
          </cell>
          <cell r="Q485">
            <v>1</v>
          </cell>
          <cell r="R485">
            <v>430.97</v>
          </cell>
        </row>
        <row r="486">
          <cell r="A486">
            <v>87384</v>
          </cell>
          <cell r="B486" t="str">
            <v>STE FRANCAISE DU VIDE</v>
          </cell>
          <cell r="C486">
            <v>3894</v>
          </cell>
          <cell r="D486" t="str">
            <v>Bluestar Silicones France</v>
          </cell>
          <cell r="E486">
            <v>140</v>
          </cell>
          <cell r="F486">
            <v>3001</v>
          </cell>
          <cell r="P486" t="str">
            <v>GENERAL EXP</v>
          </cell>
          <cell r="Q486">
            <v>15</v>
          </cell>
          <cell r="R486">
            <v>66262.36</v>
          </cell>
          <cell r="S486" t="str">
            <v>communications@archivage-moderne.com</v>
          </cell>
        </row>
        <row r="487">
          <cell r="A487">
            <v>88283</v>
          </cell>
          <cell r="B487" t="str">
            <v>DT MOVING FRANCE</v>
          </cell>
          <cell r="C487">
            <v>3894</v>
          </cell>
          <cell r="D487" t="str">
            <v>Bluestar Silicones France</v>
          </cell>
          <cell r="E487">
            <v>140</v>
          </cell>
          <cell r="F487">
            <v>3001</v>
          </cell>
          <cell r="P487" t="str">
            <v>GENERAL EXP</v>
          </cell>
          <cell r="Q487">
            <v>15</v>
          </cell>
          <cell r="R487">
            <v>66262.36</v>
          </cell>
          <cell r="S487" t="str">
            <v>communications@archivage-moderne.com</v>
          </cell>
        </row>
        <row r="488">
          <cell r="A488">
            <v>54124</v>
          </cell>
          <cell r="B488" t="str">
            <v>NACCO SAS</v>
          </cell>
          <cell r="C488">
            <v>3894</v>
          </cell>
          <cell r="D488" t="str">
            <v>Bluestar Silicones France</v>
          </cell>
          <cell r="E488">
            <v>141</v>
          </cell>
          <cell r="F488">
            <v>3008</v>
          </cell>
          <cell r="H488">
            <v>1</v>
          </cell>
          <cell r="I488" t="str">
            <v>E. Marvy</v>
          </cell>
          <cell r="J488" t="str">
            <v>C. Andreo / A. Pradeau</v>
          </cell>
          <cell r="P488" t="str">
            <v>TRANS/LOGIST</v>
          </cell>
          <cell r="Q488">
            <v>250</v>
          </cell>
          <cell r="R488">
            <v>1709304.35</v>
          </cell>
          <cell r="S488" t="str">
            <v>Yann.Bonguardo@cit.com</v>
          </cell>
          <cell r="T488" t="str">
            <v>gregg.macnaughton@cit.com</v>
          </cell>
          <cell r="U488">
            <v>14001</v>
          </cell>
          <cell r="V488">
            <v>50001</v>
          </cell>
          <cell r="W488" t="str">
            <v>Oui</v>
          </cell>
          <cell r="X488">
            <v>43290</v>
          </cell>
        </row>
        <row r="489">
          <cell r="A489">
            <v>91779</v>
          </cell>
          <cell r="B489" t="str">
            <v>BOURGUIGNON-CELLIER-LACOUR-VARILLON</v>
          </cell>
          <cell r="C489">
            <v>3894</v>
          </cell>
          <cell r="D489" t="str">
            <v>Bluestar Silicones France</v>
          </cell>
          <cell r="E489">
            <v>141</v>
          </cell>
          <cell r="F489">
            <v>3007</v>
          </cell>
          <cell r="P489" t="str">
            <v>IND. SERVICES</v>
          </cell>
          <cell r="Q489">
            <v>4</v>
          </cell>
          <cell r="R489">
            <v>4675</v>
          </cell>
          <cell r="T489" t="str">
            <v>bourguignon.lacour@geometre-expert.fr</v>
          </cell>
          <cell r="U489">
            <v>14001</v>
          </cell>
        </row>
        <row r="490">
          <cell r="A490">
            <v>101347</v>
          </cell>
          <cell r="B490" t="str">
            <v>ccpit patent and trademark</v>
          </cell>
          <cell r="C490">
            <v>7902</v>
          </cell>
          <cell r="D490" t="str">
            <v>BLUESTAR SILICONES SHGAI</v>
          </cell>
          <cell r="F490">
            <v>3007</v>
          </cell>
          <cell r="P490" t="str">
            <v>IND. SERVICES</v>
          </cell>
          <cell r="Q490">
            <v>3</v>
          </cell>
          <cell r="R490">
            <v>809.65</v>
          </cell>
          <cell r="T490" t="str">
            <v>yuj@ccpit-patent.com.cn</v>
          </cell>
        </row>
        <row r="491">
          <cell r="A491">
            <v>103651</v>
          </cell>
          <cell r="B491" t="str">
            <v>RELIABLE RUBBER &amp; PLASTIC MACHINERY</v>
          </cell>
          <cell r="C491" t="str">
            <v>ZUS1</v>
          </cell>
          <cell r="D491" t="str">
            <v>Bluestar Silicones USA</v>
          </cell>
          <cell r="F491">
            <v>3001</v>
          </cell>
          <cell r="P491" t="str">
            <v>GENERAL EXP</v>
          </cell>
          <cell r="Q491">
            <v>3</v>
          </cell>
          <cell r="R491">
            <v>137685.78</v>
          </cell>
        </row>
        <row r="492">
          <cell r="A492">
            <v>54140</v>
          </cell>
          <cell r="B492" t="str">
            <v>BM CHIMIE</v>
          </cell>
          <cell r="C492">
            <v>3894</v>
          </cell>
          <cell r="D492" t="str">
            <v>Bluestar Silicones France</v>
          </cell>
          <cell r="E492">
            <v>141</v>
          </cell>
          <cell r="F492">
            <v>3008</v>
          </cell>
          <cell r="S492" t="str">
            <v>olivier.voynov@geodis.com</v>
          </cell>
          <cell r="U492">
            <v>14001</v>
          </cell>
          <cell r="V492">
            <v>50001</v>
          </cell>
          <cell r="W492" t="str">
            <v>Oui</v>
          </cell>
          <cell r="X492">
            <v>43311</v>
          </cell>
          <cell r="AA492" t="str">
            <v>Oui</v>
          </cell>
          <cell r="AD492" t="str">
            <v>Rapport RSE, Engagement STS</v>
          </cell>
          <cell r="AE492" t="str">
            <v>Eval Ecovadis</v>
          </cell>
        </row>
        <row r="493">
          <cell r="A493">
            <v>54276</v>
          </cell>
          <cell r="B493" t="str">
            <v>HERAEUS DEUTSCHLAND GmbH</v>
          </cell>
          <cell r="C493">
            <v>3894</v>
          </cell>
          <cell r="D493" t="str">
            <v>Bluestar Silicones France</v>
          </cell>
          <cell r="E493">
            <v>141</v>
          </cell>
          <cell r="F493">
            <v>3006</v>
          </cell>
          <cell r="P493" t="str">
            <v>SEC. RAW MATERIAL</v>
          </cell>
          <cell r="Q493">
            <v>2880</v>
          </cell>
          <cell r="R493">
            <v>214709.75</v>
          </cell>
          <cell r="S493" t="str">
            <v>eric.scholl@heraeus.com</v>
          </cell>
          <cell r="T493" t="str">
            <v>marvin.hoefer@heraeus.com</v>
          </cell>
          <cell r="U493">
            <v>14001</v>
          </cell>
          <cell r="W493" t="str">
            <v>Oui</v>
          </cell>
          <cell r="X493">
            <v>43311</v>
          </cell>
          <cell r="AA493" t="str">
            <v>Oui</v>
          </cell>
          <cell r="AF493" t="str">
            <v>Oui</v>
          </cell>
          <cell r="AG493">
            <v>43357</v>
          </cell>
          <cell r="AH493" t="str">
            <v>Oui</v>
          </cell>
          <cell r="AI493">
            <v>44138</v>
          </cell>
        </row>
        <row r="494">
          <cell r="A494">
            <v>97819</v>
          </cell>
          <cell r="B494" t="str">
            <v>CDF CORP</v>
          </cell>
          <cell r="C494" t="str">
            <v>ZUS1</v>
          </cell>
          <cell r="D494" t="str">
            <v>Bluestar Silicones USA</v>
          </cell>
          <cell r="F494">
            <v>3002</v>
          </cell>
          <cell r="P494" t="str">
            <v>PACKAGING</v>
          </cell>
          <cell r="Q494">
            <v>8691</v>
          </cell>
          <cell r="R494">
            <v>41687.300000000003</v>
          </cell>
          <cell r="T494" t="str">
            <v>jstrohman@cdf1.com</v>
          </cell>
        </row>
        <row r="495">
          <cell r="A495">
            <v>54309</v>
          </cell>
          <cell r="B495" t="str">
            <v>SUEZ RR IWS MINERALS FRANCE</v>
          </cell>
          <cell r="C495">
            <v>3894</v>
          </cell>
          <cell r="D495" t="str">
            <v>Bluestar Silicones France</v>
          </cell>
          <cell r="E495">
            <v>140</v>
          </cell>
          <cell r="F495">
            <v>3009</v>
          </cell>
          <cell r="P495" t="str">
            <v>WASTES</v>
          </cell>
          <cell r="Q495">
            <v>2</v>
          </cell>
          <cell r="R495">
            <v>1298.45</v>
          </cell>
          <cell r="S495" t="str">
            <v>marie-pierre.recchia-pastor@sita.fr</v>
          </cell>
          <cell r="U495">
            <v>14001</v>
          </cell>
        </row>
        <row r="496">
          <cell r="A496">
            <v>105031</v>
          </cell>
          <cell r="B496" t="str">
            <v>EFITRANS TRANSPORTES LTDA</v>
          </cell>
          <cell r="C496" t="str">
            <v>ZBR2</v>
          </cell>
          <cell r="D496" t="str">
            <v>BlueStar Silicones Brasil</v>
          </cell>
          <cell r="F496">
            <v>3024</v>
          </cell>
          <cell r="P496" t="str">
            <v>Trans/Logist.Latin A</v>
          </cell>
          <cell r="Q496">
            <v>167</v>
          </cell>
          <cell r="R496">
            <v>134742.85999999999</v>
          </cell>
          <cell r="T496" t="str">
            <v>COMPRAS3.BR@BLUESTARSILICONES.COM</v>
          </cell>
        </row>
        <row r="497">
          <cell r="A497">
            <v>103612</v>
          </cell>
          <cell r="B497" t="str">
            <v>ANTON PAAR USA, INC.</v>
          </cell>
          <cell r="C497" t="str">
            <v>ZUS1</v>
          </cell>
          <cell r="D497" t="str">
            <v>Bluestar Silicones USA</v>
          </cell>
          <cell r="F497">
            <v>3001</v>
          </cell>
          <cell r="P497" t="str">
            <v>GENERAL EXP</v>
          </cell>
          <cell r="Q497">
            <v>10</v>
          </cell>
          <cell r="R497">
            <v>134732.29</v>
          </cell>
        </row>
        <row r="498">
          <cell r="A498">
            <v>88481</v>
          </cell>
          <cell r="B498" t="str">
            <v>AUTOCARS N &amp; M</v>
          </cell>
          <cell r="C498">
            <v>3894</v>
          </cell>
          <cell r="D498" t="str">
            <v>Bluestar Silicones France</v>
          </cell>
          <cell r="E498">
            <v>140</v>
          </cell>
          <cell r="F498">
            <v>3001</v>
          </cell>
          <cell r="P498" t="str">
            <v>GENERAL EXP</v>
          </cell>
          <cell r="Q498">
            <v>15</v>
          </cell>
          <cell r="R498">
            <v>66262.36</v>
          </cell>
          <cell r="S498" t="str">
            <v>communications@archivage-moderne.com</v>
          </cell>
        </row>
        <row r="499">
          <cell r="A499">
            <v>88741</v>
          </cell>
          <cell r="B499" t="str">
            <v>CREST CONFERENCES SARL</v>
          </cell>
          <cell r="C499">
            <v>3894</v>
          </cell>
          <cell r="D499" t="str">
            <v>Bluestar Silicones France</v>
          </cell>
          <cell r="E499">
            <v>140</v>
          </cell>
          <cell r="F499">
            <v>3001</v>
          </cell>
          <cell r="P499" t="str">
            <v>GENERAL EXP</v>
          </cell>
          <cell r="Q499">
            <v>15</v>
          </cell>
          <cell r="R499">
            <v>66262.36</v>
          </cell>
          <cell r="S499" t="str">
            <v>communications@archivage-moderne.com</v>
          </cell>
        </row>
        <row r="500">
          <cell r="A500">
            <v>54315</v>
          </cell>
          <cell r="B500" t="str">
            <v>NALCO FRANCE</v>
          </cell>
          <cell r="C500">
            <v>3894</v>
          </cell>
          <cell r="D500" t="str">
            <v>Bluestar Silicones France</v>
          </cell>
          <cell r="E500">
            <v>141</v>
          </cell>
          <cell r="F500">
            <v>3007</v>
          </cell>
          <cell r="G500" t="str">
            <v>O</v>
          </cell>
          <cell r="H500">
            <v>1</v>
          </cell>
          <cell r="I500" t="str">
            <v>A. Chol</v>
          </cell>
          <cell r="J500" t="str">
            <v>M. Boutry</v>
          </cell>
          <cell r="O500">
            <v>3009</v>
          </cell>
          <cell r="P500" t="str">
            <v>IND. SERVICES</v>
          </cell>
          <cell r="Q500">
            <v>16</v>
          </cell>
          <cell r="R500">
            <v>48632</v>
          </cell>
          <cell r="S500" t="str">
            <v>jcottin@ecolab.com</v>
          </cell>
          <cell r="U500">
            <v>14001</v>
          </cell>
          <cell r="W500" t="str">
            <v>Oui</v>
          </cell>
          <cell r="X500">
            <v>43290</v>
          </cell>
          <cell r="Y500" t="str">
            <v>Absent</v>
          </cell>
          <cell r="AA500" t="str">
            <v>En cours</v>
          </cell>
        </row>
        <row r="501">
          <cell r="A501">
            <v>89354</v>
          </cell>
          <cell r="B501" t="str">
            <v>FROMONT BRIENS AVOCATS</v>
          </cell>
          <cell r="C501">
            <v>3894</v>
          </cell>
          <cell r="D501" t="str">
            <v>Bluestar Silicones France</v>
          </cell>
          <cell r="E501">
            <v>140</v>
          </cell>
          <cell r="F501">
            <v>3001</v>
          </cell>
          <cell r="P501" t="str">
            <v>GENERAL EXP</v>
          </cell>
          <cell r="Q501">
            <v>15</v>
          </cell>
          <cell r="R501">
            <v>66262.36</v>
          </cell>
          <cell r="S501" t="str">
            <v>communications@archivage-moderne.com</v>
          </cell>
        </row>
        <row r="502">
          <cell r="A502">
            <v>97821</v>
          </cell>
          <cell r="B502" t="str">
            <v>CDW DIRECT LLC</v>
          </cell>
          <cell r="C502" t="str">
            <v>ZUS1</v>
          </cell>
          <cell r="D502" t="str">
            <v>Bluestar Silicones USA</v>
          </cell>
          <cell r="F502">
            <v>3007</v>
          </cell>
          <cell r="P502" t="str">
            <v>IND. SERVICES</v>
          </cell>
          <cell r="Q502">
            <v>537</v>
          </cell>
          <cell r="R502">
            <v>87147.66</v>
          </cell>
        </row>
        <row r="503">
          <cell r="A503">
            <v>104346</v>
          </cell>
          <cell r="B503" t="str">
            <v>MAGILE TRANPOSTES LTDA</v>
          </cell>
          <cell r="C503" t="str">
            <v>ZBR2</v>
          </cell>
          <cell r="D503" t="str">
            <v>BlueStar Silicones Brasil</v>
          </cell>
          <cell r="F503">
            <v>3023</v>
          </cell>
          <cell r="P503" t="str">
            <v>Ind. Services Lat.Am</v>
          </cell>
          <cell r="Q503">
            <v>33</v>
          </cell>
          <cell r="R503">
            <v>133041.23000000001</v>
          </cell>
          <cell r="T503" t="str">
            <v>comercial@magile.com.br</v>
          </cell>
        </row>
        <row r="504">
          <cell r="A504">
            <v>54461</v>
          </cell>
          <cell r="B504" t="str">
            <v>ALTRAN TECHNOLOGIES</v>
          </cell>
          <cell r="C504">
            <v>3894</v>
          </cell>
          <cell r="D504" t="str">
            <v>Bluestar Silicones France</v>
          </cell>
          <cell r="E504">
            <v>140</v>
          </cell>
          <cell r="F504">
            <v>3001</v>
          </cell>
          <cell r="P504" t="str">
            <v>GENERAL EXP</v>
          </cell>
          <cell r="Q504">
            <v>14</v>
          </cell>
          <cell r="R504">
            <v>77590</v>
          </cell>
          <cell r="S504" t="str">
            <v>anne-julie.viault@altran.com</v>
          </cell>
          <cell r="T504" t="str">
            <v>purchase-order.dgo@altran.com</v>
          </cell>
          <cell r="U504">
            <v>14001</v>
          </cell>
          <cell r="W504" t="str">
            <v>Oui</v>
          </cell>
          <cell r="X504">
            <v>43290</v>
          </cell>
          <cell r="Y504" t="str">
            <v>laurent.laville@altran.com</v>
          </cell>
          <cell r="AA504" t="str">
            <v>Non</v>
          </cell>
          <cell r="AE504" t="str">
            <v>Chartre Ethique</v>
          </cell>
          <cell r="AF504" t="str">
            <v>Non</v>
          </cell>
          <cell r="AH504" t="str">
            <v>Non</v>
          </cell>
        </row>
        <row r="505">
          <cell r="A505">
            <v>90000</v>
          </cell>
          <cell r="B505" t="str">
            <v>L'ATELIER DES CHEFS</v>
          </cell>
          <cell r="C505">
            <v>3894</v>
          </cell>
          <cell r="D505" t="str">
            <v>Bluestar Silicones France</v>
          </cell>
          <cell r="E505">
            <v>140</v>
          </cell>
          <cell r="F505">
            <v>3001</v>
          </cell>
          <cell r="P505" t="str">
            <v>GENERAL EXP</v>
          </cell>
          <cell r="Q505">
            <v>15</v>
          </cell>
          <cell r="R505">
            <v>66262.36</v>
          </cell>
          <cell r="S505" t="str">
            <v>communications@archivage-moderne.com</v>
          </cell>
        </row>
        <row r="506">
          <cell r="A506">
            <v>54566</v>
          </cell>
          <cell r="B506" t="str">
            <v>OPTIMEX</v>
          </cell>
          <cell r="C506">
            <v>3894</v>
          </cell>
          <cell r="D506" t="str">
            <v>Bluestar Silicones France</v>
          </cell>
          <cell r="E506">
            <v>141</v>
          </cell>
          <cell r="F506">
            <v>3004</v>
          </cell>
          <cell r="P506" t="str">
            <v>IND.SUPPLIES</v>
          </cell>
          <cell r="Q506">
            <v>1</v>
          </cell>
          <cell r="R506">
            <v>1825</v>
          </cell>
        </row>
        <row r="507">
          <cell r="A507">
            <v>90028</v>
          </cell>
          <cell r="B507" t="str">
            <v>FONDASOL</v>
          </cell>
          <cell r="C507">
            <v>3894</v>
          </cell>
          <cell r="D507" t="str">
            <v>Bluestar Silicones France</v>
          </cell>
          <cell r="E507">
            <v>140</v>
          </cell>
          <cell r="F507">
            <v>3001</v>
          </cell>
          <cell r="P507" t="str">
            <v>GENERAL EXP</v>
          </cell>
          <cell r="Q507">
            <v>15</v>
          </cell>
          <cell r="R507">
            <v>66262.36</v>
          </cell>
          <cell r="S507" t="str">
            <v>communications@archivage-moderne.com</v>
          </cell>
        </row>
        <row r="508">
          <cell r="A508">
            <v>59641</v>
          </cell>
          <cell r="B508" t="str">
            <v>CEDASA ADUANAS  S.L.</v>
          </cell>
          <cell r="C508">
            <v>7042</v>
          </cell>
          <cell r="D508" t="str">
            <v>Bluestar Silicones España</v>
          </cell>
          <cell r="F508">
            <v>3008</v>
          </cell>
          <cell r="P508" t="str">
            <v>TRANS/LOGIST</v>
          </cell>
          <cell r="Q508">
            <v>2012</v>
          </cell>
          <cell r="R508">
            <v>1326795.3</v>
          </cell>
        </row>
        <row r="509">
          <cell r="A509">
            <v>90330</v>
          </cell>
          <cell r="B509" t="str">
            <v>DHI INSTITUT FO VAND OG MILJO</v>
          </cell>
          <cell r="C509">
            <v>3894</v>
          </cell>
          <cell r="D509" t="str">
            <v>Bluestar Silicones France</v>
          </cell>
          <cell r="E509">
            <v>140</v>
          </cell>
          <cell r="F509">
            <v>3001</v>
          </cell>
          <cell r="P509" t="str">
            <v>GENERAL EXP</v>
          </cell>
          <cell r="Q509">
            <v>15</v>
          </cell>
          <cell r="R509">
            <v>66262.36</v>
          </cell>
          <cell r="S509" t="str">
            <v>communications@archivage-moderne.com</v>
          </cell>
        </row>
        <row r="510">
          <cell r="A510">
            <v>54600</v>
          </cell>
          <cell r="B510" t="str">
            <v>LATTY INTERNATIONAL</v>
          </cell>
          <cell r="C510">
            <v>3894</v>
          </cell>
          <cell r="D510" t="str">
            <v>Bluestar Silicones France</v>
          </cell>
          <cell r="E510">
            <v>141</v>
          </cell>
          <cell r="F510">
            <v>3004</v>
          </cell>
          <cell r="P510" t="str">
            <v>IND.SUPPLIES</v>
          </cell>
          <cell r="Q510">
            <v>160</v>
          </cell>
          <cell r="R510">
            <v>12717.2</v>
          </cell>
        </row>
        <row r="511">
          <cell r="A511">
            <v>103579</v>
          </cell>
          <cell r="B511" t="str">
            <v>IKA Works Guangzhou</v>
          </cell>
          <cell r="C511">
            <v>7902</v>
          </cell>
          <cell r="D511" t="str">
            <v>BLUESTAR SILICONES SHGAI</v>
          </cell>
          <cell r="F511">
            <v>3001</v>
          </cell>
          <cell r="P511" t="str">
            <v>GENERAL EXP</v>
          </cell>
          <cell r="Q511">
            <v>7</v>
          </cell>
          <cell r="R511">
            <v>130461.63</v>
          </cell>
        </row>
        <row r="512">
          <cell r="A512">
            <v>90454</v>
          </cell>
          <cell r="B512" t="str">
            <v>ORSYS voir 104150</v>
          </cell>
          <cell r="C512">
            <v>3894</v>
          </cell>
          <cell r="D512" t="str">
            <v>Bluestar Silicones France</v>
          </cell>
          <cell r="E512">
            <v>140</v>
          </cell>
          <cell r="F512">
            <v>3001</v>
          </cell>
          <cell r="P512" t="str">
            <v>GENERAL EXP</v>
          </cell>
          <cell r="Q512">
            <v>15</v>
          </cell>
          <cell r="R512">
            <v>66262.36</v>
          </cell>
          <cell r="S512" t="str">
            <v>communications@archivage-moderne.com</v>
          </cell>
        </row>
        <row r="513">
          <cell r="A513">
            <v>54617</v>
          </cell>
          <cell r="B513" t="str">
            <v>JOHNSON CONTROLS</v>
          </cell>
          <cell r="C513">
            <v>3894</v>
          </cell>
          <cell r="D513" t="str">
            <v>Bluestar Silicones France</v>
          </cell>
          <cell r="E513">
            <v>141</v>
          </cell>
          <cell r="F513">
            <v>3007</v>
          </cell>
          <cell r="G513" t="str">
            <v>O</v>
          </cell>
          <cell r="H513">
            <v>1</v>
          </cell>
          <cell r="I513" t="str">
            <v>E. Genin</v>
          </cell>
          <cell r="J513" t="str">
            <v>C. Vaudaine</v>
          </cell>
          <cell r="P513" t="str">
            <v>IND. SERVICES</v>
          </cell>
          <cell r="Q513">
            <v>121</v>
          </cell>
          <cell r="R513">
            <v>399566.46</v>
          </cell>
          <cell r="S513" t="str">
            <v>Rene-Bernard.Achaintre@jci.com</v>
          </cell>
          <cell r="T513" t="str">
            <v>jean-francois.pascalbernard@jci.com</v>
          </cell>
          <cell r="U513">
            <v>14001</v>
          </cell>
          <cell r="V513">
            <v>50001</v>
          </cell>
          <cell r="W513" t="str">
            <v>Oui</v>
          </cell>
          <cell r="X513">
            <v>43290</v>
          </cell>
          <cell r="AA513" t="str">
            <v>En cours</v>
          </cell>
        </row>
        <row r="514">
          <cell r="A514">
            <v>99230</v>
          </cell>
          <cell r="B514" t="str">
            <v>SHANGHAI YUEDU BUILDING</v>
          </cell>
          <cell r="C514">
            <v>7902</v>
          </cell>
          <cell r="D514" t="str">
            <v>BLUESTAR SILICONES SHGAI</v>
          </cell>
          <cell r="F514">
            <v>3001</v>
          </cell>
          <cell r="P514" t="str">
            <v>GENERAL EXP</v>
          </cell>
          <cell r="Q514">
            <v>27</v>
          </cell>
          <cell r="R514">
            <v>129184.05</v>
          </cell>
        </row>
        <row r="515">
          <cell r="A515">
            <v>103490</v>
          </cell>
          <cell r="B515" t="str">
            <v>CEGOS consulting company</v>
          </cell>
          <cell r="C515">
            <v>7902</v>
          </cell>
          <cell r="D515" t="str">
            <v>BLUESTAR SILICONES SHGAI</v>
          </cell>
          <cell r="F515">
            <v>3007</v>
          </cell>
          <cell r="P515" t="str">
            <v>IND. SERVICES</v>
          </cell>
          <cell r="Q515">
            <v>5</v>
          </cell>
          <cell r="R515">
            <v>31542.27</v>
          </cell>
        </row>
        <row r="516">
          <cell r="A516">
            <v>90568</v>
          </cell>
          <cell r="B516" t="str">
            <v>JEAN NAUDET SA</v>
          </cell>
          <cell r="C516">
            <v>3894</v>
          </cell>
          <cell r="D516" t="str">
            <v>Bluestar Silicones France</v>
          </cell>
          <cell r="E516">
            <v>140</v>
          </cell>
          <cell r="F516">
            <v>3001</v>
          </cell>
          <cell r="P516" t="str">
            <v>GENERAL EXP</v>
          </cell>
          <cell r="Q516">
            <v>15</v>
          </cell>
          <cell r="R516">
            <v>66262.36</v>
          </cell>
          <cell r="S516" t="str">
            <v>communications@archivage-moderne.com</v>
          </cell>
        </row>
        <row r="517">
          <cell r="A517">
            <v>103409</v>
          </cell>
          <cell r="B517" t="str">
            <v>CARNELUTTI STUDIO LEGALE</v>
          </cell>
          <cell r="C517">
            <v>7743</v>
          </cell>
          <cell r="D517" t="str">
            <v>Bluestar Siliconi Italia</v>
          </cell>
          <cell r="F517">
            <v>3001</v>
          </cell>
          <cell r="P517" t="str">
            <v>GENERAL EXP</v>
          </cell>
          <cell r="Q517">
            <v>6</v>
          </cell>
          <cell r="R517">
            <v>128207.3</v>
          </cell>
          <cell r="T517" t="str">
            <v>info@carnelutti.com</v>
          </cell>
        </row>
        <row r="518">
          <cell r="A518">
            <v>91319</v>
          </cell>
          <cell r="B518" t="str">
            <v>KPMG SA</v>
          </cell>
          <cell r="C518">
            <v>3894</v>
          </cell>
          <cell r="D518" t="str">
            <v>Bluestar Silicones France</v>
          </cell>
          <cell r="E518">
            <v>140</v>
          </cell>
          <cell r="F518">
            <v>3001</v>
          </cell>
          <cell r="P518" t="str">
            <v>GENERAL EXP</v>
          </cell>
          <cell r="Q518">
            <v>15</v>
          </cell>
          <cell r="R518">
            <v>66262.36</v>
          </cell>
          <cell r="S518" t="str">
            <v>communications@archivage-moderne.com</v>
          </cell>
        </row>
        <row r="519">
          <cell r="A519">
            <v>101269</v>
          </cell>
          <cell r="B519" t="str">
            <v>CERIANI CARRELLI ELEVATORI S.R.L.</v>
          </cell>
          <cell r="C519">
            <v>7743</v>
          </cell>
          <cell r="D519" t="str">
            <v>Bluestar Siliconi Italia</v>
          </cell>
          <cell r="F519">
            <v>3007</v>
          </cell>
          <cell r="P519" t="str">
            <v>IND. SERVICES</v>
          </cell>
          <cell r="Q519">
            <v>462</v>
          </cell>
          <cell r="R519">
            <v>121791.22</v>
          </cell>
          <cell r="T519" t="str">
            <v>monica.grassi@cerianigroup.it</v>
          </cell>
        </row>
        <row r="520">
          <cell r="A520">
            <v>99193</v>
          </cell>
          <cell r="B520" t="str">
            <v>DELL(CHINA)CO.LTD.,</v>
          </cell>
          <cell r="C520">
            <v>7902</v>
          </cell>
          <cell r="D520" t="str">
            <v>BLUESTAR SILICONES SHGAI</v>
          </cell>
          <cell r="F520">
            <v>3001</v>
          </cell>
          <cell r="P520" t="str">
            <v>GENERAL EXP</v>
          </cell>
          <cell r="Q520">
            <v>177</v>
          </cell>
          <cell r="R520">
            <v>127651.48</v>
          </cell>
        </row>
        <row r="521">
          <cell r="A521">
            <v>91404</v>
          </cell>
          <cell r="B521" t="str">
            <v>CAPGEMINI TECHNOLOGY SERVICES</v>
          </cell>
          <cell r="C521">
            <v>3894</v>
          </cell>
          <cell r="D521" t="str">
            <v>Bluestar Silicones France</v>
          </cell>
          <cell r="E521">
            <v>140</v>
          </cell>
          <cell r="F521">
            <v>3001</v>
          </cell>
          <cell r="P521" t="str">
            <v>GENERAL EXP</v>
          </cell>
          <cell r="Q521">
            <v>15</v>
          </cell>
          <cell r="R521">
            <v>66262.36</v>
          </cell>
          <cell r="S521" t="str">
            <v>communications@archivage-moderne.com</v>
          </cell>
        </row>
        <row r="522">
          <cell r="A522">
            <v>91437</v>
          </cell>
          <cell r="B522" t="str">
            <v>HUMBLOT - GRANT ALEXANDER</v>
          </cell>
          <cell r="C522">
            <v>3894</v>
          </cell>
          <cell r="D522" t="str">
            <v>Bluestar Silicones France</v>
          </cell>
          <cell r="E522">
            <v>140</v>
          </cell>
          <cell r="F522">
            <v>3001</v>
          </cell>
          <cell r="P522" t="str">
            <v>GENERAL EXP</v>
          </cell>
          <cell r="Q522">
            <v>15</v>
          </cell>
          <cell r="R522">
            <v>66262.36</v>
          </cell>
          <cell r="S522" t="str">
            <v>communications@archivage-moderne.com</v>
          </cell>
        </row>
        <row r="523">
          <cell r="A523">
            <v>59615</v>
          </cell>
          <cell r="B523" t="str">
            <v>FLUIDOS Y VALVULERIA  S.L.</v>
          </cell>
          <cell r="C523">
            <v>7042</v>
          </cell>
          <cell r="D523" t="str">
            <v>Bluestar Silicones España</v>
          </cell>
          <cell r="F523">
            <v>3004</v>
          </cell>
          <cell r="P523" t="str">
            <v>IND.SUPPLIES</v>
          </cell>
          <cell r="Q523">
            <v>321</v>
          </cell>
          <cell r="R523">
            <v>127007.71</v>
          </cell>
        </row>
        <row r="524">
          <cell r="A524">
            <v>100799</v>
          </cell>
          <cell r="B524" t="str">
            <v>CESAR COMPANY CESARE DOMENICO DI</v>
          </cell>
          <cell r="C524">
            <v>7743</v>
          </cell>
          <cell r="D524" t="str">
            <v>Bluestar Siliconi Italia</v>
          </cell>
          <cell r="F524">
            <v>3007</v>
          </cell>
          <cell r="P524" t="str">
            <v>IND. SERVICES</v>
          </cell>
          <cell r="Q524">
            <v>6</v>
          </cell>
          <cell r="R524">
            <v>5711.74</v>
          </cell>
          <cell r="T524" t="str">
            <v>bartolomeo.cesare1@tin.it</v>
          </cell>
        </row>
        <row r="525">
          <cell r="A525">
            <v>87767</v>
          </cell>
          <cell r="B525" t="str">
            <v>GRUPO BN FACILITY SERVICE, S.A.</v>
          </cell>
          <cell r="C525">
            <v>7042</v>
          </cell>
          <cell r="D525" t="str">
            <v>Bluestar Silicones España</v>
          </cell>
          <cell r="F525">
            <v>3001</v>
          </cell>
          <cell r="P525" t="str">
            <v>GENERAL EXP</v>
          </cell>
          <cell r="Q525">
            <v>427</v>
          </cell>
          <cell r="R525">
            <v>126692.89</v>
          </cell>
        </row>
        <row r="526">
          <cell r="A526">
            <v>59666</v>
          </cell>
          <cell r="B526" t="str">
            <v>CESPA GTR</v>
          </cell>
          <cell r="C526">
            <v>7042</v>
          </cell>
          <cell r="D526" t="str">
            <v>Bluestar Silicones España</v>
          </cell>
          <cell r="F526">
            <v>3007</v>
          </cell>
          <cell r="P526" t="str">
            <v>IND. SERVICES</v>
          </cell>
          <cell r="Q526">
            <v>33</v>
          </cell>
          <cell r="R526">
            <v>21664.1</v>
          </cell>
        </row>
        <row r="527">
          <cell r="A527">
            <v>103733</v>
          </cell>
          <cell r="B527" t="str">
            <v>Shanghai Jinfu M&amp;E Co.,Ltd</v>
          </cell>
          <cell r="C527">
            <v>7902</v>
          </cell>
          <cell r="D527" t="str">
            <v>BLUESTAR SILICONES SHGAI</v>
          </cell>
          <cell r="F527">
            <v>3001</v>
          </cell>
          <cell r="P527" t="str">
            <v>GENERAL EXP</v>
          </cell>
          <cell r="Q527">
            <v>9</v>
          </cell>
          <cell r="R527">
            <v>125676.84</v>
          </cell>
        </row>
        <row r="528">
          <cell r="A528">
            <v>92429</v>
          </cell>
          <cell r="B528" t="str">
            <v>SEFP IDRAC voir 105554</v>
          </cell>
          <cell r="C528">
            <v>3894</v>
          </cell>
          <cell r="D528" t="str">
            <v>Bluestar Silicones France</v>
          </cell>
          <cell r="E528">
            <v>140</v>
          </cell>
          <cell r="F528">
            <v>3001</v>
          </cell>
          <cell r="P528" t="str">
            <v>GENERAL EXP</v>
          </cell>
          <cell r="Q528">
            <v>15</v>
          </cell>
          <cell r="R528">
            <v>66262.36</v>
          </cell>
          <cell r="S528" t="str">
            <v>communications@archivage-moderne.com</v>
          </cell>
        </row>
        <row r="529">
          <cell r="A529">
            <v>92941</v>
          </cell>
          <cell r="B529" t="str">
            <v>IRH INGENIEUR CONSEIL</v>
          </cell>
          <cell r="C529">
            <v>3894</v>
          </cell>
          <cell r="D529" t="str">
            <v>Bluestar Silicones France</v>
          </cell>
          <cell r="E529">
            <v>140</v>
          </cell>
          <cell r="F529">
            <v>3001</v>
          </cell>
          <cell r="P529" t="str">
            <v>GENERAL EXP</v>
          </cell>
          <cell r="Q529">
            <v>15</v>
          </cell>
          <cell r="R529">
            <v>66262.36</v>
          </cell>
          <cell r="S529" t="str">
            <v>communications@archivage-moderne.com</v>
          </cell>
        </row>
        <row r="530">
          <cell r="A530">
            <v>99662</v>
          </cell>
          <cell r="B530" t="str">
            <v>CLARO S.A.</v>
          </cell>
          <cell r="C530" t="str">
            <v>ZBR2</v>
          </cell>
          <cell r="D530" t="str">
            <v>BlueStar Silicones Brasil</v>
          </cell>
          <cell r="F530">
            <v>3017</v>
          </cell>
          <cell r="P530" t="str">
            <v>General Exp Latin Am</v>
          </cell>
          <cell r="Q530">
            <v>59</v>
          </cell>
          <cell r="R530">
            <v>124368.75</v>
          </cell>
          <cell r="T530" t="str">
            <v>cintia.pohlmann@bluestarsilicones.com</v>
          </cell>
        </row>
        <row r="531">
          <cell r="A531">
            <v>104464</v>
          </cell>
          <cell r="B531" t="str">
            <v>MLC ESTRUTURAS METALICAS EIRELI ME</v>
          </cell>
          <cell r="C531" t="str">
            <v>ZBR2</v>
          </cell>
          <cell r="D531" t="str">
            <v>BlueStar Silicones Brasil</v>
          </cell>
          <cell r="F531">
            <v>3023</v>
          </cell>
          <cell r="P531" t="str">
            <v>Ind. Services Lat.Am</v>
          </cell>
          <cell r="Q531">
            <v>14</v>
          </cell>
          <cell r="R531">
            <v>123396.33</v>
          </cell>
        </row>
        <row r="532">
          <cell r="A532">
            <v>97817</v>
          </cell>
          <cell r="B532" t="str">
            <v>CAROTEK INC</v>
          </cell>
          <cell r="C532" t="str">
            <v>ZUS1</v>
          </cell>
          <cell r="D532" t="str">
            <v>Bluestar Silicones USA</v>
          </cell>
          <cell r="F532">
            <v>3004</v>
          </cell>
          <cell r="P532" t="str">
            <v>IND.SUPPLIES</v>
          </cell>
          <cell r="Q532">
            <v>325</v>
          </cell>
          <cell r="R532">
            <v>123265.61</v>
          </cell>
          <cell r="T532" t="str">
            <v>andrew.miller@carotek.com</v>
          </cell>
        </row>
        <row r="533">
          <cell r="A533">
            <v>54654</v>
          </cell>
          <cell r="B533" t="str">
            <v>WEIR MINERALS FRANCE</v>
          </cell>
          <cell r="C533">
            <v>3894</v>
          </cell>
          <cell r="D533" t="str">
            <v>Bluestar Silicones France</v>
          </cell>
          <cell r="E533">
            <v>141</v>
          </cell>
          <cell r="F533">
            <v>3004</v>
          </cell>
          <cell r="P533" t="str">
            <v>IND.SUPPLIES</v>
          </cell>
          <cell r="Q533">
            <v>56</v>
          </cell>
          <cell r="R533">
            <v>35413.21</v>
          </cell>
        </row>
        <row r="534">
          <cell r="A534">
            <v>93474</v>
          </cell>
          <cell r="B534" t="str">
            <v>DIFECOS EXPERTISES</v>
          </cell>
          <cell r="C534">
            <v>3894</v>
          </cell>
          <cell r="D534" t="str">
            <v>Bluestar Silicones France</v>
          </cell>
          <cell r="E534">
            <v>140</v>
          </cell>
          <cell r="F534">
            <v>3001</v>
          </cell>
          <cell r="P534" t="str">
            <v>GENERAL EXP</v>
          </cell>
          <cell r="Q534">
            <v>15</v>
          </cell>
          <cell r="R534">
            <v>66262.36</v>
          </cell>
          <cell r="S534" t="str">
            <v>communications@archivage-moderne.com</v>
          </cell>
        </row>
        <row r="535">
          <cell r="A535">
            <v>54748</v>
          </cell>
          <cell r="B535" t="str">
            <v>FMC TECHNOLOGIES</v>
          </cell>
          <cell r="C535">
            <v>3894</v>
          </cell>
          <cell r="D535" t="str">
            <v>Bluestar Silicones France</v>
          </cell>
          <cell r="E535">
            <v>140</v>
          </cell>
          <cell r="F535">
            <v>3004</v>
          </cell>
          <cell r="P535" t="str">
            <v>IND.SUPPLIES</v>
          </cell>
          <cell r="Q535">
            <v>2</v>
          </cell>
          <cell r="R535">
            <v>3205.13</v>
          </cell>
        </row>
        <row r="536">
          <cell r="A536">
            <v>94316</v>
          </cell>
          <cell r="B536" t="str">
            <v>MERCER CONSULTING FRANCE SAS</v>
          </cell>
          <cell r="C536">
            <v>3894</v>
          </cell>
          <cell r="D536" t="str">
            <v>Bluestar Silicones France</v>
          </cell>
          <cell r="E536">
            <v>140</v>
          </cell>
          <cell r="F536">
            <v>3001</v>
          </cell>
          <cell r="P536" t="str">
            <v>GENERAL EXP</v>
          </cell>
          <cell r="Q536">
            <v>15</v>
          </cell>
          <cell r="R536">
            <v>66262.36</v>
          </cell>
          <cell r="S536" t="str">
            <v>communications@archivage-moderne.com</v>
          </cell>
        </row>
        <row r="537">
          <cell r="A537">
            <v>94342</v>
          </cell>
          <cell r="B537" t="str">
            <v>TELEGIL</v>
          </cell>
          <cell r="C537">
            <v>3894</v>
          </cell>
          <cell r="D537" t="str">
            <v>Bluestar Silicones France</v>
          </cell>
          <cell r="E537">
            <v>140</v>
          </cell>
          <cell r="F537">
            <v>3001</v>
          </cell>
          <cell r="P537" t="str">
            <v>GENERAL EXP</v>
          </cell>
          <cell r="Q537">
            <v>15</v>
          </cell>
          <cell r="R537">
            <v>66262.36</v>
          </cell>
          <cell r="S537" t="str">
            <v>communications@archivage-moderne.com</v>
          </cell>
        </row>
        <row r="538">
          <cell r="A538">
            <v>94439</v>
          </cell>
          <cell r="B538" t="str">
            <v>USF ASSOCIATION</v>
          </cell>
          <cell r="C538">
            <v>3894</v>
          </cell>
          <cell r="D538" t="str">
            <v>Bluestar Silicones France</v>
          </cell>
          <cell r="E538">
            <v>140</v>
          </cell>
          <cell r="F538">
            <v>3001</v>
          </cell>
          <cell r="P538" t="str">
            <v>GENERAL EXP</v>
          </cell>
          <cell r="Q538">
            <v>15</v>
          </cell>
          <cell r="R538">
            <v>66262.36</v>
          </cell>
          <cell r="S538" t="str">
            <v>communications@archivage-moderne.com</v>
          </cell>
        </row>
        <row r="539">
          <cell r="A539">
            <v>94599</v>
          </cell>
          <cell r="B539" t="str">
            <v>SFR BUSINESS TEAM</v>
          </cell>
          <cell r="C539">
            <v>3894</v>
          </cell>
          <cell r="D539" t="str">
            <v>Bluestar Silicones France</v>
          </cell>
          <cell r="E539">
            <v>140</v>
          </cell>
          <cell r="F539">
            <v>3001</v>
          </cell>
          <cell r="P539" t="str">
            <v>GENERAL EXP</v>
          </cell>
          <cell r="Q539">
            <v>15</v>
          </cell>
          <cell r="R539">
            <v>66262.36</v>
          </cell>
          <cell r="S539" t="str">
            <v>communications@archivage-moderne.com</v>
          </cell>
        </row>
        <row r="540">
          <cell r="A540">
            <v>95248</v>
          </cell>
          <cell r="B540" t="str">
            <v>GARAGE CURTY  PHILIPPE</v>
          </cell>
          <cell r="C540">
            <v>3894</v>
          </cell>
          <cell r="D540" t="str">
            <v>Bluestar Silicones France</v>
          </cell>
          <cell r="E540">
            <v>140</v>
          </cell>
          <cell r="F540">
            <v>3001</v>
          </cell>
          <cell r="P540" t="str">
            <v>GENERAL EXP</v>
          </cell>
          <cell r="Q540">
            <v>15</v>
          </cell>
          <cell r="R540">
            <v>66262.36</v>
          </cell>
          <cell r="S540" t="str">
            <v>communications@archivage-moderne.com</v>
          </cell>
        </row>
        <row r="541">
          <cell r="A541">
            <v>96143</v>
          </cell>
          <cell r="B541" t="str">
            <v>MEETINGS</v>
          </cell>
          <cell r="C541">
            <v>3894</v>
          </cell>
          <cell r="D541" t="str">
            <v>Bluestar Silicones France</v>
          </cell>
          <cell r="E541">
            <v>140</v>
          </cell>
          <cell r="F541">
            <v>3001</v>
          </cell>
          <cell r="P541" t="str">
            <v>GENERAL EXP</v>
          </cell>
          <cell r="Q541">
            <v>15</v>
          </cell>
          <cell r="R541">
            <v>66262.36</v>
          </cell>
          <cell r="S541" t="str">
            <v>communications@archivage-moderne.com</v>
          </cell>
        </row>
        <row r="542">
          <cell r="A542">
            <v>96429</v>
          </cell>
          <cell r="B542" t="str">
            <v>LYONCITYBOAT NAVIG'INTER</v>
          </cell>
          <cell r="C542">
            <v>3894</v>
          </cell>
          <cell r="D542" t="str">
            <v>Bluestar Silicones France</v>
          </cell>
          <cell r="E542">
            <v>140</v>
          </cell>
          <cell r="F542">
            <v>3001</v>
          </cell>
          <cell r="P542" t="str">
            <v>GENERAL EXP</v>
          </cell>
          <cell r="Q542">
            <v>15</v>
          </cell>
          <cell r="R542">
            <v>66262.36</v>
          </cell>
          <cell r="S542" t="str">
            <v>communications@archivage-moderne.com</v>
          </cell>
        </row>
        <row r="543">
          <cell r="A543">
            <v>96492</v>
          </cell>
          <cell r="B543" t="str">
            <v>MULTIS IMPRIMERIE</v>
          </cell>
          <cell r="C543">
            <v>3894</v>
          </cell>
          <cell r="D543" t="str">
            <v>Bluestar Silicones France</v>
          </cell>
          <cell r="E543">
            <v>140</v>
          </cell>
          <cell r="F543">
            <v>3001</v>
          </cell>
          <cell r="P543" t="str">
            <v>GENERAL EXP</v>
          </cell>
          <cell r="Q543">
            <v>15</v>
          </cell>
          <cell r="R543">
            <v>66262.36</v>
          </cell>
          <cell r="S543" t="str">
            <v>communications@archivage-moderne.com</v>
          </cell>
        </row>
        <row r="544">
          <cell r="A544">
            <v>101032</v>
          </cell>
          <cell r="B544" t="str">
            <v>Changzhou shengwei</v>
          </cell>
          <cell r="C544">
            <v>7902</v>
          </cell>
          <cell r="D544" t="str">
            <v>BLUESTAR SILICONES SHGAI</v>
          </cell>
          <cell r="F544">
            <v>3002</v>
          </cell>
          <cell r="P544" t="str">
            <v>PACKAGING</v>
          </cell>
          <cell r="Q544">
            <v>56000</v>
          </cell>
          <cell r="R544">
            <v>17276.240000000002</v>
          </cell>
          <cell r="T544" t="str">
            <v>yindi_zou@centrway.com</v>
          </cell>
        </row>
        <row r="545">
          <cell r="A545">
            <v>67149</v>
          </cell>
          <cell r="B545" t="str">
            <v>MARSH S.A. - GESTION GENERALE</v>
          </cell>
          <cell r="C545">
            <v>7042</v>
          </cell>
          <cell r="D545" t="str">
            <v>Bluestar Silicones España</v>
          </cell>
          <cell r="F545">
            <v>3001</v>
          </cell>
          <cell r="P545" t="str">
            <v>GENERAL EXP</v>
          </cell>
          <cell r="Q545">
            <v>8</v>
          </cell>
          <cell r="R545">
            <v>119242.89</v>
          </cell>
        </row>
        <row r="546">
          <cell r="A546">
            <v>97307</v>
          </cell>
          <cell r="B546" t="str">
            <v>EGEF</v>
          </cell>
          <cell r="C546">
            <v>3894</v>
          </cell>
          <cell r="D546" t="str">
            <v>Bluestar Silicones France</v>
          </cell>
          <cell r="E546">
            <v>140</v>
          </cell>
          <cell r="F546">
            <v>3001</v>
          </cell>
          <cell r="P546" t="str">
            <v>GENERAL EXP</v>
          </cell>
          <cell r="Q546">
            <v>15</v>
          </cell>
          <cell r="R546">
            <v>66262.36</v>
          </cell>
          <cell r="S546" t="str">
            <v>communications@archivage-moderne.com</v>
          </cell>
        </row>
        <row r="547">
          <cell r="A547">
            <v>97373</v>
          </cell>
          <cell r="B547" t="str">
            <v>LE PARC DES VALLIERES</v>
          </cell>
          <cell r="C547">
            <v>3894</v>
          </cell>
          <cell r="D547" t="str">
            <v>Bluestar Silicones France</v>
          </cell>
          <cell r="E547">
            <v>140</v>
          </cell>
          <cell r="F547">
            <v>3001</v>
          </cell>
          <cell r="P547" t="str">
            <v>GENERAL EXP</v>
          </cell>
          <cell r="Q547">
            <v>15</v>
          </cell>
          <cell r="R547">
            <v>66262.36</v>
          </cell>
          <cell r="S547" t="str">
            <v>communications@archivage-moderne.com</v>
          </cell>
        </row>
        <row r="548">
          <cell r="A548">
            <v>98695</v>
          </cell>
          <cell r="B548" t="str">
            <v>CHARKIT CHEMICAL CORPORATION</v>
          </cell>
          <cell r="C548" t="str">
            <v>ZCA1</v>
          </cell>
          <cell r="D548" t="str">
            <v>Bluestar Silicones CANADA</v>
          </cell>
          <cell r="F548">
            <v>3006</v>
          </cell>
          <cell r="P548" t="str">
            <v>SEC. RAW MATERIAL</v>
          </cell>
          <cell r="Q548">
            <v>450</v>
          </cell>
          <cell r="R548">
            <v>12040.3</v>
          </cell>
          <cell r="T548" t="str">
            <v>orders@charkit.com</v>
          </cell>
        </row>
        <row r="549">
          <cell r="A549">
            <v>104024</v>
          </cell>
          <cell r="B549" t="str">
            <v>XPM SOLUCOES EM LOGISTICA LTDA</v>
          </cell>
          <cell r="C549" t="str">
            <v>ZBR2</v>
          </cell>
          <cell r="D549" t="str">
            <v>BlueStar Silicones Brasil</v>
          </cell>
          <cell r="F549">
            <v>3023</v>
          </cell>
          <cell r="P549" t="str">
            <v>Ind. Services Lat.Am</v>
          </cell>
          <cell r="Q549">
            <v>119</v>
          </cell>
          <cell r="R549">
            <v>116344.71</v>
          </cell>
        </row>
        <row r="550">
          <cell r="A550">
            <v>97379</v>
          </cell>
          <cell r="B550" t="str">
            <v>S2DP  SARL - BELLEZZA CAFFE</v>
          </cell>
          <cell r="C550">
            <v>3894</v>
          </cell>
          <cell r="D550" t="str">
            <v>Bluestar Silicones France</v>
          </cell>
          <cell r="E550">
            <v>140</v>
          </cell>
          <cell r="F550">
            <v>3001</v>
          </cell>
          <cell r="P550" t="str">
            <v>GENERAL EXP</v>
          </cell>
          <cell r="Q550">
            <v>15</v>
          </cell>
          <cell r="R550">
            <v>66262.36</v>
          </cell>
          <cell r="S550" t="str">
            <v>communications@archivage-moderne.com</v>
          </cell>
        </row>
        <row r="551">
          <cell r="A551">
            <v>54801</v>
          </cell>
          <cell r="B551" t="str">
            <v>ECOM</v>
          </cell>
          <cell r="C551">
            <v>3894</v>
          </cell>
          <cell r="D551" t="str">
            <v>Bluestar Silicones France</v>
          </cell>
          <cell r="E551">
            <v>140</v>
          </cell>
          <cell r="F551">
            <v>3001</v>
          </cell>
          <cell r="P551" t="str">
            <v>GENERAL EXP</v>
          </cell>
          <cell r="Q551">
            <v>21</v>
          </cell>
          <cell r="R551">
            <v>6548</v>
          </cell>
          <cell r="T551" t="str">
            <v>sylvie.striegel@ecom-ex.fr</v>
          </cell>
        </row>
        <row r="552">
          <cell r="A552">
            <v>62094</v>
          </cell>
          <cell r="B552" t="str">
            <v>CHEM SPEC S.R.L.</v>
          </cell>
          <cell r="C552">
            <v>7743</v>
          </cell>
          <cell r="D552" t="str">
            <v>Bluestar Siliconi Italia</v>
          </cell>
          <cell r="F552">
            <v>3006</v>
          </cell>
          <cell r="P552" t="str">
            <v>SEC. RAW MATERIAL</v>
          </cell>
          <cell r="Q552">
            <v>25</v>
          </cell>
          <cell r="R552">
            <v>137.5</v>
          </cell>
        </row>
        <row r="553">
          <cell r="A553">
            <v>104971</v>
          </cell>
          <cell r="B553" t="str">
            <v>VITRASA TRANSPORTES LTDA</v>
          </cell>
          <cell r="C553" t="str">
            <v>ZBR2</v>
          </cell>
          <cell r="D553" t="str">
            <v>BlueStar Silicones Brasil</v>
          </cell>
          <cell r="F553">
            <v>3024</v>
          </cell>
          <cell r="P553" t="str">
            <v>Trans/Logist.Latin A</v>
          </cell>
          <cell r="Q553">
            <v>65</v>
          </cell>
          <cell r="R553">
            <v>115843.07</v>
          </cell>
        </row>
        <row r="554">
          <cell r="A554">
            <v>87558</v>
          </cell>
          <cell r="B554" t="str">
            <v>IPPOLITO - SOCIEDADE DE ADVOGADOS</v>
          </cell>
          <cell r="C554" t="str">
            <v>ZBR2</v>
          </cell>
          <cell r="D554" t="str">
            <v>BlueStar Silicones Brasil</v>
          </cell>
          <cell r="F554">
            <v>3023</v>
          </cell>
          <cell r="P554" t="str">
            <v>Ind. Services Lat.Am</v>
          </cell>
          <cell r="Q554">
            <v>51</v>
          </cell>
          <cell r="R554">
            <v>115818.82</v>
          </cell>
        </row>
        <row r="555">
          <cell r="A555">
            <v>97414</v>
          </cell>
          <cell r="B555" t="str">
            <v>DOMINO MISSIONS BRON</v>
          </cell>
          <cell r="C555">
            <v>3894</v>
          </cell>
          <cell r="D555" t="str">
            <v>Bluestar Silicones France</v>
          </cell>
          <cell r="E555">
            <v>140</v>
          </cell>
          <cell r="F555">
            <v>3001</v>
          </cell>
          <cell r="P555" t="str">
            <v>GENERAL EXP</v>
          </cell>
          <cell r="Q555">
            <v>15</v>
          </cell>
          <cell r="R555">
            <v>66262.36</v>
          </cell>
          <cell r="S555" t="str">
            <v>communications@archivage-moderne.com</v>
          </cell>
        </row>
        <row r="556">
          <cell r="A556">
            <v>105533</v>
          </cell>
          <cell r="B556" t="str">
            <v>CHEMICAL ROADMASTER ITALIA</v>
          </cell>
          <cell r="C556">
            <v>7743</v>
          </cell>
          <cell r="D556" t="str">
            <v>Bluestar Siliconi Italia</v>
          </cell>
          <cell r="F556">
            <v>3007</v>
          </cell>
          <cell r="P556" t="str">
            <v>IND. SERVICES</v>
          </cell>
          <cell r="Q556">
            <v>0</v>
          </cell>
          <cell r="R556">
            <v>0</v>
          </cell>
          <cell r="T556" t="str">
            <v>alessandrafiorani@roadmaster.it</v>
          </cell>
        </row>
        <row r="557">
          <cell r="A557">
            <v>97418</v>
          </cell>
          <cell r="B557" t="str">
            <v>ALTEDIA</v>
          </cell>
          <cell r="C557">
            <v>3894</v>
          </cell>
          <cell r="D557" t="str">
            <v>Bluestar Silicones France</v>
          </cell>
          <cell r="E557">
            <v>140</v>
          </cell>
          <cell r="F557">
            <v>3001</v>
          </cell>
          <cell r="P557" t="str">
            <v>GENERAL EXP</v>
          </cell>
          <cell r="Q557">
            <v>15</v>
          </cell>
          <cell r="R557">
            <v>66262.36</v>
          </cell>
          <cell r="S557" t="str">
            <v>communications@archivage-moderne.com</v>
          </cell>
        </row>
        <row r="558">
          <cell r="A558">
            <v>98833</v>
          </cell>
          <cell r="B558" t="str">
            <v>CHEMICAL ROADMASTER ITALIA voir 105</v>
          </cell>
          <cell r="C558">
            <v>7743</v>
          </cell>
          <cell r="D558" t="str">
            <v>Bluestar Siliconi Italia</v>
          </cell>
          <cell r="F558">
            <v>3007</v>
          </cell>
          <cell r="P558" t="str">
            <v>IND. SERVICES</v>
          </cell>
          <cell r="Q558">
            <v>521</v>
          </cell>
          <cell r="R558">
            <v>4026.5</v>
          </cell>
          <cell r="T558" t="str">
            <v>alessandrafiorani@roadmaster.it</v>
          </cell>
        </row>
        <row r="559">
          <cell r="A559">
            <v>97542</v>
          </cell>
          <cell r="B559" t="str">
            <v>KROLL ONTRACK</v>
          </cell>
          <cell r="C559">
            <v>3894</v>
          </cell>
          <cell r="D559" t="str">
            <v>Bluestar Silicones France</v>
          </cell>
          <cell r="E559">
            <v>140</v>
          </cell>
          <cell r="F559">
            <v>3001</v>
          </cell>
          <cell r="P559" t="str">
            <v>GENERAL EXP</v>
          </cell>
          <cell r="Q559">
            <v>15</v>
          </cell>
          <cell r="R559">
            <v>66262.36</v>
          </cell>
          <cell r="S559" t="str">
            <v>communications@archivage-moderne.com</v>
          </cell>
        </row>
        <row r="560">
          <cell r="A560">
            <v>103752</v>
          </cell>
          <cell r="B560" t="str">
            <v>CHEMOURS INTERNATIONAL OPERATIONS</v>
          </cell>
          <cell r="C560">
            <v>7743</v>
          </cell>
          <cell r="D560" t="str">
            <v>Bluestar Siliconi Italia</v>
          </cell>
          <cell r="F560">
            <v>3006</v>
          </cell>
          <cell r="P560" t="str">
            <v>SEC. RAW MATERIAL</v>
          </cell>
          <cell r="Q560">
            <v>6300</v>
          </cell>
          <cell r="R560">
            <v>113400</v>
          </cell>
          <cell r="T560" t="str">
            <v>Marseda.Duma@dupont.com</v>
          </cell>
        </row>
        <row r="561">
          <cell r="A561">
            <v>97573</v>
          </cell>
          <cell r="B561" t="str">
            <v>CEHTRA SARL</v>
          </cell>
          <cell r="C561">
            <v>3894</v>
          </cell>
          <cell r="D561" t="str">
            <v>Bluestar Silicones France</v>
          </cell>
          <cell r="E561">
            <v>140</v>
          </cell>
          <cell r="F561">
            <v>3001</v>
          </cell>
          <cell r="P561" t="str">
            <v>GENERAL EXP</v>
          </cell>
          <cell r="Q561">
            <v>15</v>
          </cell>
          <cell r="R561">
            <v>66262.36</v>
          </cell>
          <cell r="S561" t="str">
            <v>communications@archivage-moderne.com</v>
          </cell>
        </row>
        <row r="562">
          <cell r="A562">
            <v>97830</v>
          </cell>
          <cell r="B562" t="str">
            <v>CHEMPOINT.COM INC</v>
          </cell>
          <cell r="C562" t="str">
            <v>ZUS1</v>
          </cell>
          <cell r="D562" t="str">
            <v>Bluestar Silicones USA</v>
          </cell>
          <cell r="F562">
            <v>3006</v>
          </cell>
          <cell r="P562" t="str">
            <v>SEC. RAW MATERIAL</v>
          </cell>
          <cell r="Q562">
            <v>32377.84</v>
          </cell>
          <cell r="R562">
            <v>534973.54</v>
          </cell>
          <cell r="T562" t="str">
            <v>orders@chempoint.com</v>
          </cell>
        </row>
        <row r="563">
          <cell r="A563">
            <v>97607</v>
          </cell>
          <cell r="B563" t="str">
            <v>EXPOCOM REALISATION</v>
          </cell>
          <cell r="C563">
            <v>3894</v>
          </cell>
          <cell r="D563" t="str">
            <v>Bluestar Silicones France</v>
          </cell>
          <cell r="E563">
            <v>140</v>
          </cell>
          <cell r="F563">
            <v>3001</v>
          </cell>
          <cell r="P563" t="str">
            <v>GENERAL EXP</v>
          </cell>
          <cell r="Q563">
            <v>15</v>
          </cell>
          <cell r="R563">
            <v>66262.36</v>
          </cell>
          <cell r="S563" t="str">
            <v>communications@archivage-moderne.com</v>
          </cell>
        </row>
        <row r="564">
          <cell r="A564">
            <v>104591</v>
          </cell>
          <cell r="B564" t="str">
            <v>CHEMSERVICE S.A.</v>
          </cell>
          <cell r="C564" t="str">
            <v>ZUS1</v>
          </cell>
          <cell r="D564" t="str">
            <v>Bluestar Silicones USA</v>
          </cell>
          <cell r="F564">
            <v>3007</v>
          </cell>
          <cell r="P564" t="str">
            <v>IND. SERVICES</v>
          </cell>
          <cell r="Q564">
            <v>4</v>
          </cell>
          <cell r="R564">
            <v>538.01</v>
          </cell>
        </row>
        <row r="565">
          <cell r="A565">
            <v>59433</v>
          </cell>
          <cell r="B565" t="str">
            <v>CHEMSERVICE S.R.L.</v>
          </cell>
          <cell r="C565">
            <v>7743</v>
          </cell>
          <cell r="D565" t="str">
            <v>Bluestar Siliconi Italia</v>
          </cell>
          <cell r="F565">
            <v>3006</v>
          </cell>
          <cell r="P565" t="str">
            <v>SEC. RAW MATERIAL</v>
          </cell>
          <cell r="Q565">
            <v>4140</v>
          </cell>
          <cell r="R565">
            <v>15028.2</v>
          </cell>
          <cell r="T565" t="str">
            <v>monica.dambra@chemservice-srl.com</v>
          </cell>
        </row>
        <row r="566">
          <cell r="A566">
            <v>97609</v>
          </cell>
          <cell r="B566" t="str">
            <v>ADP FRANCE</v>
          </cell>
          <cell r="C566">
            <v>3894</v>
          </cell>
          <cell r="D566" t="str">
            <v>Bluestar Silicones France</v>
          </cell>
          <cell r="E566">
            <v>140</v>
          </cell>
          <cell r="F566">
            <v>3001</v>
          </cell>
          <cell r="P566" t="str">
            <v>GENERAL EXP</v>
          </cell>
          <cell r="Q566">
            <v>15</v>
          </cell>
          <cell r="R566">
            <v>66262.36</v>
          </cell>
          <cell r="S566" t="str">
            <v>communications@archivage-moderne.com</v>
          </cell>
        </row>
        <row r="567">
          <cell r="A567">
            <v>104730</v>
          </cell>
          <cell r="B567" t="str">
            <v>CHEMTOPIA</v>
          </cell>
          <cell r="C567" t="str">
            <v>ZKR1</v>
          </cell>
          <cell r="D567" t="str">
            <v>BLUESTAR SILICONES KR</v>
          </cell>
          <cell r="F567">
            <v>3007</v>
          </cell>
          <cell r="P567" t="str">
            <v>IND. SERVICES</v>
          </cell>
          <cell r="Q567">
            <v>3</v>
          </cell>
          <cell r="R567">
            <v>4377.55</v>
          </cell>
        </row>
        <row r="568">
          <cell r="A568">
            <v>100346</v>
          </cell>
          <cell r="B568" t="str">
            <v>CHEMTREAT INC</v>
          </cell>
          <cell r="C568" t="str">
            <v>ZUS1</v>
          </cell>
          <cell r="D568" t="str">
            <v>Bluestar Silicones USA</v>
          </cell>
          <cell r="F568">
            <v>3007</v>
          </cell>
          <cell r="P568" t="str">
            <v>IND. SERVICES</v>
          </cell>
          <cell r="Q568">
            <v>31</v>
          </cell>
          <cell r="R568">
            <v>31289.360000000001</v>
          </cell>
        </row>
        <row r="569">
          <cell r="A569">
            <v>97638</v>
          </cell>
          <cell r="B569" t="str">
            <v>VALPRE LYON</v>
          </cell>
          <cell r="C569">
            <v>3894</v>
          </cell>
          <cell r="D569" t="str">
            <v>Bluestar Silicones France</v>
          </cell>
          <cell r="E569">
            <v>140</v>
          </cell>
          <cell r="F569">
            <v>3001</v>
          </cell>
          <cell r="P569" t="str">
            <v>GENERAL EXP</v>
          </cell>
          <cell r="Q569">
            <v>15</v>
          </cell>
          <cell r="R569">
            <v>66262.36</v>
          </cell>
          <cell r="S569" t="str">
            <v>communications@archivage-moderne.com</v>
          </cell>
        </row>
        <row r="570">
          <cell r="A570">
            <v>54896</v>
          </cell>
          <cell r="B570" t="str">
            <v>HAZEMEYER</v>
          </cell>
          <cell r="C570">
            <v>3894</v>
          </cell>
          <cell r="D570" t="str">
            <v>Bluestar Silicones France</v>
          </cell>
          <cell r="E570">
            <v>140</v>
          </cell>
          <cell r="F570">
            <v>3004</v>
          </cell>
          <cell r="P570" t="str">
            <v>IND.SUPPLIES</v>
          </cell>
          <cell r="Q570">
            <v>45</v>
          </cell>
          <cell r="R570">
            <v>123206.7</v>
          </cell>
          <cell r="S570" t="str">
            <v>s.monard@hazemeyer.com</v>
          </cell>
          <cell r="T570" t="str">
            <v>hazemeyer@hazemeyer.fr</v>
          </cell>
        </row>
        <row r="571">
          <cell r="A571">
            <v>97642</v>
          </cell>
          <cell r="B571" t="str">
            <v>TRANSWIDE BELGIUM voir 103484</v>
          </cell>
          <cell r="C571">
            <v>3894</v>
          </cell>
          <cell r="D571" t="str">
            <v>Bluestar Silicones France</v>
          </cell>
          <cell r="E571">
            <v>140</v>
          </cell>
          <cell r="F571">
            <v>3001</v>
          </cell>
          <cell r="P571" t="str">
            <v>GENERAL EXP</v>
          </cell>
          <cell r="Q571">
            <v>15</v>
          </cell>
          <cell r="R571">
            <v>66262.36</v>
          </cell>
          <cell r="S571" t="str">
            <v>communications@archivage-moderne.com</v>
          </cell>
        </row>
        <row r="572">
          <cell r="A572">
            <v>97667</v>
          </cell>
          <cell r="B572" t="str">
            <v>FACTUM FINANCE</v>
          </cell>
          <cell r="C572">
            <v>3894</v>
          </cell>
          <cell r="D572" t="str">
            <v>Bluestar Silicones France</v>
          </cell>
          <cell r="E572">
            <v>140</v>
          </cell>
          <cell r="F572">
            <v>3001</v>
          </cell>
          <cell r="P572" t="str">
            <v>GENERAL EXP</v>
          </cell>
          <cell r="Q572">
            <v>15</v>
          </cell>
          <cell r="R572">
            <v>66262.36</v>
          </cell>
          <cell r="S572" t="str">
            <v>communications@archivage-moderne.com</v>
          </cell>
        </row>
        <row r="573">
          <cell r="A573">
            <v>103697</v>
          </cell>
          <cell r="B573" t="str">
            <v>Shanghai Lingyu Co.Ltd</v>
          </cell>
          <cell r="C573">
            <v>7902</v>
          </cell>
          <cell r="D573" t="str">
            <v>BLUESTAR SILICONES SHGAI</v>
          </cell>
          <cell r="F573">
            <v>3001</v>
          </cell>
          <cell r="P573" t="str">
            <v>GENERAL EXP</v>
          </cell>
          <cell r="Q573">
            <v>18</v>
          </cell>
          <cell r="R573">
            <v>110344.58</v>
          </cell>
        </row>
        <row r="574">
          <cell r="A574">
            <v>97672</v>
          </cell>
          <cell r="B574" t="str">
            <v>AXELERA</v>
          </cell>
          <cell r="C574">
            <v>3894</v>
          </cell>
          <cell r="D574" t="str">
            <v>Bluestar Silicones France</v>
          </cell>
          <cell r="E574">
            <v>140</v>
          </cell>
          <cell r="F574">
            <v>3001</v>
          </cell>
          <cell r="P574" t="str">
            <v>GENERAL EXP</v>
          </cell>
          <cell r="Q574">
            <v>15</v>
          </cell>
          <cell r="R574">
            <v>66262.36</v>
          </cell>
          <cell r="S574" t="str">
            <v>communications@archivage-moderne.com</v>
          </cell>
        </row>
        <row r="575">
          <cell r="A575">
            <v>54954</v>
          </cell>
          <cell r="B575" t="str">
            <v>AUXITEC INDUSTRIE</v>
          </cell>
          <cell r="C575">
            <v>3894</v>
          </cell>
          <cell r="D575" t="str">
            <v>Bluestar Silicones France</v>
          </cell>
          <cell r="E575">
            <v>141</v>
          </cell>
          <cell r="F575">
            <v>3007</v>
          </cell>
          <cell r="G575" t="str">
            <v>O</v>
          </cell>
          <cell r="O575">
            <v>3001</v>
          </cell>
          <cell r="P575" t="str">
            <v>IND. SERVICES</v>
          </cell>
          <cell r="Q575">
            <v>1</v>
          </cell>
          <cell r="R575">
            <v>10887</v>
          </cell>
          <cell r="S575" t="str">
            <v>philippe.saladin@auxitec.fr</v>
          </cell>
          <cell r="T575" t="str">
            <v>damien.delorme@auxitec.fr</v>
          </cell>
          <cell r="U575">
            <v>14001</v>
          </cell>
          <cell r="W575" t="str">
            <v>Oui</v>
          </cell>
          <cell r="X575">
            <v>43290</v>
          </cell>
          <cell r="Y575" t="str">
            <v>Charles.Thomas@auxitec.arteliagroup.com</v>
          </cell>
          <cell r="AA575" t="str">
            <v>Oui</v>
          </cell>
          <cell r="AC575" t="str">
            <v>Chartre énergétique</v>
          </cell>
          <cell r="AE575" t="str">
            <v>Politique SSE</v>
          </cell>
          <cell r="AF575" t="str">
            <v>Non</v>
          </cell>
          <cell r="AH575" t="str">
            <v>Non</v>
          </cell>
        </row>
        <row r="576">
          <cell r="A576">
            <v>97684</v>
          </cell>
          <cell r="B576" t="str">
            <v>LAMAZIERE</v>
          </cell>
          <cell r="C576">
            <v>3894</v>
          </cell>
          <cell r="D576" t="str">
            <v>Bluestar Silicones France</v>
          </cell>
          <cell r="E576">
            <v>140</v>
          </cell>
          <cell r="F576">
            <v>3001</v>
          </cell>
          <cell r="P576" t="str">
            <v>GENERAL EXP</v>
          </cell>
          <cell r="Q576">
            <v>15</v>
          </cell>
          <cell r="R576">
            <v>66262.36</v>
          </cell>
          <cell r="S576" t="str">
            <v>communications@archivage-moderne.com</v>
          </cell>
        </row>
        <row r="577">
          <cell r="A577">
            <v>97831</v>
          </cell>
          <cell r="B577" t="str">
            <v>CHESTER RENTAL UNIFORM</v>
          </cell>
          <cell r="C577" t="str">
            <v>ZUS1</v>
          </cell>
          <cell r="D577" t="str">
            <v>Bluestar Silicones USA</v>
          </cell>
          <cell r="F577">
            <v>3007</v>
          </cell>
          <cell r="P577" t="str">
            <v>IND. SERVICES</v>
          </cell>
          <cell r="Q577">
            <v>242</v>
          </cell>
          <cell r="R577">
            <v>43260.01</v>
          </cell>
        </row>
        <row r="578">
          <cell r="A578">
            <v>98550</v>
          </cell>
          <cell r="B578" t="str">
            <v>CHEVRON PHILLIPS CHEMICAL CO</v>
          </cell>
          <cell r="C578" t="str">
            <v>ZUS1</v>
          </cell>
          <cell r="D578" t="str">
            <v>Bluestar Silicones USA</v>
          </cell>
          <cell r="F578">
            <v>3006</v>
          </cell>
          <cell r="P578" t="str">
            <v>SEC. RAW MATERIAL</v>
          </cell>
          <cell r="Q578">
            <v>9339.7000000000007</v>
          </cell>
          <cell r="R578">
            <v>30936.48</v>
          </cell>
          <cell r="T578" t="str">
            <v>CCCNAO@CPCHEM.com</v>
          </cell>
        </row>
        <row r="579">
          <cell r="A579">
            <v>97711</v>
          </cell>
          <cell r="B579" t="str">
            <v>EXAPROBE</v>
          </cell>
          <cell r="C579">
            <v>3894</v>
          </cell>
          <cell r="D579" t="str">
            <v>Bluestar Silicones France</v>
          </cell>
          <cell r="E579">
            <v>140</v>
          </cell>
          <cell r="F579">
            <v>3001</v>
          </cell>
          <cell r="P579" t="str">
            <v>GENERAL EXP</v>
          </cell>
          <cell r="Q579">
            <v>15</v>
          </cell>
          <cell r="R579">
            <v>66262.36</v>
          </cell>
          <cell r="S579" t="str">
            <v>communications@archivage-moderne.com</v>
          </cell>
        </row>
        <row r="580">
          <cell r="A580">
            <v>98569</v>
          </cell>
          <cell r="B580" t="str">
            <v>CAMPEDELLI ADVOGADOS ASSOCIADOS</v>
          </cell>
          <cell r="C580" t="str">
            <v>ZBR2</v>
          </cell>
          <cell r="D580" t="str">
            <v>BlueStar Silicones Brasil</v>
          </cell>
          <cell r="F580">
            <v>3017</v>
          </cell>
          <cell r="P580" t="str">
            <v>General Exp Latin Am</v>
          </cell>
          <cell r="Q580">
            <v>152</v>
          </cell>
          <cell r="R580">
            <v>108870.66</v>
          </cell>
        </row>
        <row r="581">
          <cell r="A581">
            <v>97720</v>
          </cell>
          <cell r="B581" t="str">
            <v>DOMINO SERVICES</v>
          </cell>
          <cell r="C581">
            <v>3894</v>
          </cell>
          <cell r="D581" t="str">
            <v>Bluestar Silicones France</v>
          </cell>
          <cell r="E581">
            <v>140</v>
          </cell>
          <cell r="F581">
            <v>3001</v>
          </cell>
          <cell r="P581" t="str">
            <v>GENERAL EXP</v>
          </cell>
          <cell r="Q581">
            <v>15</v>
          </cell>
          <cell r="R581">
            <v>66262.36</v>
          </cell>
          <cell r="S581" t="str">
            <v>communications@archivage-moderne.com</v>
          </cell>
        </row>
        <row r="582">
          <cell r="A582">
            <v>97832</v>
          </cell>
          <cell r="B582" t="str">
            <v>CHILWORTH TECHNOLOGY INC</v>
          </cell>
          <cell r="C582" t="str">
            <v>ZUS1</v>
          </cell>
          <cell r="D582" t="str">
            <v>Bluestar Silicones USA</v>
          </cell>
          <cell r="F582">
            <v>3007</v>
          </cell>
          <cell r="P582" t="str">
            <v>IND. SERVICES</v>
          </cell>
          <cell r="Q582">
            <v>1</v>
          </cell>
          <cell r="R582">
            <v>1680.22</v>
          </cell>
        </row>
        <row r="583">
          <cell r="A583">
            <v>94326</v>
          </cell>
          <cell r="B583" t="str">
            <v>WEG EQUIPAMENTOS ELETRICOS S.A</v>
          </cell>
          <cell r="C583" t="str">
            <v>ZBR2</v>
          </cell>
          <cell r="D583" t="str">
            <v>BlueStar Silicones Brasil</v>
          </cell>
          <cell r="F583">
            <v>3020</v>
          </cell>
          <cell r="P583" t="str">
            <v>Ind.Supplies Latin A</v>
          </cell>
          <cell r="Q583">
            <v>7</v>
          </cell>
          <cell r="R583">
            <v>108398.96</v>
          </cell>
          <cell r="T583" t="str">
            <v>COMPRAS4.BR@BLUESTARSILICONES.COM</v>
          </cell>
        </row>
        <row r="584">
          <cell r="A584">
            <v>97721</v>
          </cell>
          <cell r="B584" t="str">
            <v>Y PORT LORIOL F IRAND B DUPERRAY AS</v>
          </cell>
          <cell r="C584">
            <v>3894</v>
          </cell>
          <cell r="D584" t="str">
            <v>Bluestar Silicones France</v>
          </cell>
          <cell r="E584">
            <v>140</v>
          </cell>
          <cell r="F584">
            <v>3001</v>
          </cell>
          <cell r="P584" t="str">
            <v>GENERAL EXP</v>
          </cell>
          <cell r="Q584">
            <v>15</v>
          </cell>
          <cell r="R584">
            <v>66262.36</v>
          </cell>
          <cell r="S584" t="str">
            <v>communications@archivage-moderne.com</v>
          </cell>
        </row>
        <row r="585">
          <cell r="A585">
            <v>105311</v>
          </cell>
          <cell r="B585" t="str">
            <v>AON RISK SERVICES NORTHEAST, INC.</v>
          </cell>
          <cell r="C585" t="str">
            <v>ZUS1</v>
          </cell>
          <cell r="D585" t="str">
            <v>Bluestar Silicones USA</v>
          </cell>
          <cell r="F585">
            <v>3001</v>
          </cell>
          <cell r="P585" t="str">
            <v>GENERAL EXP</v>
          </cell>
          <cell r="Q585">
            <v>5</v>
          </cell>
          <cell r="R585">
            <v>107738.6</v>
          </cell>
        </row>
        <row r="586">
          <cell r="A586">
            <v>55071</v>
          </cell>
          <cell r="B586" t="str">
            <v>RUTSCHI POMPES</v>
          </cell>
          <cell r="C586">
            <v>3894</v>
          </cell>
          <cell r="D586" t="str">
            <v>Bluestar Silicones France</v>
          </cell>
          <cell r="E586">
            <v>141</v>
          </cell>
          <cell r="F586">
            <v>3004</v>
          </cell>
          <cell r="P586" t="str">
            <v>IND.SUPPLIES</v>
          </cell>
          <cell r="Q586">
            <v>6</v>
          </cell>
          <cell r="R586">
            <v>3335</v>
          </cell>
          <cell r="T586" t="str">
            <v>denise.frey@grupperutschi.com</v>
          </cell>
        </row>
        <row r="587">
          <cell r="A587">
            <v>59443</v>
          </cell>
          <cell r="B587" t="str">
            <v>ALD AUTOMOTIVE ITALIA SRL</v>
          </cell>
          <cell r="C587">
            <v>7743</v>
          </cell>
          <cell r="D587" t="str">
            <v>Bluestar Siliconi Italia</v>
          </cell>
          <cell r="F587">
            <v>3001</v>
          </cell>
          <cell r="P587" t="str">
            <v>GENERAL EXP</v>
          </cell>
          <cell r="Q587">
            <v>180</v>
          </cell>
          <cell r="R587">
            <v>107342.06</v>
          </cell>
        </row>
        <row r="588">
          <cell r="A588">
            <v>98253</v>
          </cell>
          <cell r="B588" t="str">
            <v>TEAMWORK MANAGEMENT FRANCE</v>
          </cell>
          <cell r="C588">
            <v>3894</v>
          </cell>
          <cell r="D588" t="str">
            <v>Bluestar Silicones France</v>
          </cell>
          <cell r="E588">
            <v>140</v>
          </cell>
          <cell r="F588">
            <v>3001</v>
          </cell>
          <cell r="P588" t="str">
            <v>GENERAL EXP</v>
          </cell>
          <cell r="Q588">
            <v>15</v>
          </cell>
          <cell r="R588">
            <v>66262.36</v>
          </cell>
          <cell r="S588" t="str">
            <v>communications@archivage-moderne.com</v>
          </cell>
        </row>
        <row r="589">
          <cell r="A589">
            <v>81337</v>
          </cell>
          <cell r="B589" t="str">
            <v>ELETROPAULO METROPOLITANA ELETRICID</v>
          </cell>
          <cell r="C589" t="str">
            <v>ZBR2</v>
          </cell>
          <cell r="D589" t="str">
            <v>BlueStar Silicones Brasil</v>
          </cell>
          <cell r="F589">
            <v>3019</v>
          </cell>
          <cell r="P589" t="str">
            <v>Energy Latin Am.</v>
          </cell>
          <cell r="Q589">
            <v>1141274.3</v>
          </cell>
          <cell r="R589">
            <v>106121.13</v>
          </cell>
        </row>
        <row r="590">
          <cell r="A590">
            <v>98355</v>
          </cell>
          <cell r="B590" t="str">
            <v>WOLTERS KLUWER FRANCE</v>
          </cell>
          <cell r="C590">
            <v>3894</v>
          </cell>
          <cell r="D590" t="str">
            <v>Bluestar Silicones France</v>
          </cell>
          <cell r="E590">
            <v>140</v>
          </cell>
          <cell r="F590">
            <v>3001</v>
          </cell>
          <cell r="P590" t="str">
            <v>GENERAL EXP</v>
          </cell>
          <cell r="Q590">
            <v>15</v>
          </cell>
          <cell r="R590">
            <v>66262.36</v>
          </cell>
          <cell r="S590" t="str">
            <v>communications@archivage-moderne.com</v>
          </cell>
        </row>
        <row r="591">
          <cell r="A591">
            <v>104847</v>
          </cell>
          <cell r="B591" t="str">
            <v>China Bluestar Chengrand Co., Ltd.</v>
          </cell>
          <cell r="C591">
            <v>7902</v>
          </cell>
          <cell r="D591" t="str">
            <v>BLUESTAR SILICONES SHGAI</v>
          </cell>
          <cell r="F591">
            <v>3006</v>
          </cell>
          <cell r="P591" t="str">
            <v>SEC. RAW MATERIAL</v>
          </cell>
          <cell r="Q591">
            <v>11600</v>
          </cell>
          <cell r="R591">
            <v>84487.71</v>
          </cell>
          <cell r="T591" t="str">
            <v>xuhanwen@bluestar.chemchina.com</v>
          </cell>
        </row>
        <row r="592">
          <cell r="A592">
            <v>99677</v>
          </cell>
          <cell r="B592" t="str">
            <v>TIGER RENTANK DO BRASIL EQUIP.</v>
          </cell>
          <cell r="C592" t="str">
            <v>ZBR2</v>
          </cell>
          <cell r="D592" t="str">
            <v>BlueStar Silicones Brasil</v>
          </cell>
          <cell r="F592">
            <v>3018</v>
          </cell>
          <cell r="P592" t="str">
            <v>Packaging Latin Am.</v>
          </cell>
          <cell r="Q592">
            <v>43</v>
          </cell>
          <cell r="R592">
            <v>104748.75</v>
          </cell>
        </row>
        <row r="593">
          <cell r="A593">
            <v>104419</v>
          </cell>
          <cell r="B593" t="str">
            <v>GECEL SERVICO INSTAL INDL LTDA EPP</v>
          </cell>
          <cell r="C593" t="str">
            <v>ZBR2</v>
          </cell>
          <cell r="D593" t="str">
            <v>BlueStar Silicones Brasil</v>
          </cell>
          <cell r="F593">
            <v>3023</v>
          </cell>
          <cell r="P593" t="str">
            <v>Ind. Services Lat.Am</v>
          </cell>
          <cell r="Q593">
            <v>10209</v>
          </cell>
          <cell r="R593">
            <v>104741.53</v>
          </cell>
          <cell r="T593" t="str">
            <v>compras3.br@bluestarsilicones.com</v>
          </cell>
        </row>
        <row r="594">
          <cell r="A594">
            <v>98663</v>
          </cell>
          <cell r="B594" t="str">
            <v>REACHCENTRUM SPRL</v>
          </cell>
          <cell r="C594">
            <v>3894</v>
          </cell>
          <cell r="D594" t="str">
            <v>Bluestar Silicones France</v>
          </cell>
          <cell r="E594">
            <v>140</v>
          </cell>
          <cell r="F594">
            <v>3001</v>
          </cell>
          <cell r="P594" t="str">
            <v>GENERAL EXP</v>
          </cell>
          <cell r="Q594">
            <v>15</v>
          </cell>
          <cell r="R594">
            <v>66262.36</v>
          </cell>
          <cell r="S594" t="str">
            <v>communications@archivage-moderne.com</v>
          </cell>
        </row>
        <row r="595">
          <cell r="A595">
            <v>97762</v>
          </cell>
          <cell r="B595" t="str">
            <v>AMERICAN PEN &amp; PANEL INC</v>
          </cell>
          <cell r="C595" t="str">
            <v>ZUS1</v>
          </cell>
          <cell r="D595" t="str">
            <v>Bluestar Silicones USA</v>
          </cell>
          <cell r="F595">
            <v>3004</v>
          </cell>
          <cell r="P595" t="str">
            <v>IND.SUPPLIES</v>
          </cell>
          <cell r="Q595">
            <v>174</v>
          </cell>
          <cell r="R595">
            <v>103944.96000000001</v>
          </cell>
          <cell r="T595" t="str">
            <v>dave@americanpenandpanel.com</v>
          </cell>
        </row>
        <row r="596">
          <cell r="A596">
            <v>98794</v>
          </cell>
          <cell r="B596" t="str">
            <v>EOLYS</v>
          </cell>
          <cell r="C596">
            <v>3894</v>
          </cell>
          <cell r="D596" t="str">
            <v>Bluestar Silicones France</v>
          </cell>
          <cell r="E596">
            <v>140</v>
          </cell>
          <cell r="F596">
            <v>3001</v>
          </cell>
          <cell r="P596" t="str">
            <v>GENERAL EXP</v>
          </cell>
          <cell r="Q596">
            <v>15</v>
          </cell>
          <cell r="R596">
            <v>66262.36</v>
          </cell>
          <cell r="S596" t="str">
            <v>communications@archivage-moderne.com</v>
          </cell>
        </row>
        <row r="597">
          <cell r="A597">
            <v>98799</v>
          </cell>
          <cell r="B597" t="str">
            <v>ASSOCIATION MASE RHONE-ALPES</v>
          </cell>
          <cell r="C597">
            <v>3894</v>
          </cell>
          <cell r="D597" t="str">
            <v>Bluestar Silicones France</v>
          </cell>
          <cell r="E597">
            <v>140</v>
          </cell>
          <cell r="F597">
            <v>3001</v>
          </cell>
          <cell r="P597" t="str">
            <v>GENERAL EXP</v>
          </cell>
          <cell r="Q597">
            <v>15</v>
          </cell>
          <cell r="R597">
            <v>66262.36</v>
          </cell>
          <cell r="S597" t="str">
            <v>communications@archivage-moderne.com</v>
          </cell>
        </row>
        <row r="598">
          <cell r="A598">
            <v>98850</v>
          </cell>
          <cell r="B598" t="str">
            <v>CMS BUREAU FRANCIS LEFEBVRE LYON</v>
          </cell>
          <cell r="C598">
            <v>3894</v>
          </cell>
          <cell r="D598" t="str">
            <v>Bluestar Silicones France</v>
          </cell>
          <cell r="E598">
            <v>140</v>
          </cell>
          <cell r="F598">
            <v>3001</v>
          </cell>
          <cell r="P598" t="str">
            <v>GENERAL EXP</v>
          </cell>
          <cell r="Q598">
            <v>15</v>
          </cell>
          <cell r="R598">
            <v>66262.36</v>
          </cell>
          <cell r="S598" t="str">
            <v>communications@archivage-moderne.com</v>
          </cell>
        </row>
        <row r="599">
          <cell r="A599">
            <v>98864</v>
          </cell>
          <cell r="B599" t="str">
            <v>PHYCHER BIO DEVELOPPEMENT</v>
          </cell>
          <cell r="C599">
            <v>3894</v>
          </cell>
          <cell r="D599" t="str">
            <v>Bluestar Silicones France</v>
          </cell>
          <cell r="E599">
            <v>140</v>
          </cell>
          <cell r="F599">
            <v>3001</v>
          </cell>
          <cell r="P599" t="str">
            <v>GENERAL EXP</v>
          </cell>
          <cell r="Q599">
            <v>15</v>
          </cell>
          <cell r="R599">
            <v>66262.36</v>
          </cell>
          <cell r="S599" t="str">
            <v>communications@archivage-moderne.com</v>
          </cell>
        </row>
        <row r="600">
          <cell r="A600">
            <v>98914</v>
          </cell>
          <cell r="B600" t="str">
            <v>MAILEVA</v>
          </cell>
          <cell r="C600">
            <v>3894</v>
          </cell>
          <cell r="D600" t="str">
            <v>Bluestar Silicones France</v>
          </cell>
          <cell r="E600">
            <v>140</v>
          </cell>
          <cell r="F600">
            <v>3001</v>
          </cell>
          <cell r="P600" t="str">
            <v>GENERAL EXP</v>
          </cell>
          <cell r="Q600">
            <v>15</v>
          </cell>
          <cell r="R600">
            <v>66262.36</v>
          </cell>
          <cell r="S600" t="str">
            <v>communications@archivage-moderne.com</v>
          </cell>
        </row>
        <row r="601">
          <cell r="A601">
            <v>99201</v>
          </cell>
          <cell r="B601" t="str">
            <v>CHINA BLUESTAR CHENGUANG</v>
          </cell>
          <cell r="C601">
            <v>7902</v>
          </cell>
          <cell r="D601" t="str">
            <v>BLUESTAR SILICONES SHGAI</v>
          </cell>
          <cell r="F601">
            <v>3007</v>
          </cell>
          <cell r="P601" t="str">
            <v>IND. SERVICES</v>
          </cell>
          <cell r="Q601">
            <v>15</v>
          </cell>
          <cell r="R601">
            <v>17834.23</v>
          </cell>
          <cell r="T601" t="str">
            <v>zxhong@siliconemat.com</v>
          </cell>
        </row>
        <row r="602">
          <cell r="A602">
            <v>101626</v>
          </cell>
          <cell r="B602" t="str">
            <v>STOREBRAND LIVSFORSIKRING AS</v>
          </cell>
          <cell r="C602" t="str">
            <v>ZNO1</v>
          </cell>
          <cell r="D602" t="str">
            <v>Bluestar Silicones Scandi</v>
          </cell>
          <cell r="F602" t="str">
            <v>ZNO1</v>
          </cell>
          <cell r="P602" t="str">
            <v>OSLO</v>
          </cell>
          <cell r="Q602">
            <v>11</v>
          </cell>
          <cell r="R602">
            <v>102085.45</v>
          </cell>
        </row>
        <row r="603">
          <cell r="A603">
            <v>55142</v>
          </cell>
          <cell r="B603" t="str">
            <v>TAS - TRAITEMENT AIR SERVICE</v>
          </cell>
          <cell r="C603">
            <v>3894</v>
          </cell>
          <cell r="D603" t="str">
            <v>Bluestar Silicones France</v>
          </cell>
          <cell r="E603">
            <v>141</v>
          </cell>
          <cell r="F603">
            <v>3004</v>
          </cell>
          <cell r="P603" t="str">
            <v>IND.SUPPLIES</v>
          </cell>
          <cell r="Q603">
            <v>29</v>
          </cell>
          <cell r="R603">
            <v>19127</v>
          </cell>
          <cell r="T603" t="str">
            <v>commercial@tas-sa.fr</v>
          </cell>
        </row>
        <row r="604">
          <cell r="A604">
            <v>55149</v>
          </cell>
          <cell r="B604" t="str">
            <v>ANDRITZ GUINARD SAS</v>
          </cell>
          <cell r="C604">
            <v>3894</v>
          </cell>
          <cell r="D604" t="str">
            <v>Bluestar Silicones France</v>
          </cell>
          <cell r="E604">
            <v>141</v>
          </cell>
          <cell r="F604">
            <v>3004</v>
          </cell>
          <cell r="P604" t="str">
            <v>IND.SUPPLIES</v>
          </cell>
          <cell r="Q604">
            <v>3</v>
          </cell>
          <cell r="R604">
            <v>20642</v>
          </cell>
        </row>
        <row r="605">
          <cell r="A605">
            <v>55166</v>
          </cell>
          <cell r="B605" t="str">
            <v>SERIC TECHNOLOGIE</v>
          </cell>
          <cell r="C605">
            <v>3894</v>
          </cell>
          <cell r="D605" t="str">
            <v>Bluestar Silicones France</v>
          </cell>
          <cell r="E605">
            <v>140</v>
          </cell>
          <cell r="F605">
            <v>3004</v>
          </cell>
          <cell r="P605" t="str">
            <v>IND.SUPPLIES</v>
          </cell>
          <cell r="Q605">
            <v>126</v>
          </cell>
          <cell r="R605">
            <v>30868.12</v>
          </cell>
          <cell r="T605" t="str">
            <v>contact@serictechnologie.com</v>
          </cell>
        </row>
        <row r="606">
          <cell r="A606">
            <v>104791</v>
          </cell>
          <cell r="B606" t="str">
            <v>GEA ANALISE DE RISCO E GESTAO AMBIE</v>
          </cell>
          <cell r="C606" t="str">
            <v>ZBR2</v>
          </cell>
          <cell r="D606" t="str">
            <v>BlueStar Silicones Brasil</v>
          </cell>
          <cell r="F606">
            <v>3017</v>
          </cell>
          <cell r="P606" t="str">
            <v>General Exp Latin Am</v>
          </cell>
          <cell r="Q606">
            <v>119</v>
          </cell>
          <cell r="R606">
            <v>101739.46</v>
          </cell>
          <cell r="T606" t="str">
            <v>COMPRAS3.BR@BLUESTARSILICONES.COM</v>
          </cell>
        </row>
        <row r="607">
          <cell r="A607">
            <v>99671</v>
          </cell>
          <cell r="B607" t="str">
            <v>CAIXARENTING SAU</v>
          </cell>
          <cell r="C607">
            <v>7042</v>
          </cell>
          <cell r="D607" t="str">
            <v>Bluestar Silicones España</v>
          </cell>
          <cell r="F607">
            <v>3001</v>
          </cell>
          <cell r="P607" t="str">
            <v>GENERAL EXP</v>
          </cell>
          <cell r="Q607">
            <v>222</v>
          </cell>
          <cell r="R607">
            <v>101242.96</v>
          </cell>
          <cell r="T607" t="str">
            <v>oficina.8651@lacaixa.es</v>
          </cell>
        </row>
        <row r="608">
          <cell r="A608">
            <v>104166</v>
          </cell>
          <cell r="B608" t="str">
            <v>PIERRE GUERIN SAS</v>
          </cell>
          <cell r="C608" t="str">
            <v>ZUS1</v>
          </cell>
          <cell r="D608" t="str">
            <v>Bluestar Silicones USA</v>
          </cell>
          <cell r="F608">
            <v>3004</v>
          </cell>
          <cell r="P608" t="str">
            <v>IND.SUPPLIES</v>
          </cell>
          <cell r="Q608">
            <v>6</v>
          </cell>
          <cell r="R608">
            <v>101026.05</v>
          </cell>
        </row>
        <row r="609">
          <cell r="A609">
            <v>55176</v>
          </cell>
          <cell r="B609" t="str">
            <v>CP PUMPEN AG</v>
          </cell>
          <cell r="C609">
            <v>3894</v>
          </cell>
          <cell r="D609" t="str">
            <v>Bluestar Silicones France</v>
          </cell>
          <cell r="E609">
            <v>141</v>
          </cell>
          <cell r="F609">
            <v>3004</v>
          </cell>
          <cell r="P609" t="str">
            <v>IND.SUPPLIES</v>
          </cell>
          <cell r="Q609">
            <v>9</v>
          </cell>
          <cell r="R609">
            <v>17875</v>
          </cell>
          <cell r="T609" t="str">
            <v>frederic.gloria@cp-pumps.com</v>
          </cell>
        </row>
        <row r="610">
          <cell r="A610">
            <v>99341</v>
          </cell>
          <cell r="B610" t="str">
            <v>CHINA MOBILE SHANGHAI CO.,LTD.</v>
          </cell>
          <cell r="C610">
            <v>7902</v>
          </cell>
          <cell r="D610" t="str">
            <v>BLUESTAR SILICONES SHGAI</v>
          </cell>
          <cell r="F610">
            <v>3007</v>
          </cell>
          <cell r="P610" t="str">
            <v>IND. SERVICES</v>
          </cell>
          <cell r="Q610">
            <v>25</v>
          </cell>
          <cell r="R610">
            <v>1007.32</v>
          </cell>
        </row>
        <row r="611">
          <cell r="A611">
            <v>55217</v>
          </cell>
          <cell r="B611" t="str">
            <v>METTLER TOLEDO ANALYSE</v>
          </cell>
          <cell r="C611">
            <v>3894</v>
          </cell>
          <cell r="D611" t="str">
            <v>Bluestar Silicones France</v>
          </cell>
          <cell r="E611">
            <v>141</v>
          </cell>
          <cell r="F611">
            <v>3004</v>
          </cell>
          <cell r="P611" t="str">
            <v>IND.SUPPLIES</v>
          </cell>
          <cell r="Q611">
            <v>16</v>
          </cell>
          <cell r="R611">
            <v>8634.2999999999993</v>
          </cell>
          <cell r="T611" t="str">
            <v>mtpro-f@mt.com</v>
          </cell>
        </row>
        <row r="612">
          <cell r="A612">
            <v>98964</v>
          </cell>
          <cell r="B612" t="str">
            <v>PUBLIPRINT PROVINCE N° 1</v>
          </cell>
          <cell r="C612">
            <v>3894</v>
          </cell>
          <cell r="D612" t="str">
            <v>Bluestar Silicones France</v>
          </cell>
          <cell r="E612">
            <v>140</v>
          </cell>
          <cell r="F612">
            <v>3001</v>
          </cell>
          <cell r="P612" t="str">
            <v>GENERAL EXP</v>
          </cell>
          <cell r="Q612">
            <v>15</v>
          </cell>
          <cell r="R612">
            <v>66262.36</v>
          </cell>
          <cell r="S612" t="str">
            <v>communications@archivage-moderne.com</v>
          </cell>
        </row>
        <row r="613">
          <cell r="A613">
            <v>105519</v>
          </cell>
          <cell r="B613" t="str">
            <v>China silicone industry association</v>
          </cell>
          <cell r="C613">
            <v>7902</v>
          </cell>
          <cell r="D613" t="str">
            <v>BLUESTAR SILICONES SHGAI</v>
          </cell>
          <cell r="F613">
            <v>3007</v>
          </cell>
          <cell r="P613" t="str">
            <v>IND. SERVICES</v>
          </cell>
          <cell r="Q613">
            <v>1</v>
          </cell>
          <cell r="R613">
            <v>784.84</v>
          </cell>
        </row>
        <row r="614">
          <cell r="A614">
            <v>98983</v>
          </cell>
          <cell r="B614" t="str">
            <v>NAMESHIELD</v>
          </cell>
          <cell r="C614">
            <v>3894</v>
          </cell>
          <cell r="D614" t="str">
            <v>Bluestar Silicones France</v>
          </cell>
          <cell r="E614">
            <v>140</v>
          </cell>
          <cell r="F614">
            <v>3001</v>
          </cell>
          <cell r="P614" t="str">
            <v>GENERAL EXP</v>
          </cell>
          <cell r="Q614">
            <v>15</v>
          </cell>
          <cell r="R614">
            <v>66262.36</v>
          </cell>
          <cell r="S614" t="str">
            <v>communications@archivage-moderne.com</v>
          </cell>
        </row>
        <row r="615">
          <cell r="A615">
            <v>99432</v>
          </cell>
          <cell r="B615" t="str">
            <v>China Telecom (shanghai) CO.,LTD</v>
          </cell>
          <cell r="C615">
            <v>7902</v>
          </cell>
          <cell r="D615" t="str">
            <v>BLUESTAR SILICONES SHGAI</v>
          </cell>
          <cell r="F615">
            <v>3007</v>
          </cell>
          <cell r="P615" t="str">
            <v>IND. SERVICES</v>
          </cell>
          <cell r="Q615">
            <v>29</v>
          </cell>
          <cell r="R615">
            <v>44679.05</v>
          </cell>
        </row>
        <row r="616">
          <cell r="A616">
            <v>55233</v>
          </cell>
          <cell r="B616" t="str">
            <v>INTERCHIM</v>
          </cell>
          <cell r="C616">
            <v>3894</v>
          </cell>
          <cell r="D616" t="str">
            <v>Bluestar Silicones France</v>
          </cell>
          <cell r="E616">
            <v>140</v>
          </cell>
          <cell r="F616">
            <v>3004</v>
          </cell>
          <cell r="P616" t="str">
            <v>IND.SUPPLIES</v>
          </cell>
          <cell r="Q616">
            <v>28</v>
          </cell>
          <cell r="R616">
            <v>5854.35</v>
          </cell>
        </row>
        <row r="617">
          <cell r="A617">
            <v>99428</v>
          </cell>
          <cell r="B617" t="str">
            <v>ALD AUTOMOTIVE BELGIUM-AXUS NV/SA</v>
          </cell>
          <cell r="C617">
            <v>3894</v>
          </cell>
          <cell r="D617" t="str">
            <v>Bluestar Silicones France</v>
          </cell>
          <cell r="E617">
            <v>140</v>
          </cell>
          <cell r="F617">
            <v>3001</v>
          </cell>
          <cell r="P617" t="str">
            <v>GENERAL EXP</v>
          </cell>
          <cell r="Q617">
            <v>15</v>
          </cell>
          <cell r="R617">
            <v>66262.36</v>
          </cell>
          <cell r="S617" t="str">
            <v>communications@archivage-moderne.com</v>
          </cell>
        </row>
        <row r="618">
          <cell r="A618">
            <v>100990</v>
          </cell>
          <cell r="B618" t="str">
            <v>China united network communications</v>
          </cell>
          <cell r="C618">
            <v>7902</v>
          </cell>
          <cell r="D618" t="str">
            <v>BLUESTAR SILICONES SHGAI</v>
          </cell>
          <cell r="F618">
            <v>3007</v>
          </cell>
          <cell r="P618" t="str">
            <v>IND. SERVICES</v>
          </cell>
          <cell r="Q618">
            <v>18</v>
          </cell>
          <cell r="R618">
            <v>341.09</v>
          </cell>
        </row>
        <row r="619">
          <cell r="A619">
            <v>101890</v>
          </cell>
          <cell r="B619" t="str">
            <v>INDOFF INCORPORATED</v>
          </cell>
          <cell r="C619" t="str">
            <v>ZUS1</v>
          </cell>
          <cell r="D619" t="str">
            <v>Bluestar Silicones USA</v>
          </cell>
          <cell r="F619">
            <v>3004</v>
          </cell>
          <cell r="P619" t="str">
            <v>IND.SUPPLIES</v>
          </cell>
          <cell r="Q619">
            <v>1055</v>
          </cell>
          <cell r="R619">
            <v>97873.2</v>
          </cell>
          <cell r="T619" t="str">
            <v>brad.anderson@indoff.com</v>
          </cell>
        </row>
        <row r="620">
          <cell r="A620">
            <v>55258</v>
          </cell>
          <cell r="B620" t="str">
            <v>EMERSON PROCESS MANAGEMENT</v>
          </cell>
          <cell r="C620">
            <v>3894</v>
          </cell>
          <cell r="D620" t="str">
            <v>Bluestar Silicones France</v>
          </cell>
          <cell r="E620">
            <v>140</v>
          </cell>
          <cell r="F620">
            <v>3004</v>
          </cell>
          <cell r="P620" t="str">
            <v>IND.SUPPLIES</v>
          </cell>
          <cell r="Q620">
            <v>358.14100000000002</v>
          </cell>
          <cell r="R620">
            <v>560191.63</v>
          </cell>
          <cell r="S620" t="str">
            <v>Christian.Goyard@emerson.com</v>
          </cell>
          <cell r="T620" t="str">
            <v>centreclientsflow@emerson.com</v>
          </cell>
        </row>
        <row r="621">
          <cell r="A621">
            <v>99964</v>
          </cell>
          <cell r="B621" t="str">
            <v>SENERVAP, S.L.</v>
          </cell>
          <cell r="C621">
            <v>7042</v>
          </cell>
          <cell r="D621" t="str">
            <v>Bluestar Silicones España</v>
          </cell>
          <cell r="F621">
            <v>3001</v>
          </cell>
          <cell r="P621" t="str">
            <v>GENERAL EXP</v>
          </cell>
          <cell r="Q621">
            <v>124</v>
          </cell>
          <cell r="R621">
            <v>97441.17</v>
          </cell>
          <cell r="T621" t="str">
            <v>info@senervap.com</v>
          </cell>
        </row>
        <row r="622">
          <cell r="A622">
            <v>103541</v>
          </cell>
          <cell r="B622" t="str">
            <v>GRACO OHIO INC.</v>
          </cell>
          <cell r="C622" t="str">
            <v>ZUS1</v>
          </cell>
          <cell r="D622" t="str">
            <v>Bluestar Silicones USA</v>
          </cell>
          <cell r="F622">
            <v>3004</v>
          </cell>
          <cell r="P622" t="str">
            <v>IND.SUPPLIES</v>
          </cell>
          <cell r="Q622">
            <v>3</v>
          </cell>
          <cell r="R622">
            <v>97088.6</v>
          </cell>
        </row>
        <row r="623">
          <cell r="A623">
            <v>78862</v>
          </cell>
          <cell r="B623" t="str">
            <v>CHT R. BEITLICH GMBH</v>
          </cell>
          <cell r="C623">
            <v>6341</v>
          </cell>
          <cell r="D623" t="str">
            <v>Bluestar Silicones German</v>
          </cell>
          <cell r="F623">
            <v>3006</v>
          </cell>
          <cell r="P623" t="str">
            <v>SEC. RAW MATERIAL</v>
          </cell>
          <cell r="Q623">
            <v>112000</v>
          </cell>
          <cell r="R623">
            <v>959210</v>
          </cell>
          <cell r="T623" t="str">
            <v>kirstin.cyriacks@cht.com</v>
          </cell>
        </row>
        <row r="624">
          <cell r="A624">
            <v>55315</v>
          </cell>
          <cell r="B624" t="str">
            <v>SCHINDLER</v>
          </cell>
          <cell r="C624">
            <v>3894</v>
          </cell>
          <cell r="D624" t="str">
            <v>Bluestar Silicones France</v>
          </cell>
          <cell r="E624">
            <v>141</v>
          </cell>
          <cell r="F624">
            <v>3007</v>
          </cell>
          <cell r="P624" t="str">
            <v>IND. SERVICES</v>
          </cell>
          <cell r="Q624">
            <v>43</v>
          </cell>
          <cell r="R624">
            <v>73635.44</v>
          </cell>
        </row>
        <row r="625">
          <cell r="A625">
            <v>99437</v>
          </cell>
          <cell r="B625" t="str">
            <v>BS COMMUNICATION</v>
          </cell>
          <cell r="C625">
            <v>3894</v>
          </cell>
          <cell r="D625" t="str">
            <v>Bluestar Silicones France</v>
          </cell>
          <cell r="E625">
            <v>140</v>
          </cell>
          <cell r="F625">
            <v>3001</v>
          </cell>
          <cell r="P625" t="str">
            <v>GENERAL EXP</v>
          </cell>
          <cell r="Q625">
            <v>15</v>
          </cell>
          <cell r="R625">
            <v>66262.36</v>
          </cell>
          <cell r="S625" t="str">
            <v>communications@archivage-moderne.com</v>
          </cell>
        </row>
        <row r="626">
          <cell r="A626">
            <v>101747</v>
          </cell>
          <cell r="B626" t="str">
            <v>CHT R. BEITLICH GMBH</v>
          </cell>
          <cell r="C626">
            <v>7042</v>
          </cell>
          <cell r="D626" t="str">
            <v>Bluestar Silicones España</v>
          </cell>
          <cell r="F626">
            <v>3006</v>
          </cell>
          <cell r="P626" t="str">
            <v>SEC. RAW MATERIAL</v>
          </cell>
          <cell r="Q626">
            <v>4280</v>
          </cell>
          <cell r="R626">
            <v>34405.620000000003</v>
          </cell>
          <cell r="T626" t="str">
            <v>andreu.laredo@cht.com</v>
          </cell>
        </row>
        <row r="627">
          <cell r="A627">
            <v>103871</v>
          </cell>
          <cell r="B627" t="str">
            <v>HENRIQUE STEFANI TRANSPORTE E</v>
          </cell>
          <cell r="C627" t="str">
            <v>ZBR2</v>
          </cell>
          <cell r="D627" t="str">
            <v>BlueStar Silicones Brasil</v>
          </cell>
          <cell r="F627">
            <v>3024</v>
          </cell>
          <cell r="P627" t="str">
            <v>Trans/Logist.Latin A</v>
          </cell>
          <cell r="Q627">
            <v>76</v>
          </cell>
          <cell r="R627">
            <v>96014.45</v>
          </cell>
        </row>
        <row r="628">
          <cell r="A628">
            <v>104470</v>
          </cell>
          <cell r="B628" t="str">
            <v>TERRA LIMPA ADMINISTRAÇAO E SERV</v>
          </cell>
          <cell r="C628" t="str">
            <v>ZBR2</v>
          </cell>
          <cell r="D628" t="str">
            <v>BlueStar Silicones Brasil</v>
          </cell>
          <cell r="F628">
            <v>3023</v>
          </cell>
          <cell r="P628" t="str">
            <v>Ind. Services Lat.Am</v>
          </cell>
          <cell r="Q628">
            <v>59</v>
          </cell>
          <cell r="R628">
            <v>95664.44</v>
          </cell>
        </row>
        <row r="629">
          <cell r="A629">
            <v>66766</v>
          </cell>
          <cell r="B629" t="str">
            <v>A CLARKE &amp; CO (SMETHWICK) LTD</v>
          </cell>
          <cell r="C629" t="str">
            <v>ZGB5</v>
          </cell>
          <cell r="D629" t="str">
            <v>Bluestar Silicones UK Ltd</v>
          </cell>
          <cell r="F629">
            <v>3001</v>
          </cell>
          <cell r="P629" t="str">
            <v>GENERAL EXP</v>
          </cell>
          <cell r="Q629">
            <v>141</v>
          </cell>
          <cell r="R629">
            <v>95600.63</v>
          </cell>
        </row>
        <row r="630">
          <cell r="A630">
            <v>99542</v>
          </cell>
          <cell r="B630" t="str">
            <v>FRANS VANHEULE  &amp; C°</v>
          </cell>
          <cell r="C630">
            <v>3894</v>
          </cell>
          <cell r="D630" t="str">
            <v>Bluestar Silicones France</v>
          </cell>
          <cell r="E630">
            <v>140</v>
          </cell>
          <cell r="F630">
            <v>3001</v>
          </cell>
          <cell r="P630" t="str">
            <v>GENERAL EXP</v>
          </cell>
          <cell r="Q630">
            <v>15</v>
          </cell>
          <cell r="R630">
            <v>66262.36</v>
          </cell>
          <cell r="S630" t="str">
            <v>communications@archivage-moderne.com</v>
          </cell>
        </row>
        <row r="631">
          <cell r="A631">
            <v>55323</v>
          </cell>
          <cell r="B631" t="str">
            <v>ALSATEC ENVIRONNEMENT ET SECURITE</v>
          </cell>
          <cell r="C631">
            <v>3894</v>
          </cell>
          <cell r="D631" t="str">
            <v>Bluestar Silicones France</v>
          </cell>
          <cell r="E631">
            <v>141</v>
          </cell>
          <cell r="F631">
            <v>3004</v>
          </cell>
          <cell r="P631" t="str">
            <v>IND.SUPPLIES</v>
          </cell>
          <cell r="Q631">
            <v>1</v>
          </cell>
          <cell r="R631">
            <v>13670</v>
          </cell>
          <cell r="T631" t="str">
            <v>info@alsatec.com</v>
          </cell>
        </row>
        <row r="632">
          <cell r="A632">
            <v>99549</v>
          </cell>
          <cell r="B632" t="str">
            <v>MORET SA</v>
          </cell>
          <cell r="C632">
            <v>3894</v>
          </cell>
          <cell r="D632" t="str">
            <v>Bluestar Silicones France</v>
          </cell>
          <cell r="E632">
            <v>140</v>
          </cell>
          <cell r="F632">
            <v>3001</v>
          </cell>
          <cell r="P632" t="str">
            <v>GENERAL EXP</v>
          </cell>
          <cell r="Q632">
            <v>15</v>
          </cell>
          <cell r="R632">
            <v>66262.36</v>
          </cell>
          <cell r="S632" t="str">
            <v>communications@archivage-moderne.com</v>
          </cell>
        </row>
        <row r="633">
          <cell r="A633">
            <v>55333</v>
          </cell>
          <cell r="B633" t="str">
            <v>ISMA</v>
          </cell>
          <cell r="C633">
            <v>3894</v>
          </cell>
          <cell r="D633" t="str">
            <v>Bluestar Silicones France</v>
          </cell>
          <cell r="E633">
            <v>141</v>
          </cell>
          <cell r="F633">
            <v>3004</v>
          </cell>
          <cell r="P633" t="str">
            <v>IND.SUPPLIES</v>
          </cell>
          <cell r="Q633">
            <v>4</v>
          </cell>
          <cell r="R633">
            <v>17650</v>
          </cell>
          <cell r="T633" t="str">
            <v>contact@isma.fr</v>
          </cell>
          <cell r="W633" t="str">
            <v>Oui</v>
          </cell>
          <cell r="X633">
            <v>43290</v>
          </cell>
          <cell r="AA633" t="str">
            <v>Oui</v>
          </cell>
          <cell r="AF633" t="str">
            <v>Non</v>
          </cell>
          <cell r="AH633" t="str">
            <v>Non</v>
          </cell>
        </row>
        <row r="634">
          <cell r="A634">
            <v>55361</v>
          </cell>
          <cell r="B634" t="str">
            <v>FILTRATION GROUP SAS</v>
          </cell>
          <cell r="C634">
            <v>3894</v>
          </cell>
          <cell r="D634" t="str">
            <v>Bluestar Silicones France</v>
          </cell>
          <cell r="E634">
            <v>140</v>
          </cell>
          <cell r="F634">
            <v>3004</v>
          </cell>
          <cell r="P634" t="str">
            <v>IND.SUPPLIES</v>
          </cell>
          <cell r="Q634">
            <v>4416</v>
          </cell>
          <cell r="R634">
            <v>25414.62</v>
          </cell>
          <cell r="T634" t="str">
            <v>helene.biava@fr.mahle.com</v>
          </cell>
        </row>
        <row r="635">
          <cell r="A635">
            <v>55370</v>
          </cell>
          <cell r="B635" t="str">
            <v>MALVERN INSTRUMENTS</v>
          </cell>
          <cell r="C635">
            <v>3894</v>
          </cell>
          <cell r="D635" t="str">
            <v>Bluestar Silicones France</v>
          </cell>
          <cell r="E635">
            <v>140</v>
          </cell>
          <cell r="F635">
            <v>3004</v>
          </cell>
          <cell r="P635" t="str">
            <v>IND.SUPPLIES</v>
          </cell>
          <cell r="Q635">
            <v>98</v>
          </cell>
          <cell r="R635">
            <v>143430</v>
          </cell>
          <cell r="S635" t="str">
            <v>romain.grondin@malvern.com</v>
          </cell>
        </row>
        <row r="636">
          <cell r="A636">
            <v>104932</v>
          </cell>
          <cell r="B636" t="str">
            <v>CLARIANT CORPORATION</v>
          </cell>
          <cell r="C636" t="str">
            <v>ZUS1</v>
          </cell>
          <cell r="D636" t="str">
            <v>Bluestar Silicones USA</v>
          </cell>
          <cell r="F636">
            <v>3006</v>
          </cell>
          <cell r="P636" t="str">
            <v>SEC. RAW MATERIAL</v>
          </cell>
          <cell r="Q636">
            <v>3000</v>
          </cell>
          <cell r="R636">
            <v>7955.48</v>
          </cell>
          <cell r="T636" t="str">
            <v>FUN.US@CLARIANT.COM</v>
          </cell>
        </row>
        <row r="637">
          <cell r="A637">
            <v>99552</v>
          </cell>
          <cell r="B637" t="str">
            <v>LYON INGENIERIE</v>
          </cell>
          <cell r="C637">
            <v>3894</v>
          </cell>
          <cell r="D637" t="str">
            <v>Bluestar Silicones France</v>
          </cell>
          <cell r="E637">
            <v>140</v>
          </cell>
          <cell r="F637">
            <v>3001</v>
          </cell>
          <cell r="P637" t="str">
            <v>GENERAL EXP</v>
          </cell>
          <cell r="Q637">
            <v>15</v>
          </cell>
          <cell r="R637">
            <v>66262.36</v>
          </cell>
          <cell r="S637" t="str">
            <v>communications@archivage-moderne.com</v>
          </cell>
        </row>
        <row r="638">
          <cell r="A638">
            <v>99850</v>
          </cell>
          <cell r="B638" t="str">
            <v>EUROPIC</v>
          </cell>
          <cell r="C638">
            <v>3894</v>
          </cell>
          <cell r="D638" t="str">
            <v>Bluestar Silicones France</v>
          </cell>
          <cell r="E638">
            <v>140</v>
          </cell>
          <cell r="F638">
            <v>3001</v>
          </cell>
          <cell r="P638" t="str">
            <v>GENERAL EXP</v>
          </cell>
          <cell r="Q638">
            <v>15</v>
          </cell>
          <cell r="R638">
            <v>66262.36</v>
          </cell>
          <cell r="S638" t="str">
            <v>communications@archivage-moderne.com</v>
          </cell>
        </row>
        <row r="639">
          <cell r="A639">
            <v>99867</v>
          </cell>
          <cell r="B639" t="str">
            <v>HUDSON GLOBAL RESSOURCES SAS France</v>
          </cell>
          <cell r="C639">
            <v>3894</v>
          </cell>
          <cell r="D639" t="str">
            <v>Bluestar Silicones France</v>
          </cell>
          <cell r="E639">
            <v>140</v>
          </cell>
          <cell r="F639">
            <v>3001</v>
          </cell>
          <cell r="P639" t="str">
            <v>GENERAL EXP</v>
          </cell>
          <cell r="Q639">
            <v>15</v>
          </cell>
          <cell r="R639">
            <v>66262.36</v>
          </cell>
          <cell r="S639" t="str">
            <v>communications@archivage-moderne.com</v>
          </cell>
        </row>
        <row r="640">
          <cell r="A640">
            <v>70527</v>
          </cell>
          <cell r="B640" t="str">
            <v>RANDSTAD EMPEO EMPRESA DE</v>
          </cell>
          <cell r="C640">
            <v>7042</v>
          </cell>
          <cell r="D640" t="str">
            <v>Bluestar Silicones España</v>
          </cell>
          <cell r="F640">
            <v>3001</v>
          </cell>
          <cell r="P640" t="str">
            <v>GENERAL EXP</v>
          </cell>
          <cell r="Q640">
            <v>44</v>
          </cell>
          <cell r="R640">
            <v>92268.23</v>
          </cell>
        </row>
        <row r="641">
          <cell r="A641">
            <v>99896</v>
          </cell>
          <cell r="B641" t="str">
            <v>ASI</v>
          </cell>
          <cell r="C641">
            <v>3894</v>
          </cell>
          <cell r="D641" t="str">
            <v>Bluestar Silicones France</v>
          </cell>
          <cell r="E641">
            <v>140</v>
          </cell>
          <cell r="F641">
            <v>3001</v>
          </cell>
          <cell r="P641" t="str">
            <v>GENERAL EXP</v>
          </cell>
          <cell r="Q641">
            <v>15</v>
          </cell>
          <cell r="R641">
            <v>66262.36</v>
          </cell>
          <cell r="S641" t="str">
            <v>communications@archivage-moderne.com</v>
          </cell>
        </row>
        <row r="642">
          <cell r="A642">
            <v>99972</v>
          </cell>
          <cell r="B642" t="str">
            <v>EUROPEAN CHEMICAL AGENCY - ECHA</v>
          </cell>
          <cell r="C642">
            <v>3894</v>
          </cell>
          <cell r="D642" t="str">
            <v>Bluestar Silicones France</v>
          </cell>
          <cell r="E642">
            <v>140</v>
          </cell>
          <cell r="F642">
            <v>3001</v>
          </cell>
          <cell r="P642" t="str">
            <v>GENERAL EXP</v>
          </cell>
          <cell r="Q642">
            <v>15</v>
          </cell>
          <cell r="R642">
            <v>66262.36</v>
          </cell>
          <cell r="S642" t="str">
            <v>communications@archivage-moderne.com</v>
          </cell>
        </row>
        <row r="643">
          <cell r="A643">
            <v>99976</v>
          </cell>
          <cell r="B643" t="str">
            <v>KELLER AND HECKMAN LLP</v>
          </cell>
          <cell r="C643">
            <v>3894</v>
          </cell>
          <cell r="D643" t="str">
            <v>Bluestar Silicones France</v>
          </cell>
          <cell r="E643">
            <v>140</v>
          </cell>
          <cell r="F643">
            <v>3001</v>
          </cell>
          <cell r="P643" t="str">
            <v>GENERAL EXP</v>
          </cell>
          <cell r="Q643">
            <v>15</v>
          </cell>
          <cell r="R643">
            <v>66262.36</v>
          </cell>
          <cell r="S643" t="str">
            <v>communications@archivage-moderne.com</v>
          </cell>
        </row>
        <row r="644">
          <cell r="A644">
            <v>103315</v>
          </cell>
          <cell r="B644" t="str">
            <v>CALDERERIA TERUEL SL</v>
          </cell>
          <cell r="C644">
            <v>7042</v>
          </cell>
          <cell r="D644" t="str">
            <v>Bluestar Silicones España</v>
          </cell>
          <cell r="F644">
            <v>3001</v>
          </cell>
          <cell r="P644" t="str">
            <v>GENERAL EXP</v>
          </cell>
          <cell r="Q644">
            <v>17</v>
          </cell>
          <cell r="R644">
            <v>91675</v>
          </cell>
          <cell r="T644" t="str">
            <v>caldereriateruel@caldereriateruel.com</v>
          </cell>
        </row>
        <row r="645">
          <cell r="A645">
            <v>94292</v>
          </cell>
          <cell r="B645" t="str">
            <v>MAUSER DO BRASIL EMBALAGENS IND</v>
          </cell>
          <cell r="C645" t="str">
            <v>ZBR2</v>
          </cell>
          <cell r="D645" t="str">
            <v>BlueStar Silicones Brasil</v>
          </cell>
          <cell r="F645">
            <v>3018</v>
          </cell>
          <cell r="P645" t="str">
            <v>Packaging Latin Am.</v>
          </cell>
          <cell r="Q645">
            <v>3873</v>
          </cell>
          <cell r="R645">
            <v>91672.74</v>
          </cell>
          <cell r="T645" t="str">
            <v>compras.br@bluestarsilicones.com</v>
          </cell>
        </row>
        <row r="646">
          <cell r="A646">
            <v>100005</v>
          </cell>
          <cell r="B646" t="str">
            <v>AWA ALEXANDER WATSON</v>
          </cell>
          <cell r="C646">
            <v>3894</v>
          </cell>
          <cell r="D646" t="str">
            <v>Bluestar Silicones France</v>
          </cell>
          <cell r="E646">
            <v>140</v>
          </cell>
          <cell r="F646">
            <v>3001</v>
          </cell>
          <cell r="P646" t="str">
            <v>GENERAL EXP</v>
          </cell>
          <cell r="Q646">
            <v>15</v>
          </cell>
          <cell r="R646">
            <v>66262.36</v>
          </cell>
          <cell r="S646" t="str">
            <v>communications@archivage-moderne.com</v>
          </cell>
        </row>
        <row r="647">
          <cell r="A647">
            <v>55419</v>
          </cell>
          <cell r="B647" t="str">
            <v>MERSEN FRANCE</v>
          </cell>
          <cell r="C647">
            <v>3894</v>
          </cell>
          <cell r="D647" t="str">
            <v>Bluestar Silicones France</v>
          </cell>
          <cell r="E647">
            <v>140</v>
          </cell>
          <cell r="F647">
            <v>3004</v>
          </cell>
          <cell r="P647" t="str">
            <v>IND.SUPPLIES</v>
          </cell>
          <cell r="Q647">
            <v>351.49799999999999</v>
          </cell>
          <cell r="R647">
            <v>140027.89000000001</v>
          </cell>
          <cell r="S647" t="str">
            <v>philippe.caldara@mersen.com</v>
          </cell>
          <cell r="T647" t="str">
            <v>linlin.zhu-netter@mersen.com</v>
          </cell>
        </row>
        <row r="648">
          <cell r="A648">
            <v>100031</v>
          </cell>
          <cell r="B648" t="str">
            <v>ADIRA</v>
          </cell>
          <cell r="C648">
            <v>3894</v>
          </cell>
          <cell r="D648" t="str">
            <v>Bluestar Silicones France</v>
          </cell>
          <cell r="E648">
            <v>140</v>
          </cell>
          <cell r="F648">
            <v>3001</v>
          </cell>
          <cell r="P648" t="str">
            <v>GENERAL EXP</v>
          </cell>
          <cell r="Q648">
            <v>15</v>
          </cell>
          <cell r="R648">
            <v>66262.36</v>
          </cell>
          <cell r="S648" t="str">
            <v>communications@archivage-moderne.com</v>
          </cell>
        </row>
        <row r="649">
          <cell r="A649">
            <v>100086</v>
          </cell>
          <cell r="B649" t="str">
            <v>TECHTERA</v>
          </cell>
          <cell r="C649">
            <v>3894</v>
          </cell>
          <cell r="D649" t="str">
            <v>Bluestar Silicones France</v>
          </cell>
          <cell r="E649">
            <v>140</v>
          </cell>
          <cell r="F649">
            <v>3001</v>
          </cell>
          <cell r="P649" t="str">
            <v>GENERAL EXP</v>
          </cell>
          <cell r="Q649">
            <v>15</v>
          </cell>
          <cell r="R649">
            <v>66262.36</v>
          </cell>
          <cell r="S649" t="str">
            <v>communications@archivage-moderne.com</v>
          </cell>
        </row>
        <row r="650">
          <cell r="A650">
            <v>55422</v>
          </cell>
          <cell r="B650" t="str">
            <v>SERVOMEX SA</v>
          </cell>
          <cell r="C650">
            <v>3894</v>
          </cell>
          <cell r="D650" t="str">
            <v>Bluestar Silicones France</v>
          </cell>
          <cell r="E650">
            <v>141</v>
          </cell>
          <cell r="F650">
            <v>3004</v>
          </cell>
          <cell r="P650" t="str">
            <v>IND.SUPPLIES</v>
          </cell>
          <cell r="Q650">
            <v>17</v>
          </cell>
          <cell r="R650">
            <v>33710.06</v>
          </cell>
        </row>
        <row r="651">
          <cell r="A651">
            <v>55423</v>
          </cell>
          <cell r="B651" t="str">
            <v>METRA</v>
          </cell>
          <cell r="C651">
            <v>3894</v>
          </cell>
          <cell r="D651" t="str">
            <v>Bluestar Silicones France</v>
          </cell>
          <cell r="E651">
            <v>141</v>
          </cell>
          <cell r="F651">
            <v>3004</v>
          </cell>
          <cell r="P651" t="str">
            <v>IND.SUPPLIES</v>
          </cell>
          <cell r="Q651">
            <v>82</v>
          </cell>
          <cell r="R651">
            <v>39751.019999999997</v>
          </cell>
          <cell r="T651" t="str">
            <v>metra@metra-br.com</v>
          </cell>
        </row>
        <row r="652">
          <cell r="A652">
            <v>98318</v>
          </cell>
          <cell r="B652" t="str">
            <v>CLARIANT INTERNATIONAL LTD</v>
          </cell>
          <cell r="C652" t="str">
            <v>ZCA1</v>
          </cell>
          <cell r="D652" t="str">
            <v>Bluestar Silicones CANADA</v>
          </cell>
          <cell r="F652">
            <v>3006</v>
          </cell>
          <cell r="P652" t="str">
            <v>SEC. RAW MATERIAL</v>
          </cell>
          <cell r="Q652">
            <v>21000</v>
          </cell>
          <cell r="R652">
            <v>63637.64</v>
          </cell>
          <cell r="T652" t="str">
            <v>om_fm_us@clariant.com</v>
          </cell>
        </row>
        <row r="653">
          <cell r="A653">
            <v>55522</v>
          </cell>
          <cell r="B653" t="str">
            <v>PFAUDLER WERKE AG</v>
          </cell>
          <cell r="C653">
            <v>3894</v>
          </cell>
          <cell r="D653" t="str">
            <v>Bluestar Silicones France</v>
          </cell>
          <cell r="E653">
            <v>141</v>
          </cell>
          <cell r="F653">
            <v>3004</v>
          </cell>
          <cell r="P653" t="str">
            <v>IND.SUPPLIES</v>
          </cell>
          <cell r="Q653">
            <v>7</v>
          </cell>
          <cell r="R653">
            <v>36710</v>
          </cell>
        </row>
        <row r="654">
          <cell r="A654">
            <v>103714</v>
          </cell>
          <cell r="B654" t="str">
            <v>Shanghai Qishuo Construction</v>
          </cell>
          <cell r="C654">
            <v>7902</v>
          </cell>
          <cell r="D654" t="str">
            <v>BLUESTAR SILICONES SHGAI</v>
          </cell>
          <cell r="F654">
            <v>3001</v>
          </cell>
          <cell r="P654" t="str">
            <v>GENERAL EXP</v>
          </cell>
          <cell r="Q654">
            <v>34</v>
          </cell>
          <cell r="R654">
            <v>89245.8</v>
          </cell>
        </row>
        <row r="655">
          <cell r="A655">
            <v>100587</v>
          </cell>
          <cell r="B655" t="str">
            <v>ACC BUSINESS</v>
          </cell>
          <cell r="C655" t="str">
            <v>ZUS1</v>
          </cell>
          <cell r="D655" t="str">
            <v>Bluestar Silicones USA</v>
          </cell>
          <cell r="F655">
            <v>3001</v>
          </cell>
          <cell r="P655" t="str">
            <v>GENERAL EXP</v>
          </cell>
          <cell r="Q655">
            <v>32</v>
          </cell>
          <cell r="R655">
            <v>89236.66</v>
          </cell>
        </row>
        <row r="656">
          <cell r="A656">
            <v>100087</v>
          </cell>
          <cell r="B656" t="str">
            <v>GLOBAL TRADE MEDIA</v>
          </cell>
          <cell r="C656">
            <v>3894</v>
          </cell>
          <cell r="D656" t="str">
            <v>Bluestar Silicones France</v>
          </cell>
          <cell r="E656">
            <v>140</v>
          </cell>
          <cell r="F656">
            <v>3001</v>
          </cell>
          <cell r="P656" t="str">
            <v>GENERAL EXP</v>
          </cell>
          <cell r="Q656">
            <v>15</v>
          </cell>
          <cell r="R656">
            <v>66262.36</v>
          </cell>
          <cell r="S656" t="str">
            <v>communications@archivage-moderne.com</v>
          </cell>
        </row>
        <row r="657">
          <cell r="A657">
            <v>100102</v>
          </cell>
          <cell r="B657" t="str">
            <v>CARROSSERIE DE L'ISLE</v>
          </cell>
          <cell r="C657">
            <v>3894</v>
          </cell>
          <cell r="D657" t="str">
            <v>Bluestar Silicones France</v>
          </cell>
          <cell r="E657">
            <v>140</v>
          </cell>
          <cell r="F657">
            <v>3001</v>
          </cell>
          <cell r="P657" t="str">
            <v>GENERAL EXP</v>
          </cell>
          <cell r="Q657">
            <v>15</v>
          </cell>
          <cell r="R657">
            <v>66262.36</v>
          </cell>
          <cell r="S657" t="str">
            <v>communications@archivage-moderne.com</v>
          </cell>
        </row>
        <row r="658">
          <cell r="A658">
            <v>55527</v>
          </cell>
          <cell r="B658" t="str">
            <v>PALL FRANCE</v>
          </cell>
          <cell r="C658">
            <v>3894</v>
          </cell>
          <cell r="D658" t="str">
            <v>Bluestar Silicones France</v>
          </cell>
          <cell r="E658">
            <v>140</v>
          </cell>
          <cell r="F658">
            <v>3004</v>
          </cell>
          <cell r="P658" t="str">
            <v>IND.SUPPLIES</v>
          </cell>
          <cell r="Q658">
            <v>8228</v>
          </cell>
          <cell r="R658">
            <v>287990.40999999997</v>
          </cell>
          <cell r="S658" t="str">
            <v>jerome_ribot@europe.pall.com</v>
          </cell>
          <cell r="T658" t="str">
            <v>pallfr.pg.cde@pall.com</v>
          </cell>
        </row>
        <row r="659">
          <cell r="A659">
            <v>100223</v>
          </cell>
          <cell r="B659" t="str">
            <v>GRAFCET AUTOMACAO E COM. DE SISTEMA</v>
          </cell>
          <cell r="C659" t="str">
            <v>ZBR2</v>
          </cell>
          <cell r="D659" t="str">
            <v>BlueStar Silicones Brasil</v>
          </cell>
          <cell r="F659">
            <v>3020</v>
          </cell>
          <cell r="P659" t="str">
            <v>Ind.Supplies Latin A</v>
          </cell>
          <cell r="Q659">
            <v>19</v>
          </cell>
          <cell r="R659">
            <v>88640.26</v>
          </cell>
        </row>
        <row r="660">
          <cell r="A660">
            <v>100123</v>
          </cell>
          <cell r="B660" t="str">
            <v>SODEXO PASS BELGIUM S.A.</v>
          </cell>
          <cell r="C660">
            <v>3894</v>
          </cell>
          <cell r="D660" t="str">
            <v>Bluestar Silicones France</v>
          </cell>
          <cell r="E660">
            <v>140</v>
          </cell>
          <cell r="F660">
            <v>3001</v>
          </cell>
          <cell r="P660" t="str">
            <v>GENERAL EXP</v>
          </cell>
          <cell r="Q660">
            <v>15</v>
          </cell>
          <cell r="R660">
            <v>66262.36</v>
          </cell>
          <cell r="S660" t="str">
            <v>communications@archivage-moderne.com</v>
          </cell>
        </row>
        <row r="661">
          <cell r="A661">
            <v>102294</v>
          </cell>
          <cell r="B661" t="str">
            <v>OFFSHORE TANKS COM E SERV LTDA</v>
          </cell>
          <cell r="C661" t="str">
            <v>ZBR2</v>
          </cell>
          <cell r="D661" t="str">
            <v>BlueStar Silicones Brasil</v>
          </cell>
          <cell r="F661">
            <v>3017</v>
          </cell>
          <cell r="P661" t="str">
            <v>General Exp Latin Am</v>
          </cell>
          <cell r="Q661">
            <v>64</v>
          </cell>
          <cell r="R661">
            <v>88039.41</v>
          </cell>
        </row>
        <row r="662">
          <cell r="A662">
            <v>55563</v>
          </cell>
          <cell r="B662" t="str">
            <v>ERAS</v>
          </cell>
          <cell r="C662">
            <v>3894</v>
          </cell>
          <cell r="D662" t="str">
            <v>Bluestar Silicones France</v>
          </cell>
          <cell r="E662">
            <v>140</v>
          </cell>
          <cell r="F662">
            <v>3007</v>
          </cell>
          <cell r="O662">
            <v>3001</v>
          </cell>
          <cell r="P662" t="str">
            <v>IND. SERVICES</v>
          </cell>
          <cell r="Q662">
            <v>28</v>
          </cell>
          <cell r="R662">
            <v>186625</v>
          </cell>
          <cell r="U662">
            <v>0</v>
          </cell>
        </row>
        <row r="663">
          <cell r="A663">
            <v>100209</v>
          </cell>
          <cell r="B663" t="str">
            <v>STARHOTELS SPA</v>
          </cell>
          <cell r="C663">
            <v>3894</v>
          </cell>
          <cell r="D663" t="str">
            <v>Bluestar Silicones France</v>
          </cell>
          <cell r="E663">
            <v>140</v>
          </cell>
          <cell r="F663">
            <v>3001</v>
          </cell>
          <cell r="P663" t="str">
            <v>GENERAL EXP</v>
          </cell>
          <cell r="Q663">
            <v>15</v>
          </cell>
          <cell r="R663">
            <v>66262.36</v>
          </cell>
          <cell r="S663" t="str">
            <v>communications@archivage-moderne.com</v>
          </cell>
        </row>
        <row r="664">
          <cell r="A664">
            <v>100237</v>
          </cell>
          <cell r="B664" t="str">
            <v>3E COMPANY EUROPE APS</v>
          </cell>
          <cell r="C664">
            <v>3894</v>
          </cell>
          <cell r="D664" t="str">
            <v>Bluestar Silicones France</v>
          </cell>
          <cell r="E664">
            <v>140</v>
          </cell>
          <cell r="F664">
            <v>3001</v>
          </cell>
          <cell r="P664" t="str">
            <v>GENERAL EXP</v>
          </cell>
          <cell r="Q664">
            <v>15</v>
          </cell>
          <cell r="R664">
            <v>66262.36</v>
          </cell>
          <cell r="S664" t="str">
            <v>communications@archivage-moderne.com</v>
          </cell>
        </row>
        <row r="665">
          <cell r="A665">
            <v>55567</v>
          </cell>
          <cell r="B665" t="str">
            <v>SCHNEIDER ELECTRIC FRANCE</v>
          </cell>
          <cell r="C665">
            <v>3894</v>
          </cell>
          <cell r="D665" t="str">
            <v>Bluestar Silicones France</v>
          </cell>
          <cell r="E665">
            <v>140</v>
          </cell>
          <cell r="F665">
            <v>3004</v>
          </cell>
          <cell r="P665" t="str">
            <v>IND.SUPPLIES</v>
          </cell>
          <cell r="Q665">
            <v>67</v>
          </cell>
          <cell r="R665">
            <v>381729.61</v>
          </cell>
          <cell r="S665" t="str">
            <v>guy.vial@schneider-electric.com</v>
          </cell>
          <cell r="T665" t="str">
            <v>CCC-SEF@fr.schneider-electric.com</v>
          </cell>
        </row>
        <row r="666">
          <cell r="A666">
            <v>100283</v>
          </cell>
          <cell r="B666" t="str">
            <v>CLARIANT SE SUCURSAL EN ESPAÑA</v>
          </cell>
          <cell r="C666">
            <v>7042</v>
          </cell>
          <cell r="D666" t="str">
            <v>Bluestar Silicones España</v>
          </cell>
          <cell r="F666">
            <v>3006</v>
          </cell>
          <cell r="P666" t="str">
            <v>SEC. RAW MATERIAL</v>
          </cell>
          <cell r="Q666">
            <v>7950</v>
          </cell>
          <cell r="R666">
            <v>13215.72</v>
          </cell>
          <cell r="T666" t="str">
            <v>maria.sitja@clariant.com</v>
          </cell>
        </row>
        <row r="667">
          <cell r="A667">
            <v>100256</v>
          </cell>
          <cell r="B667" t="str">
            <v>MEDICAL'AMBULANCES</v>
          </cell>
          <cell r="C667">
            <v>3894</v>
          </cell>
          <cell r="D667" t="str">
            <v>Bluestar Silicones France</v>
          </cell>
          <cell r="E667">
            <v>140</v>
          </cell>
          <cell r="F667">
            <v>3001</v>
          </cell>
          <cell r="P667" t="str">
            <v>GENERAL EXP</v>
          </cell>
          <cell r="Q667">
            <v>15</v>
          </cell>
          <cell r="R667">
            <v>66262.36</v>
          </cell>
          <cell r="S667" t="str">
            <v>communications@archivage-moderne.com</v>
          </cell>
        </row>
        <row r="668">
          <cell r="A668">
            <v>104596</v>
          </cell>
          <cell r="B668" t="str">
            <v>CELESC DISTRIBUICAO S A</v>
          </cell>
          <cell r="C668" t="str">
            <v>ZBR2</v>
          </cell>
          <cell r="D668" t="str">
            <v>BlueStar Silicones Brasil</v>
          </cell>
          <cell r="F668">
            <v>3017</v>
          </cell>
          <cell r="P668" t="str">
            <v>General Exp Latin Am</v>
          </cell>
          <cell r="Q668">
            <v>644614</v>
          </cell>
          <cell r="R668">
            <v>86859.12</v>
          </cell>
        </row>
        <row r="669">
          <cell r="A669">
            <v>100281</v>
          </cell>
          <cell r="B669" t="str">
            <v>INFOPRO DIGITAL</v>
          </cell>
          <cell r="C669">
            <v>3894</v>
          </cell>
          <cell r="D669" t="str">
            <v>Bluestar Silicones France</v>
          </cell>
          <cell r="E669">
            <v>140</v>
          </cell>
          <cell r="F669">
            <v>3001</v>
          </cell>
          <cell r="P669" t="str">
            <v>GENERAL EXP</v>
          </cell>
          <cell r="Q669">
            <v>15</v>
          </cell>
          <cell r="R669">
            <v>66262.36</v>
          </cell>
          <cell r="S669" t="str">
            <v>communications@archivage-moderne.com</v>
          </cell>
        </row>
        <row r="670">
          <cell r="A670">
            <v>55570</v>
          </cell>
          <cell r="B670" t="str">
            <v>LAA-LES AUTOMATISMES APPLIQUES</v>
          </cell>
          <cell r="C670">
            <v>3894</v>
          </cell>
          <cell r="D670" t="str">
            <v>Bluestar Silicones France</v>
          </cell>
          <cell r="E670">
            <v>140</v>
          </cell>
          <cell r="F670">
            <v>3004</v>
          </cell>
          <cell r="P670" t="str">
            <v>IND.SUPPLIES</v>
          </cell>
          <cell r="Q670">
            <v>303</v>
          </cell>
          <cell r="R670">
            <v>82269.509999999995</v>
          </cell>
          <cell r="S670" t="str">
            <v>touahri@laa.fr</v>
          </cell>
          <cell r="T670" t="str">
            <v>pillot@laa.fr</v>
          </cell>
          <cell r="W670" t="str">
            <v xml:space="preserve">Oui </v>
          </cell>
          <cell r="X670">
            <v>43311</v>
          </cell>
          <cell r="AA670" t="str">
            <v>Oui</v>
          </cell>
          <cell r="AC670" t="str">
            <v>Chartre env</v>
          </cell>
          <cell r="AF670" t="str">
            <v>Non</v>
          </cell>
          <cell r="AH670" t="str">
            <v>Non</v>
          </cell>
        </row>
        <row r="671">
          <cell r="A671">
            <v>100287</v>
          </cell>
          <cell r="B671" t="str">
            <v>PRESTAL</v>
          </cell>
          <cell r="C671">
            <v>3894</v>
          </cell>
          <cell r="D671" t="str">
            <v>Bluestar Silicones France</v>
          </cell>
          <cell r="E671">
            <v>140</v>
          </cell>
          <cell r="F671">
            <v>3001</v>
          </cell>
          <cell r="P671" t="str">
            <v>GENERAL EXP</v>
          </cell>
          <cell r="Q671">
            <v>15</v>
          </cell>
          <cell r="R671">
            <v>66262.36</v>
          </cell>
          <cell r="S671" t="str">
            <v>communications@archivage-moderne.com</v>
          </cell>
        </row>
        <row r="672">
          <cell r="A672">
            <v>55587</v>
          </cell>
          <cell r="B672" t="str">
            <v>SIEM SUPRANITE - STE INDUSTRIELLE</v>
          </cell>
          <cell r="C672">
            <v>3894</v>
          </cell>
          <cell r="D672" t="str">
            <v>Bluestar Silicones France</v>
          </cell>
          <cell r="E672">
            <v>140</v>
          </cell>
          <cell r="F672">
            <v>3004</v>
          </cell>
          <cell r="P672" t="str">
            <v>IND.SUPPLIES</v>
          </cell>
          <cell r="Q672">
            <v>668</v>
          </cell>
          <cell r="R672">
            <v>290354.56</v>
          </cell>
          <cell r="S672" t="str">
            <v>siem@supranite.com</v>
          </cell>
          <cell r="T672" t="str">
            <v>siem@supranite.com</v>
          </cell>
        </row>
        <row r="673">
          <cell r="A673">
            <v>104950</v>
          </cell>
          <cell r="B673" t="str">
            <v>CATOE'S WELDING &amp; FABRICATION, INC.</v>
          </cell>
          <cell r="C673" t="str">
            <v>ZUS1</v>
          </cell>
          <cell r="D673" t="str">
            <v>Bluestar Silicones USA</v>
          </cell>
          <cell r="F673">
            <v>3004</v>
          </cell>
          <cell r="P673" t="str">
            <v>IND.SUPPLIES</v>
          </cell>
          <cell r="Q673">
            <v>19</v>
          </cell>
          <cell r="R673">
            <v>86008.89</v>
          </cell>
          <cell r="T673" t="str">
            <v>parrishj@comporium.net</v>
          </cell>
        </row>
        <row r="674">
          <cell r="A674">
            <v>55600</v>
          </cell>
          <cell r="B674" t="str">
            <v>OFFICE DEPOT BS SAS</v>
          </cell>
          <cell r="C674">
            <v>3894</v>
          </cell>
          <cell r="D674" t="str">
            <v>Bluestar Silicones France</v>
          </cell>
          <cell r="E674">
            <v>140</v>
          </cell>
          <cell r="F674">
            <v>3001</v>
          </cell>
          <cell r="P674" t="str">
            <v>GENERAL EXP</v>
          </cell>
          <cell r="Q674">
            <v>1457</v>
          </cell>
          <cell r="R674">
            <v>188618.42</v>
          </cell>
          <cell r="S674" t="str">
            <v>alexandre.guinet@officedepot.com</v>
          </cell>
          <cell r="T674" t="str">
            <v>anne.vanlin@officedepot.com</v>
          </cell>
        </row>
        <row r="675">
          <cell r="A675">
            <v>100294</v>
          </cell>
          <cell r="B675" t="str">
            <v>IFP - INNOVATION ENERGIE ENVIRONNEM</v>
          </cell>
          <cell r="C675">
            <v>3894</v>
          </cell>
          <cell r="D675" t="str">
            <v>Bluestar Silicones France</v>
          </cell>
          <cell r="E675">
            <v>140</v>
          </cell>
          <cell r="F675">
            <v>3001</v>
          </cell>
          <cell r="P675" t="str">
            <v>GENERAL EXP</v>
          </cell>
          <cell r="Q675">
            <v>15</v>
          </cell>
          <cell r="R675">
            <v>66262.36</v>
          </cell>
          <cell r="S675" t="str">
            <v>communications@archivage-moderne.com</v>
          </cell>
        </row>
        <row r="676">
          <cell r="A676">
            <v>100454</v>
          </cell>
          <cell r="B676" t="str">
            <v>MINTEL INTERNATIONAL GROUP LTD</v>
          </cell>
          <cell r="C676">
            <v>3894</v>
          </cell>
          <cell r="D676" t="str">
            <v>Bluestar Silicones France</v>
          </cell>
          <cell r="E676">
            <v>140</v>
          </cell>
          <cell r="F676">
            <v>3001</v>
          </cell>
          <cell r="P676" t="str">
            <v>GENERAL EXP</v>
          </cell>
          <cell r="Q676">
            <v>15</v>
          </cell>
          <cell r="R676">
            <v>66262.36</v>
          </cell>
          <cell r="S676" t="str">
            <v>communications@archivage-moderne.com</v>
          </cell>
        </row>
        <row r="677">
          <cell r="A677">
            <v>100466</v>
          </cell>
          <cell r="B677" t="str">
            <v>TEST BERLIN</v>
          </cell>
          <cell r="C677">
            <v>3894</v>
          </cell>
          <cell r="D677" t="str">
            <v>Bluestar Silicones France</v>
          </cell>
          <cell r="E677">
            <v>140</v>
          </cell>
          <cell r="F677">
            <v>3001</v>
          </cell>
          <cell r="P677" t="str">
            <v>GENERAL EXP</v>
          </cell>
          <cell r="Q677">
            <v>15</v>
          </cell>
          <cell r="R677">
            <v>66262.36</v>
          </cell>
          <cell r="S677" t="str">
            <v>communications@archivage-moderne.com</v>
          </cell>
        </row>
        <row r="678">
          <cell r="A678">
            <v>100491</v>
          </cell>
          <cell r="B678" t="str">
            <v>SARL ROSEBUD TRIBUNE DE LYON</v>
          </cell>
          <cell r="C678">
            <v>3894</v>
          </cell>
          <cell r="D678" t="str">
            <v>Bluestar Silicones France</v>
          </cell>
          <cell r="E678">
            <v>140</v>
          </cell>
          <cell r="F678">
            <v>3001</v>
          </cell>
          <cell r="P678" t="str">
            <v>GENERAL EXP</v>
          </cell>
          <cell r="Q678">
            <v>15</v>
          </cell>
          <cell r="R678">
            <v>66262.36</v>
          </cell>
          <cell r="S678" t="str">
            <v>communications@archivage-moderne.com</v>
          </cell>
        </row>
        <row r="679">
          <cell r="A679">
            <v>100536</v>
          </cell>
          <cell r="B679" t="str">
            <v>DZA</v>
          </cell>
          <cell r="C679">
            <v>3894</v>
          </cell>
          <cell r="D679" t="str">
            <v>Bluestar Silicones France</v>
          </cell>
          <cell r="E679">
            <v>140</v>
          </cell>
          <cell r="F679">
            <v>3001</v>
          </cell>
          <cell r="P679" t="str">
            <v>GENERAL EXP</v>
          </cell>
          <cell r="Q679">
            <v>15</v>
          </cell>
          <cell r="R679">
            <v>66262.36</v>
          </cell>
          <cell r="S679" t="str">
            <v>communications@archivage-moderne.com</v>
          </cell>
        </row>
        <row r="680">
          <cell r="A680">
            <v>55615</v>
          </cell>
          <cell r="B680" t="str">
            <v>FRANKEL</v>
          </cell>
          <cell r="C680">
            <v>3894</v>
          </cell>
          <cell r="D680" t="str">
            <v>Bluestar Silicones France</v>
          </cell>
          <cell r="E680">
            <v>140</v>
          </cell>
          <cell r="F680">
            <v>3004</v>
          </cell>
          <cell r="P680" t="str">
            <v>IND.SUPPLIES</v>
          </cell>
          <cell r="Q680">
            <v>34</v>
          </cell>
          <cell r="R680">
            <v>5339.01</v>
          </cell>
          <cell r="T680" t="str">
            <v>matthieu.recourt@frankel.fr</v>
          </cell>
        </row>
        <row r="681">
          <cell r="A681">
            <v>55650</v>
          </cell>
          <cell r="B681" t="str">
            <v>SERV INSTRUMENTATION</v>
          </cell>
          <cell r="C681">
            <v>3894</v>
          </cell>
          <cell r="D681" t="str">
            <v>Bluestar Silicones France</v>
          </cell>
          <cell r="E681">
            <v>140</v>
          </cell>
          <cell r="F681">
            <v>3004</v>
          </cell>
          <cell r="P681" t="str">
            <v>IND.SUPPLIES</v>
          </cell>
          <cell r="Q681">
            <v>112</v>
          </cell>
          <cell r="R681">
            <v>21347.7</v>
          </cell>
          <cell r="T681" t="str">
            <v>joelle.poinsignon@servinstrumentation.fr</v>
          </cell>
        </row>
        <row r="682">
          <cell r="A682">
            <v>97814</v>
          </cell>
          <cell r="B682" t="str">
            <v>UBM CANON LLC</v>
          </cell>
          <cell r="C682" t="str">
            <v>ZUS1</v>
          </cell>
          <cell r="D682" t="str">
            <v>Bluestar Silicones USA</v>
          </cell>
          <cell r="F682">
            <v>3001</v>
          </cell>
          <cell r="P682" t="str">
            <v>GENERAL EXP</v>
          </cell>
          <cell r="Q682">
            <v>16</v>
          </cell>
          <cell r="R682">
            <v>84559.58</v>
          </cell>
          <cell r="T682" t="str">
            <v>tsbilling@cancom.com</v>
          </cell>
        </row>
        <row r="683">
          <cell r="A683">
            <v>100559</v>
          </cell>
          <cell r="B683" t="str">
            <v>EUROFINS IPL EST</v>
          </cell>
          <cell r="C683">
            <v>3894</v>
          </cell>
          <cell r="D683" t="str">
            <v>Bluestar Silicones France</v>
          </cell>
          <cell r="E683">
            <v>140</v>
          </cell>
          <cell r="F683">
            <v>3001</v>
          </cell>
          <cell r="P683" t="str">
            <v>GENERAL EXP</v>
          </cell>
          <cell r="Q683">
            <v>15</v>
          </cell>
          <cell r="R683">
            <v>66262.36</v>
          </cell>
          <cell r="S683" t="str">
            <v>communications@archivage-moderne.com</v>
          </cell>
        </row>
        <row r="684">
          <cell r="A684">
            <v>55654</v>
          </cell>
          <cell r="B684" t="str">
            <v>XOMOX FRANCE</v>
          </cell>
          <cell r="C684">
            <v>3894</v>
          </cell>
          <cell r="D684" t="str">
            <v>Bluestar Silicones France</v>
          </cell>
          <cell r="E684">
            <v>140</v>
          </cell>
          <cell r="F684">
            <v>3004</v>
          </cell>
          <cell r="P684" t="str">
            <v>IND.SUPPLIES</v>
          </cell>
          <cell r="Q684">
            <v>317</v>
          </cell>
          <cell r="R684">
            <v>260726.55</v>
          </cell>
          <cell r="S684" t="str">
            <v>fmathis@craneCPE.com</v>
          </cell>
          <cell r="T684" t="str">
            <v>FBoireau@CraneChemPharma.eu</v>
          </cell>
        </row>
        <row r="685">
          <cell r="A685">
            <v>55667</v>
          </cell>
          <cell r="B685" t="str">
            <v>AFETI</v>
          </cell>
          <cell r="C685">
            <v>3894</v>
          </cell>
          <cell r="D685" t="str">
            <v>Bluestar Silicones France</v>
          </cell>
          <cell r="E685">
            <v>140</v>
          </cell>
          <cell r="F685">
            <v>3004</v>
          </cell>
          <cell r="P685" t="str">
            <v>IND.SUPPLIES</v>
          </cell>
          <cell r="Q685">
            <v>228</v>
          </cell>
          <cell r="R685">
            <v>5100</v>
          </cell>
        </row>
        <row r="686">
          <cell r="A686">
            <v>105449</v>
          </cell>
          <cell r="B686" t="str">
            <v>LINCOLN LIFE &amp; ANNUITY COMPANY</v>
          </cell>
          <cell r="C686" t="str">
            <v>ZUS1</v>
          </cell>
          <cell r="D686" t="str">
            <v>Bluestar Silicones USA</v>
          </cell>
          <cell r="F686">
            <v>3001</v>
          </cell>
          <cell r="P686" t="str">
            <v>GENERAL EXP</v>
          </cell>
          <cell r="Q686">
            <v>8</v>
          </cell>
          <cell r="R686">
            <v>83377.2</v>
          </cell>
        </row>
        <row r="687">
          <cell r="A687">
            <v>104095</v>
          </cell>
          <cell r="B687" t="str">
            <v>CLIMATE SYSTEMS, INC</v>
          </cell>
          <cell r="C687" t="str">
            <v>ZUS1</v>
          </cell>
          <cell r="D687" t="str">
            <v>Bluestar Silicones USA</v>
          </cell>
          <cell r="F687">
            <v>3007</v>
          </cell>
          <cell r="P687" t="str">
            <v>IND. SERVICES</v>
          </cell>
          <cell r="Q687">
            <v>1</v>
          </cell>
          <cell r="R687">
            <v>687.52</v>
          </cell>
        </row>
        <row r="688">
          <cell r="A688">
            <v>100578</v>
          </cell>
          <cell r="B688" t="str">
            <v>ASS DEVELOPP DURABLE VALLEE CHIMIE</v>
          </cell>
          <cell r="C688">
            <v>3894</v>
          </cell>
          <cell r="D688" t="str">
            <v>Bluestar Silicones France</v>
          </cell>
          <cell r="E688">
            <v>140</v>
          </cell>
          <cell r="F688">
            <v>3001</v>
          </cell>
          <cell r="P688" t="str">
            <v>GENERAL EXP</v>
          </cell>
          <cell r="Q688">
            <v>15</v>
          </cell>
          <cell r="R688">
            <v>66262.36</v>
          </cell>
          <cell r="S688" t="str">
            <v>communications@archivage-moderne.com</v>
          </cell>
        </row>
        <row r="689">
          <cell r="A689">
            <v>105520</v>
          </cell>
          <cell r="B689" t="str">
            <v>CMO ENTERPRISES, INC.</v>
          </cell>
          <cell r="C689" t="str">
            <v>ZUS1</v>
          </cell>
          <cell r="D689" t="str">
            <v>Bluestar Silicones USA</v>
          </cell>
          <cell r="F689">
            <v>3002</v>
          </cell>
          <cell r="P689" t="str">
            <v>PACKAGING</v>
          </cell>
          <cell r="Q689">
            <v>19</v>
          </cell>
          <cell r="R689">
            <v>11891.34</v>
          </cell>
          <cell r="T689" t="str">
            <v>petercaramello@aol.com</v>
          </cell>
        </row>
        <row r="690">
          <cell r="A690">
            <v>55811</v>
          </cell>
          <cell r="B690" t="str">
            <v>MRC GLOBAL</v>
          </cell>
          <cell r="C690">
            <v>3894</v>
          </cell>
          <cell r="D690" t="str">
            <v>Bluestar Silicones France</v>
          </cell>
          <cell r="E690">
            <v>140</v>
          </cell>
          <cell r="F690">
            <v>3004</v>
          </cell>
          <cell r="P690" t="str">
            <v>IND.SUPPLIES</v>
          </cell>
          <cell r="Q690">
            <v>15</v>
          </cell>
          <cell r="R690">
            <v>14111</v>
          </cell>
          <cell r="T690" t="str">
            <v>Gerard.Leandri@mrctransmark.com</v>
          </cell>
        </row>
        <row r="691">
          <cell r="A691">
            <v>56048</v>
          </cell>
          <cell r="B691" t="str">
            <v>SNCF MOBILITES</v>
          </cell>
          <cell r="C691">
            <v>3894</v>
          </cell>
          <cell r="D691" t="str">
            <v>Bluestar Silicones France</v>
          </cell>
          <cell r="E691">
            <v>7249</v>
          </cell>
          <cell r="F691">
            <v>3008</v>
          </cell>
          <cell r="H691">
            <v>1</v>
          </cell>
          <cell r="P691" t="str">
            <v>TRANS/LOGIST</v>
          </cell>
          <cell r="Q691">
            <v>485448.571</v>
          </cell>
          <cell r="R691">
            <v>2036924.06</v>
          </cell>
          <cell r="S691" t="str">
            <v>laetitia.aleyrangues@sncf.fr</v>
          </cell>
          <cell r="T691" t="str">
            <v>jean-philippe.magnin@sncf.fr</v>
          </cell>
          <cell r="U691">
            <v>14001</v>
          </cell>
          <cell r="V691">
            <v>50001</v>
          </cell>
          <cell r="W691" t="str">
            <v>Oui</v>
          </cell>
          <cell r="X691">
            <v>43311</v>
          </cell>
          <cell r="AA691" t="str">
            <v>Oui</v>
          </cell>
          <cell r="AD691" t="str">
            <v>QHSES</v>
          </cell>
          <cell r="AF691" t="str">
            <v>Oui</v>
          </cell>
          <cell r="AG691">
            <v>43294</v>
          </cell>
          <cell r="AJ691">
            <v>43203</v>
          </cell>
          <cell r="AL691" t="str">
            <v>SQAS attestation</v>
          </cell>
        </row>
        <row r="692">
          <cell r="A692">
            <v>101637</v>
          </cell>
          <cell r="B692" t="str">
            <v>US VACUUM PUMPS LLC</v>
          </cell>
          <cell r="C692" t="str">
            <v>ZUS1</v>
          </cell>
          <cell r="D692" t="str">
            <v>Bluestar Silicones USA</v>
          </cell>
          <cell r="F692">
            <v>3004</v>
          </cell>
          <cell r="P692" t="str">
            <v>IND.SUPPLIES</v>
          </cell>
          <cell r="Q692">
            <v>6</v>
          </cell>
          <cell r="R692">
            <v>82783.820000000007</v>
          </cell>
          <cell r="T692" t="str">
            <v>Phil@usvacuumpumps.com</v>
          </cell>
        </row>
        <row r="693">
          <cell r="A693">
            <v>100582</v>
          </cell>
          <cell r="B693" t="str">
            <v>M2I - MAISON INTERNATIONALE DE</v>
          </cell>
          <cell r="C693">
            <v>3894</v>
          </cell>
          <cell r="D693" t="str">
            <v>Bluestar Silicones France</v>
          </cell>
          <cell r="E693">
            <v>140</v>
          </cell>
          <cell r="F693">
            <v>3001</v>
          </cell>
          <cell r="P693" t="str">
            <v>GENERAL EXP</v>
          </cell>
          <cell r="Q693">
            <v>15</v>
          </cell>
          <cell r="R693">
            <v>66262.36</v>
          </cell>
          <cell r="S693" t="str">
            <v>communications@archivage-moderne.com</v>
          </cell>
        </row>
        <row r="694">
          <cell r="A694">
            <v>101339</v>
          </cell>
          <cell r="B694" t="str">
            <v>CNAIA</v>
          </cell>
          <cell r="C694">
            <v>7902</v>
          </cell>
          <cell r="D694" t="str">
            <v>BLUESTAR SILICONES SHGAI</v>
          </cell>
          <cell r="F694">
            <v>3007</v>
          </cell>
          <cell r="P694" t="str">
            <v>IND. SERVICES</v>
          </cell>
          <cell r="Q694">
            <v>2</v>
          </cell>
          <cell r="R694">
            <v>1056.74</v>
          </cell>
          <cell r="T694" t="str">
            <v>zhaobin@cnaia.org</v>
          </cell>
        </row>
        <row r="695">
          <cell r="A695">
            <v>100599</v>
          </cell>
          <cell r="B695" t="str">
            <v>CII INDUSTRIELLE</v>
          </cell>
          <cell r="C695">
            <v>3894</v>
          </cell>
          <cell r="D695" t="str">
            <v>Bluestar Silicones France</v>
          </cell>
          <cell r="E695">
            <v>140</v>
          </cell>
          <cell r="F695">
            <v>3001</v>
          </cell>
          <cell r="P695" t="str">
            <v>GENERAL EXP</v>
          </cell>
          <cell r="Q695">
            <v>15</v>
          </cell>
          <cell r="R695">
            <v>66262.36</v>
          </cell>
          <cell r="S695" t="str">
            <v>communications@archivage-moderne.com</v>
          </cell>
        </row>
        <row r="696">
          <cell r="A696">
            <v>56066</v>
          </cell>
          <cell r="B696" t="str">
            <v>CCR  CIE DES CONTAINERS RESERVOIRS</v>
          </cell>
          <cell r="C696">
            <v>3894</v>
          </cell>
          <cell r="D696" t="str">
            <v>Bluestar Silicones France</v>
          </cell>
          <cell r="E696">
            <v>140</v>
          </cell>
          <cell r="F696">
            <v>3008</v>
          </cell>
          <cell r="P696" t="str">
            <v>TRANS/LOGIST</v>
          </cell>
          <cell r="Q696">
            <v>184</v>
          </cell>
          <cell r="R696">
            <v>179924.4</v>
          </cell>
          <cell r="S696" t="str">
            <v>gilles.lemaitre@hoyer-group.com</v>
          </cell>
          <cell r="U696">
            <v>14001</v>
          </cell>
          <cell r="V696">
            <v>50001</v>
          </cell>
          <cell r="W696" t="str">
            <v>Oui</v>
          </cell>
          <cell r="X696">
            <v>43311</v>
          </cell>
          <cell r="AA696" t="str">
            <v>Oui</v>
          </cell>
          <cell r="AB696" t="str">
            <v xml:space="preserve">Oui </v>
          </cell>
          <cell r="AE696" t="str">
            <v>Ref Hoyer</v>
          </cell>
          <cell r="AF696" t="str">
            <v>Non</v>
          </cell>
          <cell r="AH696" t="str">
            <v>Non</v>
          </cell>
        </row>
        <row r="697">
          <cell r="A697">
            <v>56131</v>
          </cell>
          <cell r="B697" t="str">
            <v>RPA PROCESS SAS voir 104896</v>
          </cell>
          <cell r="C697">
            <v>3894</v>
          </cell>
          <cell r="D697" t="str">
            <v>Bluestar Silicones France</v>
          </cell>
          <cell r="E697">
            <v>141</v>
          </cell>
          <cell r="F697">
            <v>3004</v>
          </cell>
          <cell r="P697" t="str">
            <v>IND.SUPPLIES</v>
          </cell>
          <cell r="Q697">
            <v>69</v>
          </cell>
          <cell r="R697">
            <v>102083.53</v>
          </cell>
          <cell r="S697" t="str">
            <v>none</v>
          </cell>
        </row>
        <row r="698">
          <cell r="A698">
            <v>98070</v>
          </cell>
          <cell r="B698" t="str">
            <v>CNC DOOR COMPANY/ASSA ABLOY</v>
          </cell>
          <cell r="C698" t="str">
            <v>ZUS1</v>
          </cell>
          <cell r="D698" t="str">
            <v>Bluestar Silicones USA</v>
          </cell>
          <cell r="F698">
            <v>3007</v>
          </cell>
          <cell r="P698" t="str">
            <v>IND. SERVICES</v>
          </cell>
          <cell r="Q698">
            <v>16</v>
          </cell>
          <cell r="R698">
            <v>23959.54</v>
          </cell>
          <cell r="T698" t="str">
            <v>tswart@ohdcharlotte.com</v>
          </cell>
        </row>
        <row r="699">
          <cell r="A699">
            <v>100809</v>
          </cell>
          <cell r="B699" t="str">
            <v>CSS GMBH CONFERENCE SCIENCE SERVICE</v>
          </cell>
          <cell r="C699">
            <v>3894</v>
          </cell>
          <cell r="D699" t="str">
            <v>Bluestar Silicones France</v>
          </cell>
          <cell r="E699">
            <v>140</v>
          </cell>
          <cell r="F699">
            <v>3001</v>
          </cell>
          <cell r="P699" t="str">
            <v>GENERAL EXP</v>
          </cell>
          <cell r="Q699">
            <v>15</v>
          </cell>
          <cell r="R699">
            <v>66262.36</v>
          </cell>
          <cell r="S699" t="str">
            <v>communications@archivage-moderne.com</v>
          </cell>
        </row>
        <row r="700">
          <cell r="A700">
            <v>56157</v>
          </cell>
          <cell r="B700" t="str">
            <v>SAFI  - SA DE FABRICATIONS</v>
          </cell>
          <cell r="C700">
            <v>3894</v>
          </cell>
          <cell r="D700" t="str">
            <v>Bluestar Silicones France</v>
          </cell>
          <cell r="E700">
            <v>141</v>
          </cell>
          <cell r="F700">
            <v>3004</v>
          </cell>
          <cell r="P700" t="str">
            <v>IND.SUPPLIES</v>
          </cell>
          <cell r="Q700">
            <v>2</v>
          </cell>
          <cell r="R700">
            <v>1291.04</v>
          </cell>
        </row>
        <row r="701">
          <cell r="A701">
            <v>100833</v>
          </cell>
          <cell r="B701" t="str">
            <v>PLASTIPOLIS</v>
          </cell>
          <cell r="C701">
            <v>3894</v>
          </cell>
          <cell r="D701" t="str">
            <v>Bluestar Silicones France</v>
          </cell>
          <cell r="E701">
            <v>140</v>
          </cell>
          <cell r="F701">
            <v>3001</v>
          </cell>
          <cell r="P701" t="str">
            <v>GENERAL EXP</v>
          </cell>
          <cell r="Q701">
            <v>15</v>
          </cell>
          <cell r="R701">
            <v>66262.36</v>
          </cell>
          <cell r="S701" t="str">
            <v>communications@archivage-moderne.com</v>
          </cell>
        </row>
        <row r="702">
          <cell r="A702">
            <v>56159</v>
          </cell>
          <cell r="B702" t="str">
            <v>HOWDEN  BC COMPRESSORS</v>
          </cell>
          <cell r="C702">
            <v>3894</v>
          </cell>
          <cell r="D702" t="str">
            <v>Bluestar Silicones France</v>
          </cell>
          <cell r="E702">
            <v>141</v>
          </cell>
          <cell r="F702">
            <v>3004</v>
          </cell>
          <cell r="P702" t="str">
            <v>IND.SUPPLIES</v>
          </cell>
          <cell r="Q702">
            <v>29.920999999999999</v>
          </cell>
          <cell r="R702">
            <v>35281.129999999997</v>
          </cell>
          <cell r="T702" t="str">
            <v>hfr.sales@howden.com</v>
          </cell>
        </row>
        <row r="703">
          <cell r="A703">
            <v>100856</v>
          </cell>
          <cell r="B703" t="str">
            <v>PROMOPLUS SAS</v>
          </cell>
          <cell r="C703">
            <v>3894</v>
          </cell>
          <cell r="D703" t="str">
            <v>Bluestar Silicones France</v>
          </cell>
          <cell r="E703">
            <v>140</v>
          </cell>
          <cell r="F703">
            <v>3001</v>
          </cell>
          <cell r="P703" t="str">
            <v>GENERAL EXP</v>
          </cell>
          <cell r="Q703">
            <v>15</v>
          </cell>
          <cell r="R703">
            <v>66262.36</v>
          </cell>
          <cell r="S703" t="str">
            <v>communications@archivage-moderne.com</v>
          </cell>
        </row>
        <row r="704">
          <cell r="A704">
            <v>100859</v>
          </cell>
          <cell r="B704" t="str">
            <v>VAL SOLUTIONS SAS</v>
          </cell>
          <cell r="C704">
            <v>3894</v>
          </cell>
          <cell r="D704" t="str">
            <v>Bluestar Silicones France</v>
          </cell>
          <cell r="E704">
            <v>140</v>
          </cell>
          <cell r="F704">
            <v>3001</v>
          </cell>
          <cell r="P704" t="str">
            <v>GENERAL EXP</v>
          </cell>
          <cell r="Q704">
            <v>15</v>
          </cell>
          <cell r="R704">
            <v>66262.36</v>
          </cell>
          <cell r="S704" t="str">
            <v>communications@archivage-moderne.com</v>
          </cell>
        </row>
        <row r="705">
          <cell r="A705">
            <v>98523</v>
          </cell>
          <cell r="B705" t="str">
            <v>COAST SOUTHWEST INC</v>
          </cell>
          <cell r="C705" t="str">
            <v>ZUS1</v>
          </cell>
          <cell r="D705" t="str">
            <v>Bluestar Silicones USA</v>
          </cell>
          <cell r="F705">
            <v>3006</v>
          </cell>
          <cell r="P705" t="str">
            <v>SEC. RAW MATERIAL</v>
          </cell>
          <cell r="Q705">
            <v>126.78</v>
          </cell>
          <cell r="R705">
            <v>1399.81</v>
          </cell>
          <cell r="T705" t="str">
            <v>customerservice@coastsouthwest.com</v>
          </cell>
        </row>
        <row r="706">
          <cell r="A706">
            <v>56196</v>
          </cell>
          <cell r="B706" t="str">
            <v>SULZER</v>
          </cell>
          <cell r="C706">
            <v>3894</v>
          </cell>
          <cell r="D706" t="str">
            <v>Bluestar Silicones France</v>
          </cell>
          <cell r="E706">
            <v>141</v>
          </cell>
          <cell r="F706">
            <v>3004</v>
          </cell>
          <cell r="P706" t="str">
            <v>IND.SUPPLIES</v>
          </cell>
          <cell r="Q706">
            <v>11</v>
          </cell>
          <cell r="R706">
            <v>15577.63</v>
          </cell>
          <cell r="W706" t="str">
            <v>Oui</v>
          </cell>
          <cell r="X706">
            <v>43311</v>
          </cell>
          <cell r="AA706" t="str">
            <v>Oui</v>
          </cell>
        </row>
        <row r="707">
          <cell r="A707">
            <v>85332</v>
          </cell>
          <cell r="B707" t="str">
            <v>DRY COLOR ESPECIALIDADES QUIMICAS L</v>
          </cell>
          <cell r="C707" t="str">
            <v>ZBR2</v>
          </cell>
          <cell r="D707" t="str">
            <v>BlueStar Silicones Brasil</v>
          </cell>
          <cell r="F707">
            <v>3022</v>
          </cell>
          <cell r="P707" t="str">
            <v>Sec. Raw Mat.Latin A</v>
          </cell>
          <cell r="Q707">
            <v>5648.58</v>
          </cell>
          <cell r="R707">
            <v>79966.11</v>
          </cell>
          <cell r="T707" t="str">
            <v>COMPRAS.BR@BLUESTARSILICONES.COM</v>
          </cell>
        </row>
        <row r="708">
          <cell r="A708">
            <v>100905</v>
          </cell>
          <cell r="B708" t="str">
            <v>PROCINTECH</v>
          </cell>
          <cell r="C708">
            <v>3894</v>
          </cell>
          <cell r="D708" t="str">
            <v>Bluestar Silicones France</v>
          </cell>
          <cell r="E708">
            <v>140</v>
          </cell>
          <cell r="F708">
            <v>3001</v>
          </cell>
          <cell r="P708" t="str">
            <v>GENERAL EXP</v>
          </cell>
          <cell r="Q708">
            <v>15</v>
          </cell>
          <cell r="R708">
            <v>66262.36</v>
          </cell>
          <cell r="S708" t="str">
            <v>communications@archivage-moderne.com</v>
          </cell>
        </row>
        <row r="709">
          <cell r="A709">
            <v>56238</v>
          </cell>
          <cell r="B709" t="str">
            <v>SOCORAIL</v>
          </cell>
          <cell r="C709">
            <v>3894</v>
          </cell>
          <cell r="D709" t="str">
            <v>Bluestar Silicones France</v>
          </cell>
          <cell r="E709">
            <v>140</v>
          </cell>
          <cell r="F709">
            <v>3007</v>
          </cell>
          <cell r="O709">
            <v>3008</v>
          </cell>
          <cell r="P709" t="str">
            <v>IND. SERVICES</v>
          </cell>
          <cell r="Q709">
            <v>98</v>
          </cell>
          <cell r="R709">
            <v>710306.67</v>
          </cell>
          <cell r="S709" t="str">
            <v>michael.francois@europorte.com</v>
          </cell>
          <cell r="U709">
            <v>14001</v>
          </cell>
          <cell r="V709">
            <v>50001</v>
          </cell>
          <cell r="W709" t="str">
            <v>Oui</v>
          </cell>
          <cell r="X709">
            <v>43290</v>
          </cell>
          <cell r="AA709" t="str">
            <v>Oui</v>
          </cell>
          <cell r="AB709" t="str">
            <v>Charte Ethique</v>
          </cell>
          <cell r="AD709" t="str">
            <v>Oui</v>
          </cell>
          <cell r="AE709" t="str">
            <v>Documents Internes</v>
          </cell>
          <cell r="AF709" t="str">
            <v>Non</v>
          </cell>
          <cell r="AH709" t="str">
            <v>Non</v>
          </cell>
        </row>
        <row r="710">
          <cell r="A710">
            <v>100354</v>
          </cell>
          <cell r="B710" t="str">
            <v>IMPACT UNLIMITED INC</v>
          </cell>
          <cell r="C710" t="str">
            <v>ZUS1</v>
          </cell>
          <cell r="D710" t="str">
            <v>Bluestar Silicones USA</v>
          </cell>
          <cell r="F710">
            <v>3001</v>
          </cell>
          <cell r="P710" t="str">
            <v>GENERAL EXP</v>
          </cell>
          <cell r="Q710">
            <v>15</v>
          </cell>
          <cell r="R710">
            <v>78944.039999999994</v>
          </cell>
          <cell r="T710" t="str">
            <v>nchinni@impactunlimited.com</v>
          </cell>
        </row>
        <row r="711">
          <cell r="A711">
            <v>103780</v>
          </cell>
          <cell r="B711" t="str">
            <v>Shanghai Henergi Energy Efficience</v>
          </cell>
          <cell r="C711">
            <v>7902</v>
          </cell>
          <cell r="D711" t="str">
            <v>BLUESTAR SILICONES SHGAI</v>
          </cell>
          <cell r="F711">
            <v>3001</v>
          </cell>
          <cell r="P711" t="str">
            <v>GENERAL EXP</v>
          </cell>
          <cell r="Q711">
            <v>7</v>
          </cell>
          <cell r="R711">
            <v>78621.58</v>
          </cell>
        </row>
        <row r="712">
          <cell r="A712">
            <v>100975</v>
          </cell>
          <cell r="B712" t="str">
            <v>TEAMVIEWER GMBH</v>
          </cell>
          <cell r="C712">
            <v>3894</v>
          </cell>
          <cell r="D712" t="str">
            <v>Bluestar Silicones France</v>
          </cell>
          <cell r="E712">
            <v>140</v>
          </cell>
          <cell r="F712">
            <v>3001</v>
          </cell>
          <cell r="P712" t="str">
            <v>GENERAL EXP</v>
          </cell>
          <cell r="Q712">
            <v>15</v>
          </cell>
          <cell r="R712">
            <v>66262.36</v>
          </cell>
          <cell r="S712" t="str">
            <v>communications@archivage-moderne.com</v>
          </cell>
        </row>
        <row r="713">
          <cell r="A713">
            <v>56297</v>
          </cell>
          <cell r="B713" t="str">
            <v>FORM EDIT</v>
          </cell>
          <cell r="C713">
            <v>3894</v>
          </cell>
          <cell r="D713" t="str">
            <v>Bluestar Silicones France</v>
          </cell>
          <cell r="E713">
            <v>140</v>
          </cell>
          <cell r="F713">
            <v>3002</v>
          </cell>
          <cell r="P713" t="str">
            <v>PACKAGING</v>
          </cell>
          <cell r="Q713">
            <v>601</v>
          </cell>
          <cell r="R713">
            <v>6911</v>
          </cell>
          <cell r="S713" t="str">
            <v>formedit@formedit.fr</v>
          </cell>
          <cell r="T713" t="str">
            <v>formedit@formedit.fr</v>
          </cell>
        </row>
        <row r="714">
          <cell r="A714">
            <v>100993</v>
          </cell>
          <cell r="B714" t="str">
            <v>AUTF</v>
          </cell>
          <cell r="C714">
            <v>3894</v>
          </cell>
          <cell r="D714" t="str">
            <v>Bluestar Silicones France</v>
          </cell>
          <cell r="E714">
            <v>140</v>
          </cell>
          <cell r="F714">
            <v>3001</v>
          </cell>
          <cell r="P714" t="str">
            <v>GENERAL EXP</v>
          </cell>
          <cell r="Q714">
            <v>15</v>
          </cell>
          <cell r="R714">
            <v>66262.36</v>
          </cell>
          <cell r="S714" t="str">
            <v>communications@archivage-moderne.com</v>
          </cell>
        </row>
        <row r="715">
          <cell r="A715">
            <v>101003</v>
          </cell>
          <cell r="B715" t="str">
            <v>ASS. FRANCAISE JURISTES D'ENTREPRIS</v>
          </cell>
          <cell r="C715">
            <v>3894</v>
          </cell>
          <cell r="D715" t="str">
            <v>Bluestar Silicones France</v>
          </cell>
          <cell r="E715">
            <v>140</v>
          </cell>
          <cell r="F715">
            <v>3001</v>
          </cell>
          <cell r="P715" t="str">
            <v>GENERAL EXP</v>
          </cell>
          <cell r="Q715">
            <v>15</v>
          </cell>
          <cell r="R715">
            <v>66262.36</v>
          </cell>
          <cell r="S715" t="str">
            <v>communications@archivage-moderne.com</v>
          </cell>
        </row>
        <row r="716">
          <cell r="A716">
            <v>101150</v>
          </cell>
          <cell r="B716" t="str">
            <v>GMAX GROUP SERVICIOS AUXILIARES S.L</v>
          </cell>
          <cell r="C716">
            <v>7042</v>
          </cell>
          <cell r="D716" t="str">
            <v>Bluestar Silicones España</v>
          </cell>
          <cell r="F716">
            <v>3001</v>
          </cell>
          <cell r="P716" t="str">
            <v>GENERAL EXP</v>
          </cell>
          <cell r="Q716">
            <v>42</v>
          </cell>
          <cell r="R716">
            <v>77570.53</v>
          </cell>
          <cell r="S716" t="str">
            <v>anne-julie.viault@altran.com</v>
          </cell>
          <cell r="T716" t="str">
            <v>administracion@gmaxgroup.es</v>
          </cell>
        </row>
        <row r="717">
          <cell r="A717">
            <v>56374</v>
          </cell>
          <cell r="B717" t="str">
            <v>FLOWSERVE SAS</v>
          </cell>
          <cell r="C717">
            <v>3894</v>
          </cell>
          <cell r="D717" t="str">
            <v>Bluestar Silicones France</v>
          </cell>
          <cell r="E717">
            <v>141</v>
          </cell>
          <cell r="F717">
            <v>3004</v>
          </cell>
          <cell r="P717" t="str">
            <v>IND.SUPPLIES</v>
          </cell>
          <cell r="Q717">
            <v>3</v>
          </cell>
          <cell r="R717">
            <v>2381.6</v>
          </cell>
        </row>
        <row r="718">
          <cell r="A718">
            <v>56376</v>
          </cell>
          <cell r="B718" t="str">
            <v>KSB SERVICES</v>
          </cell>
          <cell r="C718">
            <v>3894</v>
          </cell>
          <cell r="D718" t="str">
            <v>Bluestar Silicones France</v>
          </cell>
          <cell r="E718">
            <v>140</v>
          </cell>
          <cell r="F718">
            <v>3004</v>
          </cell>
          <cell r="P718" t="str">
            <v>IND.SUPPLIES</v>
          </cell>
          <cell r="Q718">
            <v>245</v>
          </cell>
          <cell r="R718">
            <v>225565.09</v>
          </cell>
          <cell r="S718" t="str">
            <v>LAURENT.FEUVRIER@KSB.COM</v>
          </cell>
          <cell r="T718" t="str">
            <v>LAURENT.FEUVRIER@KSB.COM</v>
          </cell>
        </row>
        <row r="719">
          <cell r="A719">
            <v>101010</v>
          </cell>
          <cell r="B719" t="str">
            <v>CGI FRANCE SAS</v>
          </cell>
          <cell r="C719">
            <v>3894</v>
          </cell>
          <cell r="D719" t="str">
            <v>Bluestar Silicones France</v>
          </cell>
          <cell r="E719">
            <v>140</v>
          </cell>
          <cell r="F719">
            <v>3001</v>
          </cell>
          <cell r="P719" t="str">
            <v>GENERAL EXP</v>
          </cell>
          <cell r="Q719">
            <v>15</v>
          </cell>
          <cell r="R719">
            <v>66262.36</v>
          </cell>
          <cell r="S719" t="str">
            <v>communications@archivage-moderne.com</v>
          </cell>
        </row>
        <row r="720">
          <cell r="A720">
            <v>105050</v>
          </cell>
          <cell r="B720" t="str">
            <v>SILTEQ</v>
          </cell>
          <cell r="C720" t="str">
            <v>ZGB5</v>
          </cell>
          <cell r="D720" t="str">
            <v>Bluestar Silicones UK Ltd</v>
          </cell>
          <cell r="F720">
            <v>3001</v>
          </cell>
          <cell r="P720" t="str">
            <v>GENERAL EXP</v>
          </cell>
          <cell r="Q720">
            <v>184</v>
          </cell>
          <cell r="R720">
            <v>77184.509999999995</v>
          </cell>
        </row>
        <row r="721">
          <cell r="A721">
            <v>98092</v>
          </cell>
          <cell r="B721" t="str">
            <v>PNEU CON  PNEUMATIC CONVEYING INC</v>
          </cell>
          <cell r="C721" t="str">
            <v>ZUS1</v>
          </cell>
          <cell r="D721" t="str">
            <v>Bluestar Silicones USA</v>
          </cell>
          <cell r="F721">
            <v>3004</v>
          </cell>
          <cell r="P721" t="str">
            <v>IND.SUPPLIES</v>
          </cell>
          <cell r="Q721">
            <v>256</v>
          </cell>
          <cell r="R721">
            <v>77073.77</v>
          </cell>
        </row>
        <row r="722">
          <cell r="A722">
            <v>56388</v>
          </cell>
          <cell r="B722" t="str">
            <v>SAMAT RHONE ALPES / ex RIGARD</v>
          </cell>
          <cell r="C722">
            <v>3894</v>
          </cell>
          <cell r="D722" t="str">
            <v>Bluestar Silicones France</v>
          </cell>
          <cell r="E722">
            <v>140</v>
          </cell>
          <cell r="F722">
            <v>3008</v>
          </cell>
          <cell r="P722" t="str">
            <v>TRANS/LOGIST</v>
          </cell>
          <cell r="Q722">
            <v>3837.8380000000002</v>
          </cell>
          <cell r="R722">
            <v>5084816.08</v>
          </cell>
          <cell r="S722" t="str">
            <v>gaelle.caruso@groupesamat.com</v>
          </cell>
          <cell r="T722" t="str">
            <v>samat.chemical@groupesamat.com</v>
          </cell>
          <cell r="U722">
            <v>14001</v>
          </cell>
          <cell r="V722">
            <v>50001</v>
          </cell>
          <cell r="W722" t="str">
            <v>Oui</v>
          </cell>
          <cell r="X722">
            <v>43290</v>
          </cell>
          <cell r="AA722" t="str">
            <v>Oui</v>
          </cell>
          <cell r="AD722" t="str">
            <v>Oui</v>
          </cell>
          <cell r="AF722" t="str">
            <v>Non</v>
          </cell>
          <cell r="AH722" t="str">
            <v>Non</v>
          </cell>
          <cell r="AJ722">
            <v>43144</v>
          </cell>
        </row>
        <row r="723">
          <cell r="A723">
            <v>101041</v>
          </cell>
          <cell r="B723" t="str">
            <v>ARTS 2000</v>
          </cell>
          <cell r="C723">
            <v>3894</v>
          </cell>
          <cell r="D723" t="str">
            <v>Bluestar Silicones France</v>
          </cell>
          <cell r="E723">
            <v>140</v>
          </cell>
          <cell r="F723">
            <v>3001</v>
          </cell>
          <cell r="P723" t="str">
            <v>GENERAL EXP</v>
          </cell>
          <cell r="Q723">
            <v>15</v>
          </cell>
          <cell r="R723">
            <v>66262.36</v>
          </cell>
          <cell r="S723" t="str">
            <v>communications@archivage-moderne.com</v>
          </cell>
        </row>
        <row r="724">
          <cell r="A724">
            <v>101050</v>
          </cell>
          <cell r="B724" t="str">
            <v>CLARIVATE ANALYTICS</v>
          </cell>
          <cell r="C724">
            <v>3894</v>
          </cell>
          <cell r="D724" t="str">
            <v>Bluestar Silicones France</v>
          </cell>
          <cell r="E724">
            <v>140</v>
          </cell>
          <cell r="F724">
            <v>3001</v>
          </cell>
          <cell r="P724" t="str">
            <v>GENERAL EXP</v>
          </cell>
          <cell r="Q724">
            <v>15</v>
          </cell>
          <cell r="R724">
            <v>66262.36</v>
          </cell>
          <cell r="S724" t="str">
            <v>communications@archivage-moderne.com</v>
          </cell>
        </row>
        <row r="725">
          <cell r="A725">
            <v>101063</v>
          </cell>
          <cell r="B725" t="str">
            <v>ASSOCIATION SYNDICALE ST FONS</v>
          </cell>
          <cell r="C725">
            <v>3894</v>
          </cell>
          <cell r="D725" t="str">
            <v>Bluestar Silicones France</v>
          </cell>
          <cell r="E725">
            <v>140</v>
          </cell>
          <cell r="F725">
            <v>3001</v>
          </cell>
          <cell r="P725" t="str">
            <v>GENERAL EXP</v>
          </cell>
          <cell r="Q725">
            <v>15</v>
          </cell>
          <cell r="R725">
            <v>66262.36</v>
          </cell>
          <cell r="S725" t="str">
            <v>communications@archivage-moderne.com</v>
          </cell>
        </row>
        <row r="726">
          <cell r="A726">
            <v>56406</v>
          </cell>
          <cell r="B726" t="str">
            <v>COMPTOIR LYONNAIS D'ELECTRICITE</v>
          </cell>
          <cell r="C726">
            <v>3894</v>
          </cell>
          <cell r="D726" t="str">
            <v>Bluestar Silicones France</v>
          </cell>
          <cell r="E726">
            <v>140</v>
          </cell>
          <cell r="F726">
            <v>3004</v>
          </cell>
          <cell r="P726" t="str">
            <v>IND.SUPPLIES</v>
          </cell>
          <cell r="Q726">
            <v>16000</v>
          </cell>
          <cell r="R726">
            <v>24861.57</v>
          </cell>
          <cell r="T726" t="str">
            <v>alexandre.hannart@sonepar.fr</v>
          </cell>
        </row>
        <row r="727">
          <cell r="A727">
            <v>101175</v>
          </cell>
          <cell r="B727" t="str">
            <v>FEICA A.I.S.B.L.</v>
          </cell>
          <cell r="C727">
            <v>3894</v>
          </cell>
          <cell r="D727" t="str">
            <v>Bluestar Silicones France</v>
          </cell>
          <cell r="E727">
            <v>140</v>
          </cell>
          <cell r="F727">
            <v>3001</v>
          </cell>
          <cell r="P727" t="str">
            <v>GENERAL EXP</v>
          </cell>
          <cell r="Q727">
            <v>15</v>
          </cell>
          <cell r="R727">
            <v>66262.36</v>
          </cell>
          <cell r="S727" t="str">
            <v>communications@archivage-moderne.com</v>
          </cell>
        </row>
        <row r="728">
          <cell r="A728">
            <v>56424</v>
          </cell>
          <cell r="B728" t="str">
            <v>ALIAXIS UTILITIES &amp; IND. ex GLYNWED</v>
          </cell>
          <cell r="C728">
            <v>3894</v>
          </cell>
          <cell r="D728" t="str">
            <v>Bluestar Silicones France</v>
          </cell>
          <cell r="E728">
            <v>141</v>
          </cell>
          <cell r="F728">
            <v>3004</v>
          </cell>
          <cell r="P728" t="str">
            <v>IND.SUPPLIES</v>
          </cell>
          <cell r="Q728">
            <v>10</v>
          </cell>
          <cell r="R728">
            <v>87532</v>
          </cell>
          <cell r="S728" t="str">
            <v>psalard@aliaxis.com</v>
          </cell>
        </row>
        <row r="729">
          <cell r="A729">
            <v>104644</v>
          </cell>
          <cell r="B729" t="str">
            <v>BARWELL COMPANY</v>
          </cell>
          <cell r="C729">
            <v>7743</v>
          </cell>
          <cell r="D729" t="str">
            <v>Bluestar Siliconi Italia</v>
          </cell>
          <cell r="F729">
            <v>3004</v>
          </cell>
          <cell r="P729" t="str">
            <v>IND.SUPPLIES</v>
          </cell>
          <cell r="Q729">
            <v>2</v>
          </cell>
          <cell r="R729">
            <v>75000</v>
          </cell>
          <cell r="T729" t="str">
            <v>anna.hou@barwellchina.com</v>
          </cell>
        </row>
        <row r="730">
          <cell r="A730">
            <v>103692</v>
          </cell>
          <cell r="B730" t="str">
            <v>Colorsun(shanghai) New Material</v>
          </cell>
          <cell r="C730">
            <v>7902</v>
          </cell>
          <cell r="D730" t="str">
            <v>BLUESTAR SILICONES SHGAI</v>
          </cell>
          <cell r="F730">
            <v>3006</v>
          </cell>
          <cell r="P730" t="str">
            <v>SEC. RAW MATERIAL</v>
          </cell>
          <cell r="Q730">
            <v>15965</v>
          </cell>
          <cell r="R730">
            <v>296235.08</v>
          </cell>
        </row>
        <row r="731">
          <cell r="A731">
            <v>63802</v>
          </cell>
          <cell r="B731" t="str">
            <v>COMAR SRL</v>
          </cell>
          <cell r="C731">
            <v>7743</v>
          </cell>
          <cell r="D731" t="str">
            <v>Bluestar Siliconi Italia</v>
          </cell>
          <cell r="F731">
            <v>3007</v>
          </cell>
          <cell r="P731" t="str">
            <v>IND. SERVICES</v>
          </cell>
          <cell r="Q731">
            <v>122378</v>
          </cell>
          <cell r="R731">
            <v>324374.52</v>
          </cell>
          <cell r="T731" t="str">
            <v>daniele.frigerio@comarsrl.com</v>
          </cell>
        </row>
        <row r="732">
          <cell r="A732">
            <v>101194</v>
          </cell>
          <cell r="B732" t="str">
            <v>SICOS</v>
          </cell>
          <cell r="C732">
            <v>3894</v>
          </cell>
          <cell r="D732" t="str">
            <v>Bluestar Silicones France</v>
          </cell>
          <cell r="E732">
            <v>140</v>
          </cell>
          <cell r="F732">
            <v>3001</v>
          </cell>
          <cell r="P732" t="str">
            <v>GENERAL EXP</v>
          </cell>
          <cell r="Q732">
            <v>15</v>
          </cell>
          <cell r="R732">
            <v>66262.36</v>
          </cell>
          <cell r="S732" t="str">
            <v>communications@archivage-moderne.com</v>
          </cell>
        </row>
        <row r="733">
          <cell r="A733">
            <v>104011</v>
          </cell>
          <cell r="B733" t="str">
            <v>WABR IT SOLUTIONS S/A</v>
          </cell>
          <cell r="C733" t="str">
            <v>ZBR2</v>
          </cell>
          <cell r="D733" t="str">
            <v>BlueStar Silicones Brasil</v>
          </cell>
          <cell r="F733">
            <v>3023</v>
          </cell>
          <cell r="P733" t="str">
            <v>Ind. Services Lat.Am</v>
          </cell>
          <cell r="Q733">
            <v>65</v>
          </cell>
          <cell r="R733">
            <v>74413.149999999994</v>
          </cell>
        </row>
        <row r="734">
          <cell r="A734">
            <v>59685</v>
          </cell>
          <cell r="B734" t="str">
            <v>COMERCIAL QUIMICA MASSÓ  S.A.</v>
          </cell>
          <cell r="C734">
            <v>7042</v>
          </cell>
          <cell r="D734" t="str">
            <v>Bluestar Silicones España</v>
          </cell>
          <cell r="F734">
            <v>3006</v>
          </cell>
          <cell r="P734" t="str">
            <v>SEC. RAW MATERIAL</v>
          </cell>
          <cell r="Q734">
            <v>1575</v>
          </cell>
          <cell r="R734">
            <v>18112.5</v>
          </cell>
          <cell r="T734" t="str">
            <v>mfustero@cqm.es</v>
          </cell>
        </row>
        <row r="735">
          <cell r="A735">
            <v>59671</v>
          </cell>
          <cell r="B735" t="str">
            <v>ARVAL SERVICE LEASE  S.A.</v>
          </cell>
          <cell r="C735">
            <v>7042</v>
          </cell>
          <cell r="D735" t="str">
            <v>Bluestar Silicones España</v>
          </cell>
          <cell r="F735">
            <v>3001</v>
          </cell>
          <cell r="P735" t="str">
            <v>GENERAL EXP</v>
          </cell>
          <cell r="Q735">
            <v>148</v>
          </cell>
          <cell r="R735">
            <v>73900.429999999993</v>
          </cell>
          <cell r="T735" t="str">
            <v>arval@arval.es</v>
          </cell>
        </row>
        <row r="736">
          <cell r="A736">
            <v>99302</v>
          </cell>
          <cell r="B736" t="str">
            <v>Shanghai senlan scientific</v>
          </cell>
          <cell r="C736">
            <v>7902</v>
          </cell>
          <cell r="D736" t="str">
            <v>BLUESTAR SILICONES SHGAI</v>
          </cell>
          <cell r="F736">
            <v>3001</v>
          </cell>
          <cell r="P736" t="str">
            <v>GENERAL EXP</v>
          </cell>
          <cell r="Q736">
            <v>870</v>
          </cell>
          <cell r="R736">
            <v>73870.59</v>
          </cell>
        </row>
        <row r="737">
          <cell r="A737">
            <v>101204</v>
          </cell>
          <cell r="B737" t="str">
            <v>MESSE FRANKFURT MEDIEN UND SERVICE</v>
          </cell>
          <cell r="C737">
            <v>3894</v>
          </cell>
          <cell r="D737" t="str">
            <v>Bluestar Silicones France</v>
          </cell>
          <cell r="E737">
            <v>140</v>
          </cell>
          <cell r="F737">
            <v>3001</v>
          </cell>
          <cell r="P737" t="str">
            <v>GENERAL EXP</v>
          </cell>
          <cell r="Q737">
            <v>15</v>
          </cell>
          <cell r="R737">
            <v>66262.36</v>
          </cell>
          <cell r="S737" t="str">
            <v>communications@archivage-moderne.com</v>
          </cell>
        </row>
        <row r="738">
          <cell r="A738">
            <v>56468</v>
          </cell>
          <cell r="B738" t="str">
            <v>TECHIM</v>
          </cell>
          <cell r="C738">
            <v>3894</v>
          </cell>
          <cell r="D738" t="str">
            <v>Bluestar Silicones France</v>
          </cell>
          <cell r="E738">
            <v>140</v>
          </cell>
          <cell r="F738">
            <v>3004</v>
          </cell>
          <cell r="P738" t="str">
            <v>IND.SUPPLIES</v>
          </cell>
          <cell r="Q738">
            <v>82</v>
          </cell>
          <cell r="R738">
            <v>88820</v>
          </cell>
          <cell r="S738" t="str">
            <v>techim@techim.fr</v>
          </cell>
          <cell r="T738" t="str">
            <v>techim@wanadoo.fr</v>
          </cell>
        </row>
        <row r="739">
          <cell r="A739">
            <v>56472</v>
          </cell>
          <cell r="B739" t="str">
            <v>ALLTECH FRANCE SARL</v>
          </cell>
          <cell r="C739">
            <v>3894</v>
          </cell>
          <cell r="D739" t="str">
            <v>Bluestar Silicones France</v>
          </cell>
          <cell r="E739">
            <v>141</v>
          </cell>
          <cell r="F739">
            <v>3004</v>
          </cell>
          <cell r="P739" t="str">
            <v>IND.SUPPLIES</v>
          </cell>
          <cell r="Q739">
            <v>7</v>
          </cell>
          <cell r="R739">
            <v>5121</v>
          </cell>
          <cell r="T739" t="str">
            <v>Discoverysciences.Fr@grace.com</v>
          </cell>
        </row>
        <row r="740">
          <cell r="A740">
            <v>101252</v>
          </cell>
          <cell r="B740" t="str">
            <v>PHARMACIE DU CENTRE</v>
          </cell>
          <cell r="C740">
            <v>3894</v>
          </cell>
          <cell r="D740" t="str">
            <v>Bluestar Silicones France</v>
          </cell>
          <cell r="E740">
            <v>140</v>
          </cell>
          <cell r="F740">
            <v>3001</v>
          </cell>
          <cell r="P740" t="str">
            <v>GENERAL EXP</v>
          </cell>
          <cell r="Q740">
            <v>15</v>
          </cell>
          <cell r="R740">
            <v>66262.36</v>
          </cell>
          <cell r="S740" t="str">
            <v>communications@archivage-moderne.com</v>
          </cell>
        </row>
        <row r="741">
          <cell r="A741">
            <v>56498</v>
          </cell>
          <cell r="B741" t="str">
            <v>BIAR SA</v>
          </cell>
          <cell r="C741">
            <v>3894</v>
          </cell>
          <cell r="D741" t="str">
            <v>Bluestar Silicones France</v>
          </cell>
          <cell r="E741">
            <v>140</v>
          </cell>
          <cell r="F741">
            <v>3004</v>
          </cell>
          <cell r="P741" t="str">
            <v>IND.SUPPLIES</v>
          </cell>
          <cell r="Q741">
            <v>97</v>
          </cell>
          <cell r="R741">
            <v>68366.8</v>
          </cell>
          <cell r="S741" t="str">
            <v>contact@biar.com</v>
          </cell>
          <cell r="T741" t="str">
            <v>contact@biar.com</v>
          </cell>
        </row>
        <row r="742">
          <cell r="A742">
            <v>101369</v>
          </cell>
          <cell r="B742" t="str">
            <v>GRSE CONSEIL</v>
          </cell>
          <cell r="C742">
            <v>3894</v>
          </cell>
          <cell r="D742" t="str">
            <v>Bluestar Silicones France</v>
          </cell>
          <cell r="E742">
            <v>140</v>
          </cell>
          <cell r="F742">
            <v>3001</v>
          </cell>
          <cell r="P742" t="str">
            <v>GENERAL EXP</v>
          </cell>
          <cell r="Q742">
            <v>15</v>
          </cell>
          <cell r="R742">
            <v>66262.36</v>
          </cell>
          <cell r="S742" t="str">
            <v>communications@archivage-moderne.com</v>
          </cell>
        </row>
        <row r="743">
          <cell r="A743">
            <v>66376</v>
          </cell>
          <cell r="B743" t="str">
            <v>LEX AUTOLEASE</v>
          </cell>
          <cell r="C743" t="str">
            <v>ZGB5</v>
          </cell>
          <cell r="D743" t="str">
            <v>Bluestar Silicones UK Ltd</v>
          </cell>
          <cell r="F743">
            <v>3001</v>
          </cell>
          <cell r="P743" t="str">
            <v>GENERAL EXP</v>
          </cell>
          <cell r="Q743">
            <v>57</v>
          </cell>
          <cell r="R743">
            <v>73596.460000000006</v>
          </cell>
        </row>
        <row r="744">
          <cell r="A744">
            <v>104466</v>
          </cell>
          <cell r="B744" t="str">
            <v>Shanghai FTO</v>
          </cell>
          <cell r="C744">
            <v>7902</v>
          </cell>
          <cell r="D744" t="str">
            <v>BLUESTAR SILICONES SHGAI</v>
          </cell>
          <cell r="F744">
            <v>3001</v>
          </cell>
          <cell r="P744" t="str">
            <v>GENERAL EXP</v>
          </cell>
          <cell r="Q744">
            <v>1</v>
          </cell>
          <cell r="R744">
            <v>73310.38</v>
          </cell>
        </row>
        <row r="745">
          <cell r="A745">
            <v>101506</v>
          </cell>
          <cell r="B745" t="str">
            <v>CARDIAC SCIENCE</v>
          </cell>
          <cell r="C745">
            <v>3894</v>
          </cell>
          <cell r="D745" t="str">
            <v>Bluestar Silicones France</v>
          </cell>
          <cell r="E745">
            <v>140</v>
          </cell>
          <cell r="F745">
            <v>3001</v>
          </cell>
          <cell r="P745" t="str">
            <v>GENERAL EXP</v>
          </cell>
          <cell r="Q745">
            <v>15</v>
          </cell>
          <cell r="R745">
            <v>66262.36</v>
          </cell>
          <cell r="S745" t="str">
            <v>communications@archivage-moderne.com</v>
          </cell>
        </row>
        <row r="746">
          <cell r="A746">
            <v>56515</v>
          </cell>
          <cell r="B746" t="str">
            <v>BASF SE</v>
          </cell>
          <cell r="C746">
            <v>7042</v>
          </cell>
          <cell r="D746" t="str">
            <v>Bluestar Silicones España</v>
          </cell>
          <cell r="F746">
            <v>3006</v>
          </cell>
          <cell r="P746" t="str">
            <v>SEC. RAW MATERIAL</v>
          </cell>
          <cell r="Q746">
            <v>1000</v>
          </cell>
          <cell r="R746">
            <v>165000</v>
          </cell>
          <cell r="T746" t="str">
            <v>ilona.grigoleit@basf.com</v>
          </cell>
          <cell r="W746" t="str">
            <v>Oui</v>
          </cell>
          <cell r="X746">
            <v>43290</v>
          </cell>
          <cell r="Y746" t="str">
            <v>ingrid.derouineau@basf.com</v>
          </cell>
          <cell r="AA746" t="str">
            <v>Non</v>
          </cell>
          <cell r="AJ746">
            <v>44216</v>
          </cell>
          <cell r="AK746" t="str">
            <v>Oui</v>
          </cell>
        </row>
        <row r="747">
          <cell r="A747">
            <v>101057</v>
          </cell>
          <cell r="B747" t="str">
            <v>Compass (China) Management</v>
          </cell>
          <cell r="C747">
            <v>7902</v>
          </cell>
          <cell r="D747" t="str">
            <v>BLUESTAR SILICONES SHGAI</v>
          </cell>
          <cell r="F747">
            <v>3007</v>
          </cell>
          <cell r="P747" t="str">
            <v>IND. SERVICES</v>
          </cell>
          <cell r="Q747">
            <v>205</v>
          </cell>
          <cell r="R747">
            <v>288948.23</v>
          </cell>
          <cell r="T747" t="str">
            <v>Pauline.DING@solvay.com</v>
          </cell>
        </row>
        <row r="748">
          <cell r="A748">
            <v>97845</v>
          </cell>
          <cell r="B748" t="str">
            <v>COMPLIANCE CENTER</v>
          </cell>
          <cell r="C748" t="str">
            <v>ZUS1</v>
          </cell>
          <cell r="D748" t="str">
            <v>Bluestar Silicones USA</v>
          </cell>
          <cell r="F748">
            <v>3002</v>
          </cell>
          <cell r="P748" t="str">
            <v>PACKAGING</v>
          </cell>
          <cell r="Q748">
            <v>3216</v>
          </cell>
          <cell r="R748">
            <v>20324.900000000001</v>
          </cell>
          <cell r="T748" t="str">
            <v>customerservice@thecompliancecenter.com</v>
          </cell>
        </row>
        <row r="749">
          <cell r="A749">
            <v>59487</v>
          </cell>
          <cell r="B749" t="str">
            <v>CON PLAX NEW PAC SPA</v>
          </cell>
          <cell r="C749">
            <v>7743</v>
          </cell>
          <cell r="D749" t="str">
            <v>Bluestar Siliconi Italia</v>
          </cell>
          <cell r="F749">
            <v>3002</v>
          </cell>
          <cell r="P749" t="str">
            <v>PACKAGING</v>
          </cell>
          <cell r="Q749">
            <v>15606</v>
          </cell>
          <cell r="R749">
            <v>16872.330000000002</v>
          </cell>
          <cell r="T749" t="str">
            <v>p.padovani@conplax.com</v>
          </cell>
        </row>
        <row r="750">
          <cell r="A750">
            <v>56519</v>
          </cell>
          <cell r="B750" t="str">
            <v>EP MINERALS EUROPE GMBH &amp; CO KG</v>
          </cell>
          <cell r="C750">
            <v>3894</v>
          </cell>
          <cell r="D750" t="str">
            <v>Bluestar Silicones France</v>
          </cell>
          <cell r="E750">
            <v>141</v>
          </cell>
          <cell r="F750">
            <v>3006</v>
          </cell>
          <cell r="P750" t="str">
            <v>SEC. RAW MATERIAL</v>
          </cell>
          <cell r="Q750">
            <v>41040</v>
          </cell>
          <cell r="R750">
            <v>32613.68</v>
          </cell>
          <cell r="S750" t="str">
            <v>christophe.vandemeulebroucke@epminerals.com</v>
          </cell>
          <cell r="T750" t="str">
            <v>michaela.pratsch@epminerals.com</v>
          </cell>
          <cell r="U750">
            <v>14001</v>
          </cell>
          <cell r="W750" t="str">
            <v>Oui</v>
          </cell>
          <cell r="X750">
            <v>43290</v>
          </cell>
          <cell r="AA750" t="str">
            <v>Oui</v>
          </cell>
          <cell r="AE750" t="str">
            <v>rapport interne</v>
          </cell>
          <cell r="AF750" t="str">
            <v>Non</v>
          </cell>
          <cell r="AH750" t="str">
            <v>Non</v>
          </cell>
          <cell r="AJ750">
            <v>44221</v>
          </cell>
        </row>
        <row r="751">
          <cell r="A751">
            <v>56552</v>
          </cell>
          <cell r="B751" t="str">
            <v>WACKER CHEMIE AG</v>
          </cell>
          <cell r="C751">
            <v>7743</v>
          </cell>
          <cell r="D751" t="str">
            <v>Bluestar Siliconi Italia</v>
          </cell>
          <cell r="F751">
            <v>3006</v>
          </cell>
          <cell r="P751" t="str">
            <v>SEC. RAW MATERIAL</v>
          </cell>
          <cell r="Q751">
            <v>22800</v>
          </cell>
          <cell r="R751">
            <v>52440</v>
          </cell>
          <cell r="T751" t="str">
            <v>sergej.stodola@wacker.com</v>
          </cell>
          <cell r="U751">
            <v>14001</v>
          </cell>
          <cell r="W751" t="str">
            <v>Oui</v>
          </cell>
          <cell r="X751">
            <v>43311</v>
          </cell>
        </row>
        <row r="752">
          <cell r="A752">
            <v>101625</v>
          </cell>
          <cell r="B752" t="str">
            <v>CTICM</v>
          </cell>
          <cell r="C752">
            <v>3894</v>
          </cell>
          <cell r="D752" t="str">
            <v>Bluestar Silicones France</v>
          </cell>
          <cell r="E752">
            <v>140</v>
          </cell>
          <cell r="F752">
            <v>3001</v>
          </cell>
          <cell r="P752" t="str">
            <v>GENERAL EXP</v>
          </cell>
          <cell r="Q752">
            <v>15</v>
          </cell>
          <cell r="R752">
            <v>66262.36</v>
          </cell>
          <cell r="S752" t="str">
            <v>communications@archivage-moderne.com</v>
          </cell>
        </row>
        <row r="753">
          <cell r="A753">
            <v>101705</v>
          </cell>
          <cell r="B753" t="str">
            <v>TREMCO ILLBRUCK SAS</v>
          </cell>
          <cell r="C753">
            <v>3894</v>
          </cell>
          <cell r="D753" t="str">
            <v>Bluestar Silicones France</v>
          </cell>
          <cell r="E753">
            <v>140</v>
          </cell>
          <cell r="F753">
            <v>3001</v>
          </cell>
          <cell r="P753" t="str">
            <v>GENERAL EXP</v>
          </cell>
          <cell r="Q753">
            <v>15</v>
          </cell>
          <cell r="R753">
            <v>66262.36</v>
          </cell>
          <cell r="S753" t="str">
            <v>communications@archivage-moderne.com</v>
          </cell>
        </row>
        <row r="754">
          <cell r="A754">
            <v>59675</v>
          </cell>
          <cell r="B754" t="str">
            <v>CONIEX  S.A.</v>
          </cell>
          <cell r="C754">
            <v>7042</v>
          </cell>
          <cell r="D754" t="str">
            <v>Bluestar Silicones España</v>
          </cell>
          <cell r="F754">
            <v>3006</v>
          </cell>
          <cell r="P754" t="str">
            <v>SEC. RAW MATERIAL</v>
          </cell>
          <cell r="Q754">
            <v>31708.1</v>
          </cell>
          <cell r="R754">
            <v>326773.38</v>
          </cell>
          <cell r="T754" t="str">
            <v>alba.farres@coniex.com</v>
          </cell>
        </row>
        <row r="755">
          <cell r="A755">
            <v>99060</v>
          </cell>
          <cell r="B755" t="str">
            <v>Connell Bros. Co. LLC</v>
          </cell>
          <cell r="C755">
            <v>7902</v>
          </cell>
          <cell r="D755" t="str">
            <v>BLUESTAR SILICONES SHGAI</v>
          </cell>
          <cell r="F755">
            <v>3006</v>
          </cell>
          <cell r="P755" t="str">
            <v>SEC. RAW MATERIAL</v>
          </cell>
          <cell r="Q755">
            <v>632227.68000000005</v>
          </cell>
          <cell r="R755">
            <v>725668.09</v>
          </cell>
          <cell r="T755" t="str">
            <v>Alvin.Nie@wecocbc.com</v>
          </cell>
        </row>
        <row r="756">
          <cell r="A756">
            <v>56571</v>
          </cell>
          <cell r="B756" t="str">
            <v>ACI</v>
          </cell>
          <cell r="C756">
            <v>3894</v>
          </cell>
          <cell r="D756" t="str">
            <v>Bluestar Silicones France</v>
          </cell>
          <cell r="E756">
            <v>141</v>
          </cell>
          <cell r="F756">
            <v>3007</v>
          </cell>
          <cell r="P756" t="str">
            <v>IND. SERVICES</v>
          </cell>
          <cell r="Q756">
            <v>5</v>
          </cell>
          <cell r="R756">
            <v>15300</v>
          </cell>
          <cell r="T756" t="str">
            <v>sandrine.yoccoz@wanadoo.fr</v>
          </cell>
          <cell r="U756">
            <v>14001</v>
          </cell>
          <cell r="W756" t="str">
            <v>Oui</v>
          </cell>
          <cell r="X756">
            <v>43311</v>
          </cell>
          <cell r="AA756" t="str">
            <v>OuI</v>
          </cell>
          <cell r="AF756" t="str">
            <v>Non</v>
          </cell>
          <cell r="AH756" t="str">
            <v>Non</v>
          </cell>
        </row>
        <row r="757">
          <cell r="A757">
            <v>101707</v>
          </cell>
          <cell r="B757" t="str">
            <v>SILSTAR RUS</v>
          </cell>
          <cell r="C757">
            <v>3894</v>
          </cell>
          <cell r="D757" t="str">
            <v>Bluestar Silicones France</v>
          </cell>
          <cell r="E757">
            <v>140</v>
          </cell>
          <cell r="F757">
            <v>3001</v>
          </cell>
          <cell r="P757" t="str">
            <v>GENERAL EXP</v>
          </cell>
          <cell r="Q757">
            <v>15</v>
          </cell>
          <cell r="R757">
            <v>66262.36</v>
          </cell>
          <cell r="S757" t="str">
            <v>communications@archivage-moderne.com</v>
          </cell>
        </row>
        <row r="758">
          <cell r="A758">
            <v>103650</v>
          </cell>
          <cell r="B758" t="str">
            <v>PARI SA</v>
          </cell>
          <cell r="C758">
            <v>7902</v>
          </cell>
          <cell r="D758" t="str">
            <v>BLUESTAR SILICONES SHGAI</v>
          </cell>
          <cell r="F758">
            <v>3001</v>
          </cell>
          <cell r="P758" t="str">
            <v>GENERAL EXP</v>
          </cell>
          <cell r="Q758">
            <v>4</v>
          </cell>
          <cell r="R758">
            <v>71312.89</v>
          </cell>
        </row>
        <row r="759">
          <cell r="A759">
            <v>104257</v>
          </cell>
          <cell r="B759" t="str">
            <v>COOK &amp; BOARDMAN GROUP, LLC</v>
          </cell>
          <cell r="C759" t="str">
            <v>ZUS1</v>
          </cell>
          <cell r="D759" t="str">
            <v>Bluestar Silicones USA</v>
          </cell>
          <cell r="F759">
            <v>3007</v>
          </cell>
          <cell r="P759" t="str">
            <v>IND. SERVICES</v>
          </cell>
          <cell r="Q759">
            <v>4</v>
          </cell>
          <cell r="R759">
            <v>2472.31</v>
          </cell>
        </row>
        <row r="760">
          <cell r="A760">
            <v>56611</v>
          </cell>
          <cell r="B760" t="str">
            <v>AGITEC</v>
          </cell>
          <cell r="C760">
            <v>3894</v>
          </cell>
          <cell r="D760" t="str">
            <v>Bluestar Silicones France</v>
          </cell>
          <cell r="E760">
            <v>140</v>
          </cell>
          <cell r="F760">
            <v>3007</v>
          </cell>
          <cell r="P760" t="str">
            <v>IND. SERVICES</v>
          </cell>
          <cell r="Q760">
            <v>1</v>
          </cell>
          <cell r="R760">
            <v>485</v>
          </cell>
        </row>
        <row r="761">
          <cell r="A761">
            <v>99167</v>
          </cell>
          <cell r="B761" t="str">
            <v>COOPERATIVA SOCIALE LAVORO E SOLIDA</v>
          </cell>
          <cell r="C761">
            <v>7743</v>
          </cell>
          <cell r="D761" t="str">
            <v>Bluestar Siliconi Italia</v>
          </cell>
          <cell r="F761">
            <v>3002</v>
          </cell>
          <cell r="P761" t="str">
            <v>PACKAGING</v>
          </cell>
          <cell r="Q761">
            <v>405623</v>
          </cell>
          <cell r="R761">
            <v>296764.69</v>
          </cell>
          <cell r="T761" t="str">
            <v>valeria.stampini@tiscali.it</v>
          </cell>
        </row>
        <row r="762">
          <cell r="A762">
            <v>101711</v>
          </cell>
          <cell r="B762" t="str">
            <v>MAVERICK COMMUNICATION</v>
          </cell>
          <cell r="C762">
            <v>3894</v>
          </cell>
          <cell r="D762" t="str">
            <v>Bluestar Silicones France</v>
          </cell>
          <cell r="E762">
            <v>140</v>
          </cell>
          <cell r="F762">
            <v>3001</v>
          </cell>
          <cell r="P762" t="str">
            <v>GENERAL EXP</v>
          </cell>
          <cell r="Q762">
            <v>15</v>
          </cell>
          <cell r="R762">
            <v>66262.36</v>
          </cell>
          <cell r="S762" t="str">
            <v>communications@archivage-moderne.com</v>
          </cell>
        </row>
        <row r="763">
          <cell r="A763">
            <v>101733</v>
          </cell>
          <cell r="B763" t="str">
            <v>EQUITOX</v>
          </cell>
          <cell r="C763">
            <v>3894</v>
          </cell>
          <cell r="D763" t="str">
            <v>Bluestar Silicones France</v>
          </cell>
          <cell r="E763">
            <v>140</v>
          </cell>
          <cell r="F763">
            <v>3001</v>
          </cell>
          <cell r="P763" t="str">
            <v>GENERAL EXP</v>
          </cell>
          <cell r="Q763">
            <v>15</v>
          </cell>
          <cell r="R763">
            <v>66262.36</v>
          </cell>
          <cell r="S763" t="str">
            <v>communications@archivage-moderne.com</v>
          </cell>
        </row>
        <row r="764">
          <cell r="A764">
            <v>97855</v>
          </cell>
          <cell r="B764" t="str">
            <v>CORPORATE HEALTH RESOURCES INC</v>
          </cell>
          <cell r="C764" t="str">
            <v>ZUS1</v>
          </cell>
          <cell r="D764" t="str">
            <v>Bluestar Silicones USA</v>
          </cell>
          <cell r="F764">
            <v>3007</v>
          </cell>
          <cell r="P764" t="str">
            <v>IND. SERVICES</v>
          </cell>
          <cell r="Q764">
            <v>42</v>
          </cell>
          <cell r="R764">
            <v>63615.75</v>
          </cell>
          <cell r="T764" t="str">
            <v>etenali@chr.com</v>
          </cell>
        </row>
        <row r="765">
          <cell r="A765">
            <v>101935</v>
          </cell>
          <cell r="B765" t="str">
            <v>COTA CONSTRUCTION II LLC</v>
          </cell>
          <cell r="C765" t="str">
            <v>ZUS1</v>
          </cell>
          <cell r="D765" t="str">
            <v>Bluestar Silicones USA</v>
          </cell>
          <cell r="F765">
            <v>3007</v>
          </cell>
          <cell r="P765" t="str">
            <v>IND. SERVICES</v>
          </cell>
          <cell r="Q765">
            <v>8</v>
          </cell>
          <cell r="R765">
            <v>33949.14</v>
          </cell>
          <cell r="T765" t="str">
            <v>tdphillips@comporium.net</v>
          </cell>
        </row>
        <row r="766">
          <cell r="A766">
            <v>56619</v>
          </cell>
          <cell r="B766" t="str">
            <v>ALFA LAVAL FRANCE SAS</v>
          </cell>
          <cell r="C766">
            <v>3894</v>
          </cell>
          <cell r="D766" t="str">
            <v>Bluestar Silicones France</v>
          </cell>
          <cell r="E766">
            <v>140</v>
          </cell>
          <cell r="F766">
            <v>3004</v>
          </cell>
          <cell r="P766" t="str">
            <v>IND.SUPPLIES</v>
          </cell>
          <cell r="Q766">
            <v>14</v>
          </cell>
          <cell r="R766">
            <v>17704.62</v>
          </cell>
          <cell r="T766" t="str">
            <v>christelle.aumont@alfalaval.com</v>
          </cell>
        </row>
        <row r="767">
          <cell r="A767">
            <v>104967</v>
          </cell>
          <cell r="B767" t="str">
            <v>JESUS ALONSO TRUJILLO</v>
          </cell>
          <cell r="C767" t="str">
            <v>ZUS1</v>
          </cell>
          <cell r="D767" t="str">
            <v>Bluestar Silicones USA</v>
          </cell>
          <cell r="F767">
            <v>3001</v>
          </cell>
          <cell r="P767" t="str">
            <v>GENERAL EXP</v>
          </cell>
          <cell r="Q767">
            <v>25</v>
          </cell>
          <cell r="R767">
            <v>69734.92</v>
          </cell>
        </row>
        <row r="768">
          <cell r="A768">
            <v>102406</v>
          </cell>
          <cell r="B768" t="str">
            <v>UNUM</v>
          </cell>
          <cell r="C768" t="str">
            <v>ZGB5</v>
          </cell>
          <cell r="D768" t="str">
            <v>Bluestar Silicones UK Ltd</v>
          </cell>
          <cell r="F768">
            <v>3001</v>
          </cell>
          <cell r="P768" t="str">
            <v>GENERAL EXP</v>
          </cell>
          <cell r="Q768">
            <v>10</v>
          </cell>
          <cell r="R768">
            <v>69272.97</v>
          </cell>
        </row>
        <row r="769">
          <cell r="A769">
            <v>99869</v>
          </cell>
          <cell r="B769" t="str">
            <v>EGENCIA FRANCE SAS</v>
          </cell>
          <cell r="C769">
            <v>7042</v>
          </cell>
          <cell r="D769" t="str">
            <v>Bluestar Silicones España</v>
          </cell>
          <cell r="F769">
            <v>3001</v>
          </cell>
          <cell r="P769" t="str">
            <v>GENERAL EXP</v>
          </cell>
          <cell r="Q769">
            <v>266</v>
          </cell>
          <cell r="R769">
            <v>68820.259999999995</v>
          </cell>
          <cell r="T769" t="str">
            <v>credit.management@egencia.eu</v>
          </cell>
        </row>
        <row r="770">
          <cell r="A770">
            <v>56673</v>
          </cell>
          <cell r="B770" t="str">
            <v>AXIMA REFRIGERATION</v>
          </cell>
          <cell r="C770">
            <v>3894</v>
          </cell>
          <cell r="D770" t="str">
            <v>Bluestar Silicones France</v>
          </cell>
          <cell r="E770">
            <v>141</v>
          </cell>
          <cell r="F770">
            <v>3004</v>
          </cell>
          <cell r="G770" t="str">
            <v>O</v>
          </cell>
          <cell r="H770">
            <v>1</v>
          </cell>
          <cell r="I770" t="str">
            <v>E. Genin</v>
          </cell>
          <cell r="J770" t="str">
            <v>C. Vaudaine</v>
          </cell>
          <cell r="P770" t="str">
            <v>IND.SUPPLIES</v>
          </cell>
          <cell r="Q770">
            <v>6</v>
          </cell>
          <cell r="R770">
            <v>4006.8</v>
          </cell>
          <cell r="S770" t="str">
            <v>julien.bouchut@engie.com</v>
          </cell>
          <cell r="W770" t="str">
            <v>Oui</v>
          </cell>
        </row>
        <row r="771">
          <cell r="A771">
            <v>97856</v>
          </cell>
          <cell r="B771" t="str">
            <v>COURIER POST</v>
          </cell>
          <cell r="C771" t="str">
            <v>ZUS1</v>
          </cell>
          <cell r="D771" t="str">
            <v>Bluestar Silicones USA</v>
          </cell>
          <cell r="F771">
            <v>3007</v>
          </cell>
          <cell r="P771" t="str">
            <v>IND. SERVICES</v>
          </cell>
          <cell r="Q771">
            <v>7</v>
          </cell>
          <cell r="R771">
            <v>23311.31</v>
          </cell>
        </row>
        <row r="772">
          <cell r="A772">
            <v>101767</v>
          </cell>
          <cell r="B772" t="str">
            <v>CBSA-CENTRE BILANS SANTE ASSURANCE</v>
          </cell>
          <cell r="C772">
            <v>3894</v>
          </cell>
          <cell r="D772" t="str">
            <v>Bluestar Silicones France</v>
          </cell>
          <cell r="E772">
            <v>140</v>
          </cell>
          <cell r="F772">
            <v>3001</v>
          </cell>
          <cell r="P772" t="str">
            <v>GENERAL EXP</v>
          </cell>
          <cell r="Q772">
            <v>15</v>
          </cell>
          <cell r="R772">
            <v>66262.36</v>
          </cell>
          <cell r="S772" t="str">
            <v>communications@archivage-moderne.com</v>
          </cell>
        </row>
        <row r="773">
          <cell r="A773">
            <v>56681</v>
          </cell>
          <cell r="B773" t="str">
            <v>BEG INGENIERIE</v>
          </cell>
          <cell r="C773">
            <v>3894</v>
          </cell>
          <cell r="D773" t="str">
            <v>Bluestar Silicones France</v>
          </cell>
          <cell r="E773">
            <v>140</v>
          </cell>
          <cell r="F773">
            <v>3007</v>
          </cell>
          <cell r="O773">
            <v>3001</v>
          </cell>
          <cell r="P773" t="str">
            <v>IND. SERVICES</v>
          </cell>
          <cell r="Q773">
            <v>34</v>
          </cell>
          <cell r="R773">
            <v>180866.7</v>
          </cell>
          <cell r="S773" t="str">
            <v>olivierdeslangle@orange.fr</v>
          </cell>
          <cell r="T773" t="str">
            <v>b.e.g.ingenierie@wanadoo.fr</v>
          </cell>
          <cell r="U773">
            <v>14001</v>
          </cell>
          <cell r="W773" t="str">
            <v>Oui</v>
          </cell>
          <cell r="X773">
            <v>43290</v>
          </cell>
          <cell r="AA773" t="str">
            <v>Oui</v>
          </cell>
          <cell r="AF773" t="str">
            <v>Non</v>
          </cell>
          <cell r="AH773" t="str">
            <v>Non</v>
          </cell>
          <cell r="AK773" t="str">
            <v>Oui</v>
          </cell>
        </row>
        <row r="774">
          <cell r="A774">
            <v>103233</v>
          </cell>
          <cell r="B774" t="str">
            <v>Shanghai Lai Jiang Construction</v>
          </cell>
          <cell r="C774">
            <v>7902</v>
          </cell>
          <cell r="D774" t="str">
            <v>BLUESTAR SILICONES SHGAI</v>
          </cell>
          <cell r="F774">
            <v>3001</v>
          </cell>
          <cell r="P774" t="str">
            <v>GENERAL EXP</v>
          </cell>
          <cell r="Q774">
            <v>6</v>
          </cell>
          <cell r="R774">
            <v>66977.33</v>
          </cell>
        </row>
        <row r="775">
          <cell r="A775">
            <v>103179</v>
          </cell>
          <cell r="B775" t="str">
            <v>COWAY</v>
          </cell>
          <cell r="C775" t="str">
            <v>ZKR1</v>
          </cell>
          <cell r="D775" t="str">
            <v>BLUESTAR SILICONES KR</v>
          </cell>
          <cell r="F775">
            <v>3007</v>
          </cell>
          <cell r="P775" t="str">
            <v>IND. SERVICES</v>
          </cell>
          <cell r="Q775">
            <v>29</v>
          </cell>
          <cell r="R775">
            <v>1000.59</v>
          </cell>
        </row>
        <row r="776">
          <cell r="A776">
            <v>101773</v>
          </cell>
          <cell r="B776" t="str">
            <v>IMS PARTNER - JEROME LAVERNHE</v>
          </cell>
          <cell r="C776">
            <v>3894</v>
          </cell>
          <cell r="D776" t="str">
            <v>Bluestar Silicones France</v>
          </cell>
          <cell r="E776">
            <v>140</v>
          </cell>
          <cell r="F776">
            <v>3001</v>
          </cell>
          <cell r="P776" t="str">
            <v>GENERAL EXP</v>
          </cell>
          <cell r="Q776">
            <v>15</v>
          </cell>
          <cell r="R776">
            <v>66262.36</v>
          </cell>
          <cell r="S776" t="str">
            <v>communications@archivage-moderne.com</v>
          </cell>
        </row>
        <row r="777">
          <cell r="A777">
            <v>56696</v>
          </cell>
          <cell r="B777" t="str">
            <v>LPE LOPEZ PLOMBERIE ELECTRICITE</v>
          </cell>
          <cell r="C777">
            <v>3894</v>
          </cell>
          <cell r="D777" t="str">
            <v>Bluestar Silicones France</v>
          </cell>
          <cell r="E777">
            <v>141</v>
          </cell>
          <cell r="F777">
            <v>3007</v>
          </cell>
          <cell r="P777" t="str">
            <v>IND. SERVICES</v>
          </cell>
          <cell r="Q777">
            <v>21</v>
          </cell>
          <cell r="R777">
            <v>13999</v>
          </cell>
          <cell r="T777" t="str">
            <v>contact@lpe38.fr</v>
          </cell>
          <cell r="U777">
            <v>14001</v>
          </cell>
          <cell r="W777" t="str">
            <v>Oui</v>
          </cell>
          <cell r="X777">
            <v>43311</v>
          </cell>
          <cell r="Y777" t="str">
            <v>Absent</v>
          </cell>
        </row>
        <row r="778">
          <cell r="A778">
            <v>72324</v>
          </cell>
          <cell r="B778" t="str">
            <v>E. BACHILLER B, S.A.</v>
          </cell>
          <cell r="C778">
            <v>7042</v>
          </cell>
          <cell r="D778" t="str">
            <v>Bluestar Silicones España</v>
          </cell>
          <cell r="F778">
            <v>3004</v>
          </cell>
          <cell r="P778" t="str">
            <v>IND.SUPPLIES</v>
          </cell>
          <cell r="Q778">
            <v>6</v>
          </cell>
          <cell r="R778">
            <v>66574</v>
          </cell>
        </row>
        <row r="779">
          <cell r="A779">
            <v>97858</v>
          </cell>
          <cell r="B779" t="str">
            <v>CRAIN COMMUNICATIONS INC</v>
          </cell>
          <cell r="C779" t="str">
            <v>ZUS1</v>
          </cell>
          <cell r="D779" t="str">
            <v>Bluestar Silicones USA</v>
          </cell>
          <cell r="F779">
            <v>3007</v>
          </cell>
          <cell r="P779" t="str">
            <v>IND. SERVICES</v>
          </cell>
          <cell r="Q779">
            <v>4</v>
          </cell>
          <cell r="R779">
            <v>16495.47</v>
          </cell>
        </row>
        <row r="780">
          <cell r="A780">
            <v>56700</v>
          </cell>
          <cell r="B780" t="str">
            <v>BERGANIN MENUISERIE</v>
          </cell>
          <cell r="C780">
            <v>3894</v>
          </cell>
          <cell r="D780" t="str">
            <v>Bluestar Silicones France</v>
          </cell>
          <cell r="E780">
            <v>141</v>
          </cell>
          <cell r="F780">
            <v>3007</v>
          </cell>
          <cell r="P780" t="str">
            <v>IND. SERVICES</v>
          </cell>
          <cell r="Q780">
            <v>2</v>
          </cell>
          <cell r="R780">
            <v>9060</v>
          </cell>
          <cell r="U780">
            <v>0</v>
          </cell>
        </row>
        <row r="781">
          <cell r="A781">
            <v>104007</v>
          </cell>
          <cell r="B781" t="str">
            <v>Croda Chemicals #Shanghai) Co.,Ltd</v>
          </cell>
          <cell r="C781">
            <v>7902</v>
          </cell>
          <cell r="D781" t="str">
            <v>BLUESTAR SILICONES SHGAI</v>
          </cell>
          <cell r="F781">
            <v>3006</v>
          </cell>
          <cell r="P781" t="str">
            <v>SEC. RAW MATERIAL</v>
          </cell>
          <cell r="Q781">
            <v>360</v>
          </cell>
          <cell r="R781">
            <v>3750.02</v>
          </cell>
          <cell r="T781" t="str">
            <v>Alice.Wang@croda.com</v>
          </cell>
        </row>
        <row r="782">
          <cell r="A782">
            <v>101786</v>
          </cell>
          <cell r="B782" t="str">
            <v>ERNST &amp; YOUNG - SOCIETE D'AVOCATS</v>
          </cell>
          <cell r="C782">
            <v>3894</v>
          </cell>
          <cell r="D782" t="str">
            <v>Bluestar Silicones France</v>
          </cell>
          <cell r="E782">
            <v>140</v>
          </cell>
          <cell r="F782">
            <v>3001</v>
          </cell>
          <cell r="P782" t="str">
            <v>GENERAL EXP</v>
          </cell>
          <cell r="Q782">
            <v>15</v>
          </cell>
          <cell r="R782">
            <v>66262.36</v>
          </cell>
          <cell r="S782" t="str">
            <v>communications@archivage-moderne.com</v>
          </cell>
        </row>
        <row r="783">
          <cell r="A783">
            <v>104325</v>
          </cell>
          <cell r="B783" t="str">
            <v>GERSTEL, INC.</v>
          </cell>
          <cell r="C783" t="str">
            <v>ZUS1</v>
          </cell>
          <cell r="D783" t="str">
            <v>Bluestar Silicones USA</v>
          </cell>
          <cell r="F783">
            <v>3004</v>
          </cell>
          <cell r="P783" t="str">
            <v>IND.SUPPLIES</v>
          </cell>
          <cell r="Q783">
            <v>2</v>
          </cell>
          <cell r="R783">
            <v>66128.34</v>
          </cell>
        </row>
        <row r="784">
          <cell r="A784">
            <v>101804</v>
          </cell>
          <cell r="B784" t="str">
            <v>TERA ENVIRONNEMENT</v>
          </cell>
          <cell r="C784">
            <v>3894</v>
          </cell>
          <cell r="D784" t="str">
            <v>Bluestar Silicones France</v>
          </cell>
          <cell r="E784">
            <v>140</v>
          </cell>
          <cell r="F784">
            <v>3001</v>
          </cell>
          <cell r="P784" t="str">
            <v>GENERAL EXP</v>
          </cell>
          <cell r="Q784">
            <v>15</v>
          </cell>
          <cell r="R784">
            <v>66262.36</v>
          </cell>
          <cell r="S784" t="str">
            <v>communications@archivage-moderne.com</v>
          </cell>
        </row>
        <row r="785">
          <cell r="A785">
            <v>59683</v>
          </cell>
          <cell r="B785" t="str">
            <v>CRODA IBERICA,S.A.</v>
          </cell>
          <cell r="C785">
            <v>7042</v>
          </cell>
          <cell r="D785" t="str">
            <v>Bluestar Silicones España</v>
          </cell>
          <cell r="F785">
            <v>3006</v>
          </cell>
          <cell r="P785" t="str">
            <v>SEC. RAW MATERIAL</v>
          </cell>
          <cell r="Q785">
            <v>46785</v>
          </cell>
          <cell r="R785">
            <v>246464.75</v>
          </cell>
          <cell r="T785" t="str">
            <v>ana.sanchez@croda.com</v>
          </cell>
        </row>
        <row r="786">
          <cell r="A786">
            <v>56702</v>
          </cell>
          <cell r="B786" t="str">
            <v>BERNARD ET CIE</v>
          </cell>
          <cell r="C786">
            <v>3894</v>
          </cell>
          <cell r="D786" t="str">
            <v>Bluestar Silicones France</v>
          </cell>
          <cell r="E786">
            <v>141</v>
          </cell>
          <cell r="F786">
            <v>3004</v>
          </cell>
          <cell r="P786" t="str">
            <v>IND.SUPPLIES</v>
          </cell>
          <cell r="Q786">
            <v>513</v>
          </cell>
          <cell r="R786">
            <v>43266.25</v>
          </cell>
        </row>
        <row r="787">
          <cell r="A787">
            <v>104543</v>
          </cell>
          <cell r="B787" t="str">
            <v>BOMMOTOR COM BOMBAS E MOTORES LTDA</v>
          </cell>
          <cell r="C787" t="str">
            <v>ZBR2</v>
          </cell>
          <cell r="D787" t="str">
            <v>BlueStar Silicones Brasil</v>
          </cell>
          <cell r="F787">
            <v>3020</v>
          </cell>
          <cell r="P787" t="str">
            <v>Ind.Supplies Latin A</v>
          </cell>
          <cell r="Q787">
            <v>37</v>
          </cell>
          <cell r="R787">
            <v>64787.63</v>
          </cell>
          <cell r="T787" t="str">
            <v>compras.br@bluestarsilicones.com</v>
          </cell>
        </row>
        <row r="788">
          <cell r="A788">
            <v>101863</v>
          </cell>
          <cell r="B788" t="str">
            <v>IMPRIMERIE NOUVELLE GONNET</v>
          </cell>
          <cell r="C788">
            <v>3894</v>
          </cell>
          <cell r="D788" t="str">
            <v>Bluestar Silicones France</v>
          </cell>
          <cell r="E788">
            <v>140</v>
          </cell>
          <cell r="F788">
            <v>3001</v>
          </cell>
          <cell r="P788" t="str">
            <v>GENERAL EXP</v>
          </cell>
          <cell r="Q788">
            <v>15</v>
          </cell>
          <cell r="R788">
            <v>66262.36</v>
          </cell>
          <cell r="S788" t="str">
            <v>communications@archivage-moderne.com</v>
          </cell>
        </row>
        <row r="789">
          <cell r="A789">
            <v>59582</v>
          </cell>
          <cell r="B789" t="str">
            <v>MOBBA INDUSTRIAL CATALUÑA  S.A</v>
          </cell>
          <cell r="C789">
            <v>7042</v>
          </cell>
          <cell r="D789" t="str">
            <v>Bluestar Silicones España</v>
          </cell>
          <cell r="F789">
            <v>3004</v>
          </cell>
          <cell r="P789" t="str">
            <v>IND.SUPPLIES</v>
          </cell>
          <cell r="Q789">
            <v>51</v>
          </cell>
          <cell r="R789">
            <v>64471.62</v>
          </cell>
          <cell r="T789" t="str">
            <v>comercial@mobba.es</v>
          </cell>
        </row>
        <row r="790">
          <cell r="A790">
            <v>101121</v>
          </cell>
          <cell r="B790" t="str">
            <v>CRODA INC</v>
          </cell>
          <cell r="C790" t="str">
            <v>ZUS1</v>
          </cell>
          <cell r="D790" t="str">
            <v>Bluestar Silicones USA</v>
          </cell>
          <cell r="F790">
            <v>3006</v>
          </cell>
          <cell r="P790" t="str">
            <v>SEC. RAW MATERIAL</v>
          </cell>
          <cell r="Q790">
            <v>430</v>
          </cell>
          <cell r="R790">
            <v>5933.06</v>
          </cell>
          <cell r="T790" t="str">
            <v>jared.dickey@croda.com</v>
          </cell>
        </row>
        <row r="791">
          <cell r="A791">
            <v>104037</v>
          </cell>
          <cell r="B791" t="str">
            <v>BOTTURE &amp; COSISKI CONSULTORES ASSOC</v>
          </cell>
          <cell r="C791" t="str">
            <v>ZBR2</v>
          </cell>
          <cell r="D791" t="str">
            <v>BlueStar Silicones Brasil</v>
          </cell>
          <cell r="F791">
            <v>3023</v>
          </cell>
          <cell r="P791" t="str">
            <v>Ind. Services Lat.Am</v>
          </cell>
          <cell r="Q791">
            <v>26</v>
          </cell>
          <cell r="R791">
            <v>64271.06</v>
          </cell>
          <cell r="T791" t="str">
            <v>sales.BR@bluestarsilicones.com</v>
          </cell>
        </row>
        <row r="792">
          <cell r="A792">
            <v>101930</v>
          </cell>
          <cell r="B792" t="str">
            <v>INOVEV</v>
          </cell>
          <cell r="C792">
            <v>3894</v>
          </cell>
          <cell r="D792" t="str">
            <v>Bluestar Silicones France</v>
          </cell>
          <cell r="E792">
            <v>140</v>
          </cell>
          <cell r="F792">
            <v>3001</v>
          </cell>
          <cell r="P792" t="str">
            <v>GENERAL EXP</v>
          </cell>
          <cell r="Q792">
            <v>15</v>
          </cell>
          <cell r="R792">
            <v>66262.36</v>
          </cell>
          <cell r="S792" t="str">
            <v>communications@archivage-moderne.com</v>
          </cell>
        </row>
        <row r="793">
          <cell r="A793">
            <v>104321</v>
          </cell>
          <cell r="B793" t="str">
            <v>CTI center testing international</v>
          </cell>
          <cell r="C793">
            <v>7902</v>
          </cell>
          <cell r="D793" t="str">
            <v>BLUESTAR SILICONES SHGAI</v>
          </cell>
          <cell r="F793">
            <v>3007</v>
          </cell>
          <cell r="P793" t="str">
            <v>IND. SERVICES</v>
          </cell>
          <cell r="Q793">
            <v>24</v>
          </cell>
          <cell r="R793">
            <v>4193.16</v>
          </cell>
        </row>
        <row r="794">
          <cell r="A794">
            <v>101949</v>
          </cell>
          <cell r="B794" t="str">
            <v>AGS</v>
          </cell>
          <cell r="C794">
            <v>3894</v>
          </cell>
          <cell r="D794" t="str">
            <v>Bluestar Silicones France</v>
          </cell>
          <cell r="E794">
            <v>140</v>
          </cell>
          <cell r="F794">
            <v>3001</v>
          </cell>
          <cell r="P794" t="str">
            <v>GENERAL EXP</v>
          </cell>
          <cell r="Q794">
            <v>15</v>
          </cell>
          <cell r="R794">
            <v>66262.36</v>
          </cell>
          <cell r="S794" t="str">
            <v>communications@archivage-moderne.com</v>
          </cell>
        </row>
        <row r="795">
          <cell r="A795">
            <v>56732</v>
          </cell>
          <cell r="B795" t="str">
            <v>BRENNTAG SA</v>
          </cell>
          <cell r="C795">
            <v>3894</v>
          </cell>
          <cell r="D795" t="str">
            <v>Bluestar Silicones France</v>
          </cell>
          <cell r="E795">
            <v>140</v>
          </cell>
          <cell r="F795">
            <v>3006</v>
          </cell>
          <cell r="P795" t="str">
            <v>SEC. RAW MATERIAL</v>
          </cell>
          <cell r="Q795">
            <v>7857773.0800000001</v>
          </cell>
          <cell r="R795">
            <v>1346028.83</v>
          </cell>
          <cell r="S795" t="str">
            <v>justine.guironnet@lavollee.com</v>
          </cell>
          <cell r="T795" t="str">
            <v>bponcet@brenntag.fr</v>
          </cell>
          <cell r="U795">
            <v>14001</v>
          </cell>
          <cell r="W795" t="str">
            <v>Non</v>
          </cell>
          <cell r="X795">
            <v>43290</v>
          </cell>
          <cell r="Y795" t="str">
            <v>Mail invalide nv ? Meme que Lavollee ? A voir AVEC E.A</v>
          </cell>
          <cell r="AF795" t="str">
            <v>Oui</v>
          </cell>
          <cell r="AG795">
            <v>44173</v>
          </cell>
        </row>
        <row r="796">
          <cell r="A796">
            <v>101975</v>
          </cell>
          <cell r="B796" t="str">
            <v>GROUPE PROMOTRANS</v>
          </cell>
          <cell r="C796">
            <v>3894</v>
          </cell>
          <cell r="D796" t="str">
            <v>Bluestar Silicones France</v>
          </cell>
          <cell r="E796">
            <v>140</v>
          </cell>
          <cell r="F796">
            <v>3001</v>
          </cell>
          <cell r="P796" t="str">
            <v>GENERAL EXP</v>
          </cell>
          <cell r="Q796">
            <v>15</v>
          </cell>
          <cell r="R796">
            <v>66262.36</v>
          </cell>
          <cell r="S796" t="str">
            <v>communications@archivage-moderne.com</v>
          </cell>
        </row>
        <row r="797">
          <cell r="A797">
            <v>56770</v>
          </cell>
          <cell r="B797" t="str">
            <v>CARRIESCOPIC SAS</v>
          </cell>
          <cell r="C797">
            <v>3894</v>
          </cell>
          <cell r="D797" t="str">
            <v>Bluestar Silicones France</v>
          </cell>
          <cell r="E797">
            <v>141</v>
          </cell>
          <cell r="F797">
            <v>3007</v>
          </cell>
          <cell r="G797" t="str">
            <v>O</v>
          </cell>
          <cell r="H797">
            <v>1</v>
          </cell>
          <cell r="I797" t="str">
            <v>E. Genin</v>
          </cell>
          <cell r="J797" t="str">
            <v>?</v>
          </cell>
          <cell r="P797" t="str">
            <v>IND. SERVICES</v>
          </cell>
          <cell r="Q797">
            <v>71</v>
          </cell>
          <cell r="R797">
            <v>114019.13</v>
          </cell>
          <cell r="U797">
            <v>0</v>
          </cell>
        </row>
        <row r="798">
          <cell r="A798">
            <v>102022</v>
          </cell>
          <cell r="B798" t="str">
            <v>FIMIPAR</v>
          </cell>
          <cell r="C798">
            <v>3894</v>
          </cell>
          <cell r="D798" t="str">
            <v>Bluestar Silicones France</v>
          </cell>
          <cell r="E798">
            <v>140</v>
          </cell>
          <cell r="F798">
            <v>3001</v>
          </cell>
          <cell r="P798" t="str">
            <v>GENERAL EXP</v>
          </cell>
          <cell r="Q798">
            <v>15</v>
          </cell>
          <cell r="R798">
            <v>66262.36</v>
          </cell>
          <cell r="S798" t="str">
            <v>communications@archivage-moderne.com</v>
          </cell>
        </row>
        <row r="799">
          <cell r="A799">
            <v>102718</v>
          </cell>
          <cell r="B799" t="str">
            <v>BASEL CHEMIE CO. LTD.</v>
          </cell>
          <cell r="C799" t="str">
            <v>ZHK1</v>
          </cell>
          <cell r="D799" t="str">
            <v>Bluestar Silicones HK</v>
          </cell>
          <cell r="F799" t="str">
            <v>ZHK1</v>
          </cell>
          <cell r="P799" t="str">
            <v>HONGKONG</v>
          </cell>
          <cell r="Q799">
            <v>4304</v>
          </cell>
          <cell r="R799">
            <v>62385.67</v>
          </cell>
          <cell r="T799" t="str">
            <v>baselchemie@hotmail.com</v>
          </cell>
        </row>
        <row r="800">
          <cell r="A800">
            <v>56778</v>
          </cell>
          <cell r="B800" t="str">
            <v>CECA  SA voir 105144</v>
          </cell>
          <cell r="C800">
            <v>3894</v>
          </cell>
          <cell r="D800" t="str">
            <v>Bluestar Silicones France</v>
          </cell>
          <cell r="E800">
            <v>140</v>
          </cell>
          <cell r="F800">
            <v>3006</v>
          </cell>
          <cell r="P800" t="str">
            <v>SEC. RAW MATERIAL</v>
          </cell>
          <cell r="Q800">
            <v>448391</v>
          </cell>
          <cell r="R800">
            <v>423105.01</v>
          </cell>
          <cell r="S800" t="str">
            <v>elisabeth.bougeant@ceca.fr</v>
          </cell>
          <cell r="T800" t="str">
            <v>www.ceca.fr</v>
          </cell>
          <cell r="U800">
            <v>14001</v>
          </cell>
          <cell r="W800" t="str">
            <v>Non</v>
          </cell>
          <cell r="X800">
            <v>43290</v>
          </cell>
          <cell r="Y800" t="str">
            <v>Mail invalide Saint Fond ?</v>
          </cell>
        </row>
        <row r="801">
          <cell r="A801">
            <v>56790</v>
          </cell>
          <cell r="B801" t="str">
            <v>CTC - CENTRE TECHNIQUE DU CUIR</v>
          </cell>
          <cell r="C801">
            <v>3894</v>
          </cell>
          <cell r="D801" t="str">
            <v>Bluestar Silicones France</v>
          </cell>
          <cell r="E801">
            <v>140</v>
          </cell>
          <cell r="F801">
            <v>3001</v>
          </cell>
          <cell r="P801" t="str">
            <v>GENERAL EXP</v>
          </cell>
          <cell r="Q801">
            <v>55</v>
          </cell>
          <cell r="R801">
            <v>223639.95</v>
          </cell>
          <cell r="S801" t="str">
            <v>bernard.duperron@ctcgroupe.com</v>
          </cell>
          <cell r="U801">
            <v>14001</v>
          </cell>
        </row>
        <row r="802">
          <cell r="A802">
            <v>102089</v>
          </cell>
          <cell r="B802" t="str">
            <v>TELMMA</v>
          </cell>
          <cell r="C802">
            <v>3894</v>
          </cell>
          <cell r="D802" t="str">
            <v>Bluestar Silicones France</v>
          </cell>
          <cell r="E802">
            <v>140</v>
          </cell>
          <cell r="F802">
            <v>3001</v>
          </cell>
          <cell r="P802" t="str">
            <v>GENERAL EXP</v>
          </cell>
          <cell r="Q802">
            <v>15</v>
          </cell>
          <cell r="R802">
            <v>66262.36</v>
          </cell>
          <cell r="S802" t="str">
            <v>communications@archivage-moderne.com</v>
          </cell>
        </row>
        <row r="803">
          <cell r="A803">
            <v>101658</v>
          </cell>
          <cell r="B803" t="str">
            <v>VIAJES ANDROMEDA, SA</v>
          </cell>
          <cell r="C803">
            <v>7042</v>
          </cell>
          <cell r="D803" t="str">
            <v>Bluestar Silicones España</v>
          </cell>
          <cell r="F803">
            <v>3001</v>
          </cell>
          <cell r="P803" t="str">
            <v>GENERAL EXP</v>
          </cell>
          <cell r="Q803">
            <v>154</v>
          </cell>
          <cell r="R803">
            <v>61891.65</v>
          </cell>
          <cell r="T803" t="str">
            <v>estherl@viajesandromeda.es</v>
          </cell>
        </row>
        <row r="804">
          <cell r="A804">
            <v>103623</v>
          </cell>
          <cell r="B804" t="str">
            <v>Wuxi Liangyou Medicine Machinery</v>
          </cell>
          <cell r="C804">
            <v>7902</v>
          </cell>
          <cell r="D804" t="str">
            <v>BLUESTAR SILICONES SHGAI</v>
          </cell>
          <cell r="F804">
            <v>3001</v>
          </cell>
          <cell r="P804" t="str">
            <v>GENERAL EXP</v>
          </cell>
          <cell r="Q804">
            <v>8</v>
          </cell>
          <cell r="R804">
            <v>61750.93</v>
          </cell>
        </row>
        <row r="805">
          <cell r="A805">
            <v>99206</v>
          </cell>
          <cell r="B805" t="str">
            <v>SHANGHAI ZHUDA CO.LTD.,</v>
          </cell>
          <cell r="C805">
            <v>7902</v>
          </cell>
          <cell r="D805" t="str">
            <v>BLUESTAR SILICONES SHGAI</v>
          </cell>
          <cell r="F805">
            <v>3001</v>
          </cell>
          <cell r="P805" t="str">
            <v>GENERAL EXP</v>
          </cell>
          <cell r="Q805">
            <v>104</v>
          </cell>
          <cell r="R805">
            <v>61549.39</v>
          </cell>
        </row>
        <row r="806">
          <cell r="A806">
            <v>102104</v>
          </cell>
          <cell r="B806" t="str">
            <v>AUTOMIC SOFTWARE</v>
          </cell>
          <cell r="C806">
            <v>3894</v>
          </cell>
          <cell r="D806" t="str">
            <v>Bluestar Silicones France</v>
          </cell>
          <cell r="E806">
            <v>140</v>
          </cell>
          <cell r="F806">
            <v>3001</v>
          </cell>
          <cell r="P806" t="str">
            <v>GENERAL EXP</v>
          </cell>
          <cell r="Q806">
            <v>15</v>
          </cell>
          <cell r="R806">
            <v>66262.36</v>
          </cell>
          <cell r="S806" t="str">
            <v>communications@archivage-moderne.com</v>
          </cell>
        </row>
        <row r="807">
          <cell r="A807">
            <v>102116</v>
          </cell>
          <cell r="B807" t="str">
            <v>ELKEM AS HOVEDKONTORET</v>
          </cell>
          <cell r="C807">
            <v>3894</v>
          </cell>
          <cell r="D807" t="str">
            <v>Bluestar Silicones France</v>
          </cell>
          <cell r="E807">
            <v>140</v>
          </cell>
          <cell r="F807">
            <v>3001</v>
          </cell>
          <cell r="P807" t="str">
            <v>GENERAL EXP</v>
          </cell>
          <cell r="Q807">
            <v>15</v>
          </cell>
          <cell r="R807">
            <v>66262.36</v>
          </cell>
          <cell r="S807" t="str">
            <v>communications@archivage-moderne.com</v>
          </cell>
        </row>
        <row r="808">
          <cell r="A808">
            <v>101802</v>
          </cell>
          <cell r="B808" t="str">
            <v>ADP OUTSOURCING ITALIA S.R.L.</v>
          </cell>
          <cell r="C808">
            <v>7743</v>
          </cell>
          <cell r="D808" t="str">
            <v>Bluestar Siliconi Italia</v>
          </cell>
          <cell r="F808">
            <v>3001</v>
          </cell>
          <cell r="P808" t="str">
            <v>GENERAL EXP</v>
          </cell>
          <cell r="Q808">
            <v>244</v>
          </cell>
          <cell r="R808">
            <v>61320.76</v>
          </cell>
        </row>
        <row r="809">
          <cell r="A809">
            <v>102288</v>
          </cell>
          <cell r="B809" t="str">
            <v>DAIFE, S.L.</v>
          </cell>
          <cell r="C809">
            <v>7042</v>
          </cell>
          <cell r="D809" t="str">
            <v>Bluestar Silicones España</v>
          </cell>
          <cell r="F809">
            <v>3002</v>
          </cell>
          <cell r="P809" t="str">
            <v>PACKAGING</v>
          </cell>
          <cell r="Q809">
            <v>95</v>
          </cell>
          <cell r="R809">
            <v>7659.43</v>
          </cell>
          <cell r="T809" t="str">
            <v>daife@daife.com</v>
          </cell>
        </row>
        <row r="810">
          <cell r="A810">
            <v>97862</v>
          </cell>
          <cell r="B810" t="str">
            <v>DALDEN CORP</v>
          </cell>
          <cell r="C810" t="str">
            <v>ZUS1</v>
          </cell>
          <cell r="D810" t="str">
            <v>Bluestar Silicones USA</v>
          </cell>
          <cell r="F810">
            <v>3007</v>
          </cell>
          <cell r="P810" t="str">
            <v>IND. SERVICES</v>
          </cell>
          <cell r="Q810">
            <v>0</v>
          </cell>
          <cell r="R810">
            <v>0</v>
          </cell>
        </row>
        <row r="811">
          <cell r="A811">
            <v>99069</v>
          </cell>
          <cell r="B811" t="str">
            <v>DALIAN ONISIL CO., LTD</v>
          </cell>
          <cell r="C811">
            <v>7902</v>
          </cell>
          <cell r="D811" t="str">
            <v>BLUESTAR SILICONES SHGAI</v>
          </cell>
          <cell r="F811">
            <v>3006</v>
          </cell>
          <cell r="P811" t="str">
            <v>SEC. RAW MATERIAL</v>
          </cell>
          <cell r="Q811">
            <v>2400</v>
          </cell>
          <cell r="R811">
            <v>18603.939999999999</v>
          </cell>
        </row>
        <row r="812">
          <cell r="A812">
            <v>105056</v>
          </cell>
          <cell r="B812" t="str">
            <v>DALIAN RESOURCES CO, LTD</v>
          </cell>
          <cell r="C812" t="str">
            <v>ZUS1</v>
          </cell>
          <cell r="D812" t="str">
            <v>Bluestar Silicones USA</v>
          </cell>
          <cell r="F812">
            <v>3006</v>
          </cell>
          <cell r="P812" t="str">
            <v>SEC. RAW MATERIAL</v>
          </cell>
          <cell r="Q812">
            <v>690</v>
          </cell>
          <cell r="R812">
            <v>3837.4</v>
          </cell>
        </row>
        <row r="813">
          <cell r="A813">
            <v>103833</v>
          </cell>
          <cell r="B813" t="str">
            <v>AMERICAN REWINDING OF NC, INC.</v>
          </cell>
          <cell r="C813" t="str">
            <v>ZUS1</v>
          </cell>
          <cell r="D813" t="str">
            <v>Bluestar Silicones USA</v>
          </cell>
          <cell r="F813">
            <v>3004</v>
          </cell>
          <cell r="P813" t="str">
            <v>IND.SUPPLIES</v>
          </cell>
          <cell r="Q813">
            <v>40</v>
          </cell>
          <cell r="R813">
            <v>60252.03</v>
          </cell>
        </row>
        <row r="814">
          <cell r="A814">
            <v>102120</v>
          </cell>
          <cell r="B814" t="str">
            <v>UL-UNDERWRITERS LABORATORIES INC.</v>
          </cell>
          <cell r="C814">
            <v>3894</v>
          </cell>
          <cell r="D814" t="str">
            <v>Bluestar Silicones France</v>
          </cell>
          <cell r="E814">
            <v>140</v>
          </cell>
          <cell r="F814">
            <v>3001</v>
          </cell>
          <cell r="P814" t="str">
            <v>GENERAL EXP</v>
          </cell>
          <cell r="Q814">
            <v>15</v>
          </cell>
          <cell r="R814">
            <v>66262.36</v>
          </cell>
          <cell r="S814" t="str">
            <v>communications@archivage-moderne.com</v>
          </cell>
        </row>
        <row r="815">
          <cell r="A815">
            <v>56791</v>
          </cell>
          <cell r="B815" t="str">
            <v>CEPIC</v>
          </cell>
          <cell r="C815">
            <v>3894</v>
          </cell>
          <cell r="D815" t="str">
            <v>Bluestar Silicones France</v>
          </cell>
          <cell r="E815">
            <v>141</v>
          </cell>
          <cell r="F815">
            <v>3004</v>
          </cell>
          <cell r="P815" t="str">
            <v>IND.SUPPLIES</v>
          </cell>
          <cell r="Q815">
            <v>91</v>
          </cell>
          <cell r="R815">
            <v>85315.98</v>
          </cell>
          <cell r="S815" t="str">
            <v>marie.spriet@cepic.fr</v>
          </cell>
          <cell r="T815" t="str">
            <v>cepic@cepic.fr</v>
          </cell>
        </row>
        <row r="816">
          <cell r="A816">
            <v>56810</v>
          </cell>
          <cell r="B816" t="str">
            <v>CHAUX ET CIMENTS DE SAINT HILAIRE</v>
          </cell>
          <cell r="C816">
            <v>3894</v>
          </cell>
          <cell r="D816" t="str">
            <v>Bluestar Silicones France</v>
          </cell>
          <cell r="E816">
            <v>140</v>
          </cell>
          <cell r="F816">
            <v>3006</v>
          </cell>
          <cell r="P816" t="str">
            <v>SEC. RAW MATERIAL</v>
          </cell>
          <cell r="Q816">
            <v>60141.87</v>
          </cell>
          <cell r="R816">
            <v>1334320.08</v>
          </cell>
          <cell r="S816" t="str">
            <v>emmanuelle-valois@saint-hilaire-industries.fr</v>
          </cell>
          <cell r="T816" t="str">
            <v>cecile-alscher@saint-hilaire-industries.fr</v>
          </cell>
          <cell r="U816">
            <v>14001</v>
          </cell>
          <cell r="W816" t="str">
            <v>Oui</v>
          </cell>
          <cell r="X816">
            <v>43290</v>
          </cell>
          <cell r="AA816" t="str">
            <v>Oui</v>
          </cell>
          <cell r="AF816" t="str">
            <v>Non</v>
          </cell>
          <cell r="AH816" t="str">
            <v>Non</v>
          </cell>
        </row>
        <row r="817">
          <cell r="A817">
            <v>102121</v>
          </cell>
          <cell r="B817" t="str">
            <v>DKT-KAUTSCHUK-WIRTSCHAFTSFOERDERUNG</v>
          </cell>
          <cell r="C817">
            <v>3894</v>
          </cell>
          <cell r="D817" t="str">
            <v>Bluestar Silicones France</v>
          </cell>
          <cell r="E817">
            <v>140</v>
          </cell>
          <cell r="F817">
            <v>3001</v>
          </cell>
          <cell r="P817" t="str">
            <v>GENERAL EXP</v>
          </cell>
          <cell r="Q817">
            <v>15</v>
          </cell>
          <cell r="R817">
            <v>66262.36</v>
          </cell>
          <cell r="S817" t="str">
            <v>communications@archivage-moderne.com</v>
          </cell>
        </row>
        <row r="818">
          <cell r="A818">
            <v>102130</v>
          </cell>
          <cell r="B818" t="str">
            <v>MARENSE</v>
          </cell>
          <cell r="C818">
            <v>3894</v>
          </cell>
          <cell r="D818" t="str">
            <v>Bluestar Silicones France</v>
          </cell>
          <cell r="E818">
            <v>140</v>
          </cell>
          <cell r="F818">
            <v>3001</v>
          </cell>
          <cell r="P818" t="str">
            <v>GENERAL EXP</v>
          </cell>
          <cell r="Q818">
            <v>15</v>
          </cell>
          <cell r="R818">
            <v>66262.36</v>
          </cell>
          <cell r="S818" t="str">
            <v>communications@archivage-moderne.com</v>
          </cell>
        </row>
        <row r="819">
          <cell r="A819">
            <v>102135</v>
          </cell>
          <cell r="B819" t="str">
            <v>GICPER</v>
          </cell>
          <cell r="C819">
            <v>3894</v>
          </cell>
          <cell r="D819" t="str">
            <v>Bluestar Silicones France</v>
          </cell>
          <cell r="E819">
            <v>140</v>
          </cell>
          <cell r="F819">
            <v>3001</v>
          </cell>
          <cell r="P819" t="str">
            <v>GENERAL EXP</v>
          </cell>
          <cell r="Q819">
            <v>15</v>
          </cell>
          <cell r="R819">
            <v>66262.36</v>
          </cell>
          <cell r="S819" t="str">
            <v>communications@archivage-moderne.com</v>
          </cell>
        </row>
        <row r="820">
          <cell r="A820">
            <v>102198</v>
          </cell>
          <cell r="B820" t="str">
            <v>CNRS DELEGATION CENTRE EST-INIST</v>
          </cell>
          <cell r="C820">
            <v>3894</v>
          </cell>
          <cell r="D820" t="str">
            <v>Bluestar Silicones France</v>
          </cell>
          <cell r="E820">
            <v>140</v>
          </cell>
          <cell r="F820">
            <v>3001</v>
          </cell>
          <cell r="P820" t="str">
            <v>GENERAL EXP</v>
          </cell>
          <cell r="Q820">
            <v>15</v>
          </cell>
          <cell r="R820">
            <v>66262.36</v>
          </cell>
          <cell r="S820" t="str">
            <v>communications@archivage-moderne.com</v>
          </cell>
        </row>
        <row r="821">
          <cell r="A821">
            <v>105130</v>
          </cell>
          <cell r="B821" t="str">
            <v>DANIEL JONATHON STOWE CONCERVENCY</v>
          </cell>
          <cell r="C821" t="str">
            <v>ZUS1</v>
          </cell>
          <cell r="D821" t="str">
            <v>Bluestar Silicones USA</v>
          </cell>
          <cell r="F821">
            <v>3007</v>
          </cell>
          <cell r="P821" t="str">
            <v>IND. SERVICES</v>
          </cell>
          <cell r="Q821">
            <v>1</v>
          </cell>
          <cell r="R821">
            <v>1523.16</v>
          </cell>
        </row>
        <row r="822">
          <cell r="A822">
            <v>102243</v>
          </cell>
          <cell r="B822" t="str">
            <v>MANTRANS LYON EST</v>
          </cell>
          <cell r="C822">
            <v>3894</v>
          </cell>
          <cell r="D822" t="str">
            <v>Bluestar Silicones France</v>
          </cell>
          <cell r="E822">
            <v>140</v>
          </cell>
          <cell r="F822">
            <v>3001</v>
          </cell>
          <cell r="P822" t="str">
            <v>GENERAL EXP</v>
          </cell>
          <cell r="Q822">
            <v>15</v>
          </cell>
          <cell r="R822">
            <v>66262.36</v>
          </cell>
          <cell r="S822" t="str">
            <v>communications@archivage-moderne.com</v>
          </cell>
        </row>
        <row r="823">
          <cell r="A823">
            <v>104655</v>
          </cell>
          <cell r="B823" t="str">
            <v>DATA SUPPORT CO INC.</v>
          </cell>
          <cell r="C823" t="str">
            <v>ZUS1</v>
          </cell>
          <cell r="D823" t="str">
            <v>Bluestar Silicones USA</v>
          </cell>
          <cell r="F823">
            <v>3007</v>
          </cell>
          <cell r="P823" t="str">
            <v>IND. SERVICES</v>
          </cell>
          <cell r="Q823">
            <v>2</v>
          </cell>
          <cell r="R823">
            <v>2443.06</v>
          </cell>
        </row>
        <row r="824">
          <cell r="A824">
            <v>102268</v>
          </cell>
          <cell r="B824" t="str">
            <v>TUMAS HOTEL OPERATIONS EVIAN</v>
          </cell>
          <cell r="C824">
            <v>3894</v>
          </cell>
          <cell r="D824" t="str">
            <v>Bluestar Silicones France</v>
          </cell>
          <cell r="E824">
            <v>140</v>
          </cell>
          <cell r="F824">
            <v>3001</v>
          </cell>
          <cell r="P824" t="str">
            <v>GENERAL EXP</v>
          </cell>
          <cell r="Q824">
            <v>15</v>
          </cell>
          <cell r="R824">
            <v>66262.36</v>
          </cell>
          <cell r="S824" t="str">
            <v>communications@archivage-moderne.com</v>
          </cell>
        </row>
        <row r="825">
          <cell r="A825">
            <v>84234</v>
          </cell>
          <cell r="B825" t="str">
            <v>POLY BLOW IND. E COM. LTDA</v>
          </cell>
          <cell r="C825" t="str">
            <v>ZBR2</v>
          </cell>
          <cell r="D825" t="str">
            <v>BlueStar Silicones Brasil</v>
          </cell>
          <cell r="F825">
            <v>3018</v>
          </cell>
          <cell r="P825" t="str">
            <v>Packaging Latin Am.</v>
          </cell>
          <cell r="Q825">
            <v>318448</v>
          </cell>
          <cell r="R825">
            <v>58908.43</v>
          </cell>
          <cell r="T825" t="str">
            <v>vendas@polyblow.com.br</v>
          </cell>
        </row>
        <row r="826">
          <cell r="A826">
            <v>105008</v>
          </cell>
          <cell r="B826" t="str">
            <v>DAVID M PARKER</v>
          </cell>
          <cell r="C826" t="str">
            <v>ZUS1</v>
          </cell>
          <cell r="D826" t="str">
            <v>Bluestar Silicones USA</v>
          </cell>
          <cell r="F826">
            <v>3007</v>
          </cell>
          <cell r="P826" t="str">
            <v>IND. SERVICES</v>
          </cell>
          <cell r="Q826">
            <v>2</v>
          </cell>
          <cell r="R826">
            <v>2660.62</v>
          </cell>
        </row>
        <row r="827">
          <cell r="A827">
            <v>102277</v>
          </cell>
          <cell r="B827" t="str">
            <v>CAMELEON ORGANISATION</v>
          </cell>
          <cell r="C827">
            <v>3894</v>
          </cell>
          <cell r="D827" t="str">
            <v>Bluestar Silicones France</v>
          </cell>
          <cell r="E827">
            <v>140</v>
          </cell>
          <cell r="F827">
            <v>3001</v>
          </cell>
          <cell r="P827" t="str">
            <v>GENERAL EXP</v>
          </cell>
          <cell r="Q827">
            <v>15</v>
          </cell>
          <cell r="R827">
            <v>66262.36</v>
          </cell>
          <cell r="S827" t="str">
            <v>communications@archivage-moderne.com</v>
          </cell>
        </row>
        <row r="828">
          <cell r="A828">
            <v>101763</v>
          </cell>
          <cell r="B828" t="str">
            <v>DAVIS LOCKSMITH</v>
          </cell>
          <cell r="C828" t="str">
            <v>ZUS1</v>
          </cell>
          <cell r="D828" t="str">
            <v>Bluestar Silicones USA</v>
          </cell>
          <cell r="F828">
            <v>3007</v>
          </cell>
          <cell r="P828" t="str">
            <v>IND. SERVICES</v>
          </cell>
          <cell r="Q828">
            <v>23</v>
          </cell>
          <cell r="R828">
            <v>2111.31</v>
          </cell>
        </row>
        <row r="829">
          <cell r="A829">
            <v>56817</v>
          </cell>
          <cell r="B829" t="str">
            <v>CHOQUENET S.A.</v>
          </cell>
          <cell r="C829">
            <v>3894</v>
          </cell>
          <cell r="D829" t="str">
            <v>Bluestar Silicones France</v>
          </cell>
          <cell r="E829">
            <v>141</v>
          </cell>
          <cell r="F829">
            <v>3004</v>
          </cell>
          <cell r="P829" t="str">
            <v>IND.SUPPLIES</v>
          </cell>
          <cell r="Q829">
            <v>1</v>
          </cell>
          <cell r="R829">
            <v>590.37</v>
          </cell>
        </row>
        <row r="830">
          <cell r="A830">
            <v>56885</v>
          </cell>
          <cell r="B830" t="str">
            <v>DE DIETRICH EQUIPT CHIM voir 103797</v>
          </cell>
          <cell r="C830">
            <v>3894</v>
          </cell>
          <cell r="D830" t="str">
            <v>Bluestar Silicones France</v>
          </cell>
          <cell r="E830">
            <v>140</v>
          </cell>
          <cell r="F830">
            <v>3007</v>
          </cell>
          <cell r="P830" t="str">
            <v>IND. SERVICES</v>
          </cell>
          <cell r="Q830">
            <v>5</v>
          </cell>
          <cell r="R830">
            <v>32539.5</v>
          </cell>
          <cell r="U830">
            <v>0</v>
          </cell>
          <cell r="W830" t="str">
            <v>Oui</v>
          </cell>
          <cell r="X830">
            <v>43290</v>
          </cell>
        </row>
        <row r="831">
          <cell r="A831">
            <v>104097</v>
          </cell>
          <cell r="B831" t="str">
            <v>MULTILOG ARMAZ.GERAIS LOGISTICA S/A</v>
          </cell>
          <cell r="C831" t="str">
            <v>ZBR2</v>
          </cell>
          <cell r="D831" t="str">
            <v>BlueStar Silicones Brasil</v>
          </cell>
          <cell r="F831">
            <v>3024</v>
          </cell>
          <cell r="P831" t="str">
            <v>Trans/Logist.Latin A</v>
          </cell>
          <cell r="Q831">
            <v>235</v>
          </cell>
          <cell r="R831">
            <v>58473.599999999999</v>
          </cell>
        </row>
        <row r="832">
          <cell r="A832">
            <v>56899</v>
          </cell>
          <cell r="B832" t="str">
            <v>DESCOURS &amp; CABAUD RH ALPES AUV</v>
          </cell>
          <cell r="C832">
            <v>3894</v>
          </cell>
          <cell r="D832" t="str">
            <v>Bluestar Silicones France</v>
          </cell>
          <cell r="E832">
            <v>140</v>
          </cell>
          <cell r="F832">
            <v>3004</v>
          </cell>
          <cell r="P832" t="str">
            <v>IND.SUPPLIES</v>
          </cell>
          <cell r="Q832">
            <v>2143</v>
          </cell>
          <cell r="R832">
            <v>37057.67</v>
          </cell>
        </row>
        <row r="833">
          <cell r="A833">
            <v>99243</v>
          </cell>
          <cell r="B833" t="str">
            <v>THERMO FISHER SCIENCE</v>
          </cell>
          <cell r="C833">
            <v>7902</v>
          </cell>
          <cell r="D833" t="str">
            <v>BLUESTAR SILICONES SHGAI</v>
          </cell>
          <cell r="F833">
            <v>3001</v>
          </cell>
          <cell r="P833" t="str">
            <v>GENERAL EXP</v>
          </cell>
          <cell r="Q833">
            <v>2</v>
          </cell>
          <cell r="R833">
            <v>58326.97</v>
          </cell>
        </row>
        <row r="834">
          <cell r="A834">
            <v>102333</v>
          </cell>
          <cell r="B834" t="str">
            <v>MESTRELAB RESEARCH</v>
          </cell>
          <cell r="C834">
            <v>3894</v>
          </cell>
          <cell r="D834" t="str">
            <v>Bluestar Silicones France</v>
          </cell>
          <cell r="E834">
            <v>140</v>
          </cell>
          <cell r="F834">
            <v>3001</v>
          </cell>
          <cell r="P834" t="str">
            <v>GENERAL EXP</v>
          </cell>
          <cell r="Q834">
            <v>15</v>
          </cell>
          <cell r="R834">
            <v>66262.36</v>
          </cell>
          <cell r="S834" t="str">
            <v>communications@archivage-moderne.com</v>
          </cell>
        </row>
        <row r="835">
          <cell r="A835">
            <v>99279</v>
          </cell>
          <cell r="B835" t="str">
            <v>Staples(Shanghai)Company Limited</v>
          </cell>
          <cell r="C835">
            <v>7902</v>
          </cell>
          <cell r="D835" t="str">
            <v>BLUESTAR SILICONES SHGAI</v>
          </cell>
          <cell r="F835">
            <v>3001</v>
          </cell>
          <cell r="P835" t="str">
            <v>GENERAL EXP</v>
          </cell>
          <cell r="Q835">
            <v>318</v>
          </cell>
          <cell r="R835">
            <v>58170.71</v>
          </cell>
        </row>
        <row r="836">
          <cell r="A836">
            <v>102647</v>
          </cell>
          <cell r="B836" t="str">
            <v>XPO LOGISTICS</v>
          </cell>
          <cell r="C836">
            <v>3894</v>
          </cell>
          <cell r="D836" t="str">
            <v>Bluestar Silicones France</v>
          </cell>
          <cell r="E836">
            <v>140</v>
          </cell>
          <cell r="F836">
            <v>3008</v>
          </cell>
          <cell r="P836" t="str">
            <v>TRANS/LOGIST</v>
          </cell>
          <cell r="Q836">
            <v>11664.017</v>
          </cell>
          <cell r="R836">
            <v>3944773.14</v>
          </cell>
          <cell r="S836" t="str">
            <v>audrey.galera@xpologistics.com</v>
          </cell>
          <cell r="T836" t="str">
            <v>valerie.lorenz@xpologistics.com</v>
          </cell>
          <cell r="U836">
            <v>14001</v>
          </cell>
          <cell r="W836" t="str">
            <v>Oui</v>
          </cell>
          <cell r="X836">
            <v>43311</v>
          </cell>
          <cell r="AA836" t="str">
            <v>Oui</v>
          </cell>
          <cell r="AD836" t="str">
            <v>Engagement RSE</v>
          </cell>
          <cell r="AF836" t="str">
            <v>Oui</v>
          </cell>
          <cell r="AG836">
            <v>43518</v>
          </cell>
          <cell r="AH836" t="str">
            <v>Oui</v>
          </cell>
          <cell r="AI836">
            <v>43429</v>
          </cell>
          <cell r="AJ836">
            <v>43518</v>
          </cell>
        </row>
        <row r="837">
          <cell r="A837">
            <v>104254</v>
          </cell>
          <cell r="B837" t="str">
            <v>MKRAFT COMERCIO DE METAIS LTDA</v>
          </cell>
          <cell r="C837" t="str">
            <v>ZBR2</v>
          </cell>
          <cell r="D837" t="str">
            <v>BlueStar Silicones Brasil</v>
          </cell>
          <cell r="F837">
            <v>3020</v>
          </cell>
          <cell r="P837" t="str">
            <v>Ind.Supplies Latin A</v>
          </cell>
          <cell r="Q837">
            <v>79958</v>
          </cell>
          <cell r="R837">
            <v>58007.42</v>
          </cell>
          <cell r="T837" t="str">
            <v>COMPRAS3.BR@BLUESTARSILICONES.COM</v>
          </cell>
        </row>
        <row r="838">
          <cell r="A838">
            <v>102345</v>
          </cell>
          <cell r="B838" t="str">
            <v>MICROSOFT IRELAND OPERATIONS</v>
          </cell>
          <cell r="C838">
            <v>3894</v>
          </cell>
          <cell r="D838" t="str">
            <v>Bluestar Silicones France</v>
          </cell>
          <cell r="E838">
            <v>140</v>
          </cell>
          <cell r="F838">
            <v>3001</v>
          </cell>
          <cell r="P838" t="str">
            <v>GENERAL EXP</v>
          </cell>
          <cell r="Q838">
            <v>15</v>
          </cell>
          <cell r="R838">
            <v>66262.36</v>
          </cell>
          <cell r="S838" t="str">
            <v>communications@archivage-moderne.com</v>
          </cell>
        </row>
        <row r="839">
          <cell r="A839">
            <v>56915</v>
          </cell>
          <cell r="B839" t="str">
            <v>DM REGULATION</v>
          </cell>
          <cell r="C839">
            <v>3894</v>
          </cell>
          <cell r="D839" t="str">
            <v>Bluestar Silicones France</v>
          </cell>
          <cell r="E839">
            <v>140</v>
          </cell>
          <cell r="F839">
            <v>3007</v>
          </cell>
          <cell r="P839" t="str">
            <v>IND. SERVICES</v>
          </cell>
          <cell r="Q839">
            <v>26</v>
          </cell>
          <cell r="R839">
            <v>78602</v>
          </cell>
          <cell r="U839">
            <v>0</v>
          </cell>
        </row>
        <row r="840">
          <cell r="A840">
            <v>102350</v>
          </cell>
          <cell r="B840" t="str">
            <v>SCI LYON 1 c/o RYNDA FRANCE</v>
          </cell>
          <cell r="C840">
            <v>3894</v>
          </cell>
          <cell r="D840" t="str">
            <v>Bluestar Silicones France</v>
          </cell>
          <cell r="E840">
            <v>140</v>
          </cell>
          <cell r="F840">
            <v>3001</v>
          </cell>
          <cell r="P840" t="str">
            <v>GENERAL EXP</v>
          </cell>
          <cell r="Q840">
            <v>15</v>
          </cell>
          <cell r="R840">
            <v>66262.36</v>
          </cell>
          <cell r="S840" t="str">
            <v>communications@archivage-moderne.com</v>
          </cell>
        </row>
        <row r="841">
          <cell r="A841">
            <v>102362</v>
          </cell>
          <cell r="B841" t="str">
            <v>FORMALITES RHONE-ALPES</v>
          </cell>
          <cell r="C841">
            <v>3894</v>
          </cell>
          <cell r="D841" t="str">
            <v>Bluestar Silicones France</v>
          </cell>
          <cell r="E841">
            <v>140</v>
          </cell>
          <cell r="F841">
            <v>3001</v>
          </cell>
          <cell r="P841" t="str">
            <v>GENERAL EXP</v>
          </cell>
          <cell r="Q841">
            <v>15</v>
          </cell>
          <cell r="R841">
            <v>66262.36</v>
          </cell>
          <cell r="S841" t="str">
            <v>communications@archivage-moderne.com</v>
          </cell>
        </row>
        <row r="842">
          <cell r="A842">
            <v>102399</v>
          </cell>
          <cell r="B842" t="str">
            <v>OPCA DEFI</v>
          </cell>
          <cell r="C842">
            <v>3894</v>
          </cell>
          <cell r="D842" t="str">
            <v>Bluestar Silicones France</v>
          </cell>
          <cell r="E842">
            <v>140</v>
          </cell>
          <cell r="F842">
            <v>3001</v>
          </cell>
          <cell r="P842" t="str">
            <v>GENERAL EXP</v>
          </cell>
          <cell r="Q842">
            <v>15</v>
          </cell>
          <cell r="R842">
            <v>66262.36</v>
          </cell>
          <cell r="S842" t="str">
            <v>communications@archivage-moderne.com</v>
          </cell>
        </row>
        <row r="843">
          <cell r="A843">
            <v>56921</v>
          </cell>
          <cell r="B843" t="str">
            <v>FLSMIDTH SAS</v>
          </cell>
          <cell r="C843">
            <v>3894</v>
          </cell>
          <cell r="D843" t="str">
            <v>Bluestar Silicones France</v>
          </cell>
          <cell r="E843">
            <v>141</v>
          </cell>
          <cell r="F843">
            <v>3004</v>
          </cell>
          <cell r="P843" t="str">
            <v>IND.SUPPLIES</v>
          </cell>
          <cell r="Q843">
            <v>47</v>
          </cell>
          <cell r="R843">
            <v>35082</v>
          </cell>
          <cell r="T843" t="str">
            <v>fls.france@flsmidth.com</v>
          </cell>
        </row>
        <row r="844">
          <cell r="A844">
            <v>104138</v>
          </cell>
          <cell r="B844" t="str">
            <v>TRADERS SERVICE COM. EQUIP. DE</v>
          </cell>
          <cell r="C844" t="str">
            <v>ZBR2</v>
          </cell>
          <cell r="D844" t="str">
            <v>BlueStar Silicones Brasil</v>
          </cell>
          <cell r="F844">
            <v>3023</v>
          </cell>
          <cell r="P844" t="str">
            <v>Ind. Services Lat.Am</v>
          </cell>
          <cell r="Q844">
            <v>300</v>
          </cell>
          <cell r="R844">
            <v>57495.7</v>
          </cell>
        </row>
        <row r="845">
          <cell r="A845">
            <v>102437</v>
          </cell>
          <cell r="B845" t="str">
            <v>FLEURY MARES DELVOLVE ROUCHE</v>
          </cell>
          <cell r="C845">
            <v>3894</v>
          </cell>
          <cell r="D845" t="str">
            <v>Bluestar Silicones France</v>
          </cell>
          <cell r="E845">
            <v>140</v>
          </cell>
          <cell r="F845">
            <v>3001</v>
          </cell>
          <cell r="P845" t="str">
            <v>GENERAL EXP</v>
          </cell>
          <cell r="Q845">
            <v>15</v>
          </cell>
          <cell r="R845">
            <v>66262.36</v>
          </cell>
          <cell r="S845" t="str">
            <v>communications@archivage-moderne.com</v>
          </cell>
        </row>
        <row r="846">
          <cell r="A846">
            <v>103765</v>
          </cell>
          <cell r="B846" t="str">
            <v>Shanghai Zhaofeng Co.,Ltd</v>
          </cell>
          <cell r="C846">
            <v>7902</v>
          </cell>
          <cell r="D846" t="str">
            <v>BLUESTAR SILICONES SHGAI</v>
          </cell>
          <cell r="F846">
            <v>3001</v>
          </cell>
          <cell r="P846" t="str">
            <v>GENERAL EXP</v>
          </cell>
          <cell r="Q846">
            <v>5</v>
          </cell>
          <cell r="R846">
            <v>57188.18</v>
          </cell>
        </row>
        <row r="847">
          <cell r="A847">
            <v>102442</v>
          </cell>
          <cell r="B847" t="str">
            <v>VERIZON UK LIMITED</v>
          </cell>
          <cell r="C847">
            <v>3894</v>
          </cell>
          <cell r="D847" t="str">
            <v>Bluestar Silicones France</v>
          </cell>
          <cell r="E847">
            <v>140</v>
          </cell>
          <cell r="F847">
            <v>3001</v>
          </cell>
          <cell r="P847" t="str">
            <v>GENERAL EXP</v>
          </cell>
          <cell r="Q847">
            <v>15</v>
          </cell>
          <cell r="R847">
            <v>66262.36</v>
          </cell>
          <cell r="S847" t="str">
            <v>communications@archivage-moderne.com</v>
          </cell>
        </row>
        <row r="848">
          <cell r="A848">
            <v>102178</v>
          </cell>
          <cell r="B848" t="str">
            <v>DELTALAB, SL</v>
          </cell>
          <cell r="C848">
            <v>7042</v>
          </cell>
          <cell r="D848" t="str">
            <v>Bluestar Silicones España</v>
          </cell>
          <cell r="F848">
            <v>3002</v>
          </cell>
          <cell r="P848" t="str">
            <v>PACKAGING</v>
          </cell>
          <cell r="Q848">
            <v>637</v>
          </cell>
          <cell r="R848">
            <v>1767.16</v>
          </cell>
          <cell r="T848" t="str">
            <v>info@deltalab.es</v>
          </cell>
        </row>
        <row r="849">
          <cell r="A849">
            <v>56922</v>
          </cell>
          <cell r="B849" t="str">
            <v>DOW CORNING FRANCE SAS</v>
          </cell>
          <cell r="C849">
            <v>3894</v>
          </cell>
          <cell r="D849" t="str">
            <v>Bluestar Silicones France</v>
          </cell>
          <cell r="E849">
            <v>141</v>
          </cell>
          <cell r="F849">
            <v>3006</v>
          </cell>
          <cell r="P849" t="str">
            <v>SEC. RAW MATERIAL</v>
          </cell>
          <cell r="Q849">
            <v>32200</v>
          </cell>
          <cell r="R849">
            <v>39284</v>
          </cell>
          <cell r="S849" t="str">
            <v>isabelle.bellavia@dowcorning.com</v>
          </cell>
          <cell r="T849" t="str">
            <v>marcus.beckmann@dowcorning.com</v>
          </cell>
          <cell r="U849">
            <v>14001</v>
          </cell>
          <cell r="W849" t="str">
            <v>Oui</v>
          </cell>
          <cell r="X849">
            <v>43311</v>
          </cell>
          <cell r="AA849" t="str">
            <v>Non</v>
          </cell>
        </row>
        <row r="850">
          <cell r="A850">
            <v>56933</v>
          </cell>
          <cell r="B850" t="str">
            <v>ECL - EUROPEENNE CHAUX &amp; LIANTS</v>
          </cell>
          <cell r="C850">
            <v>3894</v>
          </cell>
          <cell r="D850" t="str">
            <v>Bluestar Silicones France</v>
          </cell>
          <cell r="E850">
            <v>141</v>
          </cell>
          <cell r="F850">
            <v>3006</v>
          </cell>
          <cell r="P850" t="str">
            <v>SEC. RAW MATERIAL</v>
          </cell>
          <cell r="Q850">
            <v>9975</v>
          </cell>
          <cell r="R850">
            <v>260130.11</v>
          </cell>
          <cell r="S850" t="str">
            <v>emmanuelle-valois@saint-hilaire-industries.fr</v>
          </cell>
          <cell r="T850" t="str">
            <v>cecile-alscher@saint-hilaire-industries.fr</v>
          </cell>
          <cell r="U850">
            <v>14001</v>
          </cell>
          <cell r="W850" t="str">
            <v>Oui</v>
          </cell>
          <cell r="X850">
            <v>43290</v>
          </cell>
          <cell r="AA850" t="str">
            <v>Oui</v>
          </cell>
          <cell r="AE850" t="str">
            <v>Oui sans doc</v>
          </cell>
          <cell r="AF850" t="str">
            <v>Non</v>
          </cell>
          <cell r="AH850" t="str">
            <v>Non</v>
          </cell>
        </row>
        <row r="851">
          <cell r="A851">
            <v>84964</v>
          </cell>
          <cell r="B851" t="str">
            <v>LINDE GASES LTDA</v>
          </cell>
          <cell r="C851" t="str">
            <v>ZBR2</v>
          </cell>
          <cell r="D851" t="str">
            <v>BlueStar Silicones Brasil</v>
          </cell>
          <cell r="F851">
            <v>3021</v>
          </cell>
          <cell r="P851" t="str">
            <v>Prim Raw Mat.Latin A</v>
          </cell>
          <cell r="Q851">
            <v>224337</v>
          </cell>
          <cell r="R851">
            <v>80701.63</v>
          </cell>
          <cell r="T851" t="str">
            <v>eric.olinto@br.aga.com</v>
          </cell>
        </row>
        <row r="852">
          <cell r="A852">
            <v>58367</v>
          </cell>
          <cell r="B852" t="str">
            <v>DEREM GMBH LACKE FARBEN GMBH</v>
          </cell>
          <cell r="C852">
            <v>6341</v>
          </cell>
          <cell r="D852" t="str">
            <v>Bluestar Silicones German</v>
          </cell>
          <cell r="F852">
            <v>3006</v>
          </cell>
          <cell r="P852" t="str">
            <v>SEC. RAW MATERIAL</v>
          </cell>
          <cell r="Q852">
            <v>279.39999999999998</v>
          </cell>
          <cell r="R852">
            <v>6262.58</v>
          </cell>
        </row>
        <row r="853">
          <cell r="A853">
            <v>59122</v>
          </cell>
          <cell r="B853" t="str">
            <v>EAST HAMPSHIRE DISTRICT COUNCIL</v>
          </cell>
          <cell r="C853" t="str">
            <v>ZGB5</v>
          </cell>
          <cell r="D853" t="str">
            <v>Bluestar Silicones UK Ltd</v>
          </cell>
          <cell r="F853">
            <v>3001</v>
          </cell>
          <cell r="P853" t="str">
            <v>GENERAL EXP</v>
          </cell>
          <cell r="Q853">
            <v>21</v>
          </cell>
          <cell r="R853">
            <v>56148.1</v>
          </cell>
        </row>
        <row r="854">
          <cell r="A854">
            <v>102610</v>
          </cell>
          <cell r="B854" t="str">
            <v>DEREM Lacke Farben GmbH</v>
          </cell>
          <cell r="C854">
            <v>7902</v>
          </cell>
          <cell r="D854" t="str">
            <v>BLUESTAR SILICONES SHGAI</v>
          </cell>
          <cell r="F854">
            <v>3006</v>
          </cell>
          <cell r="P854" t="str">
            <v>SEC. RAW MATERIAL</v>
          </cell>
          <cell r="Q854">
            <v>50</v>
          </cell>
          <cell r="R854">
            <v>1448.05</v>
          </cell>
          <cell r="T854" t="str">
            <v>rucker@derem.de</v>
          </cell>
        </row>
        <row r="855">
          <cell r="A855">
            <v>100331</v>
          </cell>
          <cell r="B855" t="str">
            <v>KPMG ASSURANCE SERVICES LTDA</v>
          </cell>
          <cell r="C855" t="str">
            <v>ZBR2</v>
          </cell>
          <cell r="D855" t="str">
            <v>BlueStar Silicones Brasil</v>
          </cell>
          <cell r="F855">
            <v>3023</v>
          </cell>
          <cell r="P855" t="str">
            <v>Ind. Services Lat.Am</v>
          </cell>
          <cell r="Q855">
            <v>6</v>
          </cell>
          <cell r="R855">
            <v>55914.58</v>
          </cell>
        </row>
        <row r="856">
          <cell r="A856">
            <v>56955</v>
          </cell>
          <cell r="B856" t="str">
            <v>ENSIVAL-MORET voir 105349</v>
          </cell>
          <cell r="C856">
            <v>3894</v>
          </cell>
          <cell r="D856" t="str">
            <v>Bluestar Silicones France</v>
          </cell>
          <cell r="E856">
            <v>141</v>
          </cell>
          <cell r="F856">
            <v>3004</v>
          </cell>
          <cell r="P856" t="str">
            <v>IND.SUPPLIES</v>
          </cell>
          <cell r="Q856">
            <v>2</v>
          </cell>
          <cell r="R856">
            <v>12067</v>
          </cell>
        </row>
        <row r="857">
          <cell r="A857">
            <v>102448</v>
          </cell>
          <cell r="B857" t="str">
            <v>DET NORSKE VERITAS FRANCE</v>
          </cell>
          <cell r="C857">
            <v>3894</v>
          </cell>
          <cell r="D857" t="str">
            <v>Bluestar Silicones France</v>
          </cell>
          <cell r="E857">
            <v>140</v>
          </cell>
          <cell r="F857">
            <v>3001</v>
          </cell>
          <cell r="P857" t="str">
            <v>GENERAL EXP</v>
          </cell>
          <cell r="Q857">
            <v>15</v>
          </cell>
          <cell r="R857">
            <v>66262.36</v>
          </cell>
          <cell r="S857" t="str">
            <v>communications@archivage-moderne.com</v>
          </cell>
        </row>
        <row r="858">
          <cell r="A858">
            <v>103322</v>
          </cell>
          <cell r="B858" t="str">
            <v>FUSTIPLAST EMBALAGENS PLASTICAS DO</v>
          </cell>
          <cell r="C858" t="str">
            <v>ZBR2</v>
          </cell>
          <cell r="D858" t="str">
            <v>BlueStar Silicones Brasil</v>
          </cell>
          <cell r="F858">
            <v>3018</v>
          </cell>
          <cell r="P858" t="str">
            <v>Packaging Latin Am.</v>
          </cell>
          <cell r="Q858">
            <v>2243</v>
          </cell>
          <cell r="R858">
            <v>55575.19</v>
          </cell>
          <cell r="T858" t="str">
            <v>Elisangela.Nunes@greif.com</v>
          </cell>
        </row>
        <row r="859">
          <cell r="A859">
            <v>56971</v>
          </cell>
          <cell r="B859" t="str">
            <v>ETS TCHOULFIAN</v>
          </cell>
          <cell r="C859">
            <v>3894</v>
          </cell>
          <cell r="D859" t="str">
            <v>Bluestar Silicones France</v>
          </cell>
          <cell r="E859">
            <v>141</v>
          </cell>
          <cell r="F859">
            <v>3007</v>
          </cell>
          <cell r="G859" t="str">
            <v>O</v>
          </cell>
          <cell r="H859">
            <v>1</v>
          </cell>
          <cell r="I859" t="str">
            <v>E. Genin</v>
          </cell>
          <cell r="J859" t="str">
            <v>C. Vaudaine</v>
          </cell>
          <cell r="P859" t="str">
            <v>IND. SERVICES</v>
          </cell>
          <cell r="Q859">
            <v>102</v>
          </cell>
          <cell r="R859">
            <v>899181.95</v>
          </cell>
          <cell r="S859" t="str">
            <v>jm.romatif@tchoulfian.fr</v>
          </cell>
          <cell r="T859" t="str">
            <v>secretariat@tchoulfian.fr</v>
          </cell>
          <cell r="U859">
            <v>14001</v>
          </cell>
          <cell r="V859">
            <v>50001</v>
          </cell>
          <cell r="W859" t="str">
            <v>Oui</v>
          </cell>
          <cell r="X859">
            <v>43290</v>
          </cell>
          <cell r="AA859" t="str">
            <v>Oui</v>
          </cell>
          <cell r="AE859" t="str">
            <v>QSSE</v>
          </cell>
          <cell r="AF859" t="str">
            <v>Non</v>
          </cell>
          <cell r="AH859" t="str">
            <v>Non</v>
          </cell>
          <cell r="AK859" t="str">
            <v>Oui</v>
          </cell>
        </row>
        <row r="860">
          <cell r="A860">
            <v>98008</v>
          </cell>
          <cell r="B860" t="str">
            <v>LIQUID HANDLING EQUIPMENT INC</v>
          </cell>
          <cell r="C860" t="str">
            <v>ZUS1</v>
          </cell>
          <cell r="D860" t="str">
            <v>Bluestar Silicones USA</v>
          </cell>
          <cell r="F860">
            <v>3004</v>
          </cell>
          <cell r="P860" t="str">
            <v>IND.SUPPLIES</v>
          </cell>
          <cell r="Q860">
            <v>52</v>
          </cell>
          <cell r="R860">
            <v>55431.8</v>
          </cell>
          <cell r="T860" t="str">
            <v>lhe@liquidhandlingequip.com</v>
          </cell>
        </row>
        <row r="861">
          <cell r="A861">
            <v>102449</v>
          </cell>
          <cell r="B861" t="str">
            <v>INTERFORA ALTERNANCES</v>
          </cell>
          <cell r="C861">
            <v>3894</v>
          </cell>
          <cell r="D861" t="str">
            <v>Bluestar Silicones France</v>
          </cell>
          <cell r="E861">
            <v>140</v>
          </cell>
          <cell r="F861">
            <v>3001</v>
          </cell>
          <cell r="P861" t="str">
            <v>GENERAL EXP</v>
          </cell>
          <cell r="Q861">
            <v>15</v>
          </cell>
          <cell r="R861">
            <v>66262.36</v>
          </cell>
          <cell r="S861" t="str">
            <v>communications@archivage-moderne.com</v>
          </cell>
        </row>
        <row r="862">
          <cell r="A862">
            <v>56990</v>
          </cell>
          <cell r="B862" t="str">
            <v>FB FILTRATION</v>
          </cell>
          <cell r="C862">
            <v>3894</v>
          </cell>
          <cell r="D862" t="str">
            <v>Bluestar Silicones France</v>
          </cell>
          <cell r="E862">
            <v>141</v>
          </cell>
          <cell r="F862">
            <v>3007</v>
          </cell>
          <cell r="P862" t="str">
            <v>IND. SERVICES</v>
          </cell>
          <cell r="Q862">
            <v>5</v>
          </cell>
          <cell r="R862">
            <v>1038</v>
          </cell>
          <cell r="T862" t="str">
            <v>fb@fb-filtration.fr</v>
          </cell>
          <cell r="U862">
            <v>14001</v>
          </cell>
          <cell r="W862" t="str">
            <v xml:space="preserve">Oui </v>
          </cell>
          <cell r="X862">
            <v>43290</v>
          </cell>
          <cell r="AA862" t="str">
            <v>Oui</v>
          </cell>
          <cell r="AF862" t="str">
            <v>Non</v>
          </cell>
          <cell r="AH862" t="str">
            <v>Non</v>
          </cell>
        </row>
        <row r="863">
          <cell r="A863">
            <v>102495</v>
          </cell>
          <cell r="B863" t="str">
            <v>NUMERODIX</v>
          </cell>
          <cell r="C863">
            <v>3894</v>
          </cell>
          <cell r="D863" t="str">
            <v>Bluestar Silicones France</v>
          </cell>
          <cell r="E863">
            <v>140</v>
          </cell>
          <cell r="F863">
            <v>3001</v>
          </cell>
          <cell r="P863" t="str">
            <v>GENERAL EXP</v>
          </cell>
          <cell r="Q863">
            <v>15</v>
          </cell>
          <cell r="R863">
            <v>66262.36</v>
          </cell>
          <cell r="S863" t="str">
            <v>communications@archivage-moderne.com</v>
          </cell>
        </row>
        <row r="864">
          <cell r="A864">
            <v>102505</v>
          </cell>
          <cell r="B864" t="str">
            <v>UKIP MEDIA &amp; EVENTS LIMITED</v>
          </cell>
          <cell r="C864">
            <v>3894</v>
          </cell>
          <cell r="D864" t="str">
            <v>Bluestar Silicones France</v>
          </cell>
          <cell r="E864">
            <v>140</v>
          </cell>
          <cell r="F864">
            <v>3001</v>
          </cell>
          <cell r="P864" t="str">
            <v>GENERAL EXP</v>
          </cell>
          <cell r="Q864">
            <v>15</v>
          </cell>
          <cell r="R864">
            <v>66262.36</v>
          </cell>
          <cell r="S864" t="str">
            <v>communications@archivage-moderne.com</v>
          </cell>
        </row>
        <row r="865">
          <cell r="A865">
            <v>97871</v>
          </cell>
          <cell r="B865" t="str">
            <v>DGI TRAINING CENTER</v>
          </cell>
          <cell r="C865" t="str">
            <v>ZUS1</v>
          </cell>
          <cell r="D865" t="str">
            <v>Bluestar Silicones USA</v>
          </cell>
          <cell r="F865">
            <v>3007</v>
          </cell>
          <cell r="P865" t="str">
            <v>IND. SERVICES</v>
          </cell>
          <cell r="Q865">
            <v>1</v>
          </cell>
          <cell r="R865">
            <v>4454</v>
          </cell>
        </row>
        <row r="866">
          <cell r="A866">
            <v>102532</v>
          </cell>
          <cell r="B866" t="str">
            <v>A. SUTTER FAIR BUSINESS GMBH</v>
          </cell>
          <cell r="C866">
            <v>3894</v>
          </cell>
          <cell r="D866" t="str">
            <v>Bluestar Silicones France</v>
          </cell>
          <cell r="E866">
            <v>140</v>
          </cell>
          <cell r="F866">
            <v>3001</v>
          </cell>
          <cell r="P866" t="str">
            <v>GENERAL EXP</v>
          </cell>
          <cell r="Q866">
            <v>15</v>
          </cell>
          <cell r="R866">
            <v>66262.36</v>
          </cell>
          <cell r="S866" t="str">
            <v>communications@archivage-moderne.com</v>
          </cell>
        </row>
        <row r="867">
          <cell r="A867">
            <v>102566</v>
          </cell>
          <cell r="B867" t="str">
            <v>RSM CCI CONSEILS SAS</v>
          </cell>
          <cell r="C867">
            <v>3894</v>
          </cell>
          <cell r="D867" t="str">
            <v>Bluestar Silicones France</v>
          </cell>
          <cell r="E867">
            <v>140</v>
          </cell>
          <cell r="F867">
            <v>3001</v>
          </cell>
          <cell r="P867" t="str">
            <v>GENERAL EXP</v>
          </cell>
          <cell r="Q867">
            <v>15</v>
          </cell>
          <cell r="R867">
            <v>66262.36</v>
          </cell>
          <cell r="S867" t="str">
            <v>communications@archivage-moderne.com</v>
          </cell>
        </row>
        <row r="868">
          <cell r="A868">
            <v>89057</v>
          </cell>
          <cell r="B868" t="str">
            <v>HASKINS CONSULTORIA  S/C LTDA</v>
          </cell>
          <cell r="C868" t="str">
            <v>ZBR2</v>
          </cell>
          <cell r="D868" t="str">
            <v>BlueStar Silicones Brasil</v>
          </cell>
          <cell r="F868">
            <v>3017</v>
          </cell>
          <cell r="P868" t="str">
            <v>General Exp Latin Am</v>
          </cell>
          <cell r="Q868">
            <v>21</v>
          </cell>
          <cell r="R868">
            <v>54681.18</v>
          </cell>
        </row>
        <row r="869">
          <cell r="A869">
            <v>102572</v>
          </cell>
          <cell r="B869" t="str">
            <v>FEDERATION FRANCAISE DE TENNIS</v>
          </cell>
          <cell r="C869">
            <v>3894</v>
          </cell>
          <cell r="D869" t="str">
            <v>Bluestar Silicones France</v>
          </cell>
          <cell r="E869">
            <v>140</v>
          </cell>
          <cell r="F869">
            <v>3001</v>
          </cell>
          <cell r="P869" t="str">
            <v>GENERAL EXP</v>
          </cell>
          <cell r="Q869">
            <v>15</v>
          </cell>
          <cell r="R869">
            <v>66262.36</v>
          </cell>
          <cell r="S869" t="str">
            <v>communications@archivage-moderne.com</v>
          </cell>
        </row>
        <row r="870">
          <cell r="A870">
            <v>102574</v>
          </cell>
          <cell r="B870" t="str">
            <v>FACTIVA LIMITED</v>
          </cell>
          <cell r="C870">
            <v>3894</v>
          </cell>
          <cell r="D870" t="str">
            <v>Bluestar Silicones France</v>
          </cell>
          <cell r="E870">
            <v>140</v>
          </cell>
          <cell r="F870">
            <v>3001</v>
          </cell>
          <cell r="P870" t="str">
            <v>GENERAL EXP</v>
          </cell>
          <cell r="Q870">
            <v>15</v>
          </cell>
          <cell r="R870">
            <v>66262.36</v>
          </cell>
          <cell r="S870" t="str">
            <v>communications@archivage-moderne.com</v>
          </cell>
        </row>
        <row r="871">
          <cell r="A871">
            <v>84843</v>
          </cell>
          <cell r="B871" t="str">
            <v>PROQUIMIL PRODUTOS QUIMICOS LTDA</v>
          </cell>
          <cell r="C871" t="str">
            <v>ZBR2</v>
          </cell>
          <cell r="D871" t="str">
            <v>BlueStar Silicones Brasil</v>
          </cell>
          <cell r="F871">
            <v>3020</v>
          </cell>
          <cell r="P871" t="str">
            <v>Ind.Supplies Latin A</v>
          </cell>
          <cell r="Q871">
            <v>20608</v>
          </cell>
          <cell r="R871">
            <v>54346.34</v>
          </cell>
          <cell r="S871" t="str">
            <v>inpact@inp-toulouse.fr</v>
          </cell>
          <cell r="T871" t="str">
            <v>proquimil@proquimil.com.br</v>
          </cell>
        </row>
        <row r="872">
          <cell r="A872">
            <v>52594</v>
          </cell>
          <cell r="B872" t="str">
            <v>PRICEWATERHOUSE COOPERS SPA</v>
          </cell>
          <cell r="C872">
            <v>7743</v>
          </cell>
          <cell r="D872" t="str">
            <v>Bluestar Siliconi Italia</v>
          </cell>
          <cell r="F872">
            <v>3001</v>
          </cell>
          <cell r="P872" t="str">
            <v>GENERAL EXP</v>
          </cell>
          <cell r="Q872">
            <v>26</v>
          </cell>
          <cell r="R872">
            <v>54344.95</v>
          </cell>
          <cell r="S872" t="str">
            <v>claudie.hogue@hilton.com</v>
          </cell>
        </row>
        <row r="873">
          <cell r="A873">
            <v>102577</v>
          </cell>
          <cell r="B873" t="str">
            <v>ALIA CONSULTING</v>
          </cell>
          <cell r="C873">
            <v>3894</v>
          </cell>
          <cell r="D873" t="str">
            <v>Bluestar Silicones France</v>
          </cell>
          <cell r="E873">
            <v>140</v>
          </cell>
          <cell r="F873">
            <v>3001</v>
          </cell>
          <cell r="P873" t="str">
            <v>GENERAL EXP</v>
          </cell>
          <cell r="Q873">
            <v>15</v>
          </cell>
          <cell r="R873">
            <v>66262.36</v>
          </cell>
          <cell r="S873" t="str">
            <v>communications@archivage-moderne.com</v>
          </cell>
        </row>
        <row r="874">
          <cell r="A874">
            <v>52602</v>
          </cell>
          <cell r="B874" t="str">
            <v>DHL EXPRESS (ITALY) SRL</v>
          </cell>
          <cell r="C874">
            <v>7743</v>
          </cell>
          <cell r="D874" t="str">
            <v>Bluestar Siliconi Italia</v>
          </cell>
          <cell r="F874">
            <v>3008</v>
          </cell>
          <cell r="P874" t="str">
            <v>TRANS/LOGIST</v>
          </cell>
          <cell r="Q874">
            <v>6</v>
          </cell>
          <cell r="R874">
            <v>2123.65</v>
          </cell>
        </row>
        <row r="875">
          <cell r="A875">
            <v>101516</v>
          </cell>
          <cell r="B875" t="str">
            <v>DHL EXPRESS BARCELONA SPAIN SL</v>
          </cell>
          <cell r="C875">
            <v>7042</v>
          </cell>
          <cell r="D875" t="str">
            <v>Bluestar Silicones España</v>
          </cell>
          <cell r="F875">
            <v>3008</v>
          </cell>
          <cell r="P875" t="str">
            <v>TRANS/LOGIST</v>
          </cell>
          <cell r="Q875">
            <v>74.929000000000002</v>
          </cell>
          <cell r="R875">
            <v>71819.42</v>
          </cell>
          <cell r="T875" t="str">
            <v>atencionalcliente.spain@dhl.com</v>
          </cell>
        </row>
        <row r="876">
          <cell r="A876">
            <v>102284</v>
          </cell>
          <cell r="B876" t="str">
            <v>DHL FREIGHT (FINLAND) OY</v>
          </cell>
          <cell r="C876" t="str">
            <v>ZFI1</v>
          </cell>
          <cell r="D876" t="str">
            <v>BLUESTAR SILICONES FINLAN</v>
          </cell>
          <cell r="F876">
            <v>3008</v>
          </cell>
          <cell r="P876" t="str">
            <v>TRANS/LOGIST</v>
          </cell>
          <cell r="Q876">
            <v>11</v>
          </cell>
          <cell r="R876">
            <v>2205.44</v>
          </cell>
        </row>
        <row r="877">
          <cell r="A877">
            <v>102591</v>
          </cell>
          <cell r="B877" t="str">
            <v>OPTIFLUIDES SARL</v>
          </cell>
          <cell r="C877">
            <v>3894</v>
          </cell>
          <cell r="D877" t="str">
            <v>Bluestar Silicones France</v>
          </cell>
          <cell r="E877">
            <v>140</v>
          </cell>
          <cell r="F877">
            <v>3001</v>
          </cell>
          <cell r="P877" t="str">
            <v>GENERAL EXP</v>
          </cell>
          <cell r="Q877">
            <v>15</v>
          </cell>
          <cell r="R877">
            <v>66262.36</v>
          </cell>
          <cell r="S877" t="str">
            <v>communications@archivage-moderne.com</v>
          </cell>
        </row>
        <row r="878">
          <cell r="A878">
            <v>102636</v>
          </cell>
          <cell r="B878" t="str">
            <v>LINKEDIN IRELAND UNLIMITED COMPANY</v>
          </cell>
          <cell r="C878">
            <v>3894</v>
          </cell>
          <cell r="D878" t="str">
            <v>Bluestar Silicones France</v>
          </cell>
          <cell r="E878">
            <v>140</v>
          </cell>
          <cell r="F878">
            <v>3001</v>
          </cell>
          <cell r="P878" t="str">
            <v>GENERAL EXP</v>
          </cell>
          <cell r="Q878">
            <v>15</v>
          </cell>
          <cell r="R878">
            <v>66262.36</v>
          </cell>
          <cell r="S878" t="str">
            <v>communications@archivage-moderne.com</v>
          </cell>
        </row>
        <row r="879">
          <cell r="A879">
            <v>56999</v>
          </cell>
          <cell r="B879" t="str">
            <v>FILTRES EQUIPEMENTS</v>
          </cell>
          <cell r="C879">
            <v>3894</v>
          </cell>
          <cell r="D879" t="str">
            <v>Bluestar Silicones France</v>
          </cell>
          <cell r="E879">
            <v>140</v>
          </cell>
          <cell r="F879">
            <v>3004</v>
          </cell>
          <cell r="P879" t="str">
            <v>IND.SUPPLIES</v>
          </cell>
          <cell r="Q879">
            <v>9</v>
          </cell>
          <cell r="R879">
            <v>3267</v>
          </cell>
        </row>
        <row r="880">
          <cell r="A880">
            <v>103967</v>
          </cell>
          <cell r="B880" t="str">
            <v>DHL GLOBAL FORWARDING</v>
          </cell>
          <cell r="C880" t="str">
            <v>ZUS1</v>
          </cell>
          <cell r="D880" t="str">
            <v>Bluestar Silicones USA</v>
          </cell>
          <cell r="F880">
            <v>3008</v>
          </cell>
          <cell r="P880" t="str">
            <v>TRANS/LOGIST</v>
          </cell>
          <cell r="Q880">
            <v>1</v>
          </cell>
          <cell r="R880">
            <v>182.77</v>
          </cell>
          <cell r="T880" t="str">
            <v>manikandan.sankaran@dhl.com</v>
          </cell>
        </row>
        <row r="881">
          <cell r="A881">
            <v>102497</v>
          </cell>
          <cell r="B881" t="str">
            <v>HELDRICH THE</v>
          </cell>
          <cell r="C881" t="str">
            <v>ZUS1</v>
          </cell>
          <cell r="D881" t="str">
            <v>Bluestar Silicones USA</v>
          </cell>
          <cell r="F881">
            <v>3001</v>
          </cell>
          <cell r="P881" t="str">
            <v>GENERAL EXP</v>
          </cell>
          <cell r="Q881">
            <v>4</v>
          </cell>
          <cell r="R881">
            <v>53704.05</v>
          </cell>
          <cell r="S881" t="str">
            <v>contact@techtera.org</v>
          </cell>
        </row>
        <row r="882">
          <cell r="A882">
            <v>102663</v>
          </cell>
          <cell r="B882" t="str">
            <v>ASSOCIATION FERTILES</v>
          </cell>
          <cell r="C882">
            <v>3894</v>
          </cell>
          <cell r="D882" t="str">
            <v>Bluestar Silicones France</v>
          </cell>
          <cell r="E882">
            <v>140</v>
          </cell>
          <cell r="F882">
            <v>3001</v>
          </cell>
          <cell r="P882" t="str">
            <v>GENERAL EXP</v>
          </cell>
          <cell r="Q882">
            <v>15</v>
          </cell>
          <cell r="R882">
            <v>66262.36</v>
          </cell>
          <cell r="S882" t="str">
            <v>communications@archivage-moderne.com</v>
          </cell>
        </row>
        <row r="883">
          <cell r="A883">
            <v>102668</v>
          </cell>
          <cell r="B883" t="str">
            <v>AYMING</v>
          </cell>
          <cell r="C883">
            <v>3894</v>
          </cell>
          <cell r="D883" t="str">
            <v>Bluestar Silicones France</v>
          </cell>
          <cell r="E883">
            <v>140</v>
          </cell>
          <cell r="F883">
            <v>3001</v>
          </cell>
          <cell r="P883" t="str">
            <v>GENERAL EXP</v>
          </cell>
          <cell r="Q883">
            <v>15</v>
          </cell>
          <cell r="R883">
            <v>66262.36</v>
          </cell>
          <cell r="S883" t="str">
            <v>communications@archivage-moderne.com</v>
          </cell>
        </row>
        <row r="884">
          <cell r="A884">
            <v>104651</v>
          </cell>
          <cell r="B884" t="str">
            <v>EXPOMAQ SOLUCOES EM REM E TRANSP</v>
          </cell>
          <cell r="C884" t="str">
            <v>ZBR2</v>
          </cell>
          <cell r="D884" t="str">
            <v>BlueStar Silicones Brasil</v>
          </cell>
          <cell r="F884">
            <v>3024</v>
          </cell>
          <cell r="P884" t="str">
            <v>Trans/Logist.Latin A</v>
          </cell>
          <cell r="Q884">
            <v>6</v>
          </cell>
          <cell r="R884">
            <v>52945.15</v>
          </cell>
          <cell r="S884" t="str">
            <v>corbas@mantrans.fr</v>
          </cell>
        </row>
        <row r="885">
          <cell r="A885">
            <v>103401</v>
          </cell>
          <cell r="B885" t="str">
            <v>CPQ INGENIEROS SL</v>
          </cell>
          <cell r="C885">
            <v>7042</v>
          </cell>
          <cell r="D885" t="str">
            <v>Bluestar Silicones España</v>
          </cell>
          <cell r="F885">
            <v>3004</v>
          </cell>
          <cell r="P885" t="str">
            <v>IND.SUPPLIES</v>
          </cell>
          <cell r="Q885">
            <v>15</v>
          </cell>
          <cell r="R885">
            <v>52824.31</v>
          </cell>
          <cell r="S885" t="str">
            <v>sandra.mbarek@odgersberndtson.com</v>
          </cell>
          <cell r="T885" t="str">
            <v>arodriguez@cpqingenieros.com</v>
          </cell>
        </row>
        <row r="886">
          <cell r="A886">
            <v>100082</v>
          </cell>
          <cell r="B886" t="str">
            <v>CRAIN COMMUNICATIONS INC</v>
          </cell>
          <cell r="C886" t="str">
            <v>ZUS1</v>
          </cell>
          <cell r="D886" t="str">
            <v>Bluestar Silicones USA</v>
          </cell>
          <cell r="F886">
            <v>3001</v>
          </cell>
          <cell r="P886" t="str">
            <v>GENERAL EXP</v>
          </cell>
          <cell r="Q886">
            <v>10</v>
          </cell>
          <cell r="R886">
            <v>52669.71</v>
          </cell>
          <cell r="T886" t="str">
            <v>esheets@crain.com</v>
          </cell>
        </row>
        <row r="887">
          <cell r="A887">
            <v>57060</v>
          </cell>
          <cell r="B887" t="str">
            <v>GOUDSMIT FRANCE</v>
          </cell>
          <cell r="C887">
            <v>3894</v>
          </cell>
          <cell r="D887" t="str">
            <v>Bluestar Silicones France</v>
          </cell>
          <cell r="E887">
            <v>141</v>
          </cell>
          <cell r="F887">
            <v>3004</v>
          </cell>
          <cell r="P887" t="str">
            <v>IND.SUPPLIES</v>
          </cell>
          <cell r="Q887">
            <v>3</v>
          </cell>
          <cell r="R887">
            <v>19986</v>
          </cell>
        </row>
        <row r="888">
          <cell r="A888">
            <v>57067</v>
          </cell>
          <cell r="B888" t="str">
            <v>GRESIVAUDAN CAOUTCHOUC</v>
          </cell>
          <cell r="C888">
            <v>3894</v>
          </cell>
          <cell r="D888" t="str">
            <v>Bluestar Silicones France</v>
          </cell>
          <cell r="E888">
            <v>141</v>
          </cell>
          <cell r="F888">
            <v>3004</v>
          </cell>
          <cell r="P888" t="str">
            <v>IND.SUPPLIES</v>
          </cell>
          <cell r="Q888">
            <v>90</v>
          </cell>
          <cell r="R888">
            <v>1638</v>
          </cell>
          <cell r="T888" t="str">
            <v>gresivaudan-caoutchouc@wanadoo.fr</v>
          </cell>
        </row>
        <row r="889">
          <cell r="A889">
            <v>102692</v>
          </cell>
          <cell r="B889" t="str">
            <v>BC CONSULTANT</v>
          </cell>
          <cell r="C889">
            <v>3894</v>
          </cell>
          <cell r="D889" t="str">
            <v>Bluestar Silicones France</v>
          </cell>
          <cell r="E889">
            <v>140</v>
          </cell>
          <cell r="F889">
            <v>3001</v>
          </cell>
          <cell r="P889" t="str">
            <v>GENERAL EXP</v>
          </cell>
          <cell r="Q889">
            <v>15</v>
          </cell>
          <cell r="R889">
            <v>66262.36</v>
          </cell>
          <cell r="S889" t="str">
            <v>communications@archivage-moderne.com</v>
          </cell>
        </row>
        <row r="890">
          <cell r="A890">
            <v>102707</v>
          </cell>
          <cell r="B890" t="str">
            <v>EUROFINS</v>
          </cell>
          <cell r="C890">
            <v>3894</v>
          </cell>
          <cell r="D890" t="str">
            <v>Bluestar Silicones France</v>
          </cell>
          <cell r="E890">
            <v>140</v>
          </cell>
          <cell r="F890">
            <v>3001</v>
          </cell>
          <cell r="P890" t="str">
            <v>GENERAL EXP</v>
          </cell>
          <cell r="Q890">
            <v>15</v>
          </cell>
          <cell r="R890">
            <v>66262.36</v>
          </cell>
          <cell r="S890" t="str">
            <v>communications@archivage-moderne.com</v>
          </cell>
        </row>
        <row r="891">
          <cell r="A891">
            <v>57073</v>
          </cell>
          <cell r="B891" t="str">
            <v>GUILLON  AUTOMOBILES</v>
          </cell>
          <cell r="C891">
            <v>3894</v>
          </cell>
          <cell r="D891" t="str">
            <v>Bluestar Silicones France</v>
          </cell>
          <cell r="E891">
            <v>141</v>
          </cell>
          <cell r="F891">
            <v>3007</v>
          </cell>
          <cell r="P891" t="str">
            <v>IND. SERVICES</v>
          </cell>
          <cell r="Q891">
            <v>3</v>
          </cell>
          <cell r="R891">
            <v>1125.77</v>
          </cell>
          <cell r="U891">
            <v>0</v>
          </cell>
        </row>
        <row r="892">
          <cell r="A892">
            <v>57145</v>
          </cell>
          <cell r="B892" t="str">
            <v>FERROPEM</v>
          </cell>
          <cell r="C892">
            <v>3894</v>
          </cell>
          <cell r="D892" t="str">
            <v>Bluestar Silicones France</v>
          </cell>
          <cell r="E892">
            <v>141</v>
          </cell>
          <cell r="F892">
            <v>3005</v>
          </cell>
          <cell r="P892" t="str">
            <v>PRIM RAW MATERIAL</v>
          </cell>
          <cell r="Q892">
            <v>27775593</v>
          </cell>
          <cell r="R892">
            <v>57021215.399999999</v>
          </cell>
          <cell r="S892" t="str">
            <v>mohammed.chaal@ferroglobe.com</v>
          </cell>
          <cell r="T892" t="str">
            <v>marion.uhl@pemsil.com</v>
          </cell>
          <cell r="U892">
            <v>14001</v>
          </cell>
          <cell r="W892" t="str">
            <v>Oui</v>
          </cell>
          <cell r="X892">
            <v>43290</v>
          </cell>
          <cell r="AA892" t="str">
            <v>Oui</v>
          </cell>
          <cell r="AB892" t="str">
            <v>Oui</v>
          </cell>
          <cell r="AF892" t="str">
            <v>Oui</v>
          </cell>
          <cell r="AG892">
            <v>44127</v>
          </cell>
          <cell r="AH892" t="str">
            <v>Oui</v>
          </cell>
          <cell r="AI892">
            <v>43421</v>
          </cell>
        </row>
        <row r="893">
          <cell r="A893">
            <v>57154</v>
          </cell>
          <cell r="B893" t="str">
            <v>IWAKI FRANCE S.A</v>
          </cell>
          <cell r="C893">
            <v>3894</v>
          </cell>
          <cell r="D893" t="str">
            <v>Bluestar Silicones France</v>
          </cell>
          <cell r="E893">
            <v>141</v>
          </cell>
          <cell r="F893">
            <v>3004</v>
          </cell>
          <cell r="P893" t="str">
            <v>IND.SUPPLIES</v>
          </cell>
          <cell r="Q893">
            <v>4</v>
          </cell>
          <cell r="R893">
            <v>9285</v>
          </cell>
        </row>
        <row r="894">
          <cell r="A894">
            <v>98986</v>
          </cell>
          <cell r="B894" t="str">
            <v>DISEÑO DE CONTENEDORES Y EMBALAJES</v>
          </cell>
          <cell r="C894">
            <v>7042</v>
          </cell>
          <cell r="D894" t="str">
            <v>Bluestar Silicones España</v>
          </cell>
          <cell r="F894">
            <v>3002</v>
          </cell>
          <cell r="P894" t="str">
            <v>PACKAGING</v>
          </cell>
          <cell r="Q894">
            <v>22974</v>
          </cell>
          <cell r="R894">
            <v>162121.1</v>
          </cell>
          <cell r="T894" t="str">
            <v>comercial@blacar.com</v>
          </cell>
        </row>
        <row r="895">
          <cell r="A895">
            <v>102832</v>
          </cell>
          <cell r="B895" t="str">
            <v>WELLS FARGO VENDOR</v>
          </cell>
          <cell r="C895" t="str">
            <v>ZUS1</v>
          </cell>
          <cell r="D895" t="str">
            <v>Bluestar Silicones USA</v>
          </cell>
          <cell r="F895">
            <v>3001</v>
          </cell>
          <cell r="P895" t="str">
            <v>GENERAL EXP</v>
          </cell>
          <cell r="Q895">
            <v>57</v>
          </cell>
          <cell r="R895">
            <v>51433.99</v>
          </cell>
          <cell r="T895" t="str">
            <v>Kathryn.Phelps@leasingconnection.com</v>
          </cell>
        </row>
        <row r="896">
          <cell r="A896">
            <v>102710</v>
          </cell>
          <cell r="B896" t="str">
            <v>AXEL'ONE</v>
          </cell>
          <cell r="C896">
            <v>3894</v>
          </cell>
          <cell r="D896" t="str">
            <v>Bluestar Silicones France</v>
          </cell>
          <cell r="E896">
            <v>140</v>
          </cell>
          <cell r="F896">
            <v>3001</v>
          </cell>
          <cell r="P896" t="str">
            <v>GENERAL EXP</v>
          </cell>
          <cell r="Q896">
            <v>15</v>
          </cell>
          <cell r="R896">
            <v>66262.36</v>
          </cell>
          <cell r="S896" t="str">
            <v>communications@archivage-moderne.com</v>
          </cell>
        </row>
        <row r="897">
          <cell r="A897">
            <v>57168</v>
          </cell>
          <cell r="B897" t="str">
            <v>KARCHER</v>
          </cell>
          <cell r="C897">
            <v>3894</v>
          </cell>
          <cell r="D897" t="str">
            <v>Bluestar Silicones France</v>
          </cell>
          <cell r="E897">
            <v>141</v>
          </cell>
          <cell r="F897">
            <v>3007</v>
          </cell>
          <cell r="P897" t="str">
            <v>IND. SERVICES</v>
          </cell>
          <cell r="Q897">
            <v>2</v>
          </cell>
          <cell r="R897">
            <v>897</v>
          </cell>
          <cell r="U897">
            <v>0</v>
          </cell>
        </row>
        <row r="898">
          <cell r="A898">
            <v>59549</v>
          </cell>
          <cell r="B898" t="str">
            <v>ENRIQUE ALEGRE BARGUES</v>
          </cell>
          <cell r="C898">
            <v>7042</v>
          </cell>
          <cell r="D898" t="str">
            <v>Bluestar Silicones España</v>
          </cell>
          <cell r="F898">
            <v>3001</v>
          </cell>
          <cell r="P898" t="str">
            <v>GENERAL EXP</v>
          </cell>
          <cell r="Q898">
            <v>155</v>
          </cell>
          <cell r="R898">
            <v>51246.27</v>
          </cell>
        </row>
        <row r="899">
          <cell r="A899">
            <v>97873</v>
          </cell>
          <cell r="B899" t="str">
            <v>DISPERSION TECHNOLOGY INC</v>
          </cell>
          <cell r="C899" t="str">
            <v>ZUS1</v>
          </cell>
          <cell r="D899" t="str">
            <v>Bluestar Silicones USA</v>
          </cell>
          <cell r="F899">
            <v>3006</v>
          </cell>
          <cell r="P899" t="str">
            <v>SEC. RAW MATERIAL</v>
          </cell>
          <cell r="Q899">
            <v>3761.9160000000002</v>
          </cell>
          <cell r="R899">
            <v>107796.87</v>
          </cell>
          <cell r="T899" t="str">
            <v>dtcolors@aol.com</v>
          </cell>
        </row>
        <row r="900">
          <cell r="A900">
            <v>102735</v>
          </cell>
          <cell r="B900" t="str">
            <v>CERBALLIANCE RHONE ALPES</v>
          </cell>
          <cell r="C900">
            <v>3894</v>
          </cell>
          <cell r="D900" t="str">
            <v>Bluestar Silicones France</v>
          </cell>
          <cell r="E900">
            <v>140</v>
          </cell>
          <cell r="F900">
            <v>3001</v>
          </cell>
          <cell r="P900" t="str">
            <v>GENERAL EXP</v>
          </cell>
          <cell r="Q900">
            <v>15</v>
          </cell>
          <cell r="R900">
            <v>66262.36</v>
          </cell>
          <cell r="S900" t="str">
            <v>communications@archivage-moderne.com</v>
          </cell>
        </row>
        <row r="901">
          <cell r="A901">
            <v>59567</v>
          </cell>
          <cell r="B901" t="str">
            <v>PEIRO  S.A.</v>
          </cell>
          <cell r="C901">
            <v>7042</v>
          </cell>
          <cell r="D901" t="str">
            <v>Bluestar Silicones España</v>
          </cell>
          <cell r="F901">
            <v>3004</v>
          </cell>
          <cell r="P901" t="str">
            <v>IND.SUPPLIES</v>
          </cell>
          <cell r="Q901">
            <v>1627</v>
          </cell>
          <cell r="R901">
            <v>51088.800000000003</v>
          </cell>
        </row>
        <row r="902">
          <cell r="A902">
            <v>99483</v>
          </cell>
          <cell r="B902" t="str">
            <v>DISTRIBUCIONES QUIMICAS AMETECH</v>
          </cell>
          <cell r="C902">
            <v>7042</v>
          </cell>
          <cell r="D902" t="str">
            <v>Bluestar Silicones España</v>
          </cell>
          <cell r="F902">
            <v>3006</v>
          </cell>
          <cell r="P902" t="str">
            <v>SEC. RAW MATERIAL</v>
          </cell>
          <cell r="Q902">
            <v>1255</v>
          </cell>
          <cell r="R902">
            <v>8666.9</v>
          </cell>
          <cell r="T902" t="str">
            <v>josemanuel@ametech.es</v>
          </cell>
        </row>
        <row r="903">
          <cell r="A903">
            <v>66670</v>
          </cell>
          <cell r="B903" t="str">
            <v>HIGHPOINT RECRUITMENT CONSULTANTS</v>
          </cell>
          <cell r="C903" t="str">
            <v>ZGB5</v>
          </cell>
          <cell r="D903" t="str">
            <v>Bluestar Silicones UK Ltd</v>
          </cell>
          <cell r="F903">
            <v>3001</v>
          </cell>
          <cell r="P903" t="str">
            <v>GENERAL EXP</v>
          </cell>
          <cell r="Q903">
            <v>39</v>
          </cell>
          <cell r="R903">
            <v>50703.95</v>
          </cell>
        </row>
        <row r="904">
          <cell r="A904">
            <v>52630</v>
          </cell>
          <cell r="B904" t="str">
            <v>AMATI S.R.L.</v>
          </cell>
          <cell r="C904">
            <v>7743</v>
          </cell>
          <cell r="D904" t="str">
            <v>Bluestar Siliconi Italia</v>
          </cell>
          <cell r="F904">
            <v>3004</v>
          </cell>
          <cell r="P904" t="str">
            <v>IND.SUPPLIES</v>
          </cell>
          <cell r="Q904">
            <v>9354</v>
          </cell>
          <cell r="R904">
            <v>50664.77</v>
          </cell>
          <cell r="T904" t="str">
            <v>enzo.galimberti@amatiweb.com</v>
          </cell>
        </row>
        <row r="905">
          <cell r="A905">
            <v>102386</v>
          </cell>
          <cell r="B905" t="str">
            <v>DIXIE ELECTRO MECHANICAL</v>
          </cell>
          <cell r="C905" t="str">
            <v>ZUS1</v>
          </cell>
          <cell r="D905" t="str">
            <v>Bluestar Silicones USA</v>
          </cell>
          <cell r="F905">
            <v>3007</v>
          </cell>
          <cell r="P905" t="str">
            <v>IND. SERVICES</v>
          </cell>
          <cell r="Q905">
            <v>2</v>
          </cell>
          <cell r="R905">
            <v>5018.72</v>
          </cell>
          <cell r="T905" t="str">
            <v>kwheeler@dixieemsi.com</v>
          </cell>
        </row>
        <row r="906">
          <cell r="A906">
            <v>57214</v>
          </cell>
          <cell r="B906" t="str">
            <v>LEUZE ELECTRONIC</v>
          </cell>
          <cell r="C906">
            <v>3894</v>
          </cell>
          <cell r="D906" t="str">
            <v>Bluestar Silicones France</v>
          </cell>
          <cell r="E906">
            <v>140</v>
          </cell>
          <cell r="F906">
            <v>3004</v>
          </cell>
          <cell r="P906" t="str">
            <v>IND.SUPPLIES</v>
          </cell>
          <cell r="Q906">
            <v>7</v>
          </cell>
          <cell r="R906">
            <v>3036</v>
          </cell>
          <cell r="T906" t="str">
            <v>infos@leuze-electronic.fr</v>
          </cell>
        </row>
        <row r="907">
          <cell r="A907">
            <v>97874</v>
          </cell>
          <cell r="B907" t="str">
            <v>DNV CERTIFICATION INC</v>
          </cell>
          <cell r="C907" t="str">
            <v>ZUS1</v>
          </cell>
          <cell r="D907" t="str">
            <v>Bluestar Silicones USA</v>
          </cell>
          <cell r="F907">
            <v>3007</v>
          </cell>
          <cell r="P907" t="str">
            <v>IND. SERVICES</v>
          </cell>
          <cell r="Q907">
            <v>5</v>
          </cell>
          <cell r="R907">
            <v>31005.34</v>
          </cell>
          <cell r="T907" t="str">
            <v>houca@dnv.com</v>
          </cell>
        </row>
        <row r="908">
          <cell r="A908">
            <v>59493</v>
          </cell>
          <cell r="B908" t="str">
            <v>DOLDER MASSARA S.R.L.</v>
          </cell>
          <cell r="C908">
            <v>7743</v>
          </cell>
          <cell r="D908" t="str">
            <v>Bluestar Siliconi Italia</v>
          </cell>
          <cell r="F908">
            <v>3006</v>
          </cell>
          <cell r="P908" t="str">
            <v>SEC. RAW MATERIAL</v>
          </cell>
          <cell r="Q908">
            <v>3620</v>
          </cell>
          <cell r="R908">
            <v>42890</v>
          </cell>
          <cell r="T908" t="str">
            <v>osvaldo.vaccaro@dolder.com</v>
          </cell>
        </row>
        <row r="909">
          <cell r="A909">
            <v>104700</v>
          </cell>
          <cell r="B909" t="str">
            <v>DONGYOUNG</v>
          </cell>
          <cell r="C909" t="str">
            <v>ZKR1</v>
          </cell>
          <cell r="D909" t="str">
            <v>BLUESTAR SILICONES KR</v>
          </cell>
          <cell r="F909">
            <v>3007</v>
          </cell>
          <cell r="P909" t="str">
            <v>IND. SERVICES</v>
          </cell>
          <cell r="Q909">
            <v>1</v>
          </cell>
          <cell r="R909">
            <v>97.96</v>
          </cell>
        </row>
        <row r="910">
          <cell r="A910">
            <v>91897</v>
          </cell>
          <cell r="B910" t="str">
            <v>PRICEWATERHOUSECOOPERS JUR. Y FISCA</v>
          </cell>
          <cell r="C910">
            <v>7042</v>
          </cell>
          <cell r="D910" t="str">
            <v>Bluestar Silicones España</v>
          </cell>
          <cell r="F910">
            <v>3001</v>
          </cell>
          <cell r="P910" t="str">
            <v>GENERAL EXP</v>
          </cell>
          <cell r="Q910">
            <v>14</v>
          </cell>
          <cell r="R910">
            <v>49910</v>
          </cell>
        </row>
        <row r="911">
          <cell r="A911">
            <v>98277</v>
          </cell>
          <cell r="B911" t="str">
            <v>DOW CORNING CANADA INC</v>
          </cell>
          <cell r="C911" t="str">
            <v>ZCA1</v>
          </cell>
          <cell r="D911" t="str">
            <v>Bluestar Silicones CANADA</v>
          </cell>
          <cell r="F911">
            <v>3006</v>
          </cell>
          <cell r="P911" t="str">
            <v>SEC. RAW MATERIAL</v>
          </cell>
          <cell r="Q911">
            <v>3531787.514</v>
          </cell>
          <cell r="R911">
            <v>6711983.3799999999</v>
          </cell>
          <cell r="T911" t="str">
            <v>Stacy.Orvosh@dowcorning.com</v>
          </cell>
        </row>
        <row r="912">
          <cell r="A912">
            <v>57230</v>
          </cell>
          <cell r="B912" t="str">
            <v>LYON ECHAFAUDAGES voir 105446</v>
          </cell>
          <cell r="C912">
            <v>3894</v>
          </cell>
          <cell r="D912" t="str">
            <v>Bluestar Silicones France</v>
          </cell>
          <cell r="E912">
            <v>141</v>
          </cell>
          <cell r="F912">
            <v>3007</v>
          </cell>
          <cell r="P912" t="str">
            <v>IND. SERVICES</v>
          </cell>
          <cell r="Q912">
            <v>110</v>
          </cell>
          <cell r="R912">
            <v>672771</v>
          </cell>
          <cell r="U912">
            <v>14001</v>
          </cell>
          <cell r="W912" t="str">
            <v>Oui</v>
          </cell>
          <cell r="AA912" t="str">
            <v>Oui</v>
          </cell>
          <cell r="AF912" t="str">
            <v>Non</v>
          </cell>
          <cell r="AH912" t="str">
            <v>Non</v>
          </cell>
        </row>
        <row r="913">
          <cell r="A913">
            <v>97879</v>
          </cell>
          <cell r="B913" t="str">
            <v>DOW CORNING CORP</v>
          </cell>
          <cell r="C913" t="str">
            <v>ZUS1</v>
          </cell>
          <cell r="D913" t="str">
            <v>Bluestar Silicones USA</v>
          </cell>
          <cell r="F913">
            <v>3006</v>
          </cell>
          <cell r="P913" t="str">
            <v>SEC. RAW MATERIAL</v>
          </cell>
          <cell r="Q913">
            <v>3215528.5260000001</v>
          </cell>
          <cell r="R913">
            <v>7781784.8300000001</v>
          </cell>
          <cell r="T913" t="str">
            <v>Stacy.Orvosh@dowcorning.com</v>
          </cell>
        </row>
        <row r="914">
          <cell r="A914">
            <v>57237</v>
          </cell>
          <cell r="B914" t="str">
            <v>MGAI</v>
          </cell>
          <cell r="C914">
            <v>3894</v>
          </cell>
          <cell r="D914" t="str">
            <v>Bluestar Silicones France</v>
          </cell>
          <cell r="E914">
            <v>141</v>
          </cell>
          <cell r="F914">
            <v>3004</v>
          </cell>
          <cell r="P914" t="str">
            <v>IND.SUPPLIES</v>
          </cell>
          <cell r="Q914">
            <v>49</v>
          </cell>
          <cell r="R914">
            <v>18645</v>
          </cell>
          <cell r="T914" t="str">
            <v>dessinateur@m-g-a-i.com</v>
          </cell>
        </row>
        <row r="915">
          <cell r="A915">
            <v>102742</v>
          </cell>
          <cell r="B915" t="str">
            <v>MASKEM IPG FZE</v>
          </cell>
          <cell r="C915">
            <v>3894</v>
          </cell>
          <cell r="D915" t="str">
            <v>Bluestar Silicones France</v>
          </cell>
          <cell r="E915">
            <v>140</v>
          </cell>
          <cell r="F915">
            <v>3001</v>
          </cell>
          <cell r="P915" t="str">
            <v>GENERAL EXP</v>
          </cell>
          <cell r="Q915">
            <v>15</v>
          </cell>
          <cell r="R915">
            <v>66262.36</v>
          </cell>
          <cell r="S915" t="str">
            <v>communications@archivage-moderne.com</v>
          </cell>
        </row>
        <row r="916">
          <cell r="A916">
            <v>97425</v>
          </cell>
          <cell r="B916" t="str">
            <v>SIEMENS S.A.</v>
          </cell>
          <cell r="C916">
            <v>7042</v>
          </cell>
          <cell r="D916" t="str">
            <v>Bluestar Silicones España</v>
          </cell>
          <cell r="F916">
            <v>3004</v>
          </cell>
          <cell r="P916" t="str">
            <v>IND.SUPPLIES</v>
          </cell>
          <cell r="Q916">
            <v>5</v>
          </cell>
          <cell r="R916">
            <v>49287.32</v>
          </cell>
          <cell r="T916" t="str">
            <v>lluis.guia@siemens.com</v>
          </cell>
        </row>
        <row r="917">
          <cell r="A917">
            <v>99239</v>
          </cell>
          <cell r="B917" t="str">
            <v>SHANGHAI HANG CHA</v>
          </cell>
          <cell r="C917">
            <v>7902</v>
          </cell>
          <cell r="D917" t="str">
            <v>BLUESTAR SILICONES SHGAI</v>
          </cell>
          <cell r="F917">
            <v>3001</v>
          </cell>
          <cell r="P917" t="str">
            <v>GENERAL EXP</v>
          </cell>
          <cell r="Q917">
            <v>48</v>
          </cell>
          <cell r="R917">
            <v>49121.14</v>
          </cell>
        </row>
        <row r="918">
          <cell r="A918">
            <v>57240</v>
          </cell>
          <cell r="B918" t="str">
            <v>CLEAR EDGE-GERMANY GmbH</v>
          </cell>
          <cell r="C918">
            <v>3894</v>
          </cell>
          <cell r="D918" t="str">
            <v>Bluestar Silicones France</v>
          </cell>
          <cell r="E918">
            <v>141</v>
          </cell>
          <cell r="F918">
            <v>3004</v>
          </cell>
          <cell r="P918" t="str">
            <v>IND.SUPPLIES</v>
          </cell>
          <cell r="Q918">
            <v>96</v>
          </cell>
          <cell r="R918">
            <v>3868.8</v>
          </cell>
        </row>
        <row r="919">
          <cell r="A919">
            <v>103878</v>
          </cell>
          <cell r="B919" t="str">
            <v>Zhejiang Supcon Company</v>
          </cell>
          <cell r="C919">
            <v>7902</v>
          </cell>
          <cell r="D919" t="str">
            <v>BLUESTAR SILICONES SHGAI</v>
          </cell>
          <cell r="F919">
            <v>3001</v>
          </cell>
          <cell r="P919" t="str">
            <v>GENERAL EXP</v>
          </cell>
          <cell r="Q919">
            <v>5</v>
          </cell>
          <cell r="R919">
            <v>48942.39</v>
          </cell>
        </row>
        <row r="920">
          <cell r="A920">
            <v>102745</v>
          </cell>
          <cell r="B920" t="str">
            <v>CHIMIE PROMOTION</v>
          </cell>
          <cell r="C920">
            <v>3894</v>
          </cell>
          <cell r="D920" t="str">
            <v>Bluestar Silicones France</v>
          </cell>
          <cell r="E920">
            <v>140</v>
          </cell>
          <cell r="F920">
            <v>3001</v>
          </cell>
          <cell r="P920" t="str">
            <v>GENERAL EXP</v>
          </cell>
          <cell r="Q920">
            <v>15</v>
          </cell>
          <cell r="R920">
            <v>66262.36</v>
          </cell>
          <cell r="S920" t="str">
            <v>communications@archivage-moderne.com</v>
          </cell>
        </row>
        <row r="921">
          <cell r="A921">
            <v>98103</v>
          </cell>
          <cell r="B921" t="str">
            <v>PRINCETON ADVERTISING SPECIALITIES</v>
          </cell>
          <cell r="C921" t="str">
            <v>ZUS1</v>
          </cell>
          <cell r="D921" t="str">
            <v>Bluestar Silicones USA</v>
          </cell>
          <cell r="F921">
            <v>3001</v>
          </cell>
          <cell r="P921" t="str">
            <v>GENERAL EXP</v>
          </cell>
          <cell r="Q921">
            <v>44</v>
          </cell>
          <cell r="R921">
            <v>48714.720000000001</v>
          </cell>
        </row>
        <row r="922">
          <cell r="A922">
            <v>102785</v>
          </cell>
          <cell r="B922" t="str">
            <v>STANLEY SECURITY SOLUTIONS</v>
          </cell>
          <cell r="C922">
            <v>3894</v>
          </cell>
          <cell r="D922" t="str">
            <v>Bluestar Silicones France</v>
          </cell>
          <cell r="E922">
            <v>140</v>
          </cell>
          <cell r="F922">
            <v>3001</v>
          </cell>
          <cell r="P922" t="str">
            <v>GENERAL EXP</v>
          </cell>
          <cell r="Q922">
            <v>15</v>
          </cell>
          <cell r="R922">
            <v>66262.36</v>
          </cell>
          <cell r="S922" t="str">
            <v>communications@archivage-moderne.com</v>
          </cell>
        </row>
        <row r="923">
          <cell r="A923">
            <v>59579</v>
          </cell>
          <cell r="B923" t="str">
            <v>DOW CORNING IBERICA  S.A.</v>
          </cell>
          <cell r="C923">
            <v>7042</v>
          </cell>
          <cell r="D923" t="str">
            <v>Bluestar Silicones España</v>
          </cell>
          <cell r="F923">
            <v>3006</v>
          </cell>
          <cell r="P923" t="str">
            <v>SEC. RAW MATERIAL</v>
          </cell>
          <cell r="Q923">
            <v>201300</v>
          </cell>
          <cell r="R923">
            <v>1141007</v>
          </cell>
        </row>
        <row r="924">
          <cell r="A924">
            <v>97630</v>
          </cell>
          <cell r="B924" t="str">
            <v>DOW CORNING SRI</v>
          </cell>
          <cell r="C924">
            <v>7743</v>
          </cell>
          <cell r="D924" t="str">
            <v>Bluestar Siliconi Italia</v>
          </cell>
          <cell r="F924">
            <v>3006</v>
          </cell>
          <cell r="P924" t="str">
            <v>SEC. RAW MATERIAL</v>
          </cell>
          <cell r="Q924">
            <v>576200</v>
          </cell>
          <cell r="R924">
            <v>1227070</v>
          </cell>
          <cell r="T924" t="str">
            <v>laure.lefebre@dowcorning.com</v>
          </cell>
        </row>
        <row r="925">
          <cell r="A925">
            <v>102794</v>
          </cell>
          <cell r="B925" t="str">
            <v>SONDERHOFF ENGINEERING GMBH</v>
          </cell>
          <cell r="C925">
            <v>3894</v>
          </cell>
          <cell r="D925" t="str">
            <v>Bluestar Silicones France</v>
          </cell>
          <cell r="E925">
            <v>140</v>
          </cell>
          <cell r="F925">
            <v>3001</v>
          </cell>
          <cell r="P925" t="str">
            <v>GENERAL EXP</v>
          </cell>
          <cell r="Q925">
            <v>15</v>
          </cell>
          <cell r="R925">
            <v>66262.36</v>
          </cell>
          <cell r="S925" t="str">
            <v>communications@archivage-moderne.com</v>
          </cell>
        </row>
        <row r="926">
          <cell r="A926">
            <v>84888</v>
          </cell>
          <cell r="B926" t="str">
            <v>BRENNTAG QUIMICA BRASIL LTDA</v>
          </cell>
          <cell r="C926" t="str">
            <v>ZBR2</v>
          </cell>
          <cell r="D926" t="str">
            <v>BlueStar Silicones Brasil</v>
          </cell>
          <cell r="F926">
            <v>3020</v>
          </cell>
          <cell r="P926" t="str">
            <v>Ind.Supplies Latin A</v>
          </cell>
          <cell r="Q926">
            <v>19460</v>
          </cell>
          <cell r="R926">
            <v>48166.85</v>
          </cell>
          <cell r="T926" t="str">
            <v>compras.br@bluestarsilicones.com</v>
          </cell>
        </row>
        <row r="927">
          <cell r="A927">
            <v>102816</v>
          </cell>
          <cell r="B927" t="str">
            <v>SOCIETE DE L'HOTEL DU LAC</v>
          </cell>
          <cell r="C927">
            <v>3894</v>
          </cell>
          <cell r="D927" t="str">
            <v>Bluestar Silicones France</v>
          </cell>
          <cell r="E927">
            <v>140</v>
          </cell>
          <cell r="F927">
            <v>3001</v>
          </cell>
          <cell r="P927" t="str">
            <v>GENERAL EXP</v>
          </cell>
          <cell r="Q927">
            <v>15</v>
          </cell>
          <cell r="R927">
            <v>66262.36</v>
          </cell>
          <cell r="S927" t="str">
            <v>communications@archivage-moderne.com</v>
          </cell>
        </row>
        <row r="928">
          <cell r="A928">
            <v>104105</v>
          </cell>
          <cell r="B928" t="str">
            <v>ARAUTERM EQUIP. TERMO METALURGICOS</v>
          </cell>
          <cell r="C928" t="str">
            <v>ZBR2</v>
          </cell>
          <cell r="D928" t="str">
            <v>BlueStar Silicones Brasil</v>
          </cell>
          <cell r="F928">
            <v>3020</v>
          </cell>
          <cell r="P928" t="str">
            <v>Ind.Supplies Latin A</v>
          </cell>
          <cell r="Q928">
            <v>17</v>
          </cell>
          <cell r="R928">
            <v>48016.23</v>
          </cell>
          <cell r="T928" t="str">
            <v>COMPRAS.BR@BLUESTARSILICONES.COM</v>
          </cell>
        </row>
        <row r="929">
          <cell r="A929">
            <v>57253</v>
          </cell>
          <cell r="B929" t="str">
            <v>TRANSPORTS MASOYER GARDON</v>
          </cell>
          <cell r="C929">
            <v>3894</v>
          </cell>
          <cell r="D929" t="str">
            <v>Bluestar Silicones France</v>
          </cell>
          <cell r="E929">
            <v>141</v>
          </cell>
          <cell r="F929">
            <v>3008</v>
          </cell>
          <cell r="U929">
            <v>0</v>
          </cell>
        </row>
        <row r="930">
          <cell r="A930">
            <v>103199</v>
          </cell>
          <cell r="B930" t="str">
            <v>FLEXICON CORPORATION</v>
          </cell>
          <cell r="C930" t="str">
            <v>ZUS1</v>
          </cell>
          <cell r="D930" t="str">
            <v>Bluestar Silicones USA</v>
          </cell>
          <cell r="F930">
            <v>3004</v>
          </cell>
          <cell r="P930" t="str">
            <v>IND.SUPPLIES</v>
          </cell>
          <cell r="Q930">
            <v>3</v>
          </cell>
          <cell r="R930">
            <v>47923.03</v>
          </cell>
          <cell r="T930" t="str">
            <v>griffinw@mdcreps.com</v>
          </cell>
        </row>
        <row r="931">
          <cell r="A931">
            <v>101382</v>
          </cell>
          <cell r="B931" t="str">
            <v>CITY OF YORK WATER</v>
          </cell>
          <cell r="C931" t="str">
            <v>ZUS1</v>
          </cell>
          <cell r="D931" t="str">
            <v>Bluestar Silicones USA</v>
          </cell>
          <cell r="F931">
            <v>3001</v>
          </cell>
          <cell r="P931" t="str">
            <v>GENERAL EXP</v>
          </cell>
          <cell r="Q931">
            <v>30</v>
          </cell>
          <cell r="R931">
            <v>47844.05</v>
          </cell>
        </row>
        <row r="932">
          <cell r="A932">
            <v>58988</v>
          </cell>
          <cell r="B932" t="str">
            <v>DRUCKEREI HANS BRUEGGMANN OHG</v>
          </cell>
          <cell r="C932">
            <v>6341</v>
          </cell>
          <cell r="D932" t="str">
            <v>Bluestar Silicones German</v>
          </cell>
          <cell r="F932">
            <v>3002</v>
          </cell>
          <cell r="P932" t="str">
            <v>PACKAGING</v>
          </cell>
          <cell r="Q932">
            <v>25200</v>
          </cell>
          <cell r="R932">
            <v>4501.68</v>
          </cell>
          <cell r="T932" t="str">
            <v>info@brueggmann-druck.de</v>
          </cell>
        </row>
        <row r="933">
          <cell r="A933">
            <v>102874</v>
          </cell>
          <cell r="B933" t="str">
            <v>WEAL TRADUCTIONS</v>
          </cell>
          <cell r="C933">
            <v>3894</v>
          </cell>
          <cell r="D933" t="str">
            <v>Bluestar Silicones France</v>
          </cell>
          <cell r="E933">
            <v>140</v>
          </cell>
          <cell r="F933">
            <v>3001</v>
          </cell>
          <cell r="P933" t="str">
            <v>GENERAL EXP</v>
          </cell>
          <cell r="Q933">
            <v>15</v>
          </cell>
          <cell r="R933">
            <v>66262.36</v>
          </cell>
          <cell r="S933" t="str">
            <v>communications@archivage-moderne.com</v>
          </cell>
        </row>
        <row r="934">
          <cell r="A934">
            <v>102877</v>
          </cell>
          <cell r="B934" t="str">
            <v>IPSOS FRANCE</v>
          </cell>
          <cell r="C934">
            <v>3894</v>
          </cell>
          <cell r="D934" t="str">
            <v>Bluestar Silicones France</v>
          </cell>
          <cell r="E934">
            <v>140</v>
          </cell>
          <cell r="F934">
            <v>3001</v>
          </cell>
          <cell r="P934" t="str">
            <v>GENERAL EXP</v>
          </cell>
          <cell r="Q934">
            <v>15</v>
          </cell>
          <cell r="R934">
            <v>66262.36</v>
          </cell>
          <cell r="S934" t="str">
            <v>communications@archivage-moderne.com</v>
          </cell>
        </row>
        <row r="935">
          <cell r="A935">
            <v>102890</v>
          </cell>
          <cell r="B935" t="str">
            <v>BPIFRANCE</v>
          </cell>
          <cell r="C935">
            <v>3894</v>
          </cell>
          <cell r="D935" t="str">
            <v>Bluestar Silicones France</v>
          </cell>
          <cell r="E935">
            <v>140</v>
          </cell>
          <cell r="F935">
            <v>3001</v>
          </cell>
          <cell r="P935" t="str">
            <v>GENERAL EXP</v>
          </cell>
          <cell r="Q935">
            <v>15</v>
          </cell>
          <cell r="R935">
            <v>66262.36</v>
          </cell>
          <cell r="S935" t="str">
            <v>communications@archivage-moderne.com</v>
          </cell>
        </row>
        <row r="936">
          <cell r="A936">
            <v>98813</v>
          </cell>
          <cell r="B936" t="str">
            <v>DSV ROAD SPAIN S.A.U.</v>
          </cell>
          <cell r="C936">
            <v>7042</v>
          </cell>
          <cell r="D936" t="str">
            <v>Bluestar Silicones España</v>
          </cell>
          <cell r="F936">
            <v>3008</v>
          </cell>
          <cell r="P936" t="str">
            <v>TRANS/LOGIST</v>
          </cell>
          <cell r="Q936">
            <v>1220.826</v>
          </cell>
          <cell r="R936">
            <v>224462.47</v>
          </cell>
          <cell r="T936" t="str">
            <v>antonio.ibeas@es.dsv.com</v>
          </cell>
        </row>
        <row r="937">
          <cell r="A937">
            <v>57253</v>
          </cell>
          <cell r="B937" t="str">
            <v>TRANSPORTS MASOYER GARDON</v>
          </cell>
          <cell r="C937">
            <v>3894</v>
          </cell>
          <cell r="D937" t="str">
            <v>Bluestar Silicones France</v>
          </cell>
          <cell r="E937">
            <v>141</v>
          </cell>
          <cell r="F937">
            <v>3007</v>
          </cell>
          <cell r="P937" t="str">
            <v>IND. SERVICES</v>
          </cell>
          <cell r="Q937">
            <v>29</v>
          </cell>
          <cell r="R937">
            <v>9553.31</v>
          </cell>
          <cell r="U937">
            <v>0</v>
          </cell>
        </row>
        <row r="938">
          <cell r="A938">
            <v>52646</v>
          </cell>
          <cell r="B938" t="str">
            <v>DSV S.p.A</v>
          </cell>
          <cell r="C938">
            <v>7743</v>
          </cell>
          <cell r="D938" t="str">
            <v>Bluestar Siliconi Italia</v>
          </cell>
          <cell r="F938">
            <v>3008</v>
          </cell>
          <cell r="P938" t="str">
            <v>TRANS/LOGIST</v>
          </cell>
          <cell r="Q938">
            <v>10</v>
          </cell>
          <cell r="R938">
            <v>64320.9</v>
          </cell>
        </row>
        <row r="939">
          <cell r="A939">
            <v>57343</v>
          </cell>
          <cell r="B939" t="str">
            <v>PATRICK VALETTE</v>
          </cell>
          <cell r="C939">
            <v>3894</v>
          </cell>
          <cell r="D939" t="str">
            <v>Bluestar Silicones France</v>
          </cell>
          <cell r="E939">
            <v>141</v>
          </cell>
          <cell r="F939">
            <v>3007</v>
          </cell>
          <cell r="P939" t="str">
            <v>IND. SERVICES</v>
          </cell>
          <cell r="Q939">
            <v>2</v>
          </cell>
          <cell r="R939">
            <v>737.66</v>
          </cell>
          <cell r="U939">
            <v>14001</v>
          </cell>
        </row>
        <row r="940">
          <cell r="A940">
            <v>103475</v>
          </cell>
          <cell r="B940" t="str">
            <v>DUKEUN</v>
          </cell>
          <cell r="C940" t="str">
            <v>ZKR1</v>
          </cell>
          <cell r="D940" t="str">
            <v>BLUESTAR SILICONES KR</v>
          </cell>
          <cell r="F940">
            <v>3007</v>
          </cell>
          <cell r="P940" t="str">
            <v>IND. SERVICES</v>
          </cell>
          <cell r="Q940">
            <v>3</v>
          </cell>
          <cell r="R940">
            <v>473.99</v>
          </cell>
        </row>
        <row r="941">
          <cell r="A941">
            <v>98230</v>
          </cell>
          <cell r="B941" t="str">
            <v>WESTCO SALES INC</v>
          </cell>
          <cell r="C941" t="str">
            <v>ZUS1</v>
          </cell>
          <cell r="D941" t="str">
            <v>Bluestar Silicones USA</v>
          </cell>
          <cell r="F941">
            <v>3004</v>
          </cell>
          <cell r="P941" t="str">
            <v>IND.SUPPLIES</v>
          </cell>
          <cell r="Q941">
            <v>1722</v>
          </cell>
          <cell r="R941">
            <v>47364.42</v>
          </cell>
          <cell r="T941" t="str">
            <v>jeff@westcofilters.com</v>
          </cell>
        </row>
        <row r="942">
          <cell r="A942">
            <v>57345</v>
          </cell>
          <cell r="B942" t="str">
            <v>PCVS SA</v>
          </cell>
          <cell r="C942">
            <v>3894</v>
          </cell>
          <cell r="D942" t="str">
            <v>Bluestar Silicones France</v>
          </cell>
          <cell r="E942">
            <v>140</v>
          </cell>
          <cell r="F942">
            <v>3007</v>
          </cell>
          <cell r="P942" t="str">
            <v>IND. SERVICES</v>
          </cell>
          <cell r="Q942">
            <v>11</v>
          </cell>
          <cell r="R942">
            <v>108842</v>
          </cell>
          <cell r="S942" t="str">
            <v>c.vallet-simon@pcvs.fr</v>
          </cell>
          <cell r="T942" t="str">
            <v>c.vallet-simon@pcvs.fr</v>
          </cell>
          <cell r="U942">
            <v>14001</v>
          </cell>
        </row>
        <row r="943">
          <cell r="A943">
            <v>57369</v>
          </cell>
          <cell r="B943" t="str">
            <v>PLASTALVER</v>
          </cell>
          <cell r="C943">
            <v>3894</v>
          </cell>
          <cell r="D943" t="str">
            <v>Bluestar Silicones France</v>
          </cell>
          <cell r="E943">
            <v>141</v>
          </cell>
          <cell r="F943">
            <v>3007</v>
          </cell>
          <cell r="P943" t="str">
            <v>IND. SERVICES</v>
          </cell>
          <cell r="Q943">
            <v>2</v>
          </cell>
          <cell r="R943">
            <v>732</v>
          </cell>
          <cell r="U943">
            <v>0</v>
          </cell>
        </row>
        <row r="944">
          <cell r="A944">
            <v>102894</v>
          </cell>
          <cell r="B944" t="str">
            <v>DREAL</v>
          </cell>
          <cell r="C944">
            <v>3894</v>
          </cell>
          <cell r="D944" t="str">
            <v>Bluestar Silicones France</v>
          </cell>
          <cell r="E944">
            <v>140</v>
          </cell>
          <cell r="F944">
            <v>3001</v>
          </cell>
          <cell r="P944" t="str">
            <v>GENERAL EXP</v>
          </cell>
          <cell r="Q944">
            <v>15</v>
          </cell>
          <cell r="R944">
            <v>66262.36</v>
          </cell>
          <cell r="S944" t="str">
            <v>communications@archivage-moderne.com</v>
          </cell>
        </row>
        <row r="945">
          <cell r="A945">
            <v>102899</v>
          </cell>
          <cell r="B945" t="str">
            <v>GALLIN</v>
          </cell>
          <cell r="C945">
            <v>3894</v>
          </cell>
          <cell r="D945" t="str">
            <v>Bluestar Silicones France</v>
          </cell>
          <cell r="E945">
            <v>140</v>
          </cell>
          <cell r="F945">
            <v>3001</v>
          </cell>
          <cell r="P945" t="str">
            <v>GENERAL EXP</v>
          </cell>
          <cell r="Q945">
            <v>15</v>
          </cell>
          <cell r="R945">
            <v>66262.36</v>
          </cell>
          <cell r="S945" t="str">
            <v>communications@archivage-moderne.com</v>
          </cell>
        </row>
        <row r="946">
          <cell r="A946">
            <v>84987</v>
          </cell>
          <cell r="B946" t="str">
            <v>PORTO SEGURO SOLUÇÃO PROFISSIONAL</v>
          </cell>
          <cell r="C946" t="str">
            <v>ZBR2</v>
          </cell>
          <cell r="D946" t="str">
            <v>BlueStar Silicones Brasil</v>
          </cell>
          <cell r="F946">
            <v>3017</v>
          </cell>
          <cell r="P946" t="str">
            <v>General Exp Latin Am</v>
          </cell>
          <cell r="Q946">
            <v>32</v>
          </cell>
          <cell r="R946">
            <v>47259.77</v>
          </cell>
        </row>
        <row r="947">
          <cell r="A947">
            <v>103949</v>
          </cell>
          <cell r="B947" t="str">
            <v>KUWAIT PETROLEUM ITALIA</v>
          </cell>
          <cell r="C947">
            <v>7743</v>
          </cell>
          <cell r="D947" t="str">
            <v>Bluestar Siliconi Italia</v>
          </cell>
          <cell r="F947">
            <v>3001</v>
          </cell>
          <cell r="P947" t="str">
            <v>GENERAL EXP</v>
          </cell>
          <cell r="Q947">
            <v>388</v>
          </cell>
          <cell r="R947">
            <v>47154.720000000001</v>
          </cell>
        </row>
        <row r="948">
          <cell r="A948">
            <v>98300</v>
          </cell>
          <cell r="B948" t="str">
            <v>DUNLEARY INC</v>
          </cell>
          <cell r="C948" t="str">
            <v>ZUS1</v>
          </cell>
          <cell r="D948" t="str">
            <v>Bluestar Silicones USA</v>
          </cell>
          <cell r="F948">
            <v>3006</v>
          </cell>
          <cell r="P948" t="str">
            <v>SEC. RAW MATERIAL</v>
          </cell>
          <cell r="Q948">
            <v>5231.5200000000004</v>
          </cell>
          <cell r="R948">
            <v>23418.52</v>
          </cell>
          <cell r="T948" t="str">
            <v>RSchneider@dunleary.com</v>
          </cell>
        </row>
        <row r="949">
          <cell r="A949">
            <v>59672</v>
          </cell>
          <cell r="B949" t="str">
            <v>MOFLASA</v>
          </cell>
          <cell r="C949">
            <v>7042</v>
          </cell>
          <cell r="D949" t="str">
            <v>Bluestar Silicones España</v>
          </cell>
          <cell r="F949">
            <v>3004</v>
          </cell>
          <cell r="P949" t="str">
            <v>IND.SUPPLIES</v>
          </cell>
          <cell r="Q949">
            <v>610</v>
          </cell>
          <cell r="R949">
            <v>46971.15</v>
          </cell>
          <cell r="T949" t="str">
            <v>MOFLASA@MOFLASA.COM</v>
          </cell>
        </row>
        <row r="950">
          <cell r="A950">
            <v>97885</v>
          </cell>
          <cell r="B950" t="str">
            <v>DYNASTY CHEMICAL CORP</v>
          </cell>
          <cell r="C950" t="str">
            <v>ZUS1</v>
          </cell>
          <cell r="D950" t="str">
            <v>Bluestar Silicones USA</v>
          </cell>
          <cell r="F950">
            <v>3006</v>
          </cell>
          <cell r="P950" t="str">
            <v>SEC. RAW MATERIAL</v>
          </cell>
          <cell r="Q950">
            <v>908</v>
          </cell>
          <cell r="R950">
            <v>59219.32</v>
          </cell>
          <cell r="T950" t="str">
            <v>kurtlouis@aol.com</v>
          </cell>
        </row>
        <row r="951">
          <cell r="A951">
            <v>98369</v>
          </cell>
          <cell r="B951" t="str">
            <v>DYSTAR CAROLINA CHEMICAL CORP</v>
          </cell>
          <cell r="C951" t="str">
            <v>ZUS1</v>
          </cell>
          <cell r="D951" t="str">
            <v>Bluestar Silicones USA</v>
          </cell>
          <cell r="F951">
            <v>3006</v>
          </cell>
          <cell r="P951" t="str">
            <v>SEC. RAW MATERIAL</v>
          </cell>
          <cell r="Q951">
            <v>1208</v>
          </cell>
          <cell r="R951">
            <v>20186.72</v>
          </cell>
          <cell r="T951" t="str">
            <v>deal.melissa@dystar.com</v>
          </cell>
        </row>
        <row r="952">
          <cell r="A952">
            <v>87311</v>
          </cell>
          <cell r="B952" t="str">
            <v>E.ON ENERGIA SPA</v>
          </cell>
          <cell r="C952">
            <v>7743</v>
          </cell>
          <cell r="D952" t="str">
            <v>Bluestar Siliconi Italia</v>
          </cell>
          <cell r="F952">
            <v>3007</v>
          </cell>
          <cell r="P952" t="str">
            <v>IND. SERVICES</v>
          </cell>
          <cell r="Q952">
            <v>26</v>
          </cell>
          <cell r="R952">
            <v>508402.08</v>
          </cell>
        </row>
        <row r="953">
          <cell r="A953">
            <v>102933</v>
          </cell>
          <cell r="B953" t="str">
            <v>INCONTROL SIMULATION SOFTWARE BV</v>
          </cell>
          <cell r="C953">
            <v>3894</v>
          </cell>
          <cell r="D953" t="str">
            <v>Bluestar Silicones France</v>
          </cell>
          <cell r="E953">
            <v>140</v>
          </cell>
          <cell r="F953">
            <v>3001</v>
          </cell>
          <cell r="P953" t="str">
            <v>GENERAL EXP</v>
          </cell>
          <cell r="Q953">
            <v>15</v>
          </cell>
          <cell r="R953">
            <v>66262.36</v>
          </cell>
          <cell r="S953" t="str">
            <v>communications@archivage-moderne.com</v>
          </cell>
        </row>
        <row r="954">
          <cell r="A954">
            <v>102953</v>
          </cell>
          <cell r="B954" t="str">
            <v>DATAPRESSE GROUPE VOCUS</v>
          </cell>
          <cell r="C954">
            <v>3894</v>
          </cell>
          <cell r="D954" t="str">
            <v>Bluestar Silicones France</v>
          </cell>
          <cell r="E954">
            <v>140</v>
          </cell>
          <cell r="F954">
            <v>3001</v>
          </cell>
          <cell r="P954" t="str">
            <v>GENERAL EXP</v>
          </cell>
          <cell r="Q954">
            <v>15</v>
          </cell>
          <cell r="R954">
            <v>66262.36</v>
          </cell>
          <cell r="S954" t="str">
            <v>communications@archivage-moderne.com</v>
          </cell>
        </row>
        <row r="955">
          <cell r="A955">
            <v>57426</v>
          </cell>
          <cell r="B955" t="str">
            <v>RIBIERE</v>
          </cell>
          <cell r="C955">
            <v>3894</v>
          </cell>
          <cell r="D955" t="str">
            <v>Bluestar Silicones France</v>
          </cell>
          <cell r="E955">
            <v>140</v>
          </cell>
          <cell r="F955">
            <v>3007</v>
          </cell>
          <cell r="H955">
            <v>1</v>
          </cell>
          <cell r="I955" t="str">
            <v>A. Chol</v>
          </cell>
          <cell r="J955" t="str">
            <v>C. Vaudaine</v>
          </cell>
          <cell r="P955" t="str">
            <v>IND. SERVICES</v>
          </cell>
          <cell r="Q955">
            <v>191</v>
          </cell>
          <cell r="R955">
            <v>1763591.83</v>
          </cell>
          <cell r="S955" t="str">
            <v>bonnet-eymard@ribiere.eu</v>
          </cell>
          <cell r="U955">
            <v>14001</v>
          </cell>
          <cell r="W955" t="str">
            <v>Oui</v>
          </cell>
          <cell r="X955">
            <v>43311</v>
          </cell>
        </row>
        <row r="956">
          <cell r="A956">
            <v>99213</v>
          </cell>
          <cell r="B956" t="str">
            <v>EAST CHINA UNIVERSITY</v>
          </cell>
          <cell r="C956">
            <v>7902</v>
          </cell>
          <cell r="D956" t="str">
            <v>BLUESTAR SILICONES SHGAI</v>
          </cell>
          <cell r="F956">
            <v>3007</v>
          </cell>
          <cell r="P956" t="str">
            <v>IND. SERVICES</v>
          </cell>
          <cell r="Q956">
            <v>60</v>
          </cell>
          <cell r="R956">
            <v>33195.9</v>
          </cell>
        </row>
        <row r="957">
          <cell r="A957">
            <v>98940</v>
          </cell>
          <cell r="B957" t="str">
            <v>BUPA INSURANCE LTD</v>
          </cell>
          <cell r="C957" t="str">
            <v>ZGB5</v>
          </cell>
          <cell r="D957" t="str">
            <v>Bluestar Silicones UK Ltd</v>
          </cell>
          <cell r="F957">
            <v>3001</v>
          </cell>
          <cell r="P957" t="str">
            <v>GENERAL EXP</v>
          </cell>
          <cell r="Q957">
            <v>5</v>
          </cell>
          <cell r="R957">
            <v>45778.59</v>
          </cell>
        </row>
        <row r="958">
          <cell r="A958">
            <v>102978</v>
          </cell>
          <cell r="B958" t="str">
            <v>VIATAXI - SARL BBO</v>
          </cell>
          <cell r="C958">
            <v>3894</v>
          </cell>
          <cell r="D958" t="str">
            <v>Bluestar Silicones France</v>
          </cell>
          <cell r="E958">
            <v>140</v>
          </cell>
          <cell r="F958">
            <v>3001</v>
          </cell>
          <cell r="P958" t="str">
            <v>GENERAL EXP</v>
          </cell>
          <cell r="Q958">
            <v>15</v>
          </cell>
          <cell r="R958">
            <v>66262.36</v>
          </cell>
          <cell r="S958" t="str">
            <v>communications@archivage-moderne.com</v>
          </cell>
        </row>
        <row r="959">
          <cell r="A959">
            <v>104706</v>
          </cell>
          <cell r="B959" t="str">
            <v>CINTAS CORPORATION</v>
          </cell>
          <cell r="C959" t="str">
            <v>ZUS1</v>
          </cell>
          <cell r="D959" t="str">
            <v>Bluestar Silicones USA</v>
          </cell>
          <cell r="F959">
            <v>3001</v>
          </cell>
          <cell r="P959" t="str">
            <v>GENERAL EXP</v>
          </cell>
          <cell r="Q959">
            <v>117</v>
          </cell>
          <cell r="R959">
            <v>45721.35</v>
          </cell>
        </row>
        <row r="960">
          <cell r="A960">
            <v>84244</v>
          </cell>
          <cell r="B960" t="str">
            <v>TETRALON INDS. E COM.DE EQUIP. LTDA</v>
          </cell>
          <cell r="C960" t="str">
            <v>ZBR2</v>
          </cell>
          <cell r="D960" t="str">
            <v>BlueStar Silicones Brasil</v>
          </cell>
          <cell r="F960">
            <v>3020</v>
          </cell>
          <cell r="P960" t="str">
            <v>Ind.Supplies Latin A</v>
          </cell>
          <cell r="Q960">
            <v>18</v>
          </cell>
          <cell r="R960">
            <v>45718.6</v>
          </cell>
          <cell r="T960" t="str">
            <v>compras3.br@bluestarsilicones.com</v>
          </cell>
        </row>
        <row r="961">
          <cell r="A961">
            <v>103002</v>
          </cell>
          <cell r="B961" t="str">
            <v>SMITHERS INFORMATION LTD.</v>
          </cell>
          <cell r="C961">
            <v>3894</v>
          </cell>
          <cell r="D961" t="str">
            <v>Bluestar Silicones France</v>
          </cell>
          <cell r="E961">
            <v>140</v>
          </cell>
          <cell r="F961">
            <v>3001</v>
          </cell>
          <cell r="P961" t="str">
            <v>GENERAL EXP</v>
          </cell>
          <cell r="Q961">
            <v>15</v>
          </cell>
          <cell r="R961">
            <v>66262.36</v>
          </cell>
          <cell r="S961" t="str">
            <v>communications@archivage-moderne.com</v>
          </cell>
        </row>
        <row r="962">
          <cell r="A962">
            <v>104246</v>
          </cell>
          <cell r="B962" t="str">
            <v>BARRANCO ESPECIALITATS, S.L.</v>
          </cell>
          <cell r="C962">
            <v>7042</v>
          </cell>
          <cell r="D962" t="str">
            <v>Bluestar Silicones España</v>
          </cell>
          <cell r="F962">
            <v>3001</v>
          </cell>
          <cell r="P962" t="str">
            <v>GENERAL EXP</v>
          </cell>
          <cell r="Q962">
            <v>62</v>
          </cell>
          <cell r="R962">
            <v>45164.03</v>
          </cell>
          <cell r="T962" t="str">
            <v>dbarranco@dbarranco.com</v>
          </cell>
        </row>
        <row r="963">
          <cell r="A963">
            <v>105260</v>
          </cell>
          <cell r="B963" t="str">
            <v>GH NEVES E CIA LTDA</v>
          </cell>
          <cell r="C963" t="str">
            <v>ZBR2</v>
          </cell>
          <cell r="D963" t="str">
            <v>BlueStar Silicones Brasil</v>
          </cell>
          <cell r="F963">
            <v>3024</v>
          </cell>
          <cell r="P963" t="str">
            <v>Trans/Logist.Latin A</v>
          </cell>
          <cell r="Q963">
            <v>94</v>
          </cell>
          <cell r="R963">
            <v>45091.66</v>
          </cell>
          <cell r="T963" t="str">
            <v>COMPRAS3.BR@BLUESTARSILICONES.COM</v>
          </cell>
        </row>
        <row r="964">
          <cell r="A964">
            <v>104271</v>
          </cell>
          <cell r="B964" t="str">
            <v>SRX SERVICOS AUXILIARES DE PORTARIA</v>
          </cell>
          <cell r="C964" t="str">
            <v>ZBR2</v>
          </cell>
          <cell r="D964" t="str">
            <v>BlueStar Silicones Brasil</v>
          </cell>
          <cell r="F964">
            <v>3017</v>
          </cell>
          <cell r="P964" t="str">
            <v>General Exp Latin Am</v>
          </cell>
          <cell r="Q964">
            <v>42</v>
          </cell>
          <cell r="R964">
            <v>45044.79</v>
          </cell>
        </row>
        <row r="965">
          <cell r="A965">
            <v>103853</v>
          </cell>
          <cell r="B965" t="str">
            <v>EASY NETWORKS</v>
          </cell>
          <cell r="C965" t="str">
            <v>ZKR1</v>
          </cell>
          <cell r="D965" t="str">
            <v>BLUESTAR SILICONES KR</v>
          </cell>
          <cell r="F965">
            <v>3007</v>
          </cell>
          <cell r="P965" t="str">
            <v>IND. SERVICES</v>
          </cell>
          <cell r="Q965">
            <v>1</v>
          </cell>
          <cell r="R965">
            <v>48.54</v>
          </cell>
        </row>
        <row r="966">
          <cell r="A966">
            <v>97779</v>
          </cell>
          <cell r="B966" t="str">
            <v>AT&amp;T MOBILITY</v>
          </cell>
          <cell r="C966" t="str">
            <v>ZUS1</v>
          </cell>
          <cell r="D966" t="str">
            <v>Bluestar Silicones USA</v>
          </cell>
          <cell r="F966">
            <v>3001</v>
          </cell>
          <cell r="P966" t="str">
            <v>GENERAL EXP</v>
          </cell>
          <cell r="Q966">
            <v>34</v>
          </cell>
          <cell r="R966">
            <v>44853.42</v>
          </cell>
        </row>
        <row r="967">
          <cell r="A967">
            <v>103021</v>
          </cell>
          <cell r="B967" t="str">
            <v>ADEQUAT 071</v>
          </cell>
          <cell r="C967">
            <v>3894</v>
          </cell>
          <cell r="D967" t="str">
            <v>Bluestar Silicones France</v>
          </cell>
          <cell r="E967">
            <v>140</v>
          </cell>
          <cell r="F967">
            <v>3001</v>
          </cell>
          <cell r="P967" t="str">
            <v>GENERAL EXP</v>
          </cell>
          <cell r="Q967">
            <v>15</v>
          </cell>
          <cell r="R967">
            <v>66262.36</v>
          </cell>
          <cell r="S967" t="str">
            <v>communications@archivage-moderne.com</v>
          </cell>
        </row>
        <row r="968">
          <cell r="A968">
            <v>59403</v>
          </cell>
          <cell r="B968" t="str">
            <v>CONAI CONSORZIO NAZIONALE</v>
          </cell>
          <cell r="C968">
            <v>7743</v>
          </cell>
          <cell r="D968" t="str">
            <v>Bluestar Siliconi Italia</v>
          </cell>
          <cell r="F968">
            <v>3001</v>
          </cell>
          <cell r="P968" t="str">
            <v>GENERAL EXP</v>
          </cell>
          <cell r="Q968">
            <v>10</v>
          </cell>
          <cell r="R968">
            <v>44729.02</v>
          </cell>
        </row>
        <row r="969">
          <cell r="A969">
            <v>57477</v>
          </cell>
          <cell r="B969" t="str">
            <v>PRODUR</v>
          </cell>
          <cell r="C969">
            <v>3894</v>
          </cell>
          <cell r="D969" t="str">
            <v>Bluestar Silicones France</v>
          </cell>
          <cell r="E969">
            <v>141</v>
          </cell>
          <cell r="F969">
            <v>3007</v>
          </cell>
          <cell r="P969" t="str">
            <v>IND. SERVICES</v>
          </cell>
          <cell r="Q969">
            <v>2</v>
          </cell>
          <cell r="R969">
            <v>30129</v>
          </cell>
          <cell r="U969">
            <v>0</v>
          </cell>
        </row>
        <row r="970">
          <cell r="A970">
            <v>99336</v>
          </cell>
          <cell r="B970" t="str">
            <v>EASYFINANCE MANAGEMENT</v>
          </cell>
          <cell r="C970">
            <v>7902</v>
          </cell>
          <cell r="D970" t="str">
            <v>BLUESTAR SILICONES SHGAI</v>
          </cell>
          <cell r="F970">
            <v>3007</v>
          </cell>
          <cell r="P970" t="str">
            <v>IND. SERVICES</v>
          </cell>
          <cell r="Q970">
            <v>3</v>
          </cell>
          <cell r="R970">
            <v>2216</v>
          </cell>
        </row>
        <row r="971">
          <cell r="A971">
            <v>103029</v>
          </cell>
          <cell r="B971" t="str">
            <v>HOTEL MAMA SHELTER</v>
          </cell>
          <cell r="C971">
            <v>3894</v>
          </cell>
          <cell r="D971" t="str">
            <v>Bluestar Silicones France</v>
          </cell>
          <cell r="E971">
            <v>140</v>
          </cell>
          <cell r="F971">
            <v>3001</v>
          </cell>
          <cell r="P971" t="str">
            <v>GENERAL EXP</v>
          </cell>
          <cell r="Q971">
            <v>15</v>
          </cell>
          <cell r="R971">
            <v>66262.36</v>
          </cell>
          <cell r="S971" t="str">
            <v>communications@archivage-moderne.com</v>
          </cell>
        </row>
        <row r="972">
          <cell r="A972">
            <v>58715</v>
          </cell>
          <cell r="B972" t="str">
            <v>PEKUTECH</v>
          </cell>
          <cell r="C972" t="str">
            <v>ZUS1</v>
          </cell>
          <cell r="D972" t="str">
            <v>Bluestar Silicones USA</v>
          </cell>
          <cell r="F972">
            <v>3004</v>
          </cell>
          <cell r="P972" t="str">
            <v>IND.SUPPLIES</v>
          </cell>
          <cell r="Q972">
            <v>1</v>
          </cell>
          <cell r="R972">
            <v>44616.62</v>
          </cell>
        </row>
        <row r="973">
          <cell r="A973">
            <v>103042</v>
          </cell>
          <cell r="B973" t="str">
            <v>JMDC - BEST WESTERN PLUS</v>
          </cell>
          <cell r="C973">
            <v>3894</v>
          </cell>
          <cell r="D973" t="str">
            <v>Bluestar Silicones France</v>
          </cell>
          <cell r="E973">
            <v>140</v>
          </cell>
          <cell r="F973">
            <v>3001</v>
          </cell>
          <cell r="P973" t="str">
            <v>GENERAL EXP</v>
          </cell>
          <cell r="Q973">
            <v>15</v>
          </cell>
          <cell r="R973">
            <v>66262.36</v>
          </cell>
          <cell r="S973" t="str">
            <v>communications@archivage-moderne.com</v>
          </cell>
        </row>
        <row r="974">
          <cell r="A974">
            <v>103054</v>
          </cell>
          <cell r="B974" t="str">
            <v>INSTI 7</v>
          </cell>
          <cell r="C974">
            <v>3894</v>
          </cell>
          <cell r="D974" t="str">
            <v>Bluestar Silicones France</v>
          </cell>
          <cell r="E974">
            <v>140</v>
          </cell>
          <cell r="F974">
            <v>3001</v>
          </cell>
          <cell r="P974" t="str">
            <v>GENERAL EXP</v>
          </cell>
          <cell r="Q974">
            <v>15</v>
          </cell>
          <cell r="R974">
            <v>66262.36</v>
          </cell>
          <cell r="S974" t="str">
            <v>communications@archivage-moderne.com</v>
          </cell>
        </row>
        <row r="975">
          <cell r="A975">
            <v>57481</v>
          </cell>
          <cell r="B975" t="str">
            <v>SCANDEX (P O)</v>
          </cell>
          <cell r="C975">
            <v>3894</v>
          </cell>
          <cell r="D975" t="str">
            <v>Bluestar Silicones France</v>
          </cell>
          <cell r="E975">
            <v>140</v>
          </cell>
          <cell r="F975">
            <v>3008</v>
          </cell>
          <cell r="P975" t="str">
            <v>TRANS/LOGIST</v>
          </cell>
          <cell r="Q975">
            <v>1094.0999999999999</v>
          </cell>
          <cell r="R975">
            <v>919329.82</v>
          </cell>
          <cell r="S975" t="str">
            <v>alain.tricri@poscandex.com</v>
          </cell>
          <cell r="T975" t="str">
            <v>amandine.simian@poscandex.com</v>
          </cell>
          <cell r="U975">
            <v>14001</v>
          </cell>
          <cell r="V975">
            <v>50001</v>
          </cell>
          <cell r="W975" t="str">
            <v>Oui</v>
          </cell>
          <cell r="X975">
            <v>43311</v>
          </cell>
          <cell r="AA975" t="str">
            <v>Oui</v>
          </cell>
          <cell r="AF975" t="str">
            <v>Oui</v>
          </cell>
          <cell r="AG975">
            <v>44046</v>
          </cell>
          <cell r="AH975" t="str">
            <v>Non</v>
          </cell>
          <cell r="AJ975">
            <v>44046</v>
          </cell>
        </row>
        <row r="976">
          <cell r="A976">
            <v>103058</v>
          </cell>
          <cell r="B976" t="str">
            <v>MIREILLE TEILLET-TRAVERS</v>
          </cell>
          <cell r="C976">
            <v>3894</v>
          </cell>
          <cell r="D976" t="str">
            <v>Bluestar Silicones France</v>
          </cell>
          <cell r="E976">
            <v>140</v>
          </cell>
          <cell r="F976">
            <v>3001</v>
          </cell>
          <cell r="P976" t="str">
            <v>GENERAL EXP</v>
          </cell>
          <cell r="Q976">
            <v>15</v>
          </cell>
          <cell r="R976">
            <v>66262.36</v>
          </cell>
          <cell r="S976" t="str">
            <v>communications@archivage-moderne.com</v>
          </cell>
        </row>
        <row r="977">
          <cell r="A977">
            <v>57493</v>
          </cell>
          <cell r="B977" t="str">
            <v>SEFAR FYLTIS</v>
          </cell>
          <cell r="C977">
            <v>3894</v>
          </cell>
          <cell r="D977" t="str">
            <v>Bluestar Silicones France</v>
          </cell>
          <cell r="E977">
            <v>140</v>
          </cell>
          <cell r="F977">
            <v>3004</v>
          </cell>
          <cell r="P977" t="str">
            <v>IND.SUPPLIES</v>
          </cell>
          <cell r="Q977">
            <v>350</v>
          </cell>
          <cell r="R977">
            <v>18354.169999999998</v>
          </cell>
        </row>
        <row r="978">
          <cell r="A978">
            <v>103059</v>
          </cell>
          <cell r="B978" t="str">
            <v>CABINET ABDOU ET ASSOCIES</v>
          </cell>
          <cell r="C978">
            <v>3894</v>
          </cell>
          <cell r="D978" t="str">
            <v>Bluestar Silicones France</v>
          </cell>
          <cell r="E978">
            <v>140</v>
          </cell>
          <cell r="F978">
            <v>3001</v>
          </cell>
          <cell r="P978" t="str">
            <v>GENERAL EXP</v>
          </cell>
          <cell r="Q978">
            <v>15</v>
          </cell>
          <cell r="R978">
            <v>66262.36</v>
          </cell>
          <cell r="S978" t="str">
            <v>communications@archivage-moderne.com</v>
          </cell>
        </row>
        <row r="979">
          <cell r="A979">
            <v>101330</v>
          </cell>
          <cell r="B979" t="str">
            <v>SMITH METAL &amp; SUPPLY, INC.</v>
          </cell>
          <cell r="C979" t="str">
            <v>ZUS1</v>
          </cell>
          <cell r="D979" t="str">
            <v>Bluestar Silicones USA</v>
          </cell>
          <cell r="F979">
            <v>3004</v>
          </cell>
          <cell r="P979" t="str">
            <v>IND.SUPPLIES</v>
          </cell>
          <cell r="Q979">
            <v>3152</v>
          </cell>
          <cell r="R979">
            <v>43953.57</v>
          </cell>
          <cell r="T979" t="str">
            <v>sandy@richburgsupply.net</v>
          </cell>
        </row>
        <row r="980">
          <cell r="A980">
            <v>103301</v>
          </cell>
          <cell r="B980" t="str">
            <v>ENDRESS + HAUSER INC</v>
          </cell>
          <cell r="C980" t="str">
            <v>ZUS1</v>
          </cell>
          <cell r="D980" t="str">
            <v>Bluestar Silicones USA</v>
          </cell>
          <cell r="F980">
            <v>3004</v>
          </cell>
          <cell r="P980" t="str">
            <v>IND.SUPPLIES</v>
          </cell>
          <cell r="Q980">
            <v>22</v>
          </cell>
          <cell r="R980">
            <v>43705.42</v>
          </cell>
          <cell r="T980" t="str">
            <v>shawn.rothfuss@us.endress.com</v>
          </cell>
        </row>
        <row r="981">
          <cell r="A981">
            <v>103117</v>
          </cell>
          <cell r="B981" t="str">
            <v>CABINET PLASSERAUD</v>
          </cell>
          <cell r="C981">
            <v>3894</v>
          </cell>
          <cell r="D981" t="str">
            <v>Bluestar Silicones France</v>
          </cell>
          <cell r="E981">
            <v>140</v>
          </cell>
          <cell r="F981">
            <v>3001</v>
          </cell>
          <cell r="P981" t="str">
            <v>GENERAL EXP</v>
          </cell>
          <cell r="Q981">
            <v>15</v>
          </cell>
          <cell r="R981">
            <v>66262.36</v>
          </cell>
          <cell r="S981" t="str">
            <v>communications@archivage-moderne.com</v>
          </cell>
        </row>
        <row r="982">
          <cell r="A982">
            <v>103883</v>
          </cell>
          <cell r="B982" t="str">
            <v>EVOLUCAO HUMANA LTDA - ME</v>
          </cell>
          <cell r="C982" t="str">
            <v>ZBR2</v>
          </cell>
          <cell r="D982" t="str">
            <v>BlueStar Silicones Brasil</v>
          </cell>
          <cell r="F982">
            <v>3023</v>
          </cell>
          <cell r="P982" t="str">
            <v>Ind. Services Lat.Am</v>
          </cell>
          <cell r="Q982">
            <v>15</v>
          </cell>
          <cell r="R982">
            <v>43591.96</v>
          </cell>
          <cell r="T982" t="str">
            <v>angela.bencini@evolucaohumana.com.br</v>
          </cell>
        </row>
        <row r="983">
          <cell r="A983">
            <v>103146</v>
          </cell>
          <cell r="B983" t="str">
            <v>PANAYA</v>
          </cell>
          <cell r="C983">
            <v>3894</v>
          </cell>
          <cell r="D983" t="str">
            <v>Bluestar Silicones France</v>
          </cell>
          <cell r="E983">
            <v>140</v>
          </cell>
          <cell r="F983">
            <v>3001</v>
          </cell>
          <cell r="P983" t="str">
            <v>GENERAL EXP</v>
          </cell>
          <cell r="Q983">
            <v>15</v>
          </cell>
          <cell r="R983">
            <v>66262.36</v>
          </cell>
          <cell r="S983" t="str">
            <v>communications@archivage-moderne.com</v>
          </cell>
        </row>
        <row r="984">
          <cell r="A984">
            <v>105592</v>
          </cell>
          <cell r="B984" t="str">
            <v>ECOSAN ITALIA S.r.l.</v>
          </cell>
          <cell r="C984">
            <v>7743</v>
          </cell>
          <cell r="D984" t="str">
            <v>Bluestar Siliconi Italia</v>
          </cell>
          <cell r="F984">
            <v>3007</v>
          </cell>
          <cell r="P984" t="str">
            <v>IND. SERVICES</v>
          </cell>
          <cell r="Q984">
            <v>0</v>
          </cell>
          <cell r="R984">
            <v>0</v>
          </cell>
          <cell r="T984" t="str">
            <v>amministrazione@ecosanitalia.eu</v>
          </cell>
        </row>
        <row r="985">
          <cell r="A985">
            <v>103153</v>
          </cell>
          <cell r="B985" t="str">
            <v>KINNARPS SA</v>
          </cell>
          <cell r="C985">
            <v>3894</v>
          </cell>
          <cell r="D985" t="str">
            <v>Bluestar Silicones France</v>
          </cell>
          <cell r="E985">
            <v>140</v>
          </cell>
          <cell r="F985">
            <v>3001</v>
          </cell>
          <cell r="P985" t="str">
            <v>GENERAL EXP</v>
          </cell>
          <cell r="Q985">
            <v>15</v>
          </cell>
          <cell r="R985">
            <v>66262.36</v>
          </cell>
          <cell r="S985" t="str">
            <v>communications@archivage-moderne.com</v>
          </cell>
        </row>
        <row r="986">
          <cell r="A986">
            <v>103155</v>
          </cell>
          <cell r="B986" t="str">
            <v>CW RESEARCH LTD/CHEMICALWATCH</v>
          </cell>
          <cell r="C986">
            <v>3894</v>
          </cell>
          <cell r="D986" t="str">
            <v>Bluestar Silicones France</v>
          </cell>
          <cell r="E986">
            <v>140</v>
          </cell>
          <cell r="F986">
            <v>3001</v>
          </cell>
          <cell r="P986" t="str">
            <v>GENERAL EXP</v>
          </cell>
          <cell r="Q986">
            <v>15</v>
          </cell>
          <cell r="R986">
            <v>66262.36</v>
          </cell>
          <cell r="S986" t="str">
            <v>communications@archivage-moderne.com</v>
          </cell>
        </row>
        <row r="987">
          <cell r="A987">
            <v>102792</v>
          </cell>
          <cell r="B987" t="str">
            <v>RM2S</v>
          </cell>
          <cell r="C987">
            <v>3894</v>
          </cell>
          <cell r="D987" t="str">
            <v>Bluestar Silicones France</v>
          </cell>
          <cell r="E987">
            <v>141</v>
          </cell>
          <cell r="F987">
            <v>3007</v>
          </cell>
          <cell r="P987" t="str">
            <v>IND. SERVICES</v>
          </cell>
          <cell r="Q987">
            <v>1</v>
          </cell>
          <cell r="R987">
            <v>12700</v>
          </cell>
          <cell r="T987" t="str">
            <v>rm2s@orange.fr</v>
          </cell>
          <cell r="U987">
            <v>14001</v>
          </cell>
        </row>
        <row r="988">
          <cell r="A988">
            <v>104288</v>
          </cell>
          <cell r="B988" t="str">
            <v>EDDIE SMITH &amp; SONS PAVING INC.</v>
          </cell>
          <cell r="C988" t="str">
            <v>ZUS1</v>
          </cell>
          <cell r="D988" t="str">
            <v>Bluestar Silicones USA</v>
          </cell>
          <cell r="F988">
            <v>3007</v>
          </cell>
          <cell r="P988" t="str">
            <v>IND. SERVICES</v>
          </cell>
          <cell r="Q988">
            <v>2</v>
          </cell>
          <cell r="R988">
            <v>5955.19</v>
          </cell>
        </row>
        <row r="989">
          <cell r="A989">
            <v>103132</v>
          </cell>
          <cell r="B989" t="str">
            <v>EDENRED FINLAND OY</v>
          </cell>
          <cell r="C989" t="str">
            <v>ZFI1</v>
          </cell>
          <cell r="D989" t="str">
            <v>BLUESTAR SILICONES FINLAN</v>
          </cell>
          <cell r="F989">
            <v>3007</v>
          </cell>
          <cell r="P989" t="str">
            <v>IND. SERVICES</v>
          </cell>
          <cell r="Q989">
            <v>4</v>
          </cell>
          <cell r="R989">
            <v>4226</v>
          </cell>
        </row>
        <row r="990">
          <cell r="A990">
            <v>103168</v>
          </cell>
          <cell r="B990" t="str">
            <v>BIOPHY RESEARCH S.A.S.</v>
          </cell>
          <cell r="C990">
            <v>3894</v>
          </cell>
          <cell r="D990" t="str">
            <v>Bluestar Silicones France</v>
          </cell>
          <cell r="E990">
            <v>140</v>
          </cell>
          <cell r="F990">
            <v>3001</v>
          </cell>
          <cell r="P990" t="str">
            <v>GENERAL EXP</v>
          </cell>
          <cell r="Q990">
            <v>15</v>
          </cell>
          <cell r="R990">
            <v>66262.36</v>
          </cell>
          <cell r="S990" t="str">
            <v>communications@archivage-moderne.com</v>
          </cell>
        </row>
        <row r="991">
          <cell r="A991">
            <v>103169</v>
          </cell>
          <cell r="B991" t="str">
            <v>BOLIO ALAIN</v>
          </cell>
          <cell r="C991">
            <v>3894</v>
          </cell>
          <cell r="D991" t="str">
            <v>Bluestar Silicones France</v>
          </cell>
          <cell r="E991">
            <v>140</v>
          </cell>
          <cell r="F991">
            <v>3001</v>
          </cell>
          <cell r="P991" t="str">
            <v>GENERAL EXP</v>
          </cell>
          <cell r="Q991">
            <v>15</v>
          </cell>
          <cell r="R991">
            <v>66262.36</v>
          </cell>
          <cell r="S991" t="str">
            <v>communications@archivage-moderne.com</v>
          </cell>
        </row>
        <row r="992">
          <cell r="A992">
            <v>103171</v>
          </cell>
          <cell r="B992" t="str">
            <v>AJM CONSEIL</v>
          </cell>
          <cell r="C992">
            <v>3894</v>
          </cell>
          <cell r="D992" t="str">
            <v>Bluestar Silicones France</v>
          </cell>
          <cell r="E992">
            <v>140</v>
          </cell>
          <cell r="F992">
            <v>3001</v>
          </cell>
          <cell r="P992" t="str">
            <v>GENERAL EXP</v>
          </cell>
          <cell r="Q992">
            <v>15</v>
          </cell>
          <cell r="R992">
            <v>66262.36</v>
          </cell>
          <cell r="S992" t="str">
            <v>communications@archivage-moderne.com</v>
          </cell>
        </row>
        <row r="993">
          <cell r="A993">
            <v>104304</v>
          </cell>
          <cell r="B993" t="str">
            <v>EDIL CO.RE.MA</v>
          </cell>
          <cell r="C993">
            <v>7743</v>
          </cell>
          <cell r="D993" t="str">
            <v>Bluestar Siliconi Italia</v>
          </cell>
          <cell r="F993">
            <v>3007</v>
          </cell>
          <cell r="P993" t="str">
            <v>IND. SERVICES</v>
          </cell>
          <cell r="Q993">
            <v>6</v>
          </cell>
          <cell r="R993">
            <v>12435.38</v>
          </cell>
          <cell r="T993" t="str">
            <v>info@edilcorema.it</v>
          </cell>
        </row>
        <row r="994">
          <cell r="A994">
            <v>103187</v>
          </cell>
          <cell r="B994" t="str">
            <v>KURIBAY</v>
          </cell>
          <cell r="C994">
            <v>3894</v>
          </cell>
          <cell r="D994" t="str">
            <v>Bluestar Silicones France</v>
          </cell>
          <cell r="E994">
            <v>140</v>
          </cell>
          <cell r="F994">
            <v>3001</v>
          </cell>
          <cell r="P994" t="str">
            <v>GENERAL EXP</v>
          </cell>
          <cell r="Q994">
            <v>15</v>
          </cell>
          <cell r="R994">
            <v>66262.36</v>
          </cell>
          <cell r="S994" t="str">
            <v>communications@archivage-moderne.com</v>
          </cell>
        </row>
        <row r="995">
          <cell r="A995">
            <v>104026</v>
          </cell>
          <cell r="B995" t="str">
            <v>EDUQUEST, INC</v>
          </cell>
          <cell r="C995" t="str">
            <v>ZUS1</v>
          </cell>
          <cell r="D995" t="str">
            <v>Bluestar Silicones USA</v>
          </cell>
          <cell r="F995">
            <v>3007</v>
          </cell>
          <cell r="P995" t="str">
            <v>IND. SERVICES</v>
          </cell>
          <cell r="Q995">
            <v>2</v>
          </cell>
          <cell r="R995">
            <v>5063.8999999999996</v>
          </cell>
        </row>
        <row r="996">
          <cell r="A996">
            <v>103189</v>
          </cell>
          <cell r="B996" t="str">
            <v>FACOPA SAS NOVOTEL CENTRE</v>
          </cell>
          <cell r="C996">
            <v>3894</v>
          </cell>
          <cell r="D996" t="str">
            <v>Bluestar Silicones France</v>
          </cell>
          <cell r="E996">
            <v>140</v>
          </cell>
          <cell r="F996">
            <v>3001</v>
          </cell>
          <cell r="P996" t="str">
            <v>GENERAL EXP</v>
          </cell>
          <cell r="Q996">
            <v>15</v>
          </cell>
          <cell r="R996">
            <v>66262.36</v>
          </cell>
          <cell r="S996" t="str">
            <v>communications@archivage-moderne.com</v>
          </cell>
        </row>
        <row r="997">
          <cell r="A997">
            <v>98301</v>
          </cell>
          <cell r="B997" t="str">
            <v>EDWARDS WOOD PRODUCTS INC</v>
          </cell>
          <cell r="C997" t="str">
            <v>ZUS1</v>
          </cell>
          <cell r="D997" t="str">
            <v>Bluestar Silicones USA</v>
          </cell>
          <cell r="F997">
            <v>3002</v>
          </cell>
          <cell r="P997" t="str">
            <v>PACKAGING</v>
          </cell>
          <cell r="Q997">
            <v>6639</v>
          </cell>
          <cell r="R997">
            <v>94503.38</v>
          </cell>
          <cell r="T997" t="str">
            <v>shipping@ewpi.com</v>
          </cell>
        </row>
        <row r="998">
          <cell r="A998">
            <v>103201</v>
          </cell>
          <cell r="B998" t="str">
            <v>SOFITEL LUXURY HOTEL-LYON BELLECOUR</v>
          </cell>
          <cell r="C998">
            <v>3894</v>
          </cell>
          <cell r="D998" t="str">
            <v>Bluestar Silicones France</v>
          </cell>
          <cell r="E998">
            <v>140</v>
          </cell>
          <cell r="F998">
            <v>3001</v>
          </cell>
          <cell r="P998" t="str">
            <v>GENERAL EXP</v>
          </cell>
          <cell r="Q998">
            <v>15</v>
          </cell>
          <cell r="R998">
            <v>66262.36</v>
          </cell>
          <cell r="S998" t="str">
            <v>communications@archivage-moderne.com</v>
          </cell>
        </row>
        <row r="999">
          <cell r="A999">
            <v>104125</v>
          </cell>
          <cell r="B999" t="str">
            <v>JP BRASIL ENGENHARIA E COMERCIIO</v>
          </cell>
          <cell r="C999" t="str">
            <v>ZBR2</v>
          </cell>
          <cell r="D999" t="str">
            <v>BlueStar Silicones Brasil</v>
          </cell>
          <cell r="F999">
            <v>3023</v>
          </cell>
          <cell r="P999" t="str">
            <v>Ind. Services Lat.Am</v>
          </cell>
          <cell r="Q999">
            <v>232</v>
          </cell>
          <cell r="R999">
            <v>42026.38</v>
          </cell>
          <cell r="T999" t="str">
            <v>giovana.senna@BLUESTARSILICONES.COM</v>
          </cell>
        </row>
        <row r="1000">
          <cell r="A1000">
            <v>59583</v>
          </cell>
          <cell r="B1000" t="str">
            <v>BUSCH IBERICA  S.A.</v>
          </cell>
          <cell r="C1000">
            <v>7042</v>
          </cell>
          <cell r="D1000" t="str">
            <v>Bluestar Silicones España</v>
          </cell>
          <cell r="F1000">
            <v>3004</v>
          </cell>
          <cell r="P1000" t="str">
            <v>IND.SUPPLIES</v>
          </cell>
          <cell r="Q1000">
            <v>17.864999999999998</v>
          </cell>
          <cell r="R1000">
            <v>42014.86</v>
          </cell>
          <cell r="T1000" t="str">
            <v>busch@buschib.es</v>
          </cell>
        </row>
        <row r="1001">
          <cell r="A1001">
            <v>98167</v>
          </cell>
          <cell r="B1001" t="str">
            <v>SIR SPEEDY PRINTING CENTER</v>
          </cell>
          <cell r="C1001" t="str">
            <v>ZUS1</v>
          </cell>
          <cell r="D1001" t="str">
            <v>Bluestar Silicones USA</v>
          </cell>
          <cell r="F1001">
            <v>3001</v>
          </cell>
          <cell r="P1001" t="str">
            <v>GENERAL EXP</v>
          </cell>
          <cell r="Q1001">
            <v>99</v>
          </cell>
          <cell r="R1001">
            <v>41996.53</v>
          </cell>
          <cell r="T1001" t="str">
            <v>davek@sirspeedymercer.com</v>
          </cell>
        </row>
        <row r="1002">
          <cell r="A1002">
            <v>103242</v>
          </cell>
          <cell r="B1002" t="str">
            <v>SCIENCES U LYON</v>
          </cell>
          <cell r="C1002">
            <v>3894</v>
          </cell>
          <cell r="D1002" t="str">
            <v>Bluestar Silicones France</v>
          </cell>
          <cell r="E1002">
            <v>140</v>
          </cell>
          <cell r="F1002">
            <v>3001</v>
          </cell>
          <cell r="P1002" t="str">
            <v>GENERAL EXP</v>
          </cell>
          <cell r="Q1002">
            <v>15</v>
          </cell>
          <cell r="R1002">
            <v>66262.36</v>
          </cell>
          <cell r="S1002" t="str">
            <v>communications@archivage-moderne.com</v>
          </cell>
        </row>
        <row r="1003">
          <cell r="A1003">
            <v>98186</v>
          </cell>
          <cell r="B1003" t="str">
            <v>TARSUS EXPOSITIONS INC</v>
          </cell>
          <cell r="C1003" t="str">
            <v>ZUS1</v>
          </cell>
          <cell r="D1003" t="str">
            <v>Bluestar Silicones USA</v>
          </cell>
          <cell r="F1003">
            <v>3001</v>
          </cell>
          <cell r="P1003" t="str">
            <v>GENERAL EXP</v>
          </cell>
          <cell r="Q1003">
            <v>9</v>
          </cell>
          <cell r="R1003">
            <v>41958.98</v>
          </cell>
        </row>
        <row r="1004">
          <cell r="A1004">
            <v>103245</v>
          </cell>
          <cell r="B1004" t="str">
            <v>MANPOWER TERTIAIRE</v>
          </cell>
          <cell r="C1004">
            <v>3894</v>
          </cell>
          <cell r="D1004" t="str">
            <v>Bluestar Silicones France</v>
          </cell>
          <cell r="E1004">
            <v>140</v>
          </cell>
          <cell r="F1004">
            <v>3001</v>
          </cell>
          <cell r="P1004" t="str">
            <v>GENERAL EXP</v>
          </cell>
          <cell r="Q1004">
            <v>15</v>
          </cell>
          <cell r="R1004">
            <v>66262.36</v>
          </cell>
          <cell r="S1004" t="str">
            <v>communications@archivage-moderne.com</v>
          </cell>
        </row>
        <row r="1005">
          <cell r="A1005">
            <v>103271</v>
          </cell>
          <cell r="B1005" t="str">
            <v>RFS GMBH RABBINICAL FOOD SUPERVISIO</v>
          </cell>
          <cell r="C1005">
            <v>3894</v>
          </cell>
          <cell r="D1005" t="str">
            <v>Bluestar Silicones France</v>
          </cell>
          <cell r="E1005">
            <v>140</v>
          </cell>
          <cell r="F1005">
            <v>3001</v>
          </cell>
          <cell r="P1005" t="str">
            <v>GENERAL EXP</v>
          </cell>
          <cell r="Q1005">
            <v>15</v>
          </cell>
          <cell r="R1005">
            <v>66262.36</v>
          </cell>
          <cell r="S1005" t="str">
            <v>communications@archivage-moderne.com</v>
          </cell>
        </row>
        <row r="1006">
          <cell r="A1006">
            <v>103288</v>
          </cell>
          <cell r="B1006" t="str">
            <v>FIDAL - DIRECTION REGIONALE DE LYON</v>
          </cell>
          <cell r="C1006">
            <v>3894</v>
          </cell>
          <cell r="D1006" t="str">
            <v>Bluestar Silicones France</v>
          </cell>
          <cell r="E1006">
            <v>140</v>
          </cell>
          <cell r="F1006">
            <v>3001</v>
          </cell>
          <cell r="P1006" t="str">
            <v>GENERAL EXP</v>
          </cell>
          <cell r="Q1006">
            <v>15</v>
          </cell>
          <cell r="R1006">
            <v>66262.36</v>
          </cell>
          <cell r="S1006" t="str">
            <v>communications@archivage-moderne.com</v>
          </cell>
        </row>
        <row r="1007">
          <cell r="A1007">
            <v>102826</v>
          </cell>
          <cell r="B1007" t="str">
            <v>TMC - TRAVAUX MARITIMES &amp; CONTROLES</v>
          </cell>
          <cell r="C1007">
            <v>3894</v>
          </cell>
          <cell r="D1007" t="str">
            <v>Bluestar Silicones France</v>
          </cell>
          <cell r="E1007">
            <v>141</v>
          </cell>
          <cell r="F1007">
            <v>3007</v>
          </cell>
          <cell r="P1007" t="str">
            <v>IND. SERVICES</v>
          </cell>
          <cell r="Q1007">
            <v>1</v>
          </cell>
          <cell r="R1007">
            <v>2500</v>
          </cell>
          <cell r="T1007" t="str">
            <v>TMC3105@GMAIL.COM</v>
          </cell>
          <cell r="U1007">
            <v>14001</v>
          </cell>
          <cell r="W1007" t="str">
            <v>Oui</v>
          </cell>
          <cell r="X1007">
            <v>43342</v>
          </cell>
          <cell r="AA1007" t="str">
            <v>Oui</v>
          </cell>
          <cell r="AF1007" t="str">
            <v>Non</v>
          </cell>
          <cell r="AH1007" t="str">
            <v>Non</v>
          </cell>
        </row>
        <row r="1008">
          <cell r="A1008">
            <v>52530</v>
          </cell>
          <cell r="B1008" t="str">
            <v>EIGENMANN &amp; VERONELLI S.P.A.</v>
          </cell>
          <cell r="C1008">
            <v>7743</v>
          </cell>
          <cell r="D1008" t="str">
            <v>Bluestar Siliconi Italia</v>
          </cell>
          <cell r="F1008">
            <v>3006</v>
          </cell>
          <cell r="P1008" t="str">
            <v>SEC. RAW MATERIAL</v>
          </cell>
          <cell r="Q1008">
            <v>9284.5</v>
          </cell>
          <cell r="R1008">
            <v>47460.800000000003</v>
          </cell>
          <cell r="T1008" t="str">
            <v>mgalli@eigver.it</v>
          </cell>
        </row>
        <row r="1009">
          <cell r="A1009">
            <v>103311</v>
          </cell>
          <cell r="B1009" t="str">
            <v>NOVOTEL HOTEL-LYON CONFLUENCE</v>
          </cell>
          <cell r="C1009">
            <v>3894</v>
          </cell>
          <cell r="D1009" t="str">
            <v>Bluestar Silicones France</v>
          </cell>
          <cell r="E1009">
            <v>140</v>
          </cell>
          <cell r="F1009">
            <v>3001</v>
          </cell>
          <cell r="P1009" t="str">
            <v>GENERAL EXP</v>
          </cell>
          <cell r="Q1009">
            <v>15</v>
          </cell>
          <cell r="R1009">
            <v>66262.36</v>
          </cell>
          <cell r="S1009" t="str">
            <v>communications@archivage-moderne.com</v>
          </cell>
        </row>
        <row r="1010">
          <cell r="A1010">
            <v>101983</v>
          </cell>
          <cell r="B1010" t="str">
            <v>EIGENMANN &amp; VERONELLI S.P.A.</v>
          </cell>
          <cell r="C1010">
            <v>7902</v>
          </cell>
          <cell r="D1010" t="str">
            <v>BLUESTAR SILICONES SHGAI</v>
          </cell>
          <cell r="F1010">
            <v>3006</v>
          </cell>
          <cell r="P1010" t="str">
            <v>SEC. RAW MATERIAL</v>
          </cell>
          <cell r="Q1010">
            <v>3500</v>
          </cell>
          <cell r="R1010">
            <v>21291.32</v>
          </cell>
        </row>
        <row r="1011">
          <cell r="A1011">
            <v>57515</v>
          </cell>
          <cell r="B1011" t="str">
            <v>SGL CARBON TECHNIC SAS</v>
          </cell>
          <cell r="C1011">
            <v>3894</v>
          </cell>
          <cell r="D1011" t="str">
            <v>Bluestar Silicones France</v>
          </cell>
          <cell r="E1011">
            <v>140</v>
          </cell>
          <cell r="F1011">
            <v>3004</v>
          </cell>
          <cell r="P1011" t="str">
            <v>IND.SUPPLIES</v>
          </cell>
          <cell r="Q1011">
            <v>710.80100000000004</v>
          </cell>
          <cell r="R1011">
            <v>1393579.62</v>
          </cell>
          <cell r="S1011" t="str">
            <v>Joel.Ricard@sglgroup.com</v>
          </cell>
          <cell r="T1011" t="str">
            <v>sandrine.massa@sglgroup.com</v>
          </cell>
          <cell r="U1011">
            <v>14001</v>
          </cell>
          <cell r="W1011" t="str">
            <v>Oui</v>
          </cell>
          <cell r="X1011">
            <v>43290</v>
          </cell>
          <cell r="AA1011" t="str">
            <v>Oui</v>
          </cell>
          <cell r="AB1011" t="str">
            <v>Oui</v>
          </cell>
          <cell r="AF1011" t="str">
            <v>Non</v>
          </cell>
          <cell r="AH1011" t="str">
            <v>Oui</v>
          </cell>
          <cell r="AI1011">
            <v>43459</v>
          </cell>
          <cell r="AJ1011" t="str">
            <v>NC</v>
          </cell>
          <cell r="AK1011" t="str">
            <v>NC</v>
          </cell>
        </row>
        <row r="1012">
          <cell r="A1012">
            <v>85891</v>
          </cell>
          <cell r="B1012" t="str">
            <v>ELCH GMBH</v>
          </cell>
          <cell r="C1012">
            <v>6341</v>
          </cell>
          <cell r="D1012" t="str">
            <v>Bluestar Silicones German</v>
          </cell>
          <cell r="F1012">
            <v>3006</v>
          </cell>
          <cell r="P1012" t="str">
            <v>SEC. RAW MATERIAL</v>
          </cell>
          <cell r="Q1012">
            <v>132790.084</v>
          </cell>
          <cell r="R1012">
            <v>517368.54</v>
          </cell>
          <cell r="T1012" t="str">
            <v>THILO.SCHREYER-HENKEL@EU.RHODIA.COM</v>
          </cell>
        </row>
        <row r="1013">
          <cell r="A1013">
            <v>103374</v>
          </cell>
          <cell r="B1013" t="str">
            <v>LIPS REPROGRAPHIE/LIPSPRO</v>
          </cell>
          <cell r="C1013">
            <v>3894</v>
          </cell>
          <cell r="D1013" t="str">
            <v>Bluestar Silicones France</v>
          </cell>
          <cell r="E1013">
            <v>140</v>
          </cell>
          <cell r="F1013">
            <v>3001</v>
          </cell>
          <cell r="P1013" t="str">
            <v>GENERAL EXP</v>
          </cell>
          <cell r="Q1013">
            <v>15</v>
          </cell>
          <cell r="R1013">
            <v>66262.36</v>
          </cell>
          <cell r="S1013" t="str">
            <v>communications@archivage-moderne.com</v>
          </cell>
        </row>
        <row r="1014">
          <cell r="A1014">
            <v>102296</v>
          </cell>
          <cell r="B1014" t="str">
            <v>ELENA SOLUTIONS OY</v>
          </cell>
          <cell r="C1014" t="str">
            <v>ZFI1</v>
          </cell>
          <cell r="D1014" t="str">
            <v>BLUESTAR SILICONES FINLAN</v>
          </cell>
          <cell r="F1014">
            <v>3007</v>
          </cell>
          <cell r="P1014" t="str">
            <v>IND. SERVICES</v>
          </cell>
          <cell r="Q1014">
            <v>1</v>
          </cell>
          <cell r="R1014">
            <v>2680.75</v>
          </cell>
        </row>
        <row r="1015">
          <cell r="A1015">
            <v>103390</v>
          </cell>
          <cell r="B1015" t="str">
            <v>JARS PAPPINI &amp; ASSOCIES</v>
          </cell>
          <cell r="C1015">
            <v>3894</v>
          </cell>
          <cell r="D1015" t="str">
            <v>Bluestar Silicones France</v>
          </cell>
          <cell r="E1015">
            <v>140</v>
          </cell>
          <cell r="F1015">
            <v>3001</v>
          </cell>
          <cell r="P1015" t="str">
            <v>GENERAL EXP</v>
          </cell>
          <cell r="Q1015">
            <v>15</v>
          </cell>
          <cell r="R1015">
            <v>66262.36</v>
          </cell>
          <cell r="S1015" t="str">
            <v>communications@archivage-moderne.com</v>
          </cell>
        </row>
        <row r="1016">
          <cell r="A1016">
            <v>101980</v>
          </cell>
          <cell r="B1016" t="str">
            <v>ELETTROCHIMICA VALLE STAFFORA S.p.A</v>
          </cell>
          <cell r="C1016">
            <v>7902</v>
          </cell>
          <cell r="D1016" t="str">
            <v>BLUESTAR SILICONES SHGAI</v>
          </cell>
          <cell r="F1016">
            <v>3006</v>
          </cell>
          <cell r="P1016" t="str">
            <v>SEC. RAW MATERIAL</v>
          </cell>
          <cell r="Q1016">
            <v>190000</v>
          </cell>
          <cell r="R1016">
            <v>284790.12</v>
          </cell>
          <cell r="T1016" t="str">
            <v>mara@vallestaffora.it</v>
          </cell>
        </row>
        <row r="1017">
          <cell r="A1017">
            <v>103414</v>
          </cell>
          <cell r="B1017" t="str">
            <v>DOMINO ASSIST'M</v>
          </cell>
          <cell r="C1017">
            <v>3894</v>
          </cell>
          <cell r="D1017" t="str">
            <v>Bluestar Silicones France</v>
          </cell>
          <cell r="E1017">
            <v>140</v>
          </cell>
          <cell r="F1017">
            <v>3001</v>
          </cell>
          <cell r="P1017" t="str">
            <v>GENERAL EXP</v>
          </cell>
          <cell r="Q1017">
            <v>15</v>
          </cell>
          <cell r="R1017">
            <v>66262.36</v>
          </cell>
          <cell r="S1017" t="str">
            <v>communications@archivage-moderne.com</v>
          </cell>
        </row>
        <row r="1018">
          <cell r="A1018">
            <v>104112</v>
          </cell>
          <cell r="B1018" t="str">
            <v>P R CCONSTRUCOES E SERVICOS LTDA ME</v>
          </cell>
          <cell r="C1018" t="str">
            <v>ZBR2</v>
          </cell>
          <cell r="D1018" t="str">
            <v>BlueStar Silicones Brasil</v>
          </cell>
          <cell r="F1018">
            <v>3017</v>
          </cell>
          <cell r="P1018" t="str">
            <v>General Exp Latin Am</v>
          </cell>
          <cell r="Q1018">
            <v>25</v>
          </cell>
          <cell r="R1018">
            <v>41109.71</v>
          </cell>
          <cell r="T1018" t="str">
            <v>COMPRAS3.BR@BLUESTARSILICONES.COM</v>
          </cell>
        </row>
        <row r="1019">
          <cell r="A1019">
            <v>100632</v>
          </cell>
          <cell r="B1019" t="str">
            <v>Shanghai hongtao construction</v>
          </cell>
          <cell r="C1019">
            <v>7902</v>
          </cell>
          <cell r="D1019" t="str">
            <v>BLUESTAR SILICONES SHGAI</v>
          </cell>
          <cell r="F1019">
            <v>3001</v>
          </cell>
          <cell r="P1019" t="str">
            <v>GENERAL EXP</v>
          </cell>
          <cell r="Q1019">
            <v>18</v>
          </cell>
          <cell r="R1019">
            <v>41005.89</v>
          </cell>
        </row>
        <row r="1020">
          <cell r="A1020">
            <v>59537</v>
          </cell>
          <cell r="B1020" t="str">
            <v>ELETTROCHIMICA VALLE STAFFORA SRL</v>
          </cell>
          <cell r="C1020">
            <v>7743</v>
          </cell>
          <cell r="D1020" t="str">
            <v>Bluestar Siliconi Italia</v>
          </cell>
          <cell r="F1020">
            <v>3006</v>
          </cell>
          <cell r="P1020" t="str">
            <v>SEC. RAW MATERIAL</v>
          </cell>
          <cell r="Q1020">
            <v>442336</v>
          </cell>
          <cell r="R1020">
            <v>525908.25</v>
          </cell>
          <cell r="T1020" t="str">
            <v>sales@vallestaffora.it</v>
          </cell>
        </row>
        <row r="1021">
          <cell r="A1021">
            <v>57524</v>
          </cell>
          <cell r="B1021" t="str">
            <v>SIBELCO FRANCE</v>
          </cell>
          <cell r="C1021">
            <v>3894</v>
          </cell>
          <cell r="D1021" t="str">
            <v>Bluestar Silicones France</v>
          </cell>
          <cell r="E1021">
            <v>140</v>
          </cell>
          <cell r="F1021">
            <v>3006</v>
          </cell>
          <cell r="P1021" t="str">
            <v>SEC. RAW MATERIAL</v>
          </cell>
          <cell r="Q1021">
            <v>1252357.3999999999</v>
          </cell>
          <cell r="R1021">
            <v>529090.31000000006</v>
          </cell>
          <cell r="S1021" t="str">
            <v>nathalie.seffern@sibelco.com</v>
          </cell>
          <cell r="T1021" t="str">
            <v>usine.entraigues@sibelco.fr</v>
          </cell>
          <cell r="U1021">
            <v>14001</v>
          </cell>
          <cell r="W1021" t="str">
            <v>Oui</v>
          </cell>
          <cell r="X1021">
            <v>43311</v>
          </cell>
          <cell r="AA1021" t="str">
            <v>Oui</v>
          </cell>
          <cell r="AD1021" t="str">
            <v>Politique Interne</v>
          </cell>
          <cell r="AF1021" t="str">
            <v>Non</v>
          </cell>
          <cell r="AH1021" t="str">
            <v>Non</v>
          </cell>
        </row>
        <row r="1022">
          <cell r="A1022">
            <v>59586</v>
          </cell>
          <cell r="B1022" t="str">
            <v>CANON COP.VALLES ORIENTAL S.A.</v>
          </cell>
          <cell r="C1022">
            <v>7042</v>
          </cell>
          <cell r="D1022" t="str">
            <v>Bluestar Silicones España</v>
          </cell>
          <cell r="F1022">
            <v>3001</v>
          </cell>
          <cell r="P1022" t="str">
            <v>GENERAL EXP</v>
          </cell>
          <cell r="Q1022">
            <v>135</v>
          </cell>
          <cell r="R1022">
            <v>40781.69</v>
          </cell>
          <cell r="T1022" t="str">
            <v>canonvalles@canonvalles.com</v>
          </cell>
        </row>
        <row r="1023">
          <cell r="A1023">
            <v>103465</v>
          </cell>
          <cell r="B1023" t="str">
            <v>FIERA MILANO SPA</v>
          </cell>
          <cell r="C1023">
            <v>3894</v>
          </cell>
          <cell r="D1023" t="str">
            <v>Bluestar Silicones France</v>
          </cell>
          <cell r="E1023">
            <v>140</v>
          </cell>
          <cell r="F1023">
            <v>3001</v>
          </cell>
          <cell r="P1023" t="str">
            <v>GENERAL EXP</v>
          </cell>
          <cell r="Q1023">
            <v>15</v>
          </cell>
          <cell r="R1023">
            <v>66262.36</v>
          </cell>
          <cell r="S1023" t="str">
            <v>communications@archivage-moderne.com</v>
          </cell>
        </row>
        <row r="1024">
          <cell r="A1024">
            <v>103467</v>
          </cell>
          <cell r="B1024" t="str">
            <v>SWORD SA</v>
          </cell>
          <cell r="C1024">
            <v>3894</v>
          </cell>
          <cell r="D1024" t="str">
            <v>Bluestar Silicones France</v>
          </cell>
          <cell r="E1024">
            <v>140</v>
          </cell>
          <cell r="F1024">
            <v>3001</v>
          </cell>
          <cell r="P1024" t="str">
            <v>GENERAL EXP</v>
          </cell>
          <cell r="Q1024">
            <v>15</v>
          </cell>
          <cell r="R1024">
            <v>66262.36</v>
          </cell>
          <cell r="S1024" t="str">
            <v>communications@archivage-moderne.com</v>
          </cell>
        </row>
        <row r="1025">
          <cell r="A1025">
            <v>103538</v>
          </cell>
          <cell r="B1025" t="str">
            <v>DALTYS RHONE ALPES CENTRE</v>
          </cell>
          <cell r="C1025">
            <v>3894</v>
          </cell>
          <cell r="D1025" t="str">
            <v>Bluestar Silicones France</v>
          </cell>
          <cell r="E1025">
            <v>140</v>
          </cell>
          <cell r="F1025">
            <v>3001</v>
          </cell>
          <cell r="P1025" t="str">
            <v>GENERAL EXP</v>
          </cell>
          <cell r="Q1025">
            <v>15</v>
          </cell>
          <cell r="R1025">
            <v>66262.36</v>
          </cell>
          <cell r="S1025" t="str">
            <v>communications@archivage-moderne.com</v>
          </cell>
        </row>
        <row r="1026">
          <cell r="A1026">
            <v>104697</v>
          </cell>
          <cell r="B1026" t="str">
            <v>ISOLAN ISOLACOES TERMICAS LTDA</v>
          </cell>
          <cell r="C1026" t="str">
            <v>ZBR2</v>
          </cell>
          <cell r="D1026" t="str">
            <v>BlueStar Silicones Brasil</v>
          </cell>
          <cell r="F1026">
            <v>3023</v>
          </cell>
          <cell r="P1026" t="str">
            <v>Ind. Services Lat.Am</v>
          </cell>
          <cell r="Q1026">
            <v>4</v>
          </cell>
          <cell r="R1026">
            <v>40421.25</v>
          </cell>
          <cell r="T1026" t="str">
            <v>COMPRAS4.BR@BLUESTARSILICONES.COM</v>
          </cell>
        </row>
        <row r="1027">
          <cell r="A1027">
            <v>103546</v>
          </cell>
          <cell r="B1027" t="str">
            <v>SD WORX ASBL</v>
          </cell>
          <cell r="C1027">
            <v>3894</v>
          </cell>
          <cell r="D1027" t="str">
            <v>Bluestar Silicones France</v>
          </cell>
          <cell r="E1027">
            <v>140</v>
          </cell>
          <cell r="F1027">
            <v>3001</v>
          </cell>
          <cell r="P1027" t="str">
            <v>GENERAL EXP</v>
          </cell>
          <cell r="Q1027">
            <v>15</v>
          </cell>
          <cell r="R1027">
            <v>66262.36</v>
          </cell>
          <cell r="S1027" t="str">
            <v>communications@archivage-moderne.com</v>
          </cell>
        </row>
        <row r="1028">
          <cell r="A1028">
            <v>102278</v>
          </cell>
          <cell r="B1028" t="str">
            <v>ELISA Oyj</v>
          </cell>
          <cell r="C1028" t="str">
            <v>ZFI1</v>
          </cell>
          <cell r="D1028" t="str">
            <v>BLUESTAR SILICONES FINLAN</v>
          </cell>
          <cell r="F1028">
            <v>3007</v>
          </cell>
          <cell r="P1028" t="str">
            <v>IND. SERVICES</v>
          </cell>
          <cell r="Q1028">
            <v>42</v>
          </cell>
          <cell r="R1028">
            <v>8931.1299999999992</v>
          </cell>
        </row>
        <row r="1029">
          <cell r="A1029">
            <v>103559</v>
          </cell>
          <cell r="B1029" t="str">
            <v>MIROU/ARTHUS BERTRAND</v>
          </cell>
          <cell r="C1029">
            <v>3894</v>
          </cell>
          <cell r="D1029" t="str">
            <v>Bluestar Silicones France</v>
          </cell>
          <cell r="E1029">
            <v>140</v>
          </cell>
          <cell r="F1029">
            <v>3001</v>
          </cell>
          <cell r="P1029" t="str">
            <v>GENERAL EXP</v>
          </cell>
          <cell r="Q1029">
            <v>15</v>
          </cell>
          <cell r="R1029">
            <v>66262.36</v>
          </cell>
          <cell r="S1029" t="str">
            <v>communications@archivage-moderne.com</v>
          </cell>
        </row>
        <row r="1030">
          <cell r="A1030">
            <v>98010</v>
          </cell>
          <cell r="B1030" t="str">
            <v>LIVINGSTON &amp; HAVEN INC</v>
          </cell>
          <cell r="C1030" t="str">
            <v>ZUS1</v>
          </cell>
          <cell r="D1030" t="str">
            <v>Bluestar Silicones USA</v>
          </cell>
          <cell r="F1030">
            <v>3004</v>
          </cell>
          <cell r="P1030" t="str">
            <v>IND.SUPPLIES</v>
          </cell>
          <cell r="Q1030">
            <v>29</v>
          </cell>
          <cell r="R1030">
            <v>40184.699999999997</v>
          </cell>
          <cell r="T1030" t="str">
            <v>hhobdy@lhtech.com</v>
          </cell>
        </row>
        <row r="1031">
          <cell r="A1031">
            <v>104310</v>
          </cell>
          <cell r="B1031" t="str">
            <v>THE ROVISYS COMPANY</v>
          </cell>
          <cell r="C1031" t="str">
            <v>ZUS1</v>
          </cell>
          <cell r="D1031" t="str">
            <v>Bluestar Silicones USA</v>
          </cell>
          <cell r="F1031">
            <v>3004</v>
          </cell>
          <cell r="P1031" t="str">
            <v>IND.SUPPLIES</v>
          </cell>
          <cell r="Q1031">
            <v>5</v>
          </cell>
          <cell r="R1031">
            <v>40180.269999999997</v>
          </cell>
        </row>
        <row r="1032">
          <cell r="A1032">
            <v>103566</v>
          </cell>
          <cell r="B1032" t="str">
            <v>INVOKE</v>
          </cell>
          <cell r="C1032">
            <v>3894</v>
          </cell>
          <cell r="D1032" t="str">
            <v>Bluestar Silicones France</v>
          </cell>
          <cell r="E1032">
            <v>140</v>
          </cell>
          <cell r="F1032">
            <v>3001</v>
          </cell>
          <cell r="P1032" t="str">
            <v>GENERAL EXP</v>
          </cell>
          <cell r="Q1032">
            <v>15</v>
          </cell>
          <cell r="R1032">
            <v>66262.36</v>
          </cell>
          <cell r="S1032" t="str">
            <v>communications@archivage-moderne.com</v>
          </cell>
        </row>
        <row r="1033">
          <cell r="A1033">
            <v>101789</v>
          </cell>
          <cell r="B1033" t="str">
            <v>Shanghai Maixiu Culture co., LTD</v>
          </cell>
          <cell r="C1033">
            <v>7902</v>
          </cell>
          <cell r="D1033" t="str">
            <v>BLUESTAR SILICONES SHGAI</v>
          </cell>
          <cell r="F1033">
            <v>3001</v>
          </cell>
          <cell r="P1033" t="str">
            <v>GENERAL EXP</v>
          </cell>
          <cell r="Q1033">
            <v>10</v>
          </cell>
          <cell r="R1033">
            <v>39854.06</v>
          </cell>
        </row>
        <row r="1034">
          <cell r="A1034">
            <v>103567</v>
          </cell>
          <cell r="B1034" t="str">
            <v>LUTB - RAAC</v>
          </cell>
          <cell r="C1034">
            <v>3894</v>
          </cell>
          <cell r="D1034" t="str">
            <v>Bluestar Silicones France</v>
          </cell>
          <cell r="E1034">
            <v>140</v>
          </cell>
          <cell r="F1034">
            <v>3001</v>
          </cell>
          <cell r="P1034" t="str">
            <v>GENERAL EXP</v>
          </cell>
          <cell r="Q1034">
            <v>15</v>
          </cell>
          <cell r="R1034">
            <v>66262.36</v>
          </cell>
          <cell r="S1034" t="str">
            <v>communications@archivage-moderne.com</v>
          </cell>
        </row>
        <row r="1035">
          <cell r="A1035">
            <v>104957</v>
          </cell>
          <cell r="B1035" t="str">
            <v>ELITE ENVIRONMENTAL SERVICES, INC.</v>
          </cell>
          <cell r="C1035" t="str">
            <v>ZUS1</v>
          </cell>
          <cell r="D1035" t="str">
            <v>Bluestar Silicones USA</v>
          </cell>
          <cell r="F1035">
            <v>3007</v>
          </cell>
          <cell r="P1035" t="str">
            <v>IND. SERVICES</v>
          </cell>
          <cell r="Q1035">
            <v>1</v>
          </cell>
          <cell r="R1035">
            <v>1844.69</v>
          </cell>
          <cell r="T1035" t="str">
            <v>Steve Risch &lt;srisch@elite-envirosvc.com&gt;</v>
          </cell>
        </row>
        <row r="1036">
          <cell r="A1036">
            <v>57537</v>
          </cell>
          <cell r="B1036" t="str">
            <v>CLARIANT SE SUCCURSALE FRANCE</v>
          </cell>
          <cell r="C1036">
            <v>3894</v>
          </cell>
          <cell r="D1036" t="str">
            <v>Bluestar Silicones France</v>
          </cell>
          <cell r="E1036">
            <v>140</v>
          </cell>
          <cell r="F1036">
            <v>3006</v>
          </cell>
          <cell r="P1036" t="str">
            <v>SEC. RAW MATERIAL</v>
          </cell>
          <cell r="Q1036">
            <v>75600</v>
          </cell>
          <cell r="R1036">
            <v>89190.58</v>
          </cell>
          <cell r="T1036" t="str">
            <v>haingo.randria@clariant.com</v>
          </cell>
          <cell r="U1036">
            <v>14001</v>
          </cell>
          <cell r="W1036" t="str">
            <v>Oui</v>
          </cell>
          <cell r="X1036">
            <v>43290</v>
          </cell>
          <cell r="AA1036" t="str">
            <v>Oui</v>
          </cell>
          <cell r="AB1036" t="str">
            <v>Oui</v>
          </cell>
          <cell r="AC1036" t="str">
            <v>Policy Sustainability</v>
          </cell>
          <cell r="AE1036" t="str">
            <v>Evaluation Ecovadis</v>
          </cell>
          <cell r="AF1036" t="str">
            <v>Oui</v>
          </cell>
          <cell r="AG1036">
            <v>44104</v>
          </cell>
          <cell r="AH1036" t="str">
            <v>Oui</v>
          </cell>
          <cell r="AI1036">
            <v>44386</v>
          </cell>
          <cell r="AJ1036">
            <v>44104</v>
          </cell>
          <cell r="AL1036" t="str">
            <v>OHSAS 18001 30/09/2020</v>
          </cell>
        </row>
        <row r="1037">
          <cell r="A1037">
            <v>103867</v>
          </cell>
          <cell r="B1037" t="str">
            <v>Elkem International Trade(shanghai)</v>
          </cell>
          <cell r="C1037">
            <v>7902</v>
          </cell>
          <cell r="D1037" t="str">
            <v>BLUESTAR SILICONES SHGAI</v>
          </cell>
          <cell r="F1037">
            <v>3007</v>
          </cell>
          <cell r="P1037" t="str">
            <v>IND. SERVICES</v>
          </cell>
          <cell r="Q1037">
            <v>17</v>
          </cell>
          <cell r="R1037">
            <v>68319.25</v>
          </cell>
        </row>
        <row r="1038">
          <cell r="A1038">
            <v>103791</v>
          </cell>
          <cell r="B1038" t="str">
            <v>ELTEK INTERNATIONAL CORP.</v>
          </cell>
          <cell r="C1038" t="str">
            <v>ZUS1</v>
          </cell>
          <cell r="D1038" t="str">
            <v>Bluestar Silicones USA</v>
          </cell>
          <cell r="F1038">
            <v>3007</v>
          </cell>
          <cell r="P1038" t="str">
            <v>IND. SERVICES</v>
          </cell>
          <cell r="Q1038">
            <v>1</v>
          </cell>
          <cell r="R1038">
            <v>1307.83</v>
          </cell>
        </row>
        <row r="1039">
          <cell r="A1039">
            <v>102916</v>
          </cell>
          <cell r="B1039" t="str">
            <v>RELIANCE LABEL SOLUTIONS INC</v>
          </cell>
          <cell r="C1039" t="str">
            <v>ZUS1</v>
          </cell>
          <cell r="D1039" t="str">
            <v>Bluestar Silicones USA</v>
          </cell>
          <cell r="F1039">
            <v>3004</v>
          </cell>
          <cell r="P1039" t="str">
            <v>IND.SUPPLIES</v>
          </cell>
          <cell r="Q1039">
            <v>227</v>
          </cell>
          <cell r="R1039">
            <v>39564.04</v>
          </cell>
          <cell r="T1039" t="str">
            <v>bwilde@Reliancelabel.com</v>
          </cell>
        </row>
        <row r="1040">
          <cell r="A1040">
            <v>103570</v>
          </cell>
          <cell r="B1040" t="str">
            <v>UNIDEN (ASSOCIATION)</v>
          </cell>
          <cell r="C1040">
            <v>3894</v>
          </cell>
          <cell r="D1040" t="str">
            <v>Bluestar Silicones France</v>
          </cell>
          <cell r="E1040">
            <v>140</v>
          </cell>
          <cell r="F1040">
            <v>3001</v>
          </cell>
          <cell r="P1040" t="str">
            <v>GENERAL EXP</v>
          </cell>
          <cell r="Q1040">
            <v>15</v>
          </cell>
          <cell r="R1040">
            <v>66262.36</v>
          </cell>
          <cell r="S1040" t="str">
            <v>communications@archivage-moderne.com</v>
          </cell>
        </row>
        <row r="1041">
          <cell r="A1041">
            <v>103574</v>
          </cell>
          <cell r="B1041" t="str">
            <v>MAGNER SERGE TRAITEUR LE TERRO</v>
          </cell>
          <cell r="C1041">
            <v>3894</v>
          </cell>
          <cell r="D1041" t="str">
            <v>Bluestar Silicones France</v>
          </cell>
          <cell r="E1041">
            <v>140</v>
          </cell>
          <cell r="F1041">
            <v>3001</v>
          </cell>
          <cell r="P1041" t="str">
            <v>GENERAL EXP</v>
          </cell>
          <cell r="Q1041">
            <v>15</v>
          </cell>
          <cell r="R1041">
            <v>66262.36</v>
          </cell>
          <cell r="S1041" t="str">
            <v>communications@archivage-moderne.com</v>
          </cell>
        </row>
        <row r="1042">
          <cell r="A1042">
            <v>103603</v>
          </cell>
          <cell r="B1042" t="str">
            <v>PEMACO+CARACAS+DAY ON MARS</v>
          </cell>
          <cell r="C1042">
            <v>3894</v>
          </cell>
          <cell r="D1042" t="str">
            <v>Bluestar Silicones France</v>
          </cell>
          <cell r="E1042">
            <v>140</v>
          </cell>
          <cell r="F1042">
            <v>3001</v>
          </cell>
          <cell r="P1042" t="str">
            <v>GENERAL EXP</v>
          </cell>
          <cell r="Q1042">
            <v>15</v>
          </cell>
          <cell r="R1042">
            <v>66262.36</v>
          </cell>
          <cell r="S1042" t="str">
            <v>communications@archivage-moderne.com</v>
          </cell>
        </row>
        <row r="1043">
          <cell r="A1043">
            <v>103676</v>
          </cell>
          <cell r="B1043" t="str">
            <v>EMAX GROBAL NETWORK</v>
          </cell>
          <cell r="C1043" t="str">
            <v>ZKR1</v>
          </cell>
          <cell r="D1043" t="str">
            <v>BLUESTAR SILICONES KR</v>
          </cell>
          <cell r="F1043">
            <v>3007</v>
          </cell>
          <cell r="P1043" t="str">
            <v>IND. SERVICES</v>
          </cell>
          <cell r="Q1043">
            <v>14</v>
          </cell>
          <cell r="R1043">
            <v>3420.95</v>
          </cell>
        </row>
        <row r="1044">
          <cell r="A1044">
            <v>103606</v>
          </cell>
          <cell r="B1044" t="str">
            <v>LEFEVRE PELLETIER ET ASSOCIES</v>
          </cell>
          <cell r="C1044">
            <v>3894</v>
          </cell>
          <cell r="D1044" t="str">
            <v>Bluestar Silicones France</v>
          </cell>
          <cell r="E1044">
            <v>140</v>
          </cell>
          <cell r="F1044">
            <v>3001</v>
          </cell>
          <cell r="P1044" t="str">
            <v>GENERAL EXP</v>
          </cell>
          <cell r="Q1044">
            <v>15</v>
          </cell>
          <cell r="R1044">
            <v>66262.36</v>
          </cell>
          <cell r="S1044" t="str">
            <v>communications@archivage-moderne.com</v>
          </cell>
        </row>
        <row r="1045">
          <cell r="A1045">
            <v>59705</v>
          </cell>
          <cell r="B1045" t="str">
            <v>FRANCE TELECOM ESPANA SA</v>
          </cell>
          <cell r="C1045">
            <v>7042</v>
          </cell>
          <cell r="D1045" t="str">
            <v>Bluestar Silicones España</v>
          </cell>
          <cell r="F1045">
            <v>3001</v>
          </cell>
          <cell r="P1045" t="str">
            <v>GENERAL EXP</v>
          </cell>
          <cell r="Q1045">
            <v>58.378</v>
          </cell>
          <cell r="R1045">
            <v>39281.730000000003</v>
          </cell>
        </row>
        <row r="1046">
          <cell r="A1046">
            <v>104969</v>
          </cell>
          <cell r="B1046" t="str">
            <v>CARGOLIFT LOGISTICA E TRANSP. LTDA</v>
          </cell>
          <cell r="C1046" t="str">
            <v>ZBR2</v>
          </cell>
          <cell r="D1046" t="str">
            <v>BlueStar Silicones Brasil</v>
          </cell>
          <cell r="F1046">
            <v>3024</v>
          </cell>
          <cell r="P1046" t="str">
            <v>Trans/Logist.Latin A</v>
          </cell>
          <cell r="Q1046">
            <v>133</v>
          </cell>
          <cell r="R1046">
            <v>39204.800000000003</v>
          </cell>
          <cell r="T1046" t="str">
            <v>compras3.br@bluestarsilicones.com</v>
          </cell>
        </row>
        <row r="1047">
          <cell r="A1047">
            <v>104123</v>
          </cell>
          <cell r="B1047" t="str">
            <v>GRANT THORNTON UK LLP</v>
          </cell>
          <cell r="C1047" t="str">
            <v>ZGB5</v>
          </cell>
          <cell r="D1047" t="str">
            <v>Bluestar Silicones UK Ltd</v>
          </cell>
          <cell r="F1047">
            <v>3001</v>
          </cell>
          <cell r="P1047" t="str">
            <v>GENERAL EXP</v>
          </cell>
          <cell r="Q1047">
            <v>4</v>
          </cell>
          <cell r="R1047">
            <v>39186.269999999997</v>
          </cell>
        </row>
        <row r="1048">
          <cell r="A1048">
            <v>105405</v>
          </cell>
          <cell r="B1048" t="str">
            <v>THE ASBURY HOTEL</v>
          </cell>
          <cell r="C1048" t="str">
            <v>ZUS1</v>
          </cell>
          <cell r="D1048" t="str">
            <v>Bluestar Silicones USA</v>
          </cell>
          <cell r="F1048">
            <v>3001</v>
          </cell>
          <cell r="P1048" t="str">
            <v>GENERAL EXP</v>
          </cell>
          <cell r="Q1048">
            <v>2</v>
          </cell>
          <cell r="R1048">
            <v>39104.519999999997</v>
          </cell>
        </row>
        <row r="1049">
          <cell r="A1049">
            <v>97758</v>
          </cell>
          <cell r="B1049" t="str">
            <v>ALPHA TECHNOLOGIES SERVICES LLC</v>
          </cell>
          <cell r="C1049" t="str">
            <v>ZUS1</v>
          </cell>
          <cell r="D1049" t="str">
            <v>Bluestar Silicones USA</v>
          </cell>
          <cell r="F1049">
            <v>3001</v>
          </cell>
          <cell r="P1049" t="str">
            <v>GENERAL EXP</v>
          </cell>
          <cell r="Q1049">
            <v>42</v>
          </cell>
          <cell r="R1049">
            <v>38927.879999999997</v>
          </cell>
          <cell r="T1049" t="str">
            <v>Sarah.Poor@Alpha-Technologies.com</v>
          </cell>
        </row>
        <row r="1050">
          <cell r="A1050">
            <v>104344</v>
          </cell>
          <cell r="B1050" t="str">
            <v>FABIANO TELES DE SOUSA SALES</v>
          </cell>
          <cell r="C1050" t="str">
            <v>ZBR2</v>
          </cell>
          <cell r="D1050" t="str">
            <v>BlueStar Silicones Brasil</v>
          </cell>
          <cell r="F1050">
            <v>3023</v>
          </cell>
          <cell r="P1050" t="str">
            <v>Ind. Services Lat.Am</v>
          </cell>
          <cell r="Q1050">
            <v>20</v>
          </cell>
          <cell r="R1050">
            <v>38883.839999999997</v>
          </cell>
        </row>
        <row r="1051">
          <cell r="A1051">
            <v>103613</v>
          </cell>
          <cell r="B1051" t="str">
            <v>C.A. BOURGUIGNON</v>
          </cell>
          <cell r="C1051">
            <v>3894</v>
          </cell>
          <cell r="D1051" t="str">
            <v>Bluestar Silicones France</v>
          </cell>
          <cell r="E1051">
            <v>140</v>
          </cell>
          <cell r="F1051">
            <v>3001</v>
          </cell>
          <cell r="P1051" t="str">
            <v>GENERAL EXP</v>
          </cell>
          <cell r="Q1051">
            <v>15</v>
          </cell>
          <cell r="R1051">
            <v>66262.36</v>
          </cell>
          <cell r="S1051" t="str">
            <v>communications@archivage-moderne.com</v>
          </cell>
        </row>
        <row r="1052">
          <cell r="A1052">
            <v>103614</v>
          </cell>
          <cell r="B1052" t="str">
            <v>SUPER REGULAR</v>
          </cell>
          <cell r="C1052">
            <v>3894</v>
          </cell>
          <cell r="D1052" t="str">
            <v>Bluestar Silicones France</v>
          </cell>
          <cell r="E1052">
            <v>140</v>
          </cell>
          <cell r="F1052">
            <v>3001</v>
          </cell>
          <cell r="P1052" t="str">
            <v>GENERAL EXP</v>
          </cell>
          <cell r="Q1052">
            <v>15</v>
          </cell>
          <cell r="R1052">
            <v>66262.36</v>
          </cell>
          <cell r="S1052" t="str">
            <v>communications@archivage-moderne.com</v>
          </cell>
        </row>
        <row r="1053">
          <cell r="A1053">
            <v>103631</v>
          </cell>
          <cell r="B1053" t="str">
            <v>DOMAINE LYON SAINT JOSEPH</v>
          </cell>
          <cell r="C1053">
            <v>3894</v>
          </cell>
          <cell r="D1053" t="str">
            <v>Bluestar Silicones France</v>
          </cell>
          <cell r="E1053">
            <v>140</v>
          </cell>
          <cell r="F1053">
            <v>3001</v>
          </cell>
          <cell r="P1053" t="str">
            <v>GENERAL EXP</v>
          </cell>
          <cell r="Q1053">
            <v>15</v>
          </cell>
          <cell r="R1053">
            <v>66262.36</v>
          </cell>
          <cell r="S1053" t="str">
            <v>communications@archivage-moderne.com</v>
          </cell>
        </row>
        <row r="1054">
          <cell r="A1054">
            <v>103785</v>
          </cell>
          <cell r="B1054" t="str">
            <v>GLOBAL APPROACH CONSULTING</v>
          </cell>
          <cell r="C1054">
            <v>7042</v>
          </cell>
          <cell r="D1054" t="str">
            <v>Bluestar Silicones España</v>
          </cell>
          <cell r="F1054">
            <v>3001</v>
          </cell>
          <cell r="P1054" t="str">
            <v>GENERAL EXP</v>
          </cell>
          <cell r="Q1054">
            <v>4</v>
          </cell>
          <cell r="R1054">
            <v>38219.800000000003</v>
          </cell>
          <cell r="T1054" t="str">
            <v>Laura GARCIA &lt;lgarcia@group-gac.es&gt;</v>
          </cell>
        </row>
        <row r="1055">
          <cell r="A1055">
            <v>57574</v>
          </cell>
          <cell r="B1055" t="str">
            <v>REVOL</v>
          </cell>
          <cell r="C1055">
            <v>3894</v>
          </cell>
          <cell r="D1055" t="str">
            <v>Bluestar Silicones France</v>
          </cell>
          <cell r="E1055">
            <v>141</v>
          </cell>
          <cell r="F1055">
            <v>3004</v>
          </cell>
          <cell r="P1055" t="str">
            <v>IND.SUPPLIES</v>
          </cell>
          <cell r="Q1055">
            <v>346</v>
          </cell>
          <cell r="R1055">
            <v>5844.39</v>
          </cell>
        </row>
        <row r="1056">
          <cell r="A1056">
            <v>98664</v>
          </cell>
          <cell r="B1056" t="str">
            <v>RODMAN MEDIA CORP</v>
          </cell>
          <cell r="C1056" t="str">
            <v>ZUS1</v>
          </cell>
          <cell r="D1056" t="str">
            <v>Bluestar Silicones USA</v>
          </cell>
          <cell r="F1056">
            <v>3001</v>
          </cell>
          <cell r="P1056" t="str">
            <v>GENERAL EXP</v>
          </cell>
          <cell r="Q1056">
            <v>13</v>
          </cell>
          <cell r="R1056">
            <v>38080.410000000003</v>
          </cell>
          <cell r="T1056" t="str">
            <v>svansickell@rodpub.com</v>
          </cell>
        </row>
        <row r="1057">
          <cell r="A1057">
            <v>98997</v>
          </cell>
          <cell r="B1057" t="str">
            <v>EMORY WILSON PROCESS LLC</v>
          </cell>
          <cell r="C1057" t="str">
            <v>ZUS1</v>
          </cell>
          <cell r="D1057" t="str">
            <v>Bluestar Silicones USA</v>
          </cell>
          <cell r="F1057">
            <v>3007</v>
          </cell>
          <cell r="P1057" t="str">
            <v>IND. SERVICES</v>
          </cell>
          <cell r="Q1057">
            <v>9</v>
          </cell>
          <cell r="R1057">
            <v>7418.33</v>
          </cell>
          <cell r="T1057" t="str">
            <v>pleonard@ewprocess.com</v>
          </cell>
        </row>
        <row r="1058">
          <cell r="A1058">
            <v>103635</v>
          </cell>
          <cell r="B1058" t="str">
            <v>IFTH-INSTITUT FRANCAIS TEXTILE HABI</v>
          </cell>
          <cell r="C1058">
            <v>3894</v>
          </cell>
          <cell r="D1058" t="str">
            <v>Bluestar Silicones France</v>
          </cell>
          <cell r="E1058">
            <v>140</v>
          </cell>
          <cell r="F1058">
            <v>3001</v>
          </cell>
          <cell r="P1058" t="str">
            <v>GENERAL EXP</v>
          </cell>
          <cell r="Q1058">
            <v>15</v>
          </cell>
          <cell r="R1058">
            <v>66262.36</v>
          </cell>
          <cell r="S1058" t="str">
            <v>communications@archivage-moderne.com</v>
          </cell>
        </row>
        <row r="1059">
          <cell r="A1059">
            <v>103646</v>
          </cell>
          <cell r="B1059" t="str">
            <v>ALCIMED</v>
          </cell>
          <cell r="C1059">
            <v>3894</v>
          </cell>
          <cell r="D1059" t="str">
            <v>Bluestar Silicones France</v>
          </cell>
          <cell r="E1059">
            <v>140</v>
          </cell>
          <cell r="F1059">
            <v>3001</v>
          </cell>
          <cell r="P1059" t="str">
            <v>GENERAL EXP</v>
          </cell>
          <cell r="Q1059">
            <v>15</v>
          </cell>
          <cell r="R1059">
            <v>66262.36</v>
          </cell>
          <cell r="S1059" t="str">
            <v>communications@archivage-moderne.com</v>
          </cell>
        </row>
        <row r="1060">
          <cell r="A1060">
            <v>97887</v>
          </cell>
          <cell r="B1060" t="str">
            <v>EMPLOYMENT SCREENING SERVICES INC</v>
          </cell>
          <cell r="C1060" t="str">
            <v>ZUS1</v>
          </cell>
          <cell r="D1060" t="str">
            <v>Bluestar Silicones USA</v>
          </cell>
          <cell r="F1060">
            <v>3007</v>
          </cell>
          <cell r="P1060" t="str">
            <v>IND. SERVICES</v>
          </cell>
          <cell r="Q1060">
            <v>91</v>
          </cell>
          <cell r="R1060">
            <v>13080.27</v>
          </cell>
          <cell r="T1060" t="str">
            <v>larryl@employscreen.com</v>
          </cell>
        </row>
        <row r="1061">
          <cell r="A1061">
            <v>100096</v>
          </cell>
          <cell r="B1061" t="str">
            <v>ems</v>
          </cell>
          <cell r="C1061">
            <v>7902</v>
          </cell>
          <cell r="D1061" t="str">
            <v>BLUESTAR SILICONES SHGAI</v>
          </cell>
          <cell r="F1061">
            <v>3007</v>
          </cell>
          <cell r="P1061" t="str">
            <v>IND. SERVICES</v>
          </cell>
          <cell r="Q1061">
            <v>224</v>
          </cell>
          <cell r="R1061">
            <v>10701.34</v>
          </cell>
        </row>
        <row r="1062">
          <cell r="A1062">
            <v>102753</v>
          </cell>
          <cell r="B1062" t="str">
            <v>EMS KOREA</v>
          </cell>
          <cell r="C1062" t="str">
            <v>ZKR1</v>
          </cell>
          <cell r="D1062" t="str">
            <v>BLUESTAR SILICONES KR</v>
          </cell>
          <cell r="F1062">
            <v>3007</v>
          </cell>
          <cell r="P1062" t="str">
            <v>IND. SERVICES</v>
          </cell>
          <cell r="Q1062">
            <v>27</v>
          </cell>
          <cell r="R1062">
            <v>3546.19</v>
          </cell>
        </row>
        <row r="1063">
          <cell r="A1063">
            <v>84703</v>
          </cell>
          <cell r="B1063" t="str">
            <v>EMPR.DE MIN.SANTA ROSA LTDA</v>
          </cell>
          <cell r="C1063" t="str">
            <v>ZBR2</v>
          </cell>
          <cell r="D1063" t="str">
            <v>BlueStar Silicones Brasil</v>
          </cell>
          <cell r="F1063">
            <v>3022</v>
          </cell>
          <cell r="P1063" t="str">
            <v>Sec. Raw Mat.Latin A</v>
          </cell>
          <cell r="Q1063">
            <v>121000</v>
          </cell>
          <cell r="R1063">
            <v>37730.07</v>
          </cell>
          <cell r="T1063" t="str">
            <v>compras.br@bluestarsilicones.com</v>
          </cell>
        </row>
        <row r="1064">
          <cell r="A1064">
            <v>101020</v>
          </cell>
          <cell r="B1064" t="str">
            <v>PRICEWATERHOUSECOOPERS TRANSACTION</v>
          </cell>
          <cell r="C1064" t="str">
            <v>ZBR2</v>
          </cell>
          <cell r="D1064" t="str">
            <v>BlueStar Silicones Brasil</v>
          </cell>
          <cell r="F1064">
            <v>3023</v>
          </cell>
          <cell r="P1064" t="str">
            <v>Ind. Services Lat.Am</v>
          </cell>
          <cell r="Q1064">
            <v>4</v>
          </cell>
          <cell r="R1064">
            <v>37710.26</v>
          </cell>
        </row>
        <row r="1065">
          <cell r="A1065">
            <v>99898</v>
          </cell>
          <cell r="B1065" t="str">
            <v>ENDESA ENERGIA, S.A.UNIPERSONAL</v>
          </cell>
          <cell r="C1065">
            <v>7042</v>
          </cell>
          <cell r="D1065" t="str">
            <v>Bluestar Silicones España</v>
          </cell>
          <cell r="F1065">
            <v>3003</v>
          </cell>
          <cell r="P1065" t="str">
            <v>ENERGY</v>
          </cell>
          <cell r="Q1065">
            <v>113.99</v>
          </cell>
          <cell r="R1065">
            <v>646354.81999999995</v>
          </cell>
        </row>
        <row r="1066">
          <cell r="A1066">
            <v>103653</v>
          </cell>
          <cell r="B1066" t="str">
            <v>CAPGEMINI TECHNOLOGY SERVICES</v>
          </cell>
          <cell r="C1066">
            <v>3894</v>
          </cell>
          <cell r="D1066" t="str">
            <v>Bluestar Silicones France</v>
          </cell>
          <cell r="E1066">
            <v>140</v>
          </cell>
          <cell r="F1066">
            <v>3001</v>
          </cell>
          <cell r="P1066" t="str">
            <v>GENERAL EXP</v>
          </cell>
          <cell r="Q1066">
            <v>15</v>
          </cell>
          <cell r="R1066">
            <v>66262.36</v>
          </cell>
          <cell r="S1066" t="str">
            <v>communications@archivage-moderne.com</v>
          </cell>
        </row>
        <row r="1067">
          <cell r="A1067">
            <v>102823</v>
          </cell>
          <cell r="B1067" t="str">
            <v>ENDISYS</v>
          </cell>
          <cell r="C1067" t="str">
            <v>ZUS1</v>
          </cell>
          <cell r="D1067" t="str">
            <v>Bluestar Silicones USA</v>
          </cell>
          <cell r="F1067">
            <v>3007</v>
          </cell>
          <cell r="P1067" t="str">
            <v>IND. SERVICES</v>
          </cell>
          <cell r="Q1067">
            <v>3</v>
          </cell>
          <cell r="R1067">
            <v>10881.37</v>
          </cell>
          <cell r="T1067" t="str">
            <v>kristyshaw@endisys.com</v>
          </cell>
        </row>
        <row r="1068">
          <cell r="A1068">
            <v>103717</v>
          </cell>
          <cell r="B1068" t="str">
            <v>AGILENT TECHNOLOGIES SPAIN, S.L.</v>
          </cell>
          <cell r="C1068">
            <v>7042</v>
          </cell>
          <cell r="D1068" t="str">
            <v>Bluestar Silicones España</v>
          </cell>
          <cell r="F1068">
            <v>3001</v>
          </cell>
          <cell r="P1068" t="str">
            <v>GENERAL EXP</v>
          </cell>
          <cell r="Q1068">
            <v>43</v>
          </cell>
          <cell r="R1068">
            <v>37471.25</v>
          </cell>
          <cell r="T1068" t="str">
            <v>customercare_spain@agilent.com</v>
          </cell>
        </row>
        <row r="1069">
          <cell r="A1069">
            <v>103670</v>
          </cell>
          <cell r="B1069" t="str">
            <v>SOA PEOPLE SAS</v>
          </cell>
          <cell r="C1069">
            <v>3894</v>
          </cell>
          <cell r="D1069" t="str">
            <v>Bluestar Silicones France</v>
          </cell>
          <cell r="E1069">
            <v>140</v>
          </cell>
          <cell r="F1069">
            <v>3001</v>
          </cell>
          <cell r="P1069" t="str">
            <v>GENERAL EXP</v>
          </cell>
          <cell r="Q1069">
            <v>15</v>
          </cell>
          <cell r="R1069">
            <v>66262.36</v>
          </cell>
          <cell r="S1069" t="str">
            <v>communications@archivage-moderne.com</v>
          </cell>
        </row>
        <row r="1070">
          <cell r="A1070">
            <v>102897</v>
          </cell>
          <cell r="B1070" t="str">
            <v>MVDG SARL</v>
          </cell>
          <cell r="C1070">
            <v>3894</v>
          </cell>
          <cell r="D1070" t="str">
            <v>Bluestar Silicones France</v>
          </cell>
          <cell r="E1070">
            <v>140</v>
          </cell>
          <cell r="F1070">
            <v>3007</v>
          </cell>
          <cell r="P1070" t="str">
            <v>IND. SERVICES</v>
          </cell>
          <cell r="Q1070">
            <v>7</v>
          </cell>
          <cell r="R1070">
            <v>32623</v>
          </cell>
          <cell r="T1070" t="str">
            <v>alpharesines.mvdg.compta@gmail.com</v>
          </cell>
          <cell r="U1070">
            <v>14001</v>
          </cell>
        </row>
        <row r="1071">
          <cell r="A1071">
            <v>59673</v>
          </cell>
          <cell r="B1071" t="str">
            <v>ENVAPLAST  S.L.</v>
          </cell>
          <cell r="C1071">
            <v>7042</v>
          </cell>
          <cell r="D1071" t="str">
            <v>Bluestar Silicones España</v>
          </cell>
          <cell r="F1071">
            <v>3002</v>
          </cell>
          <cell r="P1071" t="str">
            <v>PACKAGING</v>
          </cell>
          <cell r="Q1071">
            <v>15370</v>
          </cell>
          <cell r="R1071">
            <v>66163</v>
          </cell>
          <cell r="T1071" t="str">
            <v>nvaplast@mix.mai.com</v>
          </cell>
        </row>
        <row r="1072">
          <cell r="A1072">
            <v>101015</v>
          </cell>
          <cell r="B1072" t="str">
            <v>Shanghai Baisite energy</v>
          </cell>
          <cell r="C1072">
            <v>7902</v>
          </cell>
          <cell r="D1072" t="str">
            <v>BLUESTAR SILICONES SHGAI</v>
          </cell>
          <cell r="F1072">
            <v>3001</v>
          </cell>
          <cell r="P1072" t="str">
            <v>GENERAL EXP</v>
          </cell>
          <cell r="Q1072">
            <v>37</v>
          </cell>
          <cell r="R1072">
            <v>37234.82</v>
          </cell>
          <cell r="T1072" t="str">
            <v>yubujun@xiweigas.com</v>
          </cell>
        </row>
        <row r="1073">
          <cell r="A1073">
            <v>103774</v>
          </cell>
          <cell r="B1073" t="str">
            <v>ENVIRONMENTAL COMPLIANCE SERVICES,</v>
          </cell>
          <cell r="C1073" t="str">
            <v>ZUS1</v>
          </cell>
          <cell r="D1073" t="str">
            <v>Bluestar Silicones USA</v>
          </cell>
          <cell r="F1073">
            <v>3007</v>
          </cell>
          <cell r="P1073" t="str">
            <v>IND. SERVICES</v>
          </cell>
          <cell r="Q1073">
            <v>1</v>
          </cell>
          <cell r="R1073">
            <v>1477.83</v>
          </cell>
        </row>
        <row r="1074">
          <cell r="A1074">
            <v>103715</v>
          </cell>
          <cell r="B1074" t="str">
            <v>CVM-CUSTOMER VALUE MANAGEMENT GmbH</v>
          </cell>
          <cell r="C1074">
            <v>3894</v>
          </cell>
          <cell r="D1074" t="str">
            <v>Bluestar Silicones France</v>
          </cell>
          <cell r="E1074">
            <v>140</v>
          </cell>
          <cell r="F1074">
            <v>3001</v>
          </cell>
          <cell r="P1074" t="str">
            <v>GENERAL EXP</v>
          </cell>
          <cell r="Q1074">
            <v>15</v>
          </cell>
          <cell r="R1074">
            <v>66262.36</v>
          </cell>
          <cell r="S1074" t="str">
            <v>communications@archivage-moderne.com</v>
          </cell>
        </row>
        <row r="1075">
          <cell r="A1075">
            <v>100460</v>
          </cell>
          <cell r="B1075" t="str">
            <v>MANTENIMENT BASIC TECNIC EGARA,</v>
          </cell>
          <cell r="C1075">
            <v>7042</v>
          </cell>
          <cell r="D1075" t="str">
            <v>Bluestar Silicones España</v>
          </cell>
          <cell r="F1075">
            <v>3001</v>
          </cell>
          <cell r="P1075" t="str">
            <v>GENERAL EXP</v>
          </cell>
          <cell r="Q1075">
            <v>50</v>
          </cell>
          <cell r="R1075">
            <v>37165</v>
          </cell>
          <cell r="T1075" t="str">
            <v>mbt-egara@hotmail.com</v>
          </cell>
        </row>
        <row r="1076">
          <cell r="A1076">
            <v>57579</v>
          </cell>
          <cell r="B1076" t="str">
            <v>STOLT NIELSEN TRANSPORTATION GROUP</v>
          </cell>
          <cell r="C1076">
            <v>3894</v>
          </cell>
          <cell r="D1076" t="str">
            <v>Bluestar Silicones France</v>
          </cell>
          <cell r="E1076">
            <v>140</v>
          </cell>
          <cell r="F1076">
            <v>3008</v>
          </cell>
          <cell r="P1076" t="str">
            <v>TRANS/LOGIST</v>
          </cell>
          <cell r="Q1076">
            <v>332</v>
          </cell>
          <cell r="R1076">
            <v>1124347.1599999999</v>
          </cell>
          <cell r="S1076" t="str">
            <v>e.durand-bredel@stolt.com</v>
          </cell>
          <cell r="T1076" t="str">
            <v>cia@sntg.com</v>
          </cell>
          <cell r="U1076">
            <v>14001</v>
          </cell>
          <cell r="V1076">
            <v>50001</v>
          </cell>
          <cell r="W1076" t="str">
            <v>Oui</v>
          </cell>
          <cell r="X1076">
            <v>43290</v>
          </cell>
          <cell r="Y1076" t="str">
            <v>ju.daniellou@stolt.com</v>
          </cell>
          <cell r="AA1076" t="str">
            <v>Oui</v>
          </cell>
          <cell r="AF1076" t="str">
            <v>Non</v>
          </cell>
          <cell r="AH1076" t="str">
            <v>Non</v>
          </cell>
        </row>
        <row r="1077">
          <cell r="A1077">
            <v>57640</v>
          </cell>
          <cell r="B1077" t="str">
            <v>TRANSPORTS B. MICHAUD</v>
          </cell>
          <cell r="C1077">
            <v>3894</v>
          </cell>
          <cell r="D1077" t="str">
            <v>Bluestar Silicones France</v>
          </cell>
          <cell r="E1077">
            <v>141</v>
          </cell>
          <cell r="F1077">
            <v>3008</v>
          </cell>
          <cell r="I1077" t="str">
            <v>A. Chol</v>
          </cell>
          <cell r="J1077" t="str">
            <v>N. Rey</v>
          </cell>
          <cell r="P1077" t="str">
            <v>TRANS/LOGIST</v>
          </cell>
          <cell r="Q1077">
            <v>180</v>
          </cell>
          <cell r="R1077">
            <v>1402090.06</v>
          </cell>
          <cell r="S1077" t="str">
            <v>s.michaud@groupemichaud.fr</v>
          </cell>
          <cell r="U1077">
            <v>14001</v>
          </cell>
          <cell r="V1077">
            <v>50001</v>
          </cell>
          <cell r="W1077" t="str">
            <v>Oui</v>
          </cell>
          <cell r="X1077">
            <v>43290</v>
          </cell>
          <cell r="AA1077" t="str">
            <v>Oui</v>
          </cell>
          <cell r="AF1077" t="str">
            <v>Non</v>
          </cell>
          <cell r="AH1077" t="str">
            <v>Non</v>
          </cell>
        </row>
        <row r="1078">
          <cell r="A1078">
            <v>103720</v>
          </cell>
          <cell r="B1078" t="str">
            <v>LEARNSHIP NETWORKS SAS</v>
          </cell>
          <cell r="C1078">
            <v>3894</v>
          </cell>
          <cell r="D1078" t="str">
            <v>Bluestar Silicones France</v>
          </cell>
          <cell r="E1078">
            <v>140</v>
          </cell>
          <cell r="F1078">
            <v>3001</v>
          </cell>
          <cell r="P1078" t="str">
            <v>GENERAL EXP</v>
          </cell>
          <cell r="Q1078">
            <v>15</v>
          </cell>
          <cell r="R1078">
            <v>66262.36</v>
          </cell>
          <cell r="S1078" t="str">
            <v>communications@archivage-moderne.com</v>
          </cell>
        </row>
        <row r="1079">
          <cell r="A1079">
            <v>95021</v>
          </cell>
          <cell r="B1079" t="str">
            <v>EVIK SEGURANCA E VIGILANCIA LTDA</v>
          </cell>
          <cell r="C1079" t="str">
            <v>ZBR2</v>
          </cell>
          <cell r="D1079" t="str">
            <v>BlueStar Silicones Brasil</v>
          </cell>
          <cell r="F1079">
            <v>3017</v>
          </cell>
          <cell r="P1079" t="str">
            <v>General Exp Latin Am</v>
          </cell>
          <cell r="Q1079">
            <v>19</v>
          </cell>
          <cell r="R1079">
            <v>36852.71</v>
          </cell>
        </row>
        <row r="1080">
          <cell r="A1080">
            <v>57648</v>
          </cell>
          <cell r="B1080" t="str">
            <v>TREDI ST VULBAS</v>
          </cell>
          <cell r="C1080">
            <v>3894</v>
          </cell>
          <cell r="D1080" t="str">
            <v>Bluestar Silicones France</v>
          </cell>
          <cell r="E1080">
            <v>140</v>
          </cell>
          <cell r="F1080">
            <v>3009</v>
          </cell>
          <cell r="P1080" t="str">
            <v>WASTES</v>
          </cell>
          <cell r="Q1080">
            <v>1241.74</v>
          </cell>
          <cell r="R1080">
            <v>1109977.99</v>
          </cell>
          <cell r="S1080" t="str">
            <v>a.delgiudice@tredi.groupe-seche.com</v>
          </cell>
          <cell r="T1080" t="str">
            <v>s.bertaux@tredi.groupe-seche.com</v>
          </cell>
          <cell r="U1080">
            <v>14001</v>
          </cell>
          <cell r="W1080" t="str">
            <v>Oui</v>
          </cell>
          <cell r="X1080">
            <v>43290</v>
          </cell>
          <cell r="AA1080" t="str">
            <v>Oui</v>
          </cell>
          <cell r="AD1080" t="str">
            <v>RSE interne</v>
          </cell>
          <cell r="AF1080" t="str">
            <v>Oui</v>
          </cell>
          <cell r="AG1080">
            <v>43358</v>
          </cell>
          <cell r="AH1080" t="str">
            <v>Non</v>
          </cell>
          <cell r="AJ1080">
            <v>43358</v>
          </cell>
        </row>
        <row r="1081">
          <cell r="A1081">
            <v>103721</v>
          </cell>
          <cell r="B1081" t="str">
            <v>ATRADIUS CREDIT INSURANCE N.V.</v>
          </cell>
          <cell r="C1081">
            <v>3894</v>
          </cell>
          <cell r="D1081" t="str">
            <v>Bluestar Silicones France</v>
          </cell>
          <cell r="E1081">
            <v>140</v>
          </cell>
          <cell r="F1081">
            <v>3001</v>
          </cell>
          <cell r="P1081" t="str">
            <v>GENERAL EXP</v>
          </cell>
          <cell r="Q1081">
            <v>15</v>
          </cell>
          <cell r="R1081">
            <v>66262.36</v>
          </cell>
          <cell r="S1081" t="str">
            <v>communications@archivage-moderne.com</v>
          </cell>
        </row>
        <row r="1082">
          <cell r="A1082">
            <v>57649</v>
          </cell>
          <cell r="B1082" t="str">
            <v>TREDI SALAISE</v>
          </cell>
          <cell r="C1082">
            <v>3894</v>
          </cell>
          <cell r="D1082" t="str">
            <v>Bluestar Silicones France</v>
          </cell>
          <cell r="E1082">
            <v>141</v>
          </cell>
          <cell r="F1082">
            <v>3007</v>
          </cell>
          <cell r="G1082" t="str">
            <v>O</v>
          </cell>
          <cell r="H1082">
            <v>1</v>
          </cell>
          <cell r="I1082" t="str">
            <v>A. Chol</v>
          </cell>
          <cell r="J1082" t="str">
            <v>M. Boutry</v>
          </cell>
          <cell r="O1082">
            <v>3009</v>
          </cell>
          <cell r="P1082" t="str">
            <v>IND. SERVICES</v>
          </cell>
          <cell r="Q1082">
            <v>19223.155999999999</v>
          </cell>
          <cell r="R1082">
            <v>5857981.75</v>
          </cell>
          <cell r="S1082">
            <v>0</v>
          </cell>
          <cell r="U1082">
            <v>14001</v>
          </cell>
          <cell r="W1082" t="str">
            <v>Oui</v>
          </cell>
          <cell r="X1082">
            <v>43290</v>
          </cell>
          <cell r="AA1082" t="str">
            <v>Oui</v>
          </cell>
          <cell r="AD1082" t="str">
            <v>RSE interne</v>
          </cell>
          <cell r="AF1082" t="str">
            <v>Oui</v>
          </cell>
          <cell r="AG1082">
            <v>43358</v>
          </cell>
          <cell r="AH1082" t="str">
            <v>Non</v>
          </cell>
          <cell r="AJ1082">
            <v>43358</v>
          </cell>
        </row>
        <row r="1083">
          <cell r="A1083">
            <v>103728</v>
          </cell>
          <cell r="B1083" t="str">
            <v>PROVIDA</v>
          </cell>
          <cell r="C1083">
            <v>3894</v>
          </cell>
          <cell r="D1083" t="str">
            <v>Bluestar Silicones France</v>
          </cell>
          <cell r="E1083">
            <v>140</v>
          </cell>
          <cell r="F1083">
            <v>3001</v>
          </cell>
          <cell r="P1083" t="str">
            <v>GENERAL EXP</v>
          </cell>
          <cell r="Q1083">
            <v>15</v>
          </cell>
          <cell r="R1083">
            <v>66262.36</v>
          </cell>
          <cell r="S1083" t="str">
            <v>communications@archivage-moderne.com</v>
          </cell>
        </row>
        <row r="1084">
          <cell r="A1084">
            <v>80525</v>
          </cell>
          <cell r="B1084" t="str">
            <v>DELL USA LP</v>
          </cell>
          <cell r="C1084" t="str">
            <v>ZUS1</v>
          </cell>
          <cell r="D1084" t="str">
            <v>Bluestar Silicones USA</v>
          </cell>
          <cell r="F1084">
            <v>3001</v>
          </cell>
          <cell r="P1084" t="str">
            <v>GENERAL EXP</v>
          </cell>
          <cell r="Q1084">
            <v>108</v>
          </cell>
          <cell r="R1084">
            <v>36522.06</v>
          </cell>
          <cell r="T1084" t="str">
            <v>walter_musumeci@dell.com</v>
          </cell>
        </row>
        <row r="1085">
          <cell r="A1085">
            <v>57673</v>
          </cell>
          <cell r="B1085" t="str">
            <v>VACHEZ INDUSTRIE SARL</v>
          </cell>
          <cell r="C1085">
            <v>3894</v>
          </cell>
          <cell r="D1085" t="str">
            <v>Bluestar Silicones France</v>
          </cell>
          <cell r="E1085">
            <v>141</v>
          </cell>
          <cell r="F1085">
            <v>3007</v>
          </cell>
          <cell r="G1085" t="str">
            <v>O</v>
          </cell>
          <cell r="H1085">
            <v>1</v>
          </cell>
          <cell r="I1085" t="str">
            <v>A. Chol</v>
          </cell>
          <cell r="J1085" t="str">
            <v>M. Boutry</v>
          </cell>
          <cell r="O1085">
            <v>3009</v>
          </cell>
          <cell r="P1085" t="str">
            <v>IND. SERVICES</v>
          </cell>
          <cell r="Q1085">
            <v>18</v>
          </cell>
          <cell r="R1085">
            <v>44636</v>
          </cell>
          <cell r="S1085" t="str">
            <v>vachez.industrie@wanadoo.fr</v>
          </cell>
          <cell r="U1085">
            <v>14001</v>
          </cell>
          <cell r="W1085" t="str">
            <v>Oui</v>
          </cell>
          <cell r="X1085">
            <v>43311</v>
          </cell>
          <cell r="AA1085" t="str">
            <v>Oui</v>
          </cell>
          <cell r="AF1085" t="str">
            <v>Oui</v>
          </cell>
          <cell r="AG1085" t="str">
            <v>NC</v>
          </cell>
          <cell r="AH1085" t="str">
            <v>Non</v>
          </cell>
        </row>
        <row r="1086">
          <cell r="A1086">
            <v>98349</v>
          </cell>
          <cell r="B1086" t="str">
            <v>UMANA SPA</v>
          </cell>
          <cell r="C1086">
            <v>7743</v>
          </cell>
          <cell r="D1086" t="str">
            <v>Bluestar Siliconi Italia</v>
          </cell>
          <cell r="F1086">
            <v>3001</v>
          </cell>
          <cell r="P1086" t="str">
            <v>GENERAL EXP</v>
          </cell>
          <cell r="Q1086">
            <v>27</v>
          </cell>
          <cell r="R1086">
            <v>36221.599999999999</v>
          </cell>
        </row>
        <row r="1087">
          <cell r="A1087">
            <v>98377</v>
          </cell>
          <cell r="B1087" t="str">
            <v>INTERTOX LTDA.</v>
          </cell>
          <cell r="C1087" t="str">
            <v>ZBR2</v>
          </cell>
          <cell r="D1087" t="str">
            <v>BlueStar Silicones Brasil</v>
          </cell>
          <cell r="F1087">
            <v>3017</v>
          </cell>
          <cell r="P1087" t="str">
            <v>General Exp Latin Am</v>
          </cell>
          <cell r="Q1087">
            <v>34</v>
          </cell>
          <cell r="R1087">
            <v>36202.81</v>
          </cell>
        </row>
        <row r="1088">
          <cell r="A1088">
            <v>102964</v>
          </cell>
          <cell r="B1088" t="str">
            <v>CROWN PACKAGING CORP</v>
          </cell>
          <cell r="C1088" t="str">
            <v>ZUS1</v>
          </cell>
          <cell r="D1088" t="str">
            <v>Bluestar Silicones USA</v>
          </cell>
          <cell r="F1088">
            <v>3004</v>
          </cell>
          <cell r="P1088" t="str">
            <v>IND.SUPPLIES</v>
          </cell>
          <cell r="Q1088">
            <v>8183</v>
          </cell>
          <cell r="R1088">
            <v>36146.1</v>
          </cell>
          <cell r="T1088" t="str">
            <v>bsellers@crownpack.com</v>
          </cell>
        </row>
        <row r="1089">
          <cell r="A1089">
            <v>59827</v>
          </cell>
          <cell r="B1089" t="str">
            <v>AB VICKERS</v>
          </cell>
          <cell r="C1089" t="str">
            <v>ZNO1</v>
          </cell>
          <cell r="D1089" t="str">
            <v>Bluestar Silicones Scandi</v>
          </cell>
          <cell r="F1089" t="str">
            <v>ZNO1</v>
          </cell>
          <cell r="P1089" t="str">
            <v>OSLO</v>
          </cell>
          <cell r="Q1089">
            <v>4800</v>
          </cell>
          <cell r="R1089">
            <v>36071.71</v>
          </cell>
          <cell r="T1089" t="str">
            <v>vyeandle@lallemand.com</v>
          </cell>
        </row>
        <row r="1090">
          <cell r="A1090">
            <v>103751</v>
          </cell>
          <cell r="B1090" t="str">
            <v>PAPREC-LA CORBEILLE BLEUE RHONE ALP</v>
          </cell>
          <cell r="C1090">
            <v>3894</v>
          </cell>
          <cell r="D1090" t="str">
            <v>Bluestar Silicones France</v>
          </cell>
          <cell r="E1090">
            <v>140</v>
          </cell>
          <cell r="F1090">
            <v>3001</v>
          </cell>
          <cell r="P1090" t="str">
            <v>GENERAL EXP</v>
          </cell>
          <cell r="Q1090">
            <v>15</v>
          </cell>
          <cell r="R1090">
            <v>66262.36</v>
          </cell>
          <cell r="S1090" t="str">
            <v>communications@archivage-moderne.com</v>
          </cell>
        </row>
        <row r="1091">
          <cell r="A1091">
            <v>102879</v>
          </cell>
          <cell r="B1091" t="str">
            <v>ASA EXPRESS TRANSPORTES LTDA</v>
          </cell>
          <cell r="C1091" t="str">
            <v>ZBR2</v>
          </cell>
          <cell r="D1091" t="str">
            <v>BlueStar Silicones Brasil</v>
          </cell>
          <cell r="F1091">
            <v>3024</v>
          </cell>
          <cell r="P1091" t="str">
            <v>Trans/Logist.Latin A</v>
          </cell>
          <cell r="Q1091">
            <v>230</v>
          </cell>
          <cell r="R1091">
            <v>36020.269999999997</v>
          </cell>
        </row>
        <row r="1092">
          <cell r="A1092">
            <v>97729</v>
          </cell>
          <cell r="B1092" t="str">
            <v>MENZIES CHARTERED ACCOUNTANTS</v>
          </cell>
          <cell r="C1092" t="str">
            <v>ZGB5</v>
          </cell>
          <cell r="D1092" t="str">
            <v>Bluestar Silicones UK Ltd</v>
          </cell>
          <cell r="F1092">
            <v>3001</v>
          </cell>
          <cell r="P1092" t="str">
            <v>GENERAL EXP</v>
          </cell>
          <cell r="Q1092">
            <v>26</v>
          </cell>
          <cell r="R1092">
            <v>35770.01</v>
          </cell>
          <cell r="T1092" t="str">
            <v>blackwatervalley@menzies.co.uk</v>
          </cell>
        </row>
        <row r="1093">
          <cell r="A1093">
            <v>103755</v>
          </cell>
          <cell r="B1093" t="str">
            <v>ARCHILOG</v>
          </cell>
          <cell r="C1093">
            <v>3894</v>
          </cell>
          <cell r="D1093" t="str">
            <v>Bluestar Silicones France</v>
          </cell>
          <cell r="E1093">
            <v>140</v>
          </cell>
          <cell r="F1093">
            <v>3001</v>
          </cell>
          <cell r="P1093" t="str">
            <v>GENERAL EXP</v>
          </cell>
          <cell r="Q1093">
            <v>15</v>
          </cell>
          <cell r="R1093">
            <v>66262.36</v>
          </cell>
          <cell r="S1093" t="str">
            <v>communications@archivage-moderne.com</v>
          </cell>
        </row>
        <row r="1094">
          <cell r="A1094">
            <v>99947</v>
          </cell>
          <cell r="B1094" t="str">
            <v>ERRECI SRL</v>
          </cell>
          <cell r="C1094">
            <v>7743</v>
          </cell>
          <cell r="D1094" t="str">
            <v>Bluestar Siliconi Italia</v>
          </cell>
          <cell r="F1094">
            <v>3007</v>
          </cell>
          <cell r="P1094" t="str">
            <v>IND. SERVICES</v>
          </cell>
          <cell r="Q1094">
            <v>13</v>
          </cell>
          <cell r="R1094">
            <v>4638</v>
          </cell>
          <cell r="T1094" t="str">
            <v>info@erreci.biz</v>
          </cell>
        </row>
        <row r="1095">
          <cell r="A1095">
            <v>101732</v>
          </cell>
          <cell r="B1095" t="str">
            <v>MAYFLOWER TRANSIT LLC</v>
          </cell>
          <cell r="C1095" t="str">
            <v>ZUS1</v>
          </cell>
          <cell r="D1095" t="str">
            <v>Bluestar Silicones USA</v>
          </cell>
          <cell r="F1095">
            <v>3001</v>
          </cell>
          <cell r="P1095" t="str">
            <v>GENERAL EXP</v>
          </cell>
          <cell r="Q1095">
            <v>28</v>
          </cell>
          <cell r="R1095">
            <v>35495.279999999999</v>
          </cell>
        </row>
        <row r="1096">
          <cell r="A1096">
            <v>103760</v>
          </cell>
          <cell r="B1096" t="str">
            <v>CITOXLAB HUNGARY KFT.</v>
          </cell>
          <cell r="C1096">
            <v>3894</v>
          </cell>
          <cell r="D1096" t="str">
            <v>Bluestar Silicones France</v>
          </cell>
          <cell r="E1096">
            <v>140</v>
          </cell>
          <cell r="F1096">
            <v>3001</v>
          </cell>
          <cell r="P1096" t="str">
            <v>GENERAL EXP</v>
          </cell>
          <cell r="Q1096">
            <v>15</v>
          </cell>
          <cell r="R1096">
            <v>66262.36</v>
          </cell>
          <cell r="S1096" t="str">
            <v>communications@archivage-moderne.com</v>
          </cell>
        </row>
        <row r="1097">
          <cell r="A1097">
            <v>102719</v>
          </cell>
          <cell r="B1097" t="str">
            <v>ERREDIEMME DI CARRUS INNOCENZA</v>
          </cell>
          <cell r="C1097">
            <v>7743</v>
          </cell>
          <cell r="D1097" t="str">
            <v>Bluestar Siliconi Italia</v>
          </cell>
          <cell r="F1097">
            <v>3007</v>
          </cell>
          <cell r="P1097" t="str">
            <v>IND. SERVICES</v>
          </cell>
          <cell r="Q1097">
            <v>634524.64</v>
          </cell>
          <cell r="R1097">
            <v>768642.17</v>
          </cell>
          <cell r="T1097" t="str">
            <v>info@errediemme.org</v>
          </cell>
        </row>
        <row r="1098">
          <cell r="A1098">
            <v>105302</v>
          </cell>
          <cell r="B1098" t="str">
            <v>ESK SCIENCE</v>
          </cell>
          <cell r="C1098" t="str">
            <v>ZKR1</v>
          </cell>
          <cell r="D1098" t="str">
            <v>BLUESTAR SILICONES KR</v>
          </cell>
          <cell r="F1098">
            <v>3007</v>
          </cell>
          <cell r="P1098" t="str">
            <v>IND. SERVICES</v>
          </cell>
          <cell r="Q1098">
            <v>2</v>
          </cell>
          <cell r="R1098">
            <v>1314.9</v>
          </cell>
        </row>
        <row r="1099">
          <cell r="A1099">
            <v>103761</v>
          </cell>
          <cell r="B1099" t="str">
            <v>HOTEL MERCURE LYON SAXE LAFAYETTE</v>
          </cell>
          <cell r="C1099">
            <v>3894</v>
          </cell>
          <cell r="D1099" t="str">
            <v>Bluestar Silicones France</v>
          </cell>
          <cell r="E1099">
            <v>140</v>
          </cell>
          <cell r="F1099">
            <v>3001</v>
          </cell>
          <cell r="P1099" t="str">
            <v>GENERAL EXP</v>
          </cell>
          <cell r="Q1099">
            <v>15</v>
          </cell>
          <cell r="R1099">
            <v>66262.36</v>
          </cell>
          <cell r="S1099" t="str">
            <v>communications@archivage-moderne.com</v>
          </cell>
        </row>
        <row r="1100">
          <cell r="A1100">
            <v>103775</v>
          </cell>
          <cell r="B1100" t="str">
            <v>DYNERGIE</v>
          </cell>
          <cell r="C1100">
            <v>3894</v>
          </cell>
          <cell r="D1100" t="str">
            <v>Bluestar Silicones France</v>
          </cell>
          <cell r="E1100">
            <v>140</v>
          </cell>
          <cell r="F1100">
            <v>3001</v>
          </cell>
          <cell r="P1100" t="str">
            <v>GENERAL EXP</v>
          </cell>
          <cell r="Q1100">
            <v>15</v>
          </cell>
          <cell r="R1100">
            <v>66262.36</v>
          </cell>
          <cell r="S1100" t="str">
            <v>communications@archivage-moderne.com</v>
          </cell>
        </row>
        <row r="1101">
          <cell r="A1101">
            <v>59439</v>
          </cell>
          <cell r="B1101" t="str">
            <v>ESPERIS SPA</v>
          </cell>
          <cell r="C1101">
            <v>7743</v>
          </cell>
          <cell r="D1101" t="str">
            <v>Bluestar Siliconi Italia</v>
          </cell>
          <cell r="F1101">
            <v>3006</v>
          </cell>
          <cell r="P1101" t="str">
            <v>SEC. RAW MATERIAL</v>
          </cell>
          <cell r="Q1101">
            <v>530</v>
          </cell>
          <cell r="R1101">
            <v>20755.240000000002</v>
          </cell>
          <cell r="T1101" t="str">
            <v>info@esperis.it</v>
          </cell>
        </row>
        <row r="1102">
          <cell r="A1102">
            <v>103789</v>
          </cell>
          <cell r="B1102" t="str">
            <v>KOELNMESSE GMBH</v>
          </cell>
          <cell r="C1102">
            <v>3894</v>
          </cell>
          <cell r="D1102" t="str">
            <v>Bluestar Silicones France</v>
          </cell>
          <cell r="E1102">
            <v>140</v>
          </cell>
          <cell r="F1102">
            <v>3001</v>
          </cell>
          <cell r="P1102" t="str">
            <v>GENERAL EXP</v>
          </cell>
          <cell r="Q1102">
            <v>15</v>
          </cell>
          <cell r="R1102">
            <v>66262.36</v>
          </cell>
          <cell r="S1102" t="str">
            <v>communications@archivage-moderne.com</v>
          </cell>
        </row>
        <row r="1103">
          <cell r="A1103">
            <v>70817</v>
          </cell>
          <cell r="B1103" t="str">
            <v>ESSELUNGA SPA</v>
          </cell>
          <cell r="C1103">
            <v>7743</v>
          </cell>
          <cell r="D1103" t="str">
            <v>Bluestar Siliconi Italia</v>
          </cell>
          <cell r="F1103">
            <v>3007</v>
          </cell>
          <cell r="P1103" t="str">
            <v>IND. SERVICES</v>
          </cell>
          <cell r="Q1103">
            <v>4</v>
          </cell>
          <cell r="R1103">
            <v>7301.13</v>
          </cell>
        </row>
        <row r="1104">
          <cell r="A1104">
            <v>104169</v>
          </cell>
          <cell r="B1104" t="str">
            <v>Shanghai Xinjia Co.,Ltd</v>
          </cell>
          <cell r="C1104">
            <v>7902</v>
          </cell>
          <cell r="D1104" t="str">
            <v>BLUESTAR SILICONES SHGAI</v>
          </cell>
          <cell r="F1104">
            <v>3001</v>
          </cell>
          <cell r="P1104" t="str">
            <v>GENERAL EXP</v>
          </cell>
          <cell r="Q1104">
            <v>2</v>
          </cell>
          <cell r="R1104">
            <v>35160.94</v>
          </cell>
        </row>
        <row r="1105">
          <cell r="A1105">
            <v>57714</v>
          </cell>
          <cell r="B1105" t="str">
            <v>ROMAIRE</v>
          </cell>
          <cell r="C1105">
            <v>3894</v>
          </cell>
          <cell r="D1105" t="str">
            <v>Bluestar Silicones France</v>
          </cell>
          <cell r="E1105">
            <v>141</v>
          </cell>
          <cell r="F1105">
            <v>3004</v>
          </cell>
          <cell r="P1105" t="str">
            <v>IND.SUPPLIES</v>
          </cell>
          <cell r="Q1105">
            <v>1</v>
          </cell>
          <cell r="R1105">
            <v>874.32</v>
          </cell>
          <cell r="T1105" t="str">
            <v>lespinasse.romaire.pmg@wanadoo.fr</v>
          </cell>
        </row>
        <row r="1106">
          <cell r="A1106">
            <v>100056</v>
          </cell>
          <cell r="B1106" t="str">
            <v>Essence of agricultural insurance</v>
          </cell>
          <cell r="C1106">
            <v>7902</v>
          </cell>
          <cell r="D1106" t="str">
            <v>BLUESTAR SILICONES SHGAI</v>
          </cell>
          <cell r="F1106">
            <v>3007</v>
          </cell>
          <cell r="P1106" t="str">
            <v>IND. SERVICES</v>
          </cell>
          <cell r="Q1106">
            <v>3</v>
          </cell>
          <cell r="R1106">
            <v>3477.91</v>
          </cell>
          <cell r="T1106" t="str">
            <v>xubb@aaic.ocm.cn</v>
          </cell>
        </row>
        <row r="1107">
          <cell r="A1107">
            <v>103798</v>
          </cell>
          <cell r="B1107" t="str">
            <v>INSA ROUEN</v>
          </cell>
          <cell r="C1107">
            <v>3894</v>
          </cell>
          <cell r="D1107" t="str">
            <v>Bluestar Silicones France</v>
          </cell>
          <cell r="E1107">
            <v>140</v>
          </cell>
          <cell r="F1107">
            <v>3001</v>
          </cell>
          <cell r="P1107" t="str">
            <v>GENERAL EXP</v>
          </cell>
          <cell r="Q1107">
            <v>15</v>
          </cell>
          <cell r="R1107">
            <v>66262.36</v>
          </cell>
          <cell r="S1107" t="str">
            <v>communications@archivage-moderne.com</v>
          </cell>
        </row>
        <row r="1108">
          <cell r="A1108">
            <v>97479</v>
          </cell>
          <cell r="B1108" t="str">
            <v>GRACE CONTINENTAL LIMITED</v>
          </cell>
          <cell r="C1108" t="str">
            <v>ZHK1</v>
          </cell>
          <cell r="D1108" t="str">
            <v>Bluestar Silicones HK</v>
          </cell>
          <cell r="F1108" t="str">
            <v>ZHK1</v>
          </cell>
          <cell r="P1108" t="str">
            <v>HONGKONG</v>
          </cell>
          <cell r="Q1108">
            <v>32000</v>
          </cell>
          <cell r="R1108">
            <v>34890.39</v>
          </cell>
        </row>
        <row r="1109">
          <cell r="A1109">
            <v>103926</v>
          </cell>
          <cell r="B1109" t="str">
            <v>TIGER RENTANK EQUIPAM. IND. LTDA</v>
          </cell>
          <cell r="C1109" t="str">
            <v>ZBR2</v>
          </cell>
          <cell r="D1109" t="str">
            <v>BlueStar Silicones Brasil</v>
          </cell>
          <cell r="F1109">
            <v>3024</v>
          </cell>
          <cell r="P1109" t="str">
            <v>Trans/Logist.Latin A</v>
          </cell>
          <cell r="Q1109">
            <v>19</v>
          </cell>
          <cell r="R1109">
            <v>34807.49</v>
          </cell>
        </row>
        <row r="1110">
          <cell r="A1110">
            <v>103800</v>
          </cell>
          <cell r="B1110" t="str">
            <v>DATAMYNE</v>
          </cell>
          <cell r="C1110">
            <v>3894</v>
          </cell>
          <cell r="D1110" t="str">
            <v>Bluestar Silicones France</v>
          </cell>
          <cell r="E1110">
            <v>140</v>
          </cell>
          <cell r="F1110">
            <v>3001</v>
          </cell>
          <cell r="P1110" t="str">
            <v>GENERAL EXP</v>
          </cell>
          <cell r="Q1110">
            <v>15</v>
          </cell>
          <cell r="R1110">
            <v>66262.36</v>
          </cell>
          <cell r="S1110" t="str">
            <v>communications@archivage-moderne.com</v>
          </cell>
        </row>
        <row r="1111">
          <cell r="A1111">
            <v>104459</v>
          </cell>
          <cell r="B1111" t="str">
            <v>SUPREMY COM VALVULAS TB CONEX</v>
          </cell>
          <cell r="C1111" t="str">
            <v>ZBR2</v>
          </cell>
          <cell r="D1111" t="str">
            <v>BlueStar Silicones Brasil</v>
          </cell>
          <cell r="F1111">
            <v>3020</v>
          </cell>
          <cell r="P1111" t="str">
            <v>Ind.Supplies Latin A</v>
          </cell>
          <cell r="Q1111">
            <v>8797</v>
          </cell>
          <cell r="R1111">
            <v>34789.160000000003</v>
          </cell>
          <cell r="T1111" t="str">
            <v>COMPRAS.BR@BLUESTARSILICONES.COM</v>
          </cell>
        </row>
        <row r="1112">
          <cell r="A1112">
            <v>59614</v>
          </cell>
          <cell r="B1112" t="str">
            <v>ESYMA  S. L.</v>
          </cell>
          <cell r="C1112">
            <v>7042</v>
          </cell>
          <cell r="D1112" t="str">
            <v>Bluestar Silicones España</v>
          </cell>
          <cell r="F1112">
            <v>3007</v>
          </cell>
          <cell r="P1112" t="str">
            <v>IND. SERVICES</v>
          </cell>
          <cell r="Q1112">
            <v>437</v>
          </cell>
          <cell r="R1112">
            <v>612604.41</v>
          </cell>
        </row>
        <row r="1113">
          <cell r="A1113">
            <v>57792</v>
          </cell>
          <cell r="B1113" t="str">
            <v>ELKEM AS</v>
          </cell>
          <cell r="C1113">
            <v>3894</v>
          </cell>
          <cell r="D1113" t="str">
            <v>Bluestar Silicones France</v>
          </cell>
          <cell r="E1113">
            <v>141</v>
          </cell>
          <cell r="F1113">
            <v>3005</v>
          </cell>
          <cell r="P1113" t="str">
            <v>PRIM RAW MATERIAL</v>
          </cell>
          <cell r="Q1113">
            <v>59125110</v>
          </cell>
          <cell r="R1113">
            <v>115612486.09</v>
          </cell>
          <cell r="S1113" t="str">
            <v>harpa.gudnadottir@elkem.no</v>
          </cell>
          <cell r="U1113" t="str">
            <v>ISO 14001</v>
          </cell>
          <cell r="W1113" t="str">
            <v>Oui</v>
          </cell>
          <cell r="X1113">
            <v>43311</v>
          </cell>
          <cell r="AA1113" t="str">
            <v>Oui</v>
          </cell>
          <cell r="AD1113" t="str">
            <v>Oui</v>
          </cell>
          <cell r="AF1113" t="str">
            <v>Oui</v>
          </cell>
          <cell r="AG1113">
            <v>43752</v>
          </cell>
        </row>
        <row r="1114">
          <cell r="A1114">
            <v>104248</v>
          </cell>
          <cell r="B1114" t="str">
            <v>THERMO ELECTRON NORTH AMERICA, LLC</v>
          </cell>
          <cell r="C1114" t="str">
            <v>ZUS1</v>
          </cell>
          <cell r="D1114" t="str">
            <v>Bluestar Silicones USA</v>
          </cell>
          <cell r="F1114">
            <v>3004</v>
          </cell>
          <cell r="P1114" t="str">
            <v>IND.SUPPLIES</v>
          </cell>
          <cell r="Q1114">
            <v>9</v>
          </cell>
          <cell r="R1114">
            <v>34574.839999999997</v>
          </cell>
        </row>
        <row r="1115">
          <cell r="A1115">
            <v>57810</v>
          </cell>
          <cell r="B1115" t="str">
            <v>BRUN TRS</v>
          </cell>
          <cell r="C1115">
            <v>3894</v>
          </cell>
          <cell r="D1115" t="str">
            <v>Bluestar Silicones France</v>
          </cell>
          <cell r="E1115">
            <v>140</v>
          </cell>
          <cell r="F1115">
            <v>3008</v>
          </cell>
          <cell r="P1115" t="str">
            <v>TRANS/LOGIST</v>
          </cell>
          <cell r="Q1115">
            <v>2950</v>
          </cell>
          <cell r="R1115">
            <v>2274622.3199999998</v>
          </cell>
          <cell r="S1115" t="str">
            <v>g.pascalis@brun-invest.net</v>
          </cell>
          <cell r="U1115">
            <v>14001</v>
          </cell>
          <cell r="V1115">
            <v>50001</v>
          </cell>
          <cell r="W1115" t="str">
            <v>Oui</v>
          </cell>
          <cell r="X1115">
            <v>43290</v>
          </cell>
          <cell r="AA1115" t="str">
            <v>Oui</v>
          </cell>
          <cell r="AE1115" t="str">
            <v>QHSSE</v>
          </cell>
          <cell r="AF1115" t="str">
            <v>Non</v>
          </cell>
          <cell r="AH1115" t="str">
            <v>Non</v>
          </cell>
          <cell r="AJ1115">
            <v>43365</v>
          </cell>
        </row>
        <row r="1116">
          <cell r="A1116">
            <v>103804</v>
          </cell>
          <cell r="B1116" t="str">
            <v>ASO-AMAURY SPORT ORGANISATION</v>
          </cell>
          <cell r="C1116">
            <v>3894</v>
          </cell>
          <cell r="D1116" t="str">
            <v>Bluestar Silicones France</v>
          </cell>
          <cell r="E1116">
            <v>140</v>
          </cell>
          <cell r="F1116">
            <v>3001</v>
          </cell>
          <cell r="P1116" t="str">
            <v>GENERAL EXP</v>
          </cell>
          <cell r="Q1116">
            <v>15</v>
          </cell>
          <cell r="R1116">
            <v>66262.36</v>
          </cell>
          <cell r="S1116" t="str">
            <v>communications@archivage-moderne.com</v>
          </cell>
        </row>
        <row r="1117">
          <cell r="A1117">
            <v>103805</v>
          </cell>
          <cell r="B1117" t="str">
            <v>TEST GMBH-TRAVEL EVENT SERVICE TEAM</v>
          </cell>
          <cell r="C1117">
            <v>3894</v>
          </cell>
          <cell r="D1117" t="str">
            <v>Bluestar Silicones France</v>
          </cell>
          <cell r="E1117">
            <v>140</v>
          </cell>
          <cell r="F1117">
            <v>3001</v>
          </cell>
          <cell r="P1117" t="str">
            <v>GENERAL EXP</v>
          </cell>
          <cell r="Q1117">
            <v>15</v>
          </cell>
          <cell r="R1117">
            <v>66262.36</v>
          </cell>
          <cell r="S1117" t="str">
            <v>communications@archivage-moderne.com</v>
          </cell>
        </row>
        <row r="1118">
          <cell r="A1118">
            <v>102230</v>
          </cell>
          <cell r="B1118" t="str">
            <v>RICOH USA INC</v>
          </cell>
          <cell r="C1118" t="str">
            <v>ZUS1</v>
          </cell>
          <cell r="D1118" t="str">
            <v>Bluestar Silicones USA</v>
          </cell>
          <cell r="F1118">
            <v>3001</v>
          </cell>
          <cell r="P1118" t="str">
            <v>GENERAL EXP</v>
          </cell>
          <cell r="Q1118">
            <v>79</v>
          </cell>
          <cell r="R1118">
            <v>34505.68</v>
          </cell>
        </row>
        <row r="1119">
          <cell r="A1119">
            <v>103827</v>
          </cell>
          <cell r="B1119" t="str">
            <v>CHATEAU DE LA BARGE</v>
          </cell>
          <cell r="C1119">
            <v>3894</v>
          </cell>
          <cell r="D1119" t="str">
            <v>Bluestar Silicones France</v>
          </cell>
          <cell r="E1119">
            <v>140</v>
          </cell>
          <cell r="F1119">
            <v>3001</v>
          </cell>
          <cell r="P1119" t="str">
            <v>GENERAL EXP</v>
          </cell>
          <cell r="Q1119">
            <v>15</v>
          </cell>
          <cell r="R1119">
            <v>66262.36</v>
          </cell>
          <cell r="S1119" t="str">
            <v>communications@archivage-moderne.com</v>
          </cell>
        </row>
        <row r="1120">
          <cell r="A1120">
            <v>103836</v>
          </cell>
          <cell r="B1120" t="str">
            <v>WORLD TRADE CENTER LYON</v>
          </cell>
          <cell r="C1120">
            <v>3894</v>
          </cell>
          <cell r="D1120" t="str">
            <v>Bluestar Silicones France</v>
          </cell>
          <cell r="E1120">
            <v>140</v>
          </cell>
          <cell r="F1120">
            <v>3001</v>
          </cell>
          <cell r="P1120" t="str">
            <v>GENERAL EXP</v>
          </cell>
          <cell r="Q1120">
            <v>15</v>
          </cell>
          <cell r="R1120">
            <v>66262.36</v>
          </cell>
          <cell r="S1120" t="str">
            <v>communications@archivage-moderne.com</v>
          </cell>
        </row>
        <row r="1121">
          <cell r="A1121">
            <v>103837</v>
          </cell>
          <cell r="B1121" t="str">
            <v>IDI PROJECT S.R.L.</v>
          </cell>
          <cell r="C1121">
            <v>3894</v>
          </cell>
          <cell r="D1121" t="str">
            <v>Bluestar Silicones France</v>
          </cell>
          <cell r="E1121">
            <v>140</v>
          </cell>
          <cell r="F1121">
            <v>3001</v>
          </cell>
          <cell r="P1121" t="str">
            <v>GENERAL EXP</v>
          </cell>
          <cell r="Q1121">
            <v>15</v>
          </cell>
          <cell r="R1121">
            <v>66262.36</v>
          </cell>
          <cell r="S1121" t="str">
            <v>communications@archivage-moderne.com</v>
          </cell>
        </row>
        <row r="1122">
          <cell r="A1122">
            <v>57818</v>
          </cell>
          <cell r="B1122" t="str">
            <v>LBC</v>
          </cell>
          <cell r="C1122">
            <v>3894</v>
          </cell>
          <cell r="D1122" t="str">
            <v>Bluestar Silicones France</v>
          </cell>
          <cell r="E1122">
            <v>141</v>
          </cell>
          <cell r="F1122">
            <v>3007</v>
          </cell>
          <cell r="G1122" t="str">
            <v>O</v>
          </cell>
          <cell r="I1122" t="str">
            <v>E. Marvy</v>
          </cell>
          <cell r="J1122" t="str">
            <v>A. Pradeau</v>
          </cell>
          <cell r="O1122">
            <v>3008</v>
          </cell>
          <cell r="P1122" t="str">
            <v>IND. SERVICES</v>
          </cell>
          <cell r="Q1122">
            <v>2413868</v>
          </cell>
          <cell r="R1122">
            <v>2393766.9300000002</v>
          </cell>
          <cell r="U1122">
            <v>0</v>
          </cell>
          <cell r="V1122">
            <v>50001</v>
          </cell>
        </row>
        <row r="1123">
          <cell r="A1123">
            <v>103844</v>
          </cell>
          <cell r="B1123" t="str">
            <v>MESAGO</v>
          </cell>
          <cell r="C1123">
            <v>3894</v>
          </cell>
          <cell r="D1123" t="str">
            <v>Bluestar Silicones France</v>
          </cell>
          <cell r="E1123">
            <v>140</v>
          </cell>
          <cell r="F1123">
            <v>3001</v>
          </cell>
          <cell r="P1123" t="str">
            <v>GENERAL EXP</v>
          </cell>
          <cell r="Q1123">
            <v>15</v>
          </cell>
          <cell r="R1123">
            <v>66262.36</v>
          </cell>
          <cell r="S1123" t="str">
            <v>communications@archivage-moderne.com</v>
          </cell>
        </row>
        <row r="1124">
          <cell r="A1124">
            <v>101854</v>
          </cell>
          <cell r="B1124" t="str">
            <v>KOLMEX INWEST Sp. z o.o.</v>
          </cell>
          <cell r="C1124" t="str">
            <v>ZPL2</v>
          </cell>
          <cell r="D1124" t="str">
            <v>Bluestar Silicones Pologn</v>
          </cell>
          <cell r="F1124" t="str">
            <v>ZPL2</v>
          </cell>
          <cell r="P1124" t="str">
            <v>POLOGNE</v>
          </cell>
          <cell r="Q1124">
            <v>60</v>
          </cell>
          <cell r="R1124">
            <v>34201.93</v>
          </cell>
          <cell r="T1124" t="str">
            <v>a.sokolowska@kolmex.com.pl</v>
          </cell>
        </row>
        <row r="1125">
          <cell r="A1125">
            <v>103090</v>
          </cell>
          <cell r="B1125" t="str">
            <v>EUCLID COATING SYSTEMS, INC.</v>
          </cell>
          <cell r="C1125" t="str">
            <v>ZKR1</v>
          </cell>
          <cell r="D1125" t="str">
            <v>BLUESTAR SILICONES KR</v>
          </cell>
          <cell r="F1125">
            <v>3007</v>
          </cell>
          <cell r="P1125" t="str">
            <v>IND. SERVICES</v>
          </cell>
          <cell r="Q1125">
            <v>1</v>
          </cell>
          <cell r="R1125">
            <v>7.48</v>
          </cell>
          <cell r="T1125" t="str">
            <v>compras.br@bluestarsilicones.com</v>
          </cell>
        </row>
        <row r="1126">
          <cell r="A1126">
            <v>57818</v>
          </cell>
          <cell r="B1126" t="str">
            <v>ALKION TERMINALS</v>
          </cell>
          <cell r="C1126">
            <v>3894</v>
          </cell>
          <cell r="D1126" t="str">
            <v>Bluestar Silicones France</v>
          </cell>
          <cell r="E1126">
            <v>141</v>
          </cell>
          <cell r="F1126">
            <v>3008</v>
          </cell>
          <cell r="S1126" t="str">
            <v>dpatron@alkion.com</v>
          </cell>
          <cell r="T1126" t="str">
            <v>d-patron@lbctt.com</v>
          </cell>
          <cell r="U1126">
            <v>14001</v>
          </cell>
          <cell r="V1126">
            <v>50001</v>
          </cell>
          <cell r="W1126" t="str">
            <v>Oui</v>
          </cell>
          <cell r="X1126">
            <v>43290</v>
          </cell>
          <cell r="Y1126" t="str">
            <v xml:space="preserve">Holidays untill August, 20th </v>
          </cell>
        </row>
        <row r="1127">
          <cell r="A1127">
            <v>92419</v>
          </cell>
          <cell r="B1127" t="str">
            <v>M.J PEREIRA EDIÇÃO E IMPRESSÃO DE R</v>
          </cell>
          <cell r="C1127" t="str">
            <v>ZBR2</v>
          </cell>
          <cell r="D1127" t="str">
            <v>BlueStar Silicones Brasil</v>
          </cell>
          <cell r="F1127">
            <v>3020</v>
          </cell>
          <cell r="P1127" t="str">
            <v>Ind.Supplies Latin A</v>
          </cell>
          <cell r="Q1127">
            <v>74000</v>
          </cell>
          <cell r="R1127">
            <v>33920.949999999997</v>
          </cell>
          <cell r="T1127" t="str">
            <v>compras.br@bluestarsilicones.com</v>
          </cell>
        </row>
        <row r="1128">
          <cell r="A1128">
            <v>103850</v>
          </cell>
          <cell r="B1128" t="str">
            <v>TALENTED</v>
          </cell>
          <cell r="C1128">
            <v>3894</v>
          </cell>
          <cell r="D1128" t="str">
            <v>Bluestar Silicones France</v>
          </cell>
          <cell r="E1128">
            <v>140</v>
          </cell>
          <cell r="F1128">
            <v>3001</v>
          </cell>
          <cell r="P1128" t="str">
            <v>GENERAL EXP</v>
          </cell>
          <cell r="Q1128">
            <v>15</v>
          </cell>
          <cell r="R1128">
            <v>66262.36</v>
          </cell>
          <cell r="S1128" t="str">
            <v>communications@archivage-moderne.com</v>
          </cell>
        </row>
        <row r="1129">
          <cell r="A1129">
            <v>103855</v>
          </cell>
          <cell r="B1129" t="str">
            <v>UNITEX</v>
          </cell>
          <cell r="C1129">
            <v>3894</v>
          </cell>
          <cell r="D1129" t="str">
            <v>Bluestar Silicones France</v>
          </cell>
          <cell r="E1129">
            <v>140</v>
          </cell>
          <cell r="F1129">
            <v>3001</v>
          </cell>
          <cell r="P1129" t="str">
            <v>GENERAL EXP</v>
          </cell>
          <cell r="Q1129">
            <v>15</v>
          </cell>
          <cell r="R1129">
            <v>66262.36</v>
          </cell>
          <cell r="S1129" t="str">
            <v>communications@archivage-moderne.com</v>
          </cell>
        </row>
        <row r="1130">
          <cell r="A1130">
            <v>57876</v>
          </cell>
          <cell r="B1130" t="str">
            <v>EMERSON PROCESS MANAGT voir 55258</v>
          </cell>
          <cell r="C1130">
            <v>3894</v>
          </cell>
          <cell r="D1130" t="str">
            <v>Bluestar Silicones France</v>
          </cell>
          <cell r="E1130">
            <v>140</v>
          </cell>
          <cell r="F1130">
            <v>3004</v>
          </cell>
          <cell r="P1130" t="str">
            <v>IND.SUPPLIES</v>
          </cell>
          <cell r="Q1130">
            <v>50</v>
          </cell>
          <cell r="R1130">
            <v>55419.73</v>
          </cell>
        </row>
        <row r="1131">
          <cell r="A1131">
            <v>101900</v>
          </cell>
          <cell r="B1131" t="str">
            <v>TLS ASS.PROFESS.AVVOCATI  COMMERCIA</v>
          </cell>
          <cell r="C1131">
            <v>7743</v>
          </cell>
          <cell r="D1131" t="str">
            <v>Bluestar Siliconi Italia</v>
          </cell>
          <cell r="F1131">
            <v>3001</v>
          </cell>
          <cell r="P1131" t="str">
            <v>GENERAL EXP</v>
          </cell>
          <cell r="Q1131">
            <v>25</v>
          </cell>
          <cell r="R1131">
            <v>33629.31</v>
          </cell>
        </row>
        <row r="1132">
          <cell r="A1132">
            <v>103858</v>
          </cell>
          <cell r="B1132" t="str">
            <v>AFTE-ASSOCIATION FRANCAISE TRESORIE</v>
          </cell>
          <cell r="C1132">
            <v>3894</v>
          </cell>
          <cell r="D1132" t="str">
            <v>Bluestar Silicones France</v>
          </cell>
          <cell r="E1132">
            <v>140</v>
          </cell>
          <cell r="F1132">
            <v>3001</v>
          </cell>
          <cell r="P1132" t="str">
            <v>GENERAL EXP</v>
          </cell>
          <cell r="Q1132">
            <v>15</v>
          </cell>
          <cell r="R1132">
            <v>66262.36</v>
          </cell>
          <cell r="S1132" t="str">
            <v>communications@archivage-moderne.com</v>
          </cell>
        </row>
        <row r="1133">
          <cell r="A1133">
            <v>57929</v>
          </cell>
          <cell r="B1133" t="str">
            <v>CIM SAS</v>
          </cell>
          <cell r="C1133">
            <v>3894</v>
          </cell>
          <cell r="D1133" t="str">
            <v>Bluestar Silicones France</v>
          </cell>
          <cell r="E1133">
            <v>140</v>
          </cell>
          <cell r="F1133">
            <v>3007</v>
          </cell>
          <cell r="P1133" t="str">
            <v>IND. SERVICES</v>
          </cell>
          <cell r="Q1133">
            <v>54</v>
          </cell>
          <cell r="R1133">
            <v>572100</v>
          </cell>
          <cell r="S1133" t="str">
            <v>joffrey.duclos@cim-sas.fr</v>
          </cell>
          <cell r="U1133">
            <v>14001</v>
          </cell>
          <cell r="W1133" t="str">
            <v>Oui</v>
          </cell>
          <cell r="X1133">
            <v>43290</v>
          </cell>
          <cell r="Y1133" t="str">
            <v>camille.duclos@cim-sas.fr</v>
          </cell>
          <cell r="AA1133" t="str">
            <v>Oui</v>
          </cell>
          <cell r="AF1133" t="str">
            <v>Non</v>
          </cell>
          <cell r="AH1133" t="str">
            <v>Non</v>
          </cell>
          <cell r="AK1133" t="str">
            <v>Oui</v>
          </cell>
        </row>
        <row r="1134">
          <cell r="A1134">
            <v>57974</v>
          </cell>
          <cell r="B1134" t="str">
            <v>COMPAGNIE FLUVIALE TRANSPORT</v>
          </cell>
          <cell r="C1134">
            <v>3894</v>
          </cell>
          <cell r="D1134" t="str">
            <v>Bluestar Silicones France</v>
          </cell>
          <cell r="E1134">
            <v>141</v>
          </cell>
          <cell r="F1134">
            <v>3008</v>
          </cell>
          <cell r="H1134">
            <v>1</v>
          </cell>
          <cell r="I1134" t="str">
            <v>E. Marvy</v>
          </cell>
          <cell r="J1134" t="str">
            <v>A. Pradeau</v>
          </cell>
          <cell r="P1134" t="str">
            <v>TRANS/LOGIST</v>
          </cell>
          <cell r="Q1134">
            <v>2288534</v>
          </cell>
          <cell r="R1134">
            <v>2284812.85</v>
          </cell>
          <cell r="S1134" t="str">
            <v>benoist.grosjean@cft.fr</v>
          </cell>
          <cell r="U1134">
            <v>14001</v>
          </cell>
          <cell r="V1134">
            <v>50001</v>
          </cell>
          <cell r="W1134" t="str">
            <v>Oui</v>
          </cell>
          <cell r="X1134">
            <v>43290</v>
          </cell>
          <cell r="AA1134" t="str">
            <v>Oui</v>
          </cell>
          <cell r="AF1134" t="str">
            <v>Oui</v>
          </cell>
          <cell r="AG1134">
            <v>43220</v>
          </cell>
          <cell r="AJ1134">
            <v>43220</v>
          </cell>
        </row>
        <row r="1135">
          <cell r="A1135">
            <v>97891</v>
          </cell>
          <cell r="B1135" t="str">
            <v>EVONIK CORPORATION</v>
          </cell>
          <cell r="C1135" t="str">
            <v>ZUS1</v>
          </cell>
          <cell r="D1135" t="str">
            <v>Bluestar Silicones USA</v>
          </cell>
          <cell r="F1135">
            <v>3006</v>
          </cell>
          <cell r="P1135" t="str">
            <v>SEC. RAW MATERIAL</v>
          </cell>
          <cell r="Q1135">
            <v>965487.228</v>
          </cell>
          <cell r="R1135">
            <v>5186200.83</v>
          </cell>
          <cell r="T1135" t="str">
            <v>selena.cleghorn@evonik.com</v>
          </cell>
          <cell r="W1135" t="str">
            <v>Oui</v>
          </cell>
          <cell r="X1135">
            <v>43290</v>
          </cell>
        </row>
        <row r="1136">
          <cell r="A1136">
            <v>84490</v>
          </cell>
          <cell r="B1136" t="str">
            <v>MARSH CORRETORA DE SEGUROS LTDA</v>
          </cell>
          <cell r="C1136" t="str">
            <v>ZBR2</v>
          </cell>
          <cell r="D1136" t="str">
            <v>BlueStar Silicones Brasil</v>
          </cell>
          <cell r="F1136">
            <v>3017</v>
          </cell>
          <cell r="P1136" t="str">
            <v>General Exp Latin Am</v>
          </cell>
          <cell r="Q1136">
            <v>10</v>
          </cell>
          <cell r="R1136">
            <v>33556.730000000003</v>
          </cell>
        </row>
        <row r="1137">
          <cell r="A1137">
            <v>103510</v>
          </cell>
          <cell r="B1137" t="str">
            <v>JONES LANG LASALLE MANAGEMENT</v>
          </cell>
          <cell r="C1137" t="str">
            <v>ZHK1</v>
          </cell>
          <cell r="D1137" t="str">
            <v>Bluestar Silicones HK</v>
          </cell>
          <cell r="F1137" t="str">
            <v>ZHK1</v>
          </cell>
          <cell r="P1137" t="str">
            <v>HONGKONG</v>
          </cell>
          <cell r="Q1137">
            <v>8</v>
          </cell>
          <cell r="R1137">
            <v>33540.54</v>
          </cell>
        </row>
        <row r="1138">
          <cell r="A1138">
            <v>103862</v>
          </cell>
          <cell r="B1138" t="str">
            <v>DIRIGEANTS ET PARTENAIRES</v>
          </cell>
          <cell r="C1138">
            <v>3894</v>
          </cell>
          <cell r="D1138" t="str">
            <v>Bluestar Silicones France</v>
          </cell>
          <cell r="E1138">
            <v>140</v>
          </cell>
          <cell r="F1138">
            <v>3001</v>
          </cell>
          <cell r="P1138" t="str">
            <v>GENERAL EXP</v>
          </cell>
          <cell r="Q1138">
            <v>15</v>
          </cell>
          <cell r="R1138">
            <v>66262.36</v>
          </cell>
          <cell r="S1138" t="str">
            <v>communications@archivage-moderne.com</v>
          </cell>
        </row>
        <row r="1139">
          <cell r="A1139">
            <v>102644</v>
          </cell>
          <cell r="B1139" t="str">
            <v>BIG ASS FANS CO</v>
          </cell>
          <cell r="C1139" t="str">
            <v>ZUS1</v>
          </cell>
          <cell r="D1139" t="str">
            <v>Bluestar Silicones USA</v>
          </cell>
          <cell r="F1139">
            <v>3004</v>
          </cell>
          <cell r="P1139" t="str">
            <v>IND.SUPPLIES</v>
          </cell>
          <cell r="Q1139">
            <v>62</v>
          </cell>
          <cell r="R1139">
            <v>33517.379999999997</v>
          </cell>
          <cell r="T1139" t="str">
            <v>ksims@bigassfans.com</v>
          </cell>
        </row>
        <row r="1140">
          <cell r="A1140">
            <v>52744</v>
          </cell>
          <cell r="B1140" t="str">
            <v>EVONIK DEGUSSA GMBH voir 101292</v>
          </cell>
          <cell r="C1140">
            <v>7902</v>
          </cell>
          <cell r="D1140" t="str">
            <v>BLUESTAR SILICONES SHGAI</v>
          </cell>
          <cell r="F1140">
            <v>3006</v>
          </cell>
          <cell r="P1140" t="str">
            <v>SEC. RAW MATERIAL</v>
          </cell>
          <cell r="Q1140">
            <v>0</v>
          </cell>
          <cell r="R1140">
            <v>-2320.71</v>
          </cell>
        </row>
        <row r="1141">
          <cell r="A1141">
            <v>103866</v>
          </cell>
          <cell r="B1141" t="str">
            <v>CIEFA RHONE ALPES</v>
          </cell>
          <cell r="C1141">
            <v>3894</v>
          </cell>
          <cell r="D1141" t="str">
            <v>Bluestar Silicones France</v>
          </cell>
          <cell r="E1141">
            <v>140</v>
          </cell>
          <cell r="F1141">
            <v>3001</v>
          </cell>
          <cell r="P1141" t="str">
            <v>GENERAL EXP</v>
          </cell>
          <cell r="Q1141">
            <v>15</v>
          </cell>
          <cell r="R1141">
            <v>66262.36</v>
          </cell>
          <cell r="S1141" t="str">
            <v>communications@archivage-moderne.com</v>
          </cell>
        </row>
        <row r="1142">
          <cell r="A1142">
            <v>101211</v>
          </cell>
          <cell r="B1142" t="str">
            <v>EVONIK GOLDSCHMIDT CORPORATION</v>
          </cell>
          <cell r="C1142" t="str">
            <v>ZUS1</v>
          </cell>
          <cell r="D1142" t="str">
            <v>Bluestar Silicones USA</v>
          </cell>
          <cell r="F1142">
            <v>3006</v>
          </cell>
          <cell r="P1142" t="str">
            <v>SEC. RAW MATERIAL</v>
          </cell>
          <cell r="Q1142">
            <v>950</v>
          </cell>
          <cell r="R1142">
            <v>19904.62</v>
          </cell>
          <cell r="T1142" t="str">
            <v>judith.ackerman@evonik.com</v>
          </cell>
          <cell r="W1142" t="str">
            <v>Oui</v>
          </cell>
          <cell r="X1142">
            <v>43290</v>
          </cell>
        </row>
        <row r="1143">
          <cell r="A1143">
            <v>59507</v>
          </cell>
          <cell r="B1143" t="str">
            <v>COLOMBO FILTRI E GUARNIZIONI</v>
          </cell>
          <cell r="C1143">
            <v>7743</v>
          </cell>
          <cell r="D1143" t="str">
            <v>Bluestar Siliconi Italia</v>
          </cell>
          <cell r="F1143">
            <v>3004</v>
          </cell>
          <cell r="P1143" t="str">
            <v>IND.SUPPLIES</v>
          </cell>
          <cell r="Q1143">
            <v>3161</v>
          </cell>
          <cell r="R1143">
            <v>33093.019999999997</v>
          </cell>
          <cell r="T1143" t="str">
            <v>simonetta@colombosrl.com</v>
          </cell>
        </row>
        <row r="1144">
          <cell r="A1144">
            <v>84279</v>
          </cell>
          <cell r="B1144" t="str">
            <v>D B D FILTROS E SERVICOS LTDA</v>
          </cell>
          <cell r="C1144" t="str">
            <v>ZBR2</v>
          </cell>
          <cell r="D1144" t="str">
            <v>BlueStar Silicones Brasil</v>
          </cell>
          <cell r="F1144">
            <v>3020</v>
          </cell>
          <cell r="P1144" t="str">
            <v>Ind.Supplies Latin A</v>
          </cell>
          <cell r="Q1144">
            <v>308</v>
          </cell>
          <cell r="R1144">
            <v>33062.43</v>
          </cell>
          <cell r="T1144" t="str">
            <v>compras.br@bluestarsilicones.com</v>
          </cell>
        </row>
        <row r="1145">
          <cell r="A1145">
            <v>103758</v>
          </cell>
          <cell r="B1145" t="str">
            <v>Shanghai Qidek Heavy Equipment</v>
          </cell>
          <cell r="C1145">
            <v>7902</v>
          </cell>
          <cell r="D1145" t="str">
            <v>BLUESTAR SILICONES SHGAI</v>
          </cell>
          <cell r="F1145">
            <v>3001</v>
          </cell>
          <cell r="P1145" t="str">
            <v>GENERAL EXP</v>
          </cell>
          <cell r="Q1145">
            <v>1</v>
          </cell>
          <cell r="R1145">
            <v>32926.03</v>
          </cell>
        </row>
        <row r="1146">
          <cell r="A1146">
            <v>57984</v>
          </cell>
          <cell r="B1146" t="str">
            <v>METHANEX EUROPE SA</v>
          </cell>
          <cell r="C1146">
            <v>3894</v>
          </cell>
          <cell r="D1146" t="str">
            <v>Bluestar Silicones France</v>
          </cell>
          <cell r="E1146">
            <v>141</v>
          </cell>
          <cell r="F1146">
            <v>3005</v>
          </cell>
          <cell r="P1146" t="str">
            <v>PRIM RAW MATERIAL</v>
          </cell>
          <cell r="Q1146">
            <v>9</v>
          </cell>
          <cell r="R1146">
            <v>66165.929999999993</v>
          </cell>
          <cell r="S1146" t="str">
            <v>communications@archivage-moderne.com</v>
          </cell>
          <cell r="T1146" t="str">
            <v>snannetti@methanex.com</v>
          </cell>
          <cell r="U1146">
            <v>14001</v>
          </cell>
          <cell r="W1146" t="str">
            <v>Oui</v>
          </cell>
          <cell r="X1146">
            <v>43290</v>
          </cell>
          <cell r="AA1146" t="str">
            <v>Non</v>
          </cell>
          <cell r="AD1146" t="str">
            <v>HSSEQ</v>
          </cell>
          <cell r="AE1146" t="str">
            <v>Manage Reputation Policy Statement</v>
          </cell>
          <cell r="AF1146" t="str">
            <v>Oui</v>
          </cell>
          <cell r="AG1146">
            <v>43358</v>
          </cell>
          <cell r="AJ1146">
            <v>44037</v>
          </cell>
        </row>
        <row r="1147">
          <cell r="A1147">
            <v>58503</v>
          </cell>
          <cell r="B1147" t="str">
            <v>EVONIK HANSE see 105085</v>
          </cell>
          <cell r="C1147">
            <v>7902</v>
          </cell>
          <cell r="D1147" t="str">
            <v>BLUESTAR SILICONES SHGAI</v>
          </cell>
          <cell r="F1147">
            <v>3006</v>
          </cell>
          <cell r="P1147" t="str">
            <v>SEC. RAW MATERIAL</v>
          </cell>
          <cell r="Q1147">
            <v>3800</v>
          </cell>
          <cell r="R1147">
            <v>74828.539999999994</v>
          </cell>
          <cell r="W1147" t="str">
            <v>Oui</v>
          </cell>
          <cell r="X1147">
            <v>43290</v>
          </cell>
        </row>
        <row r="1148">
          <cell r="A1148">
            <v>103876</v>
          </cell>
          <cell r="B1148" t="str">
            <v>EMINENT CREATION INC</v>
          </cell>
          <cell r="C1148">
            <v>3894</v>
          </cell>
          <cell r="D1148" t="str">
            <v>Bluestar Silicones France</v>
          </cell>
          <cell r="E1148">
            <v>140</v>
          </cell>
          <cell r="F1148">
            <v>3001</v>
          </cell>
          <cell r="P1148" t="str">
            <v>GENERAL EXP</v>
          </cell>
          <cell r="Q1148">
            <v>15</v>
          </cell>
          <cell r="R1148">
            <v>66262.36</v>
          </cell>
          <cell r="S1148" t="str">
            <v>communications@archivage-moderne.com</v>
          </cell>
        </row>
        <row r="1149">
          <cell r="A1149">
            <v>103884</v>
          </cell>
          <cell r="B1149" t="str">
            <v>PRODUCTION TYPE</v>
          </cell>
          <cell r="C1149">
            <v>3894</v>
          </cell>
          <cell r="D1149" t="str">
            <v>Bluestar Silicones France</v>
          </cell>
          <cell r="E1149">
            <v>140</v>
          </cell>
          <cell r="F1149">
            <v>3001</v>
          </cell>
          <cell r="P1149" t="str">
            <v>GENERAL EXP</v>
          </cell>
          <cell r="Q1149">
            <v>15</v>
          </cell>
          <cell r="R1149">
            <v>66262.36</v>
          </cell>
          <cell r="S1149" t="str">
            <v>communications@archivage-moderne.com</v>
          </cell>
        </row>
        <row r="1150">
          <cell r="A1150">
            <v>99063</v>
          </cell>
          <cell r="B1150" t="str">
            <v>EVONIK HONG KONG LTD.</v>
          </cell>
          <cell r="C1150">
            <v>7902</v>
          </cell>
          <cell r="D1150" t="str">
            <v>BLUESTAR SILICONES SHGAI</v>
          </cell>
          <cell r="F1150">
            <v>3006</v>
          </cell>
          <cell r="P1150" t="str">
            <v>SEC. RAW MATERIAL</v>
          </cell>
          <cell r="Q1150">
            <v>9000</v>
          </cell>
          <cell r="R1150">
            <v>28142.61</v>
          </cell>
          <cell r="W1150" t="str">
            <v>Oui</v>
          </cell>
          <cell r="X1150">
            <v>43290</v>
          </cell>
        </row>
        <row r="1151">
          <cell r="A1151">
            <v>103887</v>
          </cell>
          <cell r="B1151" t="str">
            <v>EGON ZEHNDER</v>
          </cell>
          <cell r="C1151">
            <v>3894</v>
          </cell>
          <cell r="D1151" t="str">
            <v>Bluestar Silicones France</v>
          </cell>
          <cell r="E1151">
            <v>140</v>
          </cell>
          <cell r="F1151">
            <v>3001</v>
          </cell>
          <cell r="P1151" t="str">
            <v>GENERAL EXP</v>
          </cell>
          <cell r="Q1151">
            <v>15</v>
          </cell>
          <cell r="R1151">
            <v>66262.36</v>
          </cell>
          <cell r="S1151" t="str">
            <v>communications@archivage-moderne.com</v>
          </cell>
        </row>
        <row r="1152">
          <cell r="A1152">
            <v>61892</v>
          </cell>
          <cell r="B1152" t="str">
            <v>COMAIND SRL</v>
          </cell>
          <cell r="C1152">
            <v>7743</v>
          </cell>
          <cell r="D1152" t="str">
            <v>Bluestar Siliconi Italia</v>
          </cell>
          <cell r="F1152">
            <v>3004</v>
          </cell>
          <cell r="P1152" t="str">
            <v>IND.SUPPLIES</v>
          </cell>
          <cell r="Q1152">
            <v>30</v>
          </cell>
          <cell r="R1152">
            <v>32479.65</v>
          </cell>
          <cell r="T1152" t="str">
            <v>comaind@comaind.com</v>
          </cell>
        </row>
        <row r="1153">
          <cell r="A1153">
            <v>103890</v>
          </cell>
          <cell r="B1153" t="str">
            <v>REACTECH PROCESS DEVELOPMENT INC</v>
          </cell>
          <cell r="C1153">
            <v>3894</v>
          </cell>
          <cell r="D1153" t="str">
            <v>Bluestar Silicones France</v>
          </cell>
          <cell r="E1153">
            <v>140</v>
          </cell>
          <cell r="F1153">
            <v>3001</v>
          </cell>
          <cell r="P1153" t="str">
            <v>GENERAL EXP</v>
          </cell>
          <cell r="Q1153">
            <v>15</v>
          </cell>
          <cell r="R1153">
            <v>66262.36</v>
          </cell>
          <cell r="S1153" t="str">
            <v>communications@archivage-moderne.com</v>
          </cell>
        </row>
        <row r="1154">
          <cell r="A1154">
            <v>103892</v>
          </cell>
          <cell r="B1154" t="str">
            <v>ACHILLES INFORMATION LIMITED</v>
          </cell>
          <cell r="C1154">
            <v>3894</v>
          </cell>
          <cell r="D1154" t="str">
            <v>Bluestar Silicones France</v>
          </cell>
          <cell r="E1154">
            <v>140</v>
          </cell>
          <cell r="F1154">
            <v>3001</v>
          </cell>
          <cell r="P1154" t="str">
            <v>GENERAL EXP</v>
          </cell>
          <cell r="Q1154">
            <v>15</v>
          </cell>
          <cell r="R1154">
            <v>66262.36</v>
          </cell>
          <cell r="S1154" t="str">
            <v>communications@archivage-moderne.com</v>
          </cell>
        </row>
        <row r="1155">
          <cell r="A1155">
            <v>101946</v>
          </cell>
          <cell r="B1155" t="str">
            <v>Evonik jialian white carbon black</v>
          </cell>
          <cell r="C1155">
            <v>7902</v>
          </cell>
          <cell r="D1155" t="str">
            <v>BLUESTAR SILICONES SHGAI</v>
          </cell>
          <cell r="F1155">
            <v>3006</v>
          </cell>
          <cell r="P1155" t="str">
            <v>SEC. RAW MATERIAL</v>
          </cell>
          <cell r="Q1155">
            <v>19755</v>
          </cell>
          <cell r="R1155">
            <v>24965.68</v>
          </cell>
          <cell r="W1155" t="str">
            <v>Oui</v>
          </cell>
          <cell r="X1155">
            <v>43290</v>
          </cell>
        </row>
        <row r="1156">
          <cell r="A1156">
            <v>105085</v>
          </cell>
          <cell r="B1156" t="str">
            <v>EVONIK NUTRITION &amp; CARE GMBH</v>
          </cell>
          <cell r="C1156">
            <v>6341</v>
          </cell>
          <cell r="D1156" t="str">
            <v>Bluestar Silicones German</v>
          </cell>
          <cell r="F1156">
            <v>3006</v>
          </cell>
          <cell r="P1156" t="str">
            <v>SEC. RAW MATERIAL</v>
          </cell>
          <cell r="Q1156">
            <v>760</v>
          </cell>
          <cell r="R1156">
            <v>12365.2</v>
          </cell>
          <cell r="T1156" t="str">
            <v>BIRGIT.GLIETZ@EVONIK.COM</v>
          </cell>
          <cell r="W1156" t="str">
            <v>Oui</v>
          </cell>
          <cell r="X1156">
            <v>43290</v>
          </cell>
        </row>
        <row r="1157">
          <cell r="A1157">
            <v>103694</v>
          </cell>
          <cell r="B1157" t="str">
            <v>PRAUSA - CAMPI GRAFIC S.A.</v>
          </cell>
          <cell r="C1157">
            <v>7042</v>
          </cell>
          <cell r="D1157" t="str">
            <v>Bluestar Silicones España</v>
          </cell>
          <cell r="F1157">
            <v>3004</v>
          </cell>
          <cell r="P1157" t="str">
            <v>IND.SUPPLIES</v>
          </cell>
          <cell r="Q1157">
            <v>187200</v>
          </cell>
          <cell r="R1157">
            <v>32296.400000000001</v>
          </cell>
          <cell r="T1157" t="str">
            <v>fbaeta@campigrafic.es</v>
          </cell>
        </row>
        <row r="1158">
          <cell r="A1158">
            <v>104028</v>
          </cell>
          <cell r="B1158" t="str">
            <v>EVONIK NUTRITION AND CARE GMBH</v>
          </cell>
          <cell r="C1158">
            <v>7743</v>
          </cell>
          <cell r="D1158" t="str">
            <v>Bluestar Siliconi Italia</v>
          </cell>
          <cell r="F1158">
            <v>3006</v>
          </cell>
          <cell r="P1158" t="str">
            <v>SEC. RAW MATERIAL</v>
          </cell>
          <cell r="Q1158">
            <v>19760</v>
          </cell>
          <cell r="R1158">
            <v>116584</v>
          </cell>
          <cell r="T1158" t="str">
            <v>luis.calvillo@evonik.com</v>
          </cell>
          <cell r="W1158" t="str">
            <v>Oui</v>
          </cell>
          <cell r="X1158">
            <v>43290</v>
          </cell>
        </row>
        <row r="1159">
          <cell r="A1159">
            <v>99208</v>
          </cell>
          <cell r="B1159" t="str">
            <v>SHANGHAI YANGRONG TRADING CO.LTD.,</v>
          </cell>
          <cell r="C1159">
            <v>7902</v>
          </cell>
          <cell r="D1159" t="str">
            <v>BLUESTAR SILICONES SHGAI</v>
          </cell>
          <cell r="F1159">
            <v>3001</v>
          </cell>
          <cell r="P1159" t="str">
            <v>GENERAL EXP</v>
          </cell>
          <cell r="Q1159">
            <v>1100</v>
          </cell>
          <cell r="R1159">
            <v>32248.9</v>
          </cell>
        </row>
        <row r="1160">
          <cell r="A1160">
            <v>103913</v>
          </cell>
          <cell r="B1160" t="str">
            <v>INSTITUT POUR LA CONQUETE DES MARCH</v>
          </cell>
          <cell r="C1160">
            <v>3894</v>
          </cell>
          <cell r="D1160" t="str">
            <v>Bluestar Silicones France</v>
          </cell>
          <cell r="E1160">
            <v>140</v>
          </cell>
          <cell r="F1160">
            <v>3001</v>
          </cell>
          <cell r="P1160" t="str">
            <v>GENERAL EXP</v>
          </cell>
          <cell r="Q1160">
            <v>15</v>
          </cell>
          <cell r="R1160">
            <v>66262.36</v>
          </cell>
          <cell r="S1160" t="str">
            <v>communications@archivage-moderne.com</v>
          </cell>
        </row>
        <row r="1161">
          <cell r="A1161">
            <v>58005</v>
          </cell>
          <cell r="B1161" t="str">
            <v>ASSOCIATION GESTION DU RESTAURANT</v>
          </cell>
          <cell r="C1161">
            <v>3894</v>
          </cell>
          <cell r="D1161" t="str">
            <v>Bluestar Silicones France</v>
          </cell>
          <cell r="E1161">
            <v>140</v>
          </cell>
          <cell r="F1161">
            <v>3001</v>
          </cell>
          <cell r="P1161" t="str">
            <v>GENERAL EXP</v>
          </cell>
          <cell r="Q1161">
            <v>64</v>
          </cell>
          <cell r="R1161">
            <v>35230.379999999997</v>
          </cell>
        </row>
        <row r="1162">
          <cell r="A1162">
            <v>104009</v>
          </cell>
          <cell r="B1162" t="str">
            <v>EVONIK RESOURCE EFFICIENCY GMBH</v>
          </cell>
          <cell r="C1162">
            <v>6341</v>
          </cell>
          <cell r="D1162" t="str">
            <v>Bluestar Silicones German</v>
          </cell>
          <cell r="F1162">
            <v>3006</v>
          </cell>
          <cell r="P1162" t="str">
            <v>SEC. RAW MATERIAL</v>
          </cell>
          <cell r="Q1162">
            <v>835010</v>
          </cell>
          <cell r="R1162">
            <v>2478547.83</v>
          </cell>
          <cell r="T1162" t="str">
            <v>michel.gambotti@evonik.com</v>
          </cell>
          <cell r="W1162" t="str">
            <v>Oui</v>
          </cell>
          <cell r="X1162">
            <v>43290</v>
          </cell>
        </row>
        <row r="1163">
          <cell r="A1163">
            <v>102295</v>
          </cell>
          <cell r="B1163" t="str">
            <v>Evonik Resource Efficiency GmbH</v>
          </cell>
          <cell r="C1163">
            <v>7902</v>
          </cell>
          <cell r="D1163" t="str">
            <v>BLUESTAR SILICONES SHGAI</v>
          </cell>
          <cell r="F1163">
            <v>3005</v>
          </cell>
          <cell r="P1163" t="str">
            <v>PRIM RAW MATERIAL</v>
          </cell>
          <cell r="Q1163">
            <v>13950</v>
          </cell>
          <cell r="R1163">
            <v>77390.55</v>
          </cell>
          <cell r="W1163" t="str">
            <v>Oui</v>
          </cell>
          <cell r="X1163">
            <v>43290</v>
          </cell>
        </row>
        <row r="1164">
          <cell r="A1164">
            <v>58018</v>
          </cell>
          <cell r="B1164" t="str">
            <v>RIMA INDUSTRIAL SA</v>
          </cell>
          <cell r="C1164">
            <v>3894</v>
          </cell>
          <cell r="D1164" t="str">
            <v>Bluestar Silicones France</v>
          </cell>
          <cell r="E1164">
            <v>141</v>
          </cell>
          <cell r="F1164">
            <v>3005</v>
          </cell>
          <cell r="P1164" t="str">
            <v>PRIM RAW MATERIAL</v>
          </cell>
          <cell r="Q1164">
            <v>2993660</v>
          </cell>
          <cell r="R1164">
            <v>6003385.4299999997</v>
          </cell>
          <cell r="S1164" t="str">
            <v>zec@rima.com.br</v>
          </cell>
          <cell r="U1164">
            <v>14001</v>
          </cell>
        </row>
        <row r="1165">
          <cell r="A1165">
            <v>98161</v>
          </cell>
          <cell r="B1165" t="str">
            <v>EVOQUA WATER TECHNOLOGIES LLC</v>
          </cell>
          <cell r="C1165" t="str">
            <v>ZUS1</v>
          </cell>
          <cell r="D1165" t="str">
            <v>Bluestar Silicones USA</v>
          </cell>
          <cell r="F1165">
            <v>3007</v>
          </cell>
          <cell r="P1165" t="str">
            <v>IND. SERVICES</v>
          </cell>
          <cell r="Q1165">
            <v>38</v>
          </cell>
          <cell r="R1165">
            <v>42260.39</v>
          </cell>
          <cell r="T1165" t="str">
            <v>karen.hopkinson@siemens.com</v>
          </cell>
        </row>
        <row r="1166">
          <cell r="A1166">
            <v>103915</v>
          </cell>
          <cell r="B1166" t="str">
            <v>W5 EDITORIAL</v>
          </cell>
          <cell r="C1166">
            <v>3894</v>
          </cell>
          <cell r="D1166" t="str">
            <v>Bluestar Silicones France</v>
          </cell>
          <cell r="E1166">
            <v>140</v>
          </cell>
          <cell r="F1166">
            <v>3001</v>
          </cell>
          <cell r="P1166" t="str">
            <v>GENERAL EXP</v>
          </cell>
          <cell r="Q1166">
            <v>15</v>
          </cell>
          <cell r="R1166">
            <v>66262.36</v>
          </cell>
          <cell r="S1166" t="str">
            <v>communications@archivage-moderne.com</v>
          </cell>
        </row>
        <row r="1167">
          <cell r="A1167">
            <v>105486</v>
          </cell>
          <cell r="B1167" t="str">
            <v>EXPEDITORS KOREA</v>
          </cell>
          <cell r="C1167" t="str">
            <v>ZKR1</v>
          </cell>
          <cell r="D1167" t="str">
            <v>BLUESTAR SILICONES KR</v>
          </cell>
          <cell r="F1167">
            <v>3007</v>
          </cell>
          <cell r="P1167" t="str">
            <v>IND. SERVICES</v>
          </cell>
          <cell r="Q1167">
            <v>1</v>
          </cell>
          <cell r="R1167">
            <v>249.04</v>
          </cell>
        </row>
        <row r="1168">
          <cell r="A1168">
            <v>101939</v>
          </cell>
          <cell r="B1168" t="str">
            <v>GRANT THORNTON  FRACKOWIAK SPOLKA</v>
          </cell>
          <cell r="C1168" t="str">
            <v>ZPL2</v>
          </cell>
          <cell r="D1168" t="str">
            <v>Bluestar Silicones Pologn</v>
          </cell>
          <cell r="F1168" t="str">
            <v>ZPL2</v>
          </cell>
          <cell r="P1168" t="str">
            <v>POLOGNE</v>
          </cell>
          <cell r="Q1168">
            <v>66</v>
          </cell>
          <cell r="R1168">
            <v>31595.53</v>
          </cell>
          <cell r="T1168" t="str">
            <v>helena.warszakowska@pl.gt.com</v>
          </cell>
        </row>
        <row r="1169">
          <cell r="A1169">
            <v>103922</v>
          </cell>
          <cell r="B1169" t="str">
            <v>SANDLER SYSTEMS, INC.</v>
          </cell>
          <cell r="C1169">
            <v>3894</v>
          </cell>
          <cell r="D1169" t="str">
            <v>Bluestar Silicones France</v>
          </cell>
          <cell r="E1169">
            <v>140</v>
          </cell>
          <cell r="F1169">
            <v>3001</v>
          </cell>
          <cell r="P1169" t="str">
            <v>GENERAL EXP</v>
          </cell>
          <cell r="Q1169">
            <v>15</v>
          </cell>
          <cell r="R1169">
            <v>66262.36</v>
          </cell>
          <cell r="S1169" t="str">
            <v>communications@archivage-moderne.com</v>
          </cell>
        </row>
        <row r="1170">
          <cell r="A1170">
            <v>103468</v>
          </cell>
          <cell r="B1170" t="str">
            <v>Zhangjiagang Guangbo Mechanical</v>
          </cell>
          <cell r="C1170">
            <v>7902</v>
          </cell>
          <cell r="D1170" t="str">
            <v>BLUESTAR SILICONES SHGAI</v>
          </cell>
          <cell r="F1170">
            <v>3001</v>
          </cell>
          <cell r="P1170" t="str">
            <v>GENERAL EXP</v>
          </cell>
          <cell r="Q1170">
            <v>27</v>
          </cell>
          <cell r="R1170">
            <v>31553.41</v>
          </cell>
        </row>
        <row r="1171">
          <cell r="A1171">
            <v>59664</v>
          </cell>
          <cell r="B1171" t="str">
            <v>EXPLATEC  S.L.</v>
          </cell>
          <cell r="C1171">
            <v>7042</v>
          </cell>
          <cell r="D1171" t="str">
            <v>Bluestar Silicones España</v>
          </cell>
          <cell r="F1171">
            <v>3002</v>
          </cell>
          <cell r="P1171" t="str">
            <v>PACKAGING</v>
          </cell>
          <cell r="Q1171">
            <v>435812</v>
          </cell>
          <cell r="R1171">
            <v>29477.66</v>
          </cell>
        </row>
        <row r="1172">
          <cell r="A1172">
            <v>104323</v>
          </cell>
          <cell r="B1172" t="str">
            <v>ONE LINEA TELECOM LTDA.</v>
          </cell>
          <cell r="C1172" t="str">
            <v>ZBR2</v>
          </cell>
          <cell r="D1172" t="str">
            <v>BlueStar Silicones Brasil</v>
          </cell>
          <cell r="F1172">
            <v>3020</v>
          </cell>
          <cell r="P1172" t="str">
            <v>Ind.Supplies Latin A</v>
          </cell>
          <cell r="Q1172">
            <v>20</v>
          </cell>
          <cell r="R1172">
            <v>31496.94</v>
          </cell>
        </row>
        <row r="1173">
          <cell r="A1173">
            <v>103956</v>
          </cell>
          <cell r="B1173" t="str">
            <v>BV PROMO</v>
          </cell>
          <cell r="C1173">
            <v>3894</v>
          </cell>
          <cell r="D1173" t="str">
            <v>Bluestar Silicones France</v>
          </cell>
          <cell r="E1173">
            <v>140</v>
          </cell>
          <cell r="F1173">
            <v>3001</v>
          </cell>
          <cell r="P1173" t="str">
            <v>GENERAL EXP</v>
          </cell>
          <cell r="Q1173">
            <v>15</v>
          </cell>
          <cell r="R1173">
            <v>66262.36</v>
          </cell>
          <cell r="S1173" t="str">
            <v>communications@archivage-moderne.com</v>
          </cell>
        </row>
        <row r="1174">
          <cell r="A1174">
            <v>97893</v>
          </cell>
          <cell r="B1174" t="str">
            <v>EXPRESS PERSONNEL SERVICES</v>
          </cell>
          <cell r="C1174" t="str">
            <v>ZUS1</v>
          </cell>
          <cell r="D1174" t="str">
            <v>Bluestar Silicones USA</v>
          </cell>
          <cell r="F1174">
            <v>3007</v>
          </cell>
          <cell r="P1174" t="str">
            <v>IND. SERVICES</v>
          </cell>
          <cell r="Q1174">
            <v>56</v>
          </cell>
          <cell r="R1174">
            <v>31753.63</v>
          </cell>
        </row>
        <row r="1175">
          <cell r="A1175">
            <v>103974</v>
          </cell>
          <cell r="B1175" t="str">
            <v>KOHE MEETING</v>
          </cell>
          <cell r="C1175">
            <v>3894</v>
          </cell>
          <cell r="D1175" t="str">
            <v>Bluestar Silicones France</v>
          </cell>
          <cell r="E1175">
            <v>140</v>
          </cell>
          <cell r="F1175">
            <v>3001</v>
          </cell>
          <cell r="P1175" t="str">
            <v>GENERAL EXP</v>
          </cell>
          <cell r="Q1175">
            <v>15</v>
          </cell>
          <cell r="R1175">
            <v>66262.36</v>
          </cell>
          <cell r="S1175" t="str">
            <v>communications@archivage-moderne.com</v>
          </cell>
        </row>
        <row r="1176">
          <cell r="A1176">
            <v>101764</v>
          </cell>
          <cell r="B1176" t="str">
            <v>FAGRON IBERICA SAU</v>
          </cell>
          <cell r="C1176">
            <v>7042</v>
          </cell>
          <cell r="D1176" t="str">
            <v>Bluestar Silicones España</v>
          </cell>
          <cell r="F1176">
            <v>3006</v>
          </cell>
          <cell r="P1176" t="str">
            <v>SEC. RAW MATERIAL</v>
          </cell>
          <cell r="Q1176">
            <v>1</v>
          </cell>
          <cell r="R1176">
            <v>134.15</v>
          </cell>
          <cell r="T1176" t="str">
            <v>maragustin@fagron.es</v>
          </cell>
        </row>
        <row r="1177">
          <cell r="A1177">
            <v>100063</v>
          </cell>
          <cell r="B1177" t="str">
            <v>FALEGNAMERIA RESCALDESE SRL.</v>
          </cell>
          <cell r="C1177">
            <v>7743</v>
          </cell>
          <cell r="D1177" t="str">
            <v>Bluestar Siliconi Italia</v>
          </cell>
          <cell r="F1177">
            <v>3002</v>
          </cell>
          <cell r="P1177" t="str">
            <v>PACKAGING</v>
          </cell>
          <cell r="Q1177">
            <v>10863</v>
          </cell>
          <cell r="R1177">
            <v>84321.9</v>
          </cell>
          <cell r="T1177" t="str">
            <v>info@falegnameriarescaldese.com</v>
          </cell>
        </row>
        <row r="1178">
          <cell r="A1178">
            <v>101934</v>
          </cell>
          <cell r="B1178" t="str">
            <v>FALLS ELECTRIC CO</v>
          </cell>
          <cell r="C1178" t="str">
            <v>ZUS1</v>
          </cell>
          <cell r="D1178" t="str">
            <v>Bluestar Silicones USA</v>
          </cell>
          <cell r="F1178">
            <v>3007</v>
          </cell>
          <cell r="P1178" t="str">
            <v>IND. SERVICES</v>
          </cell>
          <cell r="Q1178">
            <v>115</v>
          </cell>
          <cell r="R1178">
            <v>325729.93</v>
          </cell>
        </row>
        <row r="1179">
          <cell r="A1179">
            <v>103979</v>
          </cell>
          <cell r="B1179" t="str">
            <v>CARSO LABORATOIRE</v>
          </cell>
          <cell r="C1179">
            <v>3894</v>
          </cell>
          <cell r="D1179" t="str">
            <v>Bluestar Silicones France</v>
          </cell>
          <cell r="E1179">
            <v>140</v>
          </cell>
          <cell r="F1179">
            <v>3001</v>
          </cell>
          <cell r="P1179" t="str">
            <v>GENERAL EXP</v>
          </cell>
          <cell r="Q1179">
            <v>15</v>
          </cell>
          <cell r="R1179">
            <v>66262.36</v>
          </cell>
          <cell r="S1179" t="str">
            <v>communications@archivage-moderne.com</v>
          </cell>
        </row>
        <row r="1180">
          <cell r="A1180">
            <v>58061</v>
          </cell>
          <cell r="B1180" t="str">
            <v>ECKART-POUDMET</v>
          </cell>
          <cell r="C1180">
            <v>3894</v>
          </cell>
          <cell r="D1180" t="str">
            <v>Bluestar Silicones France</v>
          </cell>
          <cell r="E1180">
            <v>141</v>
          </cell>
          <cell r="F1180">
            <v>3006</v>
          </cell>
          <cell r="P1180" t="str">
            <v>SEC. RAW MATERIAL</v>
          </cell>
          <cell r="Q1180">
            <v>12001</v>
          </cell>
          <cell r="R1180">
            <v>102979.7</v>
          </cell>
          <cell r="S1180" t="str">
            <v>m.chambrelent@poudmet.fr</v>
          </cell>
          <cell r="T1180" t="str">
            <v>m.chambrelent@poudmet.fr</v>
          </cell>
          <cell r="U1180">
            <v>14001</v>
          </cell>
        </row>
        <row r="1181">
          <cell r="A1181">
            <v>84285</v>
          </cell>
          <cell r="B1181" t="str">
            <v>CONAUT CONTROLES AUTOMÁTICOS LTDA</v>
          </cell>
          <cell r="C1181" t="str">
            <v>ZBR2</v>
          </cell>
          <cell r="D1181" t="str">
            <v>BlueStar Silicones Brasil</v>
          </cell>
          <cell r="F1181">
            <v>3020</v>
          </cell>
          <cell r="P1181" t="str">
            <v>Ind.Supplies Latin A</v>
          </cell>
          <cell r="Q1181">
            <v>13</v>
          </cell>
          <cell r="R1181">
            <v>30984.52</v>
          </cell>
          <cell r="T1181" t="str">
            <v>vendas@conaut.com.br</v>
          </cell>
        </row>
        <row r="1182">
          <cell r="A1182">
            <v>103992</v>
          </cell>
          <cell r="B1182" t="str">
            <v>RCL-REGULATORY COMPLIANCE LTD</v>
          </cell>
          <cell r="C1182">
            <v>3894</v>
          </cell>
          <cell r="D1182" t="str">
            <v>Bluestar Silicones France</v>
          </cell>
          <cell r="E1182">
            <v>140</v>
          </cell>
          <cell r="F1182">
            <v>3001</v>
          </cell>
          <cell r="P1182" t="str">
            <v>GENERAL EXP</v>
          </cell>
          <cell r="Q1182">
            <v>15</v>
          </cell>
          <cell r="R1182">
            <v>66262.36</v>
          </cell>
          <cell r="S1182" t="str">
            <v>communications@archivage-moderne.com</v>
          </cell>
        </row>
        <row r="1183">
          <cell r="A1183">
            <v>100774</v>
          </cell>
          <cell r="B1183" t="str">
            <v>FARO SRL</v>
          </cell>
          <cell r="C1183">
            <v>7743</v>
          </cell>
          <cell r="D1183" t="str">
            <v>Bluestar Siliconi Italia</v>
          </cell>
          <cell r="F1183">
            <v>3007</v>
          </cell>
          <cell r="P1183" t="str">
            <v>IND. SERVICES</v>
          </cell>
          <cell r="Q1183">
            <v>119</v>
          </cell>
          <cell r="R1183">
            <v>11656.78</v>
          </cell>
          <cell r="T1183" t="str">
            <v>info@sicurezzaitaliana.it</v>
          </cell>
        </row>
        <row r="1184">
          <cell r="A1184">
            <v>103207</v>
          </cell>
          <cell r="B1184" t="str">
            <v>ISENCAO PLANEJAMENTO, CONSULTORIA,</v>
          </cell>
          <cell r="C1184" t="str">
            <v>ZBR2</v>
          </cell>
          <cell r="D1184" t="str">
            <v>BlueStar Silicones Brasil</v>
          </cell>
          <cell r="F1184">
            <v>3017</v>
          </cell>
          <cell r="P1184" t="str">
            <v>General Exp Latin Am</v>
          </cell>
          <cell r="Q1184">
            <v>31</v>
          </cell>
          <cell r="R1184">
            <v>30883.4</v>
          </cell>
        </row>
        <row r="1185">
          <cell r="A1185">
            <v>58081</v>
          </cell>
          <cell r="B1185" t="str">
            <v>MICHAUD LOGISTIQUE</v>
          </cell>
          <cell r="C1185">
            <v>3894</v>
          </cell>
          <cell r="D1185" t="str">
            <v>Bluestar Silicones France</v>
          </cell>
          <cell r="E1185">
            <v>141</v>
          </cell>
          <cell r="F1185">
            <v>3008</v>
          </cell>
          <cell r="H1185">
            <v>1</v>
          </cell>
          <cell r="I1185" t="str">
            <v>A. Chol</v>
          </cell>
          <cell r="J1185" t="str">
            <v>N. Rey</v>
          </cell>
          <cell r="P1185" t="str">
            <v>TRANS/LOGIST</v>
          </cell>
          <cell r="Q1185">
            <v>11</v>
          </cell>
          <cell r="R1185">
            <v>4997.76</v>
          </cell>
          <cell r="S1185" t="str">
            <v>s.michaud@groupemichaud.fr</v>
          </cell>
          <cell r="T1185" t="str">
            <v>michaud.logistique@wanadoo.fr</v>
          </cell>
          <cell r="U1185">
            <v>14001</v>
          </cell>
          <cell r="V1185">
            <v>50001</v>
          </cell>
          <cell r="W1185" t="str">
            <v>Oui</v>
          </cell>
          <cell r="X1185">
            <v>43290</v>
          </cell>
          <cell r="AA1185" t="str">
            <v>Oui</v>
          </cell>
          <cell r="AF1185" t="str">
            <v>Non</v>
          </cell>
          <cell r="AH1185" t="str">
            <v>Non</v>
          </cell>
        </row>
        <row r="1186">
          <cell r="A1186">
            <v>101565</v>
          </cell>
          <cell r="B1186" t="str">
            <v>Shanghai kaiyi stationery co., LTD</v>
          </cell>
          <cell r="C1186">
            <v>7902</v>
          </cell>
          <cell r="D1186" t="str">
            <v>BLUESTAR SILICONES SHGAI</v>
          </cell>
          <cell r="F1186">
            <v>3001</v>
          </cell>
          <cell r="P1186" t="str">
            <v>GENERAL EXP</v>
          </cell>
          <cell r="Q1186">
            <v>285</v>
          </cell>
          <cell r="R1186">
            <v>30819.58</v>
          </cell>
        </row>
        <row r="1187">
          <cell r="A1187">
            <v>102624</v>
          </cell>
          <cell r="B1187" t="str">
            <v>FATTON USA</v>
          </cell>
          <cell r="C1187" t="str">
            <v>ZUS1</v>
          </cell>
          <cell r="D1187" t="str">
            <v>Bluestar Silicones USA</v>
          </cell>
          <cell r="F1187">
            <v>3008</v>
          </cell>
          <cell r="P1187" t="str">
            <v>TRANS/LOGIST</v>
          </cell>
          <cell r="Q1187">
            <v>122</v>
          </cell>
          <cell r="R1187">
            <v>370642.76</v>
          </cell>
        </row>
        <row r="1188">
          <cell r="A1188">
            <v>103552</v>
          </cell>
          <cell r="B1188" t="str">
            <v>CHEMTECH SERVICES INC.</v>
          </cell>
          <cell r="C1188" t="str">
            <v>ZUS1</v>
          </cell>
          <cell r="D1188" t="str">
            <v>Bluestar Silicones USA</v>
          </cell>
          <cell r="F1188">
            <v>3004</v>
          </cell>
          <cell r="P1188" t="str">
            <v>IND.SUPPLIES</v>
          </cell>
          <cell r="Q1188">
            <v>2</v>
          </cell>
          <cell r="R1188">
            <v>30607.19</v>
          </cell>
        </row>
        <row r="1189">
          <cell r="A1189">
            <v>104000</v>
          </cell>
          <cell r="B1189" t="str">
            <v>JEAN-JACQUES BERNARD#PHOTOGRAPHIES</v>
          </cell>
          <cell r="C1189">
            <v>3894</v>
          </cell>
          <cell r="D1189" t="str">
            <v>Bluestar Silicones France</v>
          </cell>
          <cell r="E1189">
            <v>140</v>
          </cell>
          <cell r="F1189">
            <v>3001</v>
          </cell>
          <cell r="P1189" t="str">
            <v>GENERAL EXP</v>
          </cell>
          <cell r="Q1189">
            <v>15</v>
          </cell>
          <cell r="R1189">
            <v>66262.36</v>
          </cell>
          <cell r="S1189" t="str">
            <v>communications@archivage-moderne.com</v>
          </cell>
        </row>
        <row r="1190">
          <cell r="A1190">
            <v>104001</v>
          </cell>
          <cell r="B1190" t="str">
            <v>BV PROMO</v>
          </cell>
          <cell r="C1190">
            <v>3894</v>
          </cell>
          <cell r="D1190" t="str">
            <v>Bluestar Silicones France</v>
          </cell>
          <cell r="E1190">
            <v>140</v>
          </cell>
          <cell r="F1190">
            <v>3001</v>
          </cell>
          <cell r="P1190" t="str">
            <v>GENERAL EXP</v>
          </cell>
          <cell r="Q1190">
            <v>15</v>
          </cell>
          <cell r="R1190">
            <v>66262.36</v>
          </cell>
          <cell r="S1190" t="str">
            <v>communications@archivage-moderne.com</v>
          </cell>
        </row>
        <row r="1191">
          <cell r="A1191">
            <v>103972</v>
          </cell>
          <cell r="B1191" t="str">
            <v>MARTINELLI ADVOCACIA EMPRESARIAL</v>
          </cell>
          <cell r="C1191" t="str">
            <v>ZBR2</v>
          </cell>
          <cell r="D1191" t="str">
            <v>BlueStar Silicones Brasil</v>
          </cell>
          <cell r="F1191">
            <v>3023</v>
          </cell>
          <cell r="P1191" t="str">
            <v>Ind. Services Lat.Am</v>
          </cell>
          <cell r="Q1191">
            <v>24</v>
          </cell>
          <cell r="R1191">
            <v>30478.37</v>
          </cell>
        </row>
        <row r="1192">
          <cell r="A1192">
            <v>104044</v>
          </cell>
          <cell r="B1192" t="str">
            <v>STEF. CANDE - PHOTOGRAPHE</v>
          </cell>
          <cell r="C1192">
            <v>3894</v>
          </cell>
          <cell r="D1192" t="str">
            <v>Bluestar Silicones France</v>
          </cell>
          <cell r="E1192">
            <v>140</v>
          </cell>
          <cell r="F1192">
            <v>3001</v>
          </cell>
          <cell r="P1192" t="str">
            <v>GENERAL EXP</v>
          </cell>
          <cell r="Q1192">
            <v>15</v>
          </cell>
          <cell r="R1192">
            <v>66262.36</v>
          </cell>
          <cell r="S1192" t="str">
            <v>communications@archivage-moderne.com</v>
          </cell>
        </row>
        <row r="1193">
          <cell r="A1193">
            <v>104056</v>
          </cell>
          <cell r="B1193" t="str">
            <v>INFOGREFFE</v>
          </cell>
          <cell r="C1193">
            <v>3894</v>
          </cell>
          <cell r="D1193" t="str">
            <v>Bluestar Silicones France</v>
          </cell>
          <cell r="E1193">
            <v>140</v>
          </cell>
          <cell r="F1193">
            <v>3001</v>
          </cell>
          <cell r="P1193" t="str">
            <v>GENERAL EXP</v>
          </cell>
          <cell r="Q1193">
            <v>15</v>
          </cell>
          <cell r="R1193">
            <v>66262.36</v>
          </cell>
          <cell r="S1193" t="str">
            <v>communications@archivage-moderne.com</v>
          </cell>
        </row>
        <row r="1194">
          <cell r="A1194">
            <v>58108</v>
          </cell>
          <cell r="B1194" t="str">
            <v>M FRANCE</v>
          </cell>
          <cell r="C1194">
            <v>3894</v>
          </cell>
          <cell r="D1194" t="str">
            <v>Bluestar Silicones France</v>
          </cell>
          <cell r="E1194">
            <v>140</v>
          </cell>
          <cell r="F1194">
            <v>3002</v>
          </cell>
          <cell r="P1194" t="str">
            <v>PACKAGING</v>
          </cell>
          <cell r="Q1194">
            <v>85394</v>
          </cell>
          <cell r="R1194">
            <v>194100.44</v>
          </cell>
          <cell r="S1194" t="str">
            <v>sabine.lange@roundliner.de</v>
          </cell>
          <cell r="T1194" t="str">
            <v>dominique.silvestri@mfrance.fr</v>
          </cell>
          <cell r="U1194">
            <v>14001</v>
          </cell>
          <cell r="W1194" t="str">
            <v>Oui</v>
          </cell>
          <cell r="X1194">
            <v>43290</v>
          </cell>
          <cell r="AA1194" t="str">
            <v>Oui</v>
          </cell>
          <cell r="AF1194" t="str">
            <v>Non</v>
          </cell>
          <cell r="AH1194" t="str">
            <v>Non</v>
          </cell>
        </row>
        <row r="1195">
          <cell r="A1195">
            <v>104060</v>
          </cell>
          <cell r="B1195" t="str">
            <v>SESA SYSTEMS</v>
          </cell>
          <cell r="C1195">
            <v>3894</v>
          </cell>
          <cell r="D1195" t="str">
            <v>Bluestar Silicones France</v>
          </cell>
          <cell r="E1195">
            <v>140</v>
          </cell>
          <cell r="F1195">
            <v>3001</v>
          </cell>
          <cell r="P1195" t="str">
            <v>GENERAL EXP</v>
          </cell>
          <cell r="Q1195">
            <v>15</v>
          </cell>
          <cell r="R1195">
            <v>66262.36</v>
          </cell>
          <cell r="S1195" t="str">
            <v>communications@archivage-moderne.com</v>
          </cell>
        </row>
        <row r="1196">
          <cell r="A1196">
            <v>104074</v>
          </cell>
          <cell r="B1196" t="str">
            <v>EFFICIENT INNOVATION</v>
          </cell>
          <cell r="C1196">
            <v>3894</v>
          </cell>
          <cell r="D1196" t="str">
            <v>Bluestar Silicones France</v>
          </cell>
          <cell r="E1196">
            <v>140</v>
          </cell>
          <cell r="F1196">
            <v>3001</v>
          </cell>
          <cell r="P1196" t="str">
            <v>GENERAL EXP</v>
          </cell>
          <cell r="Q1196">
            <v>15</v>
          </cell>
          <cell r="R1196">
            <v>66262.36</v>
          </cell>
          <cell r="S1196" t="str">
            <v>communications@archivage-moderne.com</v>
          </cell>
        </row>
        <row r="1197">
          <cell r="A1197">
            <v>58149</v>
          </cell>
          <cell r="B1197" t="str">
            <v>FACTORY SYSTEMES</v>
          </cell>
          <cell r="C1197">
            <v>3894</v>
          </cell>
          <cell r="D1197" t="str">
            <v>Bluestar Silicones France</v>
          </cell>
          <cell r="E1197">
            <v>141</v>
          </cell>
          <cell r="F1197">
            <v>3004</v>
          </cell>
          <cell r="P1197" t="str">
            <v>IND.SUPPLIES</v>
          </cell>
          <cell r="Q1197">
            <v>2</v>
          </cell>
          <cell r="R1197">
            <v>2975.6</v>
          </cell>
          <cell r="T1197" t="str">
            <v>info@factory-syst.fr</v>
          </cell>
        </row>
        <row r="1198">
          <cell r="A1198">
            <v>104078</v>
          </cell>
          <cell r="B1198" t="str">
            <v>CONIDIA</v>
          </cell>
          <cell r="C1198">
            <v>3894</v>
          </cell>
          <cell r="D1198" t="str">
            <v>Bluestar Silicones France</v>
          </cell>
          <cell r="E1198">
            <v>140</v>
          </cell>
          <cell r="F1198">
            <v>3001</v>
          </cell>
          <cell r="P1198" t="str">
            <v>GENERAL EXP</v>
          </cell>
          <cell r="Q1198">
            <v>15</v>
          </cell>
          <cell r="R1198">
            <v>66262.36</v>
          </cell>
          <cell r="S1198" t="str">
            <v>communications@archivage-moderne.com</v>
          </cell>
        </row>
        <row r="1199">
          <cell r="A1199">
            <v>104080</v>
          </cell>
          <cell r="B1199" t="str">
            <v>MESOMONDO GMBH</v>
          </cell>
          <cell r="C1199">
            <v>3894</v>
          </cell>
          <cell r="D1199" t="str">
            <v>Bluestar Silicones France</v>
          </cell>
          <cell r="E1199">
            <v>140</v>
          </cell>
          <cell r="F1199">
            <v>3001</v>
          </cell>
          <cell r="P1199" t="str">
            <v>GENERAL EXP</v>
          </cell>
          <cell r="Q1199">
            <v>15</v>
          </cell>
          <cell r="R1199">
            <v>66262.36</v>
          </cell>
          <cell r="S1199" t="str">
            <v>communications@archivage-moderne.com</v>
          </cell>
        </row>
        <row r="1200">
          <cell r="A1200">
            <v>104130</v>
          </cell>
          <cell r="B1200" t="str">
            <v>GUICHETS FERMES</v>
          </cell>
          <cell r="C1200">
            <v>3894</v>
          </cell>
          <cell r="D1200" t="str">
            <v>Bluestar Silicones France</v>
          </cell>
          <cell r="E1200">
            <v>140</v>
          </cell>
          <cell r="F1200">
            <v>3001</v>
          </cell>
          <cell r="P1200" t="str">
            <v>GENERAL EXP</v>
          </cell>
          <cell r="Q1200">
            <v>15</v>
          </cell>
          <cell r="R1200">
            <v>66262.36</v>
          </cell>
          <cell r="S1200" t="str">
            <v>communications@archivage-moderne.com</v>
          </cell>
        </row>
        <row r="1201">
          <cell r="A1201">
            <v>104152</v>
          </cell>
          <cell r="B1201" t="str">
            <v>EC2 MODELISATION</v>
          </cell>
          <cell r="C1201">
            <v>3894</v>
          </cell>
          <cell r="D1201" t="str">
            <v>Bluestar Silicones France</v>
          </cell>
          <cell r="E1201">
            <v>140</v>
          </cell>
          <cell r="F1201">
            <v>3001</v>
          </cell>
          <cell r="P1201" t="str">
            <v>GENERAL EXP</v>
          </cell>
          <cell r="Q1201">
            <v>15</v>
          </cell>
          <cell r="R1201">
            <v>66262.36</v>
          </cell>
          <cell r="S1201" t="str">
            <v>communications@archivage-moderne.com</v>
          </cell>
        </row>
        <row r="1202">
          <cell r="A1202">
            <v>104090</v>
          </cell>
          <cell r="B1202" t="str">
            <v>ETSA ENGENHARIA S/S LTDA EPP</v>
          </cell>
          <cell r="C1202" t="str">
            <v>ZBR2</v>
          </cell>
          <cell r="D1202" t="str">
            <v>BlueStar Silicones Brasil</v>
          </cell>
          <cell r="F1202">
            <v>3024</v>
          </cell>
          <cell r="P1202" t="str">
            <v>Trans/Logist.Latin A</v>
          </cell>
          <cell r="Q1202">
            <v>6</v>
          </cell>
          <cell r="R1202">
            <v>30088.69</v>
          </cell>
          <cell r="T1202" t="str">
            <v>compras3.br@bluestarsilicones.com</v>
          </cell>
        </row>
        <row r="1203">
          <cell r="A1203">
            <v>104189</v>
          </cell>
          <cell r="B1203" t="str">
            <v>GFP COLLOQUE</v>
          </cell>
          <cell r="C1203">
            <v>3894</v>
          </cell>
          <cell r="D1203" t="str">
            <v>Bluestar Silicones France</v>
          </cell>
          <cell r="E1203">
            <v>140</v>
          </cell>
          <cell r="F1203">
            <v>3001</v>
          </cell>
          <cell r="P1203" t="str">
            <v>GENERAL EXP</v>
          </cell>
          <cell r="Q1203">
            <v>15</v>
          </cell>
          <cell r="R1203">
            <v>66262.36</v>
          </cell>
          <cell r="S1203" t="str">
            <v>communications@archivage-moderne.com</v>
          </cell>
        </row>
        <row r="1204">
          <cell r="A1204">
            <v>98279</v>
          </cell>
          <cell r="B1204" t="str">
            <v>FEDCHEM LLC</v>
          </cell>
          <cell r="C1204" t="str">
            <v>ZUS1</v>
          </cell>
          <cell r="D1204" t="str">
            <v>Bluestar Silicones USA</v>
          </cell>
          <cell r="F1204">
            <v>3006</v>
          </cell>
          <cell r="P1204" t="str">
            <v>SEC. RAW MATERIAL</v>
          </cell>
          <cell r="Q1204">
            <v>5760</v>
          </cell>
          <cell r="R1204">
            <v>26377.07</v>
          </cell>
          <cell r="T1204" t="str">
            <v>jkiak@federalprocess.com</v>
          </cell>
        </row>
        <row r="1205">
          <cell r="A1205">
            <v>59707</v>
          </cell>
          <cell r="B1205" t="str">
            <v>FEDERAL EXPRESS CORPORATION</v>
          </cell>
          <cell r="C1205">
            <v>7042</v>
          </cell>
          <cell r="D1205" t="str">
            <v>Bluestar Silicones España</v>
          </cell>
          <cell r="F1205">
            <v>3008</v>
          </cell>
          <cell r="P1205" t="str">
            <v>TRANS/LOGIST</v>
          </cell>
          <cell r="Q1205">
            <v>7</v>
          </cell>
          <cell r="R1205">
            <v>886.55</v>
          </cell>
        </row>
        <row r="1206">
          <cell r="A1206">
            <v>105468</v>
          </cell>
          <cell r="B1206" t="str">
            <v>MICHAEL A. MORAWASKI</v>
          </cell>
          <cell r="C1206" t="str">
            <v>ZUS1</v>
          </cell>
          <cell r="D1206" t="str">
            <v>Bluestar Silicones USA</v>
          </cell>
          <cell r="F1206">
            <v>3001</v>
          </cell>
          <cell r="P1206" t="str">
            <v>GENERAL EXP</v>
          </cell>
          <cell r="Q1206">
            <v>2</v>
          </cell>
          <cell r="R1206">
            <v>30044.27</v>
          </cell>
        </row>
        <row r="1207">
          <cell r="A1207">
            <v>60891</v>
          </cell>
          <cell r="B1207" t="str">
            <v>BEAM SRL</v>
          </cell>
          <cell r="C1207">
            <v>7743</v>
          </cell>
          <cell r="D1207" t="str">
            <v>Bluestar Siliconi Italia</v>
          </cell>
          <cell r="F1207">
            <v>3004</v>
          </cell>
          <cell r="P1207" t="str">
            <v>IND.SUPPLIES</v>
          </cell>
          <cell r="Q1207">
            <v>5039</v>
          </cell>
          <cell r="R1207">
            <v>30037.53</v>
          </cell>
          <cell r="T1207" t="str">
            <v>info@beamsrl.it</v>
          </cell>
        </row>
        <row r="1208">
          <cell r="A1208">
            <v>58167</v>
          </cell>
          <cell r="B1208" t="str">
            <v>CRU INTERNATIONAL LTD</v>
          </cell>
          <cell r="C1208">
            <v>3894</v>
          </cell>
          <cell r="D1208" t="str">
            <v>Bluestar Silicones France</v>
          </cell>
          <cell r="E1208">
            <v>141</v>
          </cell>
          <cell r="F1208">
            <v>3001</v>
          </cell>
          <cell r="P1208" t="str">
            <v>GENERAL EXP</v>
          </cell>
          <cell r="Q1208">
            <v>4</v>
          </cell>
          <cell r="R1208">
            <v>22098.240000000002</v>
          </cell>
          <cell r="T1208" t="str">
            <v>marketing@crugroup.com</v>
          </cell>
        </row>
        <row r="1209">
          <cell r="A1209">
            <v>88039</v>
          </cell>
          <cell r="B1209" t="str">
            <v>FEDEX</v>
          </cell>
          <cell r="C1209" t="str">
            <v>ZUS1</v>
          </cell>
          <cell r="D1209" t="str">
            <v>Bluestar Silicones USA</v>
          </cell>
          <cell r="F1209">
            <v>3007</v>
          </cell>
          <cell r="P1209" t="str">
            <v>IND. SERVICES</v>
          </cell>
          <cell r="Q1209">
            <v>548</v>
          </cell>
          <cell r="R1209">
            <v>335931.12</v>
          </cell>
        </row>
        <row r="1210">
          <cell r="A1210">
            <v>81654</v>
          </cell>
          <cell r="B1210" t="str">
            <v>WILLISA SERVICOS TEMPORARIOS LTDA</v>
          </cell>
          <cell r="C1210" t="str">
            <v>ZBR2</v>
          </cell>
          <cell r="D1210" t="str">
            <v>BlueStar Silicones Brasil</v>
          </cell>
          <cell r="F1210">
            <v>3017</v>
          </cell>
          <cell r="P1210" t="str">
            <v>General Exp Latin Am</v>
          </cell>
          <cell r="Q1210">
            <v>20</v>
          </cell>
          <cell r="R1210">
            <v>29984.240000000002</v>
          </cell>
        </row>
        <row r="1211">
          <cell r="A1211">
            <v>59662</v>
          </cell>
          <cell r="B1211" t="str">
            <v>APLIFIL  S.L.</v>
          </cell>
          <cell r="C1211">
            <v>7042</v>
          </cell>
          <cell r="D1211" t="str">
            <v>Bluestar Silicones España</v>
          </cell>
          <cell r="F1211">
            <v>3004</v>
          </cell>
          <cell r="P1211" t="str">
            <v>IND.SUPPLIES</v>
          </cell>
          <cell r="Q1211">
            <v>4975</v>
          </cell>
          <cell r="R1211">
            <v>29982.18</v>
          </cell>
        </row>
        <row r="1212">
          <cell r="A1212">
            <v>58180</v>
          </cell>
          <cell r="B1212" t="str">
            <v>INTERSAFE FRANCE SAS</v>
          </cell>
          <cell r="C1212">
            <v>3894</v>
          </cell>
          <cell r="D1212" t="str">
            <v>Bluestar Silicones France</v>
          </cell>
          <cell r="E1212">
            <v>140</v>
          </cell>
          <cell r="F1212">
            <v>3004</v>
          </cell>
          <cell r="P1212" t="str">
            <v>IND.SUPPLIES</v>
          </cell>
          <cell r="Q1212">
            <v>7470.8</v>
          </cell>
          <cell r="R1212">
            <v>87902.56</v>
          </cell>
          <cell r="S1212" t="str">
            <v xml:space="preserve">c.jacquet@intersafe.fr </v>
          </cell>
          <cell r="T1212" t="str">
            <v>GC4@abrium.com</v>
          </cell>
        </row>
        <row r="1213">
          <cell r="A1213">
            <v>104010</v>
          </cell>
          <cell r="B1213" t="str">
            <v>GLOBAL COMPUTER SUPPLIES, INC.</v>
          </cell>
          <cell r="C1213" t="str">
            <v>ZUS1</v>
          </cell>
          <cell r="D1213" t="str">
            <v>Bluestar Silicones USA</v>
          </cell>
          <cell r="F1213">
            <v>3001</v>
          </cell>
          <cell r="P1213" t="str">
            <v>GENERAL EXP</v>
          </cell>
          <cell r="Q1213">
            <v>102</v>
          </cell>
          <cell r="R1213">
            <v>29864.07</v>
          </cell>
        </row>
        <row r="1214">
          <cell r="A1214">
            <v>97902</v>
          </cell>
          <cell r="B1214" t="str">
            <v>FEDEX ECONOMY</v>
          </cell>
          <cell r="C1214" t="str">
            <v>ZUS1</v>
          </cell>
          <cell r="D1214" t="str">
            <v>Bluestar Silicones USA</v>
          </cell>
          <cell r="F1214">
            <v>3008</v>
          </cell>
          <cell r="P1214" t="str">
            <v>TRANS/LOGIST</v>
          </cell>
          <cell r="Q1214">
            <v>145</v>
          </cell>
          <cell r="R1214">
            <v>53788.68</v>
          </cell>
          <cell r="S1214" t="str">
            <v>ericleprince@super-regular.fr</v>
          </cell>
        </row>
        <row r="1215">
          <cell r="A1215">
            <v>103908</v>
          </cell>
          <cell r="B1215" t="str">
            <v>Shanghai Clos valve company</v>
          </cell>
          <cell r="C1215">
            <v>7902</v>
          </cell>
          <cell r="D1215" t="str">
            <v>BLUESTAR SILICONES SHGAI</v>
          </cell>
          <cell r="F1215">
            <v>3001</v>
          </cell>
          <cell r="P1215" t="str">
            <v>GENERAL EXP</v>
          </cell>
          <cell r="Q1215">
            <v>11</v>
          </cell>
          <cell r="R1215">
            <v>29794.46</v>
          </cell>
        </row>
        <row r="1216">
          <cell r="A1216">
            <v>58185</v>
          </cell>
          <cell r="B1216" t="str">
            <v>CCI - ADEIR</v>
          </cell>
          <cell r="C1216">
            <v>3894</v>
          </cell>
          <cell r="D1216" t="str">
            <v>Bluestar Silicones France</v>
          </cell>
          <cell r="E1216">
            <v>141</v>
          </cell>
          <cell r="F1216">
            <v>3001</v>
          </cell>
          <cell r="P1216" t="str">
            <v>GENERAL EXP</v>
          </cell>
          <cell r="Q1216">
            <v>3</v>
          </cell>
          <cell r="R1216">
            <v>2400</v>
          </cell>
        </row>
        <row r="1217">
          <cell r="A1217">
            <v>98439</v>
          </cell>
          <cell r="B1217" t="str">
            <v>FEDEX PRIORITY</v>
          </cell>
          <cell r="C1217" t="str">
            <v>ZUS1</v>
          </cell>
          <cell r="D1217" t="str">
            <v>Bluestar Silicones USA</v>
          </cell>
          <cell r="F1217">
            <v>3008</v>
          </cell>
          <cell r="P1217" t="str">
            <v>TRANS/LOGIST</v>
          </cell>
          <cell r="Q1217">
            <v>1246</v>
          </cell>
          <cell r="R1217">
            <v>311791.06</v>
          </cell>
        </row>
        <row r="1218">
          <cell r="A1218">
            <v>58223</v>
          </cell>
          <cell r="B1218" t="str">
            <v>CITP</v>
          </cell>
          <cell r="C1218">
            <v>3894</v>
          </cell>
          <cell r="D1218" t="str">
            <v>Bluestar Silicones France</v>
          </cell>
          <cell r="E1218">
            <v>141</v>
          </cell>
          <cell r="F1218">
            <v>3007</v>
          </cell>
          <cell r="P1218" t="str">
            <v>IND. SERVICES</v>
          </cell>
          <cell r="Q1218">
            <v>4</v>
          </cell>
          <cell r="R1218">
            <v>17300</v>
          </cell>
          <cell r="T1218" t="str">
            <v>contact.chaponnay@citp-europe.com</v>
          </cell>
          <cell r="U1218">
            <v>14001</v>
          </cell>
          <cell r="W1218" t="str">
            <v>Oui</v>
          </cell>
          <cell r="X1218">
            <v>43373</v>
          </cell>
          <cell r="AA1218" t="str">
            <v>Oui</v>
          </cell>
          <cell r="AD1218" t="str">
            <v>Politique SSE</v>
          </cell>
        </row>
        <row r="1219">
          <cell r="A1219">
            <v>59608</v>
          </cell>
          <cell r="B1219" t="str">
            <v>EMERSON PROCESS MANAGEMANT S MADRID</v>
          </cell>
          <cell r="C1219">
            <v>7042</v>
          </cell>
          <cell r="D1219" t="str">
            <v>Bluestar Silicones España</v>
          </cell>
          <cell r="F1219">
            <v>3004</v>
          </cell>
          <cell r="P1219" t="str">
            <v>IND.SUPPLIES</v>
          </cell>
          <cell r="Q1219">
            <v>5</v>
          </cell>
          <cell r="R1219">
            <v>29504.03</v>
          </cell>
        </row>
        <row r="1220">
          <cell r="A1220">
            <v>99013</v>
          </cell>
          <cell r="B1220" t="str">
            <v>FEDEX PRIORITY OVERNIGHT</v>
          </cell>
          <cell r="C1220" t="str">
            <v>ZUS1</v>
          </cell>
          <cell r="D1220" t="str">
            <v>Bluestar Silicones USA</v>
          </cell>
          <cell r="F1220">
            <v>3008</v>
          </cell>
          <cell r="P1220" t="str">
            <v>TRANS/LOGIST</v>
          </cell>
          <cell r="Q1220">
            <v>1</v>
          </cell>
          <cell r="R1220">
            <v>224.07</v>
          </cell>
        </row>
        <row r="1221">
          <cell r="A1221">
            <v>104191</v>
          </cell>
          <cell r="B1221" t="str">
            <v>SORGEM EVALUATION</v>
          </cell>
          <cell r="C1221">
            <v>3894</v>
          </cell>
          <cell r="D1221" t="str">
            <v>Bluestar Silicones France</v>
          </cell>
          <cell r="E1221">
            <v>140</v>
          </cell>
          <cell r="F1221">
            <v>3001</v>
          </cell>
          <cell r="P1221" t="str">
            <v>GENERAL EXP</v>
          </cell>
          <cell r="Q1221">
            <v>15</v>
          </cell>
          <cell r="R1221">
            <v>66262.36</v>
          </cell>
          <cell r="S1221" t="str">
            <v>communications@archivage-moderne.com</v>
          </cell>
        </row>
        <row r="1222">
          <cell r="A1222">
            <v>100707</v>
          </cell>
          <cell r="B1222" t="str">
            <v>DISTILLER S.A.</v>
          </cell>
          <cell r="C1222">
            <v>7042</v>
          </cell>
          <cell r="D1222" t="str">
            <v>Bluestar Silicones España</v>
          </cell>
          <cell r="F1222">
            <v>3001</v>
          </cell>
          <cell r="P1222" t="str">
            <v>GENERAL EXP</v>
          </cell>
          <cell r="Q1222">
            <v>6</v>
          </cell>
          <cell r="R1222">
            <v>29400.3</v>
          </cell>
          <cell r="T1222" t="str">
            <v>pedidos@distillersa.com</v>
          </cell>
        </row>
        <row r="1223">
          <cell r="A1223">
            <v>59382</v>
          </cell>
          <cell r="B1223" t="str">
            <v>RHONE LEVAGE SERVICE</v>
          </cell>
          <cell r="C1223">
            <v>3894</v>
          </cell>
          <cell r="D1223" t="str">
            <v>Bluestar Silicones France</v>
          </cell>
          <cell r="E1223">
            <v>141</v>
          </cell>
          <cell r="F1223">
            <v>3007</v>
          </cell>
          <cell r="P1223" t="str">
            <v>IND. SERVICES</v>
          </cell>
          <cell r="Q1223">
            <v>14</v>
          </cell>
          <cell r="R1223">
            <v>41257.5</v>
          </cell>
          <cell r="T1223" t="str">
            <v>contact@rls-levage.fr</v>
          </cell>
          <cell r="U1223">
            <v>14001</v>
          </cell>
          <cell r="W1223" t="str">
            <v>Oui</v>
          </cell>
          <cell r="X1223">
            <v>43311</v>
          </cell>
          <cell r="AA1223" t="str">
            <v>Oui</v>
          </cell>
          <cell r="AF1223" t="str">
            <v>Non</v>
          </cell>
          <cell r="AH1223" t="str">
            <v>Non</v>
          </cell>
        </row>
        <row r="1224">
          <cell r="A1224">
            <v>99014</v>
          </cell>
          <cell r="B1224" t="str">
            <v>FEDEX STANDARD OVERNIGHT</v>
          </cell>
          <cell r="C1224" t="str">
            <v>ZUS1</v>
          </cell>
          <cell r="D1224" t="str">
            <v>Bluestar Silicones USA</v>
          </cell>
          <cell r="F1224">
            <v>3008</v>
          </cell>
          <cell r="P1224" t="str">
            <v>TRANS/LOGIST</v>
          </cell>
          <cell r="Q1224">
            <v>0</v>
          </cell>
          <cell r="R1224">
            <v>0</v>
          </cell>
        </row>
        <row r="1225">
          <cell r="A1225">
            <v>104222</v>
          </cell>
          <cell r="B1225" t="str">
            <v>NAMSA</v>
          </cell>
          <cell r="C1225">
            <v>3894</v>
          </cell>
          <cell r="D1225" t="str">
            <v>Bluestar Silicones France</v>
          </cell>
          <cell r="E1225">
            <v>140</v>
          </cell>
          <cell r="F1225">
            <v>3001</v>
          </cell>
          <cell r="P1225" t="str">
            <v>GENERAL EXP</v>
          </cell>
          <cell r="Q1225">
            <v>15</v>
          </cell>
          <cell r="R1225">
            <v>66262.36</v>
          </cell>
          <cell r="S1225" t="str">
            <v>communications@archivage-moderne.com</v>
          </cell>
        </row>
        <row r="1226">
          <cell r="A1226">
            <v>104296</v>
          </cell>
          <cell r="B1226" t="str">
            <v>DAVIDSON INDUSTRIE LYON</v>
          </cell>
          <cell r="C1226">
            <v>3894</v>
          </cell>
          <cell r="D1226" t="str">
            <v>Bluestar Silicones France</v>
          </cell>
          <cell r="E1226">
            <v>140</v>
          </cell>
          <cell r="F1226">
            <v>3001</v>
          </cell>
          <cell r="P1226" t="str">
            <v>GENERAL EXP</v>
          </cell>
          <cell r="Q1226">
            <v>15</v>
          </cell>
          <cell r="R1226">
            <v>66262.36</v>
          </cell>
          <cell r="S1226" t="str">
            <v>communications@archivage-moderne.com</v>
          </cell>
        </row>
        <row r="1227">
          <cell r="A1227">
            <v>59807</v>
          </cell>
          <cell r="B1227" t="str">
            <v>EUROTAINER</v>
          </cell>
          <cell r="C1227">
            <v>3894</v>
          </cell>
          <cell r="D1227" t="str">
            <v>Bluestar Silicones France</v>
          </cell>
          <cell r="E1227">
            <v>141</v>
          </cell>
          <cell r="F1227">
            <v>3008</v>
          </cell>
          <cell r="H1227">
            <v>1</v>
          </cell>
          <cell r="I1227" t="str">
            <v>E. Marvy</v>
          </cell>
          <cell r="J1227" t="str">
            <v>C. Andreo</v>
          </cell>
          <cell r="P1227" t="str">
            <v>TRANS/LOGIST</v>
          </cell>
          <cell r="Q1227">
            <v>101.989</v>
          </cell>
          <cell r="R1227">
            <v>162562.41</v>
          </cell>
          <cell r="S1227" t="str">
            <v>nicolas.rougeron@eurotainer.com</v>
          </cell>
          <cell r="U1227">
            <v>14001</v>
          </cell>
          <cell r="V1227">
            <v>50001</v>
          </cell>
          <cell r="W1227" t="str">
            <v>Oui</v>
          </cell>
          <cell r="X1227">
            <v>43290</v>
          </cell>
          <cell r="AA1227" t="str">
            <v>Oui</v>
          </cell>
          <cell r="AE1227" t="str">
            <v>Chartre Ethique</v>
          </cell>
          <cell r="AF1227" t="str">
            <v>Non</v>
          </cell>
          <cell r="AH1227" t="str">
            <v>Non</v>
          </cell>
        </row>
        <row r="1228">
          <cell r="A1228">
            <v>104317</v>
          </cell>
          <cell r="B1228" t="str">
            <v>AUXIME SAS</v>
          </cell>
          <cell r="C1228">
            <v>3894</v>
          </cell>
          <cell r="D1228" t="str">
            <v>Bluestar Silicones France</v>
          </cell>
          <cell r="E1228">
            <v>140</v>
          </cell>
          <cell r="F1228">
            <v>3001</v>
          </cell>
          <cell r="P1228" t="str">
            <v>GENERAL EXP</v>
          </cell>
          <cell r="Q1228">
            <v>15</v>
          </cell>
          <cell r="R1228">
            <v>66262.36</v>
          </cell>
          <cell r="S1228" t="str">
            <v>communications@archivage-moderne.com</v>
          </cell>
        </row>
        <row r="1229">
          <cell r="A1229">
            <v>104318</v>
          </cell>
          <cell r="B1229" t="str">
            <v>EXPO IN</v>
          </cell>
          <cell r="C1229">
            <v>3894</v>
          </cell>
          <cell r="D1229" t="str">
            <v>Bluestar Silicones France</v>
          </cell>
          <cell r="E1229">
            <v>140</v>
          </cell>
          <cell r="F1229">
            <v>3001</v>
          </cell>
          <cell r="P1229" t="str">
            <v>GENERAL EXP</v>
          </cell>
          <cell r="Q1229">
            <v>15</v>
          </cell>
          <cell r="R1229">
            <v>66262.36</v>
          </cell>
          <cell r="S1229" t="str">
            <v>communications@archivage-moderne.com</v>
          </cell>
        </row>
        <row r="1230">
          <cell r="A1230">
            <v>104326</v>
          </cell>
          <cell r="B1230" t="str">
            <v>IMAGIE</v>
          </cell>
          <cell r="C1230">
            <v>3894</v>
          </cell>
          <cell r="D1230" t="str">
            <v>Bluestar Silicones France</v>
          </cell>
          <cell r="E1230">
            <v>140</v>
          </cell>
          <cell r="F1230">
            <v>3001</v>
          </cell>
          <cell r="P1230" t="str">
            <v>GENERAL EXP</v>
          </cell>
          <cell r="Q1230">
            <v>15</v>
          </cell>
          <cell r="R1230">
            <v>66262.36</v>
          </cell>
          <cell r="S1230" t="str">
            <v>communications@archivage-moderne.com</v>
          </cell>
        </row>
        <row r="1231">
          <cell r="A1231">
            <v>97619</v>
          </cell>
          <cell r="B1231" t="str">
            <v>GRANT THORNTON</v>
          </cell>
          <cell r="C1231">
            <v>7042</v>
          </cell>
          <cell r="D1231" t="str">
            <v>Bluestar Silicones España</v>
          </cell>
          <cell r="F1231">
            <v>3001</v>
          </cell>
          <cell r="P1231" t="str">
            <v>GENERAL EXP</v>
          </cell>
          <cell r="Q1231">
            <v>35</v>
          </cell>
          <cell r="R1231">
            <v>28874.25</v>
          </cell>
        </row>
        <row r="1232">
          <cell r="A1232">
            <v>103962</v>
          </cell>
          <cell r="B1232" t="str">
            <v>I-GO CONTABILIDADE INTEGRADA LTDA M</v>
          </cell>
          <cell r="C1232" t="str">
            <v>ZBR2</v>
          </cell>
          <cell r="D1232" t="str">
            <v>BlueStar Silicones Brasil</v>
          </cell>
          <cell r="F1232">
            <v>3023</v>
          </cell>
          <cell r="P1232" t="str">
            <v>Ind. Services Lat.Am</v>
          </cell>
          <cell r="Q1232">
            <v>31</v>
          </cell>
          <cell r="R1232">
            <v>28860.5</v>
          </cell>
        </row>
        <row r="1233">
          <cell r="A1233">
            <v>104255</v>
          </cell>
          <cell r="B1233" t="str">
            <v>S DELBONI ENGENHARIA LTDA</v>
          </cell>
          <cell r="C1233" t="str">
            <v>ZBR2</v>
          </cell>
          <cell r="D1233" t="str">
            <v>BlueStar Silicones Brasil</v>
          </cell>
          <cell r="F1233">
            <v>3023</v>
          </cell>
          <cell r="P1233" t="str">
            <v>Ind. Services Lat.Am</v>
          </cell>
          <cell r="Q1233">
            <v>7</v>
          </cell>
          <cell r="R1233">
            <v>28793.08</v>
          </cell>
        </row>
        <row r="1234">
          <cell r="A1234">
            <v>60455</v>
          </cell>
          <cell r="B1234" t="str">
            <v>FIDEL SA IMPASSE DU BOIS MOUSSAY</v>
          </cell>
          <cell r="C1234">
            <v>6341</v>
          </cell>
          <cell r="D1234" t="str">
            <v>Bluestar Silicones German</v>
          </cell>
          <cell r="F1234">
            <v>3002</v>
          </cell>
          <cell r="P1234" t="str">
            <v>PACKAGING</v>
          </cell>
          <cell r="Q1234">
            <v>9597</v>
          </cell>
          <cell r="R1234">
            <v>10846.22</v>
          </cell>
        </row>
        <row r="1235">
          <cell r="A1235">
            <v>104337</v>
          </cell>
          <cell r="B1235" t="str">
            <v>PCR3S</v>
          </cell>
          <cell r="C1235">
            <v>3894</v>
          </cell>
          <cell r="D1235" t="str">
            <v>Bluestar Silicones France</v>
          </cell>
          <cell r="E1235">
            <v>140</v>
          </cell>
          <cell r="F1235">
            <v>3001</v>
          </cell>
          <cell r="P1235" t="str">
            <v>GENERAL EXP</v>
          </cell>
          <cell r="Q1235">
            <v>15</v>
          </cell>
          <cell r="R1235">
            <v>66262.36</v>
          </cell>
          <cell r="S1235" t="str">
            <v>communications@archivage-moderne.com</v>
          </cell>
        </row>
        <row r="1236">
          <cell r="A1236">
            <v>104474</v>
          </cell>
          <cell r="B1236" t="str">
            <v>SEMCO SOLUCOES EM AGITACAO LTDA</v>
          </cell>
          <cell r="C1236" t="str">
            <v>ZBR2</v>
          </cell>
          <cell r="D1236" t="str">
            <v>BlueStar Silicones Brasil</v>
          </cell>
          <cell r="F1236">
            <v>3020</v>
          </cell>
          <cell r="P1236" t="str">
            <v>Ind.Supplies Latin A</v>
          </cell>
          <cell r="Q1236">
            <v>5</v>
          </cell>
          <cell r="R1236">
            <v>28671.95</v>
          </cell>
          <cell r="T1236" t="str">
            <v>COMPRAS4.BR@BLUESTARSILICONES.COM</v>
          </cell>
        </row>
        <row r="1237">
          <cell r="A1237">
            <v>80765</v>
          </cell>
          <cell r="B1237" t="str">
            <v>ISS SERVISYTEM COM. INDÚSTRIA LTDA</v>
          </cell>
          <cell r="C1237" t="str">
            <v>ZBR2</v>
          </cell>
          <cell r="D1237" t="str">
            <v>BlueStar Silicones Brasil</v>
          </cell>
          <cell r="F1237">
            <v>3023</v>
          </cell>
          <cell r="P1237" t="str">
            <v>Ind. Services Lat.Am</v>
          </cell>
          <cell r="Q1237">
            <v>48</v>
          </cell>
          <cell r="R1237">
            <v>28666.37</v>
          </cell>
        </row>
        <row r="1238">
          <cell r="A1238">
            <v>97613</v>
          </cell>
          <cell r="B1238" t="str">
            <v>ARC SYSTEM TELECOMUNICACOES, INFORM</v>
          </cell>
          <cell r="C1238" t="str">
            <v>ZBR2</v>
          </cell>
          <cell r="D1238" t="str">
            <v>BlueStar Silicones Brasil</v>
          </cell>
          <cell r="F1238">
            <v>3017</v>
          </cell>
          <cell r="P1238" t="str">
            <v>General Exp Latin Am</v>
          </cell>
          <cell r="Q1238">
            <v>11</v>
          </cell>
          <cell r="R1238">
            <v>28666.17</v>
          </cell>
        </row>
        <row r="1239">
          <cell r="A1239">
            <v>104356</v>
          </cell>
          <cell r="B1239" t="str">
            <v>HARMONIE TECHNOLOGIE</v>
          </cell>
          <cell r="C1239">
            <v>3894</v>
          </cell>
          <cell r="D1239" t="str">
            <v>Bluestar Silicones France</v>
          </cell>
          <cell r="E1239">
            <v>140</v>
          </cell>
          <cell r="F1239">
            <v>3001</v>
          </cell>
          <cell r="P1239" t="str">
            <v>GENERAL EXP</v>
          </cell>
          <cell r="Q1239">
            <v>15</v>
          </cell>
          <cell r="R1239">
            <v>66262.36</v>
          </cell>
          <cell r="S1239" t="str">
            <v>communications@archivage-moderne.com</v>
          </cell>
        </row>
        <row r="1240">
          <cell r="A1240">
            <v>105220</v>
          </cell>
          <cell r="B1240" t="str">
            <v>FILTROS Y PROCESOS ESTERYFIL, SL</v>
          </cell>
          <cell r="C1240">
            <v>7042</v>
          </cell>
          <cell r="D1240" t="str">
            <v>Bluestar Silicones España</v>
          </cell>
          <cell r="F1240">
            <v>3006</v>
          </cell>
          <cell r="P1240" t="str">
            <v>SEC. RAW MATERIAL</v>
          </cell>
          <cell r="Q1240">
            <v>2100</v>
          </cell>
          <cell r="R1240">
            <v>2487.2399999999998</v>
          </cell>
          <cell r="T1240" t="str">
            <v>esteryfil@esteryfil.com</v>
          </cell>
        </row>
        <row r="1241">
          <cell r="A1241">
            <v>98052</v>
          </cell>
          <cell r="B1241" t="str">
            <v>FIRST FIRE &amp; SAFETY LLC</v>
          </cell>
          <cell r="C1241" t="str">
            <v>ZUS1</v>
          </cell>
          <cell r="D1241" t="str">
            <v>Bluestar Silicones USA</v>
          </cell>
          <cell r="F1241">
            <v>3007</v>
          </cell>
          <cell r="P1241" t="str">
            <v>IND. SERVICES</v>
          </cell>
          <cell r="Q1241">
            <v>57</v>
          </cell>
          <cell r="R1241">
            <v>8892.02</v>
          </cell>
        </row>
        <row r="1242">
          <cell r="A1242">
            <v>102280</v>
          </cell>
          <cell r="B1242" t="str">
            <v>FIXCOM OY</v>
          </cell>
          <cell r="C1242" t="str">
            <v>ZFI1</v>
          </cell>
          <cell r="D1242" t="str">
            <v>BLUESTAR SILICONES FINLAN</v>
          </cell>
          <cell r="F1242">
            <v>3007</v>
          </cell>
          <cell r="P1242" t="str">
            <v>IND. SERVICES</v>
          </cell>
          <cell r="Q1242">
            <v>14</v>
          </cell>
          <cell r="R1242">
            <v>10836.33</v>
          </cell>
        </row>
        <row r="1243">
          <cell r="A1243">
            <v>104070</v>
          </cell>
          <cell r="B1243" t="str">
            <v>BS WAY TECNOLOGIA EM INFORMATICA LT</v>
          </cell>
          <cell r="C1243" t="str">
            <v>ZBR2</v>
          </cell>
          <cell r="D1243" t="str">
            <v>BlueStar Silicones Brasil</v>
          </cell>
          <cell r="F1243">
            <v>3020</v>
          </cell>
          <cell r="P1243" t="str">
            <v>Ind.Supplies Latin A</v>
          </cell>
          <cell r="Q1243">
            <v>26</v>
          </cell>
          <cell r="R1243">
            <v>28420.53</v>
          </cell>
        </row>
        <row r="1244">
          <cell r="A1244">
            <v>59809</v>
          </cell>
          <cell r="B1244" t="str">
            <v>DEKRA INDUSTRIAL SAS</v>
          </cell>
          <cell r="C1244">
            <v>3894</v>
          </cell>
          <cell r="D1244" t="str">
            <v>Bluestar Silicones France</v>
          </cell>
          <cell r="E1244">
            <v>140</v>
          </cell>
          <cell r="F1244">
            <v>3007</v>
          </cell>
          <cell r="P1244" t="str">
            <v>IND. SERVICES</v>
          </cell>
          <cell r="Q1244">
            <v>4</v>
          </cell>
          <cell r="R1244">
            <v>12690</v>
          </cell>
          <cell r="U1244">
            <v>0</v>
          </cell>
        </row>
        <row r="1245">
          <cell r="A1245">
            <v>103914</v>
          </cell>
          <cell r="B1245" t="str">
            <v>Shanghai shihong co.,Ltd.</v>
          </cell>
          <cell r="C1245">
            <v>7902</v>
          </cell>
          <cell r="D1245" t="str">
            <v>BLUESTAR SILICONES SHGAI</v>
          </cell>
          <cell r="F1245">
            <v>3001</v>
          </cell>
          <cell r="P1245" t="str">
            <v>GENERAL EXP</v>
          </cell>
          <cell r="Q1245">
            <v>36</v>
          </cell>
          <cell r="R1245">
            <v>28374.29</v>
          </cell>
        </row>
        <row r="1246">
          <cell r="A1246">
            <v>101155</v>
          </cell>
          <cell r="B1246" t="str">
            <v>Shanghai Zhezhong electric co., LTD</v>
          </cell>
          <cell r="C1246">
            <v>7902</v>
          </cell>
          <cell r="D1246" t="str">
            <v>BLUESTAR SILICONES SHGAI</v>
          </cell>
          <cell r="F1246">
            <v>3001</v>
          </cell>
          <cell r="P1246" t="str">
            <v>GENERAL EXP</v>
          </cell>
          <cell r="Q1246">
            <v>2</v>
          </cell>
          <cell r="R1246">
            <v>28368.720000000001</v>
          </cell>
        </row>
        <row r="1247">
          <cell r="A1247">
            <v>59928</v>
          </cell>
          <cell r="B1247" t="str">
            <v>DERESSY CHARLAS</v>
          </cell>
          <cell r="C1247">
            <v>3894</v>
          </cell>
          <cell r="D1247" t="str">
            <v>Bluestar Silicones France</v>
          </cell>
          <cell r="E1247">
            <v>141</v>
          </cell>
          <cell r="F1247">
            <v>3004</v>
          </cell>
          <cell r="P1247" t="str">
            <v>IND.SUPPLIES</v>
          </cell>
          <cell r="Q1247">
            <v>580.30999999999995</v>
          </cell>
          <cell r="R1247">
            <v>167262.82</v>
          </cell>
          <cell r="S1247" t="str">
            <v>hugesletombe@deressy-charlas.fr</v>
          </cell>
        </row>
        <row r="1248">
          <cell r="A1248">
            <v>104361</v>
          </cell>
          <cell r="B1248" t="str">
            <v>SEJOURS &amp; AFFAIRES PARK AVENUE</v>
          </cell>
          <cell r="C1248">
            <v>3894</v>
          </cell>
          <cell r="D1248" t="str">
            <v>Bluestar Silicones France</v>
          </cell>
          <cell r="E1248">
            <v>140</v>
          </cell>
          <cell r="F1248">
            <v>3001</v>
          </cell>
          <cell r="P1248" t="str">
            <v>GENERAL EXP</v>
          </cell>
          <cell r="Q1248">
            <v>15</v>
          </cell>
          <cell r="R1248">
            <v>66262.36</v>
          </cell>
          <cell r="S1248" t="str">
            <v>communications@archivage-moderne.com</v>
          </cell>
        </row>
        <row r="1249">
          <cell r="A1249">
            <v>104305</v>
          </cell>
          <cell r="B1249" t="str">
            <v>ARVOREDO DISTRIBUIDORA PROD</v>
          </cell>
          <cell r="C1249" t="str">
            <v>ZBR2</v>
          </cell>
          <cell r="D1249" t="str">
            <v>BlueStar Silicones Brasil</v>
          </cell>
          <cell r="F1249">
            <v>3020</v>
          </cell>
          <cell r="P1249" t="str">
            <v>Ind.Supplies Latin A</v>
          </cell>
          <cell r="Q1249">
            <v>436</v>
          </cell>
          <cell r="R1249">
            <v>28275.040000000001</v>
          </cell>
          <cell r="T1249" t="str">
            <v>compras3.br@bluestarsilicones.com</v>
          </cell>
        </row>
        <row r="1250">
          <cell r="A1250">
            <v>104654</v>
          </cell>
          <cell r="B1250" t="str">
            <v>FLEET TRUCK SERVICE, INC.</v>
          </cell>
          <cell r="C1250" t="str">
            <v>ZUS1</v>
          </cell>
          <cell r="D1250" t="str">
            <v>Bluestar Silicones USA</v>
          </cell>
          <cell r="F1250">
            <v>3007</v>
          </cell>
          <cell r="P1250" t="str">
            <v>IND. SERVICES</v>
          </cell>
          <cell r="Q1250">
            <v>1</v>
          </cell>
          <cell r="R1250">
            <v>263.5</v>
          </cell>
        </row>
        <row r="1251">
          <cell r="A1251">
            <v>101884</v>
          </cell>
          <cell r="B1251" t="str">
            <v>ECONPARTNER AS</v>
          </cell>
          <cell r="C1251" t="str">
            <v>ZNO1</v>
          </cell>
          <cell r="D1251" t="str">
            <v>Bluestar Silicones Scandi</v>
          </cell>
          <cell r="F1251" t="str">
            <v>ZNO1</v>
          </cell>
          <cell r="P1251" t="str">
            <v>OSLO</v>
          </cell>
          <cell r="Q1251">
            <v>19</v>
          </cell>
          <cell r="R1251">
            <v>28212.29</v>
          </cell>
        </row>
        <row r="1252">
          <cell r="A1252">
            <v>104373</v>
          </cell>
          <cell r="B1252" t="str">
            <v>IDTECHEX LTD</v>
          </cell>
          <cell r="C1252">
            <v>3894</v>
          </cell>
          <cell r="D1252" t="str">
            <v>Bluestar Silicones France</v>
          </cell>
          <cell r="E1252">
            <v>140</v>
          </cell>
          <cell r="F1252">
            <v>3001</v>
          </cell>
          <cell r="P1252" t="str">
            <v>GENERAL EXP</v>
          </cell>
          <cell r="Q1252">
            <v>15</v>
          </cell>
          <cell r="R1252">
            <v>66262.36</v>
          </cell>
          <cell r="S1252" t="str">
            <v>communications@archivage-moderne.com</v>
          </cell>
        </row>
        <row r="1253">
          <cell r="A1253">
            <v>103657</v>
          </cell>
          <cell r="B1253" t="str">
            <v>FLOORING SOLUTIONS, INC.</v>
          </cell>
          <cell r="C1253" t="str">
            <v>ZUS1</v>
          </cell>
          <cell r="D1253" t="str">
            <v>Bluestar Silicones USA</v>
          </cell>
          <cell r="F1253">
            <v>3007</v>
          </cell>
          <cell r="P1253" t="str">
            <v>IND. SERVICES</v>
          </cell>
          <cell r="Q1253">
            <v>2</v>
          </cell>
          <cell r="R1253">
            <v>41442.51</v>
          </cell>
        </row>
        <row r="1254">
          <cell r="A1254">
            <v>104291</v>
          </cell>
          <cell r="B1254" t="str">
            <v>VASHAW SCIENTIFIC, INC.</v>
          </cell>
          <cell r="C1254" t="str">
            <v>ZUS1</v>
          </cell>
          <cell r="D1254" t="str">
            <v>Bluestar Silicones USA</v>
          </cell>
          <cell r="F1254">
            <v>3004</v>
          </cell>
          <cell r="P1254" t="str">
            <v>IND.SUPPLIES</v>
          </cell>
          <cell r="Q1254">
            <v>2</v>
          </cell>
          <cell r="R1254">
            <v>28158.09</v>
          </cell>
        </row>
        <row r="1255">
          <cell r="A1255">
            <v>60596</v>
          </cell>
          <cell r="B1255" t="str">
            <v>INSTITUT DE SOUDURE</v>
          </cell>
          <cell r="C1255">
            <v>3894</v>
          </cell>
          <cell r="D1255" t="str">
            <v>Bluestar Silicones France</v>
          </cell>
          <cell r="E1255">
            <v>141</v>
          </cell>
          <cell r="F1255">
            <v>3007</v>
          </cell>
          <cell r="P1255" t="str">
            <v>IND. SERVICES</v>
          </cell>
          <cell r="Q1255">
            <v>0</v>
          </cell>
          <cell r="R1255">
            <v>0</v>
          </cell>
          <cell r="U1255">
            <v>0</v>
          </cell>
        </row>
        <row r="1256">
          <cell r="A1256">
            <v>102605</v>
          </cell>
          <cell r="B1256" t="str">
            <v>M.M Transportadora Wenderroschy</v>
          </cell>
          <cell r="C1256" t="str">
            <v>ZBR2</v>
          </cell>
          <cell r="D1256" t="str">
            <v>BlueStar Silicones Brasil</v>
          </cell>
          <cell r="F1256">
            <v>3024</v>
          </cell>
          <cell r="P1256" t="str">
            <v>Trans/Logist.Latin A</v>
          </cell>
          <cell r="Q1256">
            <v>26</v>
          </cell>
          <cell r="R1256">
            <v>28115.040000000001</v>
          </cell>
        </row>
        <row r="1257">
          <cell r="A1257">
            <v>101691</v>
          </cell>
          <cell r="B1257" t="str">
            <v>FOLIEN GMBH MONHEIM</v>
          </cell>
          <cell r="C1257">
            <v>6341</v>
          </cell>
          <cell r="D1257" t="str">
            <v>Bluestar Silicones German</v>
          </cell>
          <cell r="F1257">
            <v>3002</v>
          </cell>
          <cell r="P1257" t="str">
            <v>PACKAGING</v>
          </cell>
          <cell r="Q1257">
            <v>986058</v>
          </cell>
          <cell r="R1257">
            <v>114010.95</v>
          </cell>
          <cell r="T1257" t="str">
            <v>INFO@FOLIEN-MONHEIM.DE</v>
          </cell>
        </row>
        <row r="1258">
          <cell r="A1258">
            <v>102325</v>
          </cell>
          <cell r="B1258" t="str">
            <v>FONECTA OY</v>
          </cell>
          <cell r="C1258" t="str">
            <v>ZFI1</v>
          </cell>
          <cell r="D1258" t="str">
            <v>BLUESTAR SILICONES FINLAN</v>
          </cell>
          <cell r="F1258">
            <v>3007</v>
          </cell>
          <cell r="P1258" t="str">
            <v>IND. SERVICES</v>
          </cell>
          <cell r="Q1258">
            <v>2</v>
          </cell>
          <cell r="R1258">
            <v>1041.9000000000001</v>
          </cell>
        </row>
        <row r="1259">
          <cell r="A1259">
            <v>104407</v>
          </cell>
          <cell r="B1259" t="str">
            <v>TECORA</v>
          </cell>
          <cell r="C1259">
            <v>3894</v>
          </cell>
          <cell r="D1259" t="str">
            <v>Bluestar Silicones France</v>
          </cell>
          <cell r="E1259">
            <v>140</v>
          </cell>
          <cell r="F1259">
            <v>3001</v>
          </cell>
          <cell r="P1259" t="str">
            <v>GENERAL EXP</v>
          </cell>
          <cell r="Q1259">
            <v>15</v>
          </cell>
          <cell r="R1259">
            <v>66262.36</v>
          </cell>
          <cell r="S1259" t="str">
            <v>communications@archivage-moderne.com</v>
          </cell>
        </row>
        <row r="1260">
          <cell r="A1260">
            <v>104410</v>
          </cell>
          <cell r="B1260" t="str">
            <v>NETZAG</v>
          </cell>
          <cell r="C1260">
            <v>3894</v>
          </cell>
          <cell r="D1260" t="str">
            <v>Bluestar Silicones France</v>
          </cell>
          <cell r="E1260">
            <v>140</v>
          </cell>
          <cell r="F1260">
            <v>3001</v>
          </cell>
          <cell r="P1260" t="str">
            <v>GENERAL EXP</v>
          </cell>
          <cell r="Q1260">
            <v>15</v>
          </cell>
          <cell r="R1260">
            <v>66262.36</v>
          </cell>
          <cell r="S1260" t="str">
            <v>communications@archivage-moderne.com</v>
          </cell>
        </row>
        <row r="1261">
          <cell r="A1261">
            <v>100095</v>
          </cell>
          <cell r="B1261" t="str">
            <v>Lizhiyou forklift (Shanghai)</v>
          </cell>
          <cell r="C1261">
            <v>7902</v>
          </cell>
          <cell r="D1261" t="str">
            <v>BLUESTAR SILICONES SHGAI</v>
          </cell>
          <cell r="F1261">
            <v>3001</v>
          </cell>
          <cell r="P1261" t="str">
            <v>GENERAL EXP</v>
          </cell>
          <cell r="Q1261">
            <v>55</v>
          </cell>
          <cell r="R1261">
            <v>27914.68</v>
          </cell>
          <cell r="T1261" t="str">
            <v>guoli@nichiyu.com.cn</v>
          </cell>
        </row>
        <row r="1262">
          <cell r="A1262">
            <v>60601</v>
          </cell>
          <cell r="B1262" t="str">
            <v>ARKEMA FRANCE</v>
          </cell>
          <cell r="C1262">
            <v>3894</v>
          </cell>
          <cell r="D1262" t="str">
            <v>Bluestar Silicones France</v>
          </cell>
          <cell r="E1262">
            <v>141</v>
          </cell>
          <cell r="F1262">
            <v>3005</v>
          </cell>
          <cell r="P1262" t="str">
            <v>PRIM RAW MATERIAL</v>
          </cell>
          <cell r="Q1262">
            <v>378172.315</v>
          </cell>
          <cell r="R1262">
            <v>20138744.920000002</v>
          </cell>
          <cell r="S1262" t="str">
            <v>pierre.verdier@arkema.com</v>
          </cell>
          <cell r="T1262" t="str">
            <v>christine.ballouard@arkema.com</v>
          </cell>
          <cell r="U1262">
            <v>14001</v>
          </cell>
          <cell r="W1262" t="str">
            <v>Oui</v>
          </cell>
          <cell r="X1262">
            <v>43290</v>
          </cell>
          <cell r="AA1262" t="str">
            <v>Oui</v>
          </cell>
          <cell r="AF1262" t="str">
            <v>Oui</v>
          </cell>
          <cell r="AG1262">
            <v>43358</v>
          </cell>
          <cell r="AH1262" t="str">
            <v>Oui</v>
          </cell>
          <cell r="AI1262">
            <v>44184</v>
          </cell>
          <cell r="AJ1262">
            <v>43358</v>
          </cell>
        </row>
        <row r="1263">
          <cell r="A1263">
            <v>60604</v>
          </cell>
          <cell r="B1263" t="str">
            <v>WARTSILA</v>
          </cell>
          <cell r="C1263">
            <v>3894</v>
          </cell>
          <cell r="D1263" t="str">
            <v>Bluestar Silicones France</v>
          </cell>
          <cell r="E1263">
            <v>141</v>
          </cell>
          <cell r="F1263">
            <v>3007</v>
          </cell>
          <cell r="P1263" t="str">
            <v>IND. SERVICES</v>
          </cell>
          <cell r="Q1263">
            <v>5</v>
          </cell>
          <cell r="R1263">
            <v>446</v>
          </cell>
          <cell r="U1263">
            <v>0</v>
          </cell>
        </row>
        <row r="1264">
          <cell r="A1264">
            <v>104107</v>
          </cell>
          <cell r="B1264" t="str">
            <v>Skylink Fluid tech(shanghai)</v>
          </cell>
          <cell r="C1264">
            <v>7902</v>
          </cell>
          <cell r="D1264" t="str">
            <v>BLUESTAR SILICONES SHGAI</v>
          </cell>
          <cell r="F1264">
            <v>3001</v>
          </cell>
          <cell r="P1264" t="str">
            <v>GENERAL EXP</v>
          </cell>
          <cell r="Q1264">
            <v>1</v>
          </cell>
          <cell r="R1264">
            <v>27841.21</v>
          </cell>
        </row>
        <row r="1265">
          <cell r="A1265">
            <v>104431</v>
          </cell>
          <cell r="B1265" t="str">
            <v>CRAD CEVRE RISK ANALIZ DENETIM VE</v>
          </cell>
          <cell r="C1265">
            <v>3894</v>
          </cell>
          <cell r="D1265" t="str">
            <v>Bluestar Silicones France</v>
          </cell>
          <cell r="E1265">
            <v>140</v>
          </cell>
          <cell r="F1265">
            <v>3001</v>
          </cell>
          <cell r="P1265" t="str">
            <v>GENERAL EXP</v>
          </cell>
          <cell r="Q1265">
            <v>15</v>
          </cell>
          <cell r="R1265">
            <v>66262.36</v>
          </cell>
          <cell r="S1265" t="str">
            <v>communications@archivage-moderne.com</v>
          </cell>
        </row>
        <row r="1266">
          <cell r="A1266">
            <v>104432</v>
          </cell>
          <cell r="B1266" t="str">
            <v>EXOVA</v>
          </cell>
          <cell r="C1266">
            <v>3894</v>
          </cell>
          <cell r="D1266" t="str">
            <v>Bluestar Silicones France</v>
          </cell>
          <cell r="E1266">
            <v>140</v>
          </cell>
          <cell r="F1266">
            <v>3001</v>
          </cell>
          <cell r="P1266" t="str">
            <v>GENERAL EXP</v>
          </cell>
          <cell r="Q1266">
            <v>15</v>
          </cell>
          <cell r="R1266">
            <v>66262.36</v>
          </cell>
          <cell r="S1266" t="str">
            <v>communications@archivage-moderne.com</v>
          </cell>
        </row>
        <row r="1267">
          <cell r="A1267">
            <v>103357</v>
          </cell>
          <cell r="B1267" t="str">
            <v>GANSU SANXIN SILICON INDUSTRY CO,</v>
          </cell>
          <cell r="C1267">
            <v>3894</v>
          </cell>
          <cell r="D1267" t="str">
            <v>Bluestar Silicones France</v>
          </cell>
          <cell r="E1267">
            <v>141</v>
          </cell>
          <cell r="F1267">
            <v>3005</v>
          </cell>
          <cell r="P1267" t="str">
            <v>PRIM RAW MATERIAL</v>
          </cell>
          <cell r="Q1267">
            <v>40000</v>
          </cell>
          <cell r="R1267">
            <v>100387.56</v>
          </cell>
          <cell r="S1267" t="str">
            <v>snjmining@21cn.net</v>
          </cell>
          <cell r="U1267">
            <v>14001</v>
          </cell>
          <cell r="W1267" t="str">
            <v>Oui</v>
          </cell>
          <cell r="X1267">
            <v>43311</v>
          </cell>
        </row>
        <row r="1268">
          <cell r="A1268">
            <v>98640</v>
          </cell>
          <cell r="B1268" t="str">
            <v>DIAS DE SOUZA</v>
          </cell>
          <cell r="C1268" t="str">
            <v>ZBR2</v>
          </cell>
          <cell r="D1268" t="str">
            <v>BlueStar Silicones Brasil</v>
          </cell>
          <cell r="F1268">
            <v>3017</v>
          </cell>
          <cell r="P1268" t="str">
            <v>General Exp Latin Am</v>
          </cell>
          <cell r="Q1268">
            <v>3</v>
          </cell>
          <cell r="R1268">
            <v>27585.439999999999</v>
          </cell>
        </row>
        <row r="1269">
          <cell r="A1269">
            <v>104988</v>
          </cell>
          <cell r="B1269" t="str">
            <v>C.E INDUSTRIA DE MAQUINAS</v>
          </cell>
          <cell r="C1269" t="str">
            <v>ZBR2</v>
          </cell>
          <cell r="D1269" t="str">
            <v>BlueStar Silicones Brasil</v>
          </cell>
          <cell r="F1269">
            <v>3020</v>
          </cell>
          <cell r="P1269" t="str">
            <v>Ind.Supplies Latin A</v>
          </cell>
          <cell r="Q1269">
            <v>232</v>
          </cell>
          <cell r="R1269">
            <v>27551.05</v>
          </cell>
          <cell r="T1269" t="str">
            <v>compras3.br@bluestarsilicones.com</v>
          </cell>
        </row>
        <row r="1270">
          <cell r="A1270">
            <v>60609</v>
          </cell>
          <cell r="B1270" t="str">
            <v>MAUSER FRANCE</v>
          </cell>
          <cell r="C1270">
            <v>3894</v>
          </cell>
          <cell r="D1270" t="str">
            <v>Bluestar Silicones France</v>
          </cell>
          <cell r="E1270">
            <v>140</v>
          </cell>
          <cell r="F1270">
            <v>3002</v>
          </cell>
          <cell r="P1270" t="str">
            <v>PACKAGING</v>
          </cell>
          <cell r="Q1270">
            <v>62705</v>
          </cell>
          <cell r="R1270">
            <v>1443853.14</v>
          </cell>
          <cell r="S1270" t="str">
            <v>giuseppe.nardo@mausergroup.com</v>
          </cell>
          <cell r="T1270" t="str">
            <v>orders.plastic.fr@mausergroup.com</v>
          </cell>
          <cell r="U1270">
            <v>14001</v>
          </cell>
          <cell r="W1270" t="str">
            <v>Oui</v>
          </cell>
          <cell r="X1270">
            <v>43290</v>
          </cell>
          <cell r="AA1270" t="str">
            <v>Oui</v>
          </cell>
          <cell r="AB1270" t="str">
            <v>Oui</v>
          </cell>
          <cell r="AC1270" t="str">
            <v>Politique Interne</v>
          </cell>
          <cell r="AF1270" t="str">
            <v>Oui</v>
          </cell>
          <cell r="AG1270">
            <v>44183</v>
          </cell>
          <cell r="AH1270" t="str">
            <v>Oui</v>
          </cell>
          <cell r="AI1270">
            <v>43441</v>
          </cell>
          <cell r="AJ1270" t="str">
            <v>26/052020</v>
          </cell>
        </row>
        <row r="1271">
          <cell r="A1271">
            <v>104855</v>
          </cell>
          <cell r="B1271" t="str">
            <v>PRAESUM SERVICOS ADMINISTRATIVOS LT</v>
          </cell>
          <cell r="C1271" t="str">
            <v>ZBR2</v>
          </cell>
          <cell r="D1271" t="str">
            <v>BlueStar Silicones Brasil</v>
          </cell>
          <cell r="F1271">
            <v>3017</v>
          </cell>
          <cell r="P1271" t="str">
            <v>General Exp Latin Am</v>
          </cell>
          <cell r="Q1271">
            <v>16</v>
          </cell>
          <cell r="R1271">
            <v>27524.06</v>
          </cell>
        </row>
        <row r="1272">
          <cell r="A1272">
            <v>60709</v>
          </cell>
          <cell r="B1272" t="str">
            <v>CIC ORIO</v>
          </cell>
          <cell r="C1272">
            <v>3894</v>
          </cell>
          <cell r="D1272" t="str">
            <v>Bluestar Silicones France</v>
          </cell>
          <cell r="E1272">
            <v>141</v>
          </cell>
          <cell r="F1272">
            <v>3007</v>
          </cell>
          <cell r="P1272" t="str">
            <v>IND. SERVICES</v>
          </cell>
          <cell r="Q1272">
            <v>3</v>
          </cell>
          <cell r="R1272">
            <v>39327</v>
          </cell>
          <cell r="T1272" t="str">
            <v>jgadea@cicorio.fr</v>
          </cell>
          <cell r="U1272">
            <v>14001</v>
          </cell>
          <cell r="W1272" t="str">
            <v>Oui</v>
          </cell>
          <cell r="X1272">
            <v>43311</v>
          </cell>
          <cell r="AA1272" t="str">
            <v>Oui</v>
          </cell>
          <cell r="AF1272" t="str">
            <v>Non</v>
          </cell>
          <cell r="AH1272" t="str">
            <v>Non</v>
          </cell>
        </row>
        <row r="1273">
          <cell r="A1273">
            <v>104490</v>
          </cell>
          <cell r="B1273" t="str">
            <v>CBPOL IND. E COM. DE POLIM.-EIRELLI</v>
          </cell>
          <cell r="C1273" t="str">
            <v>ZBR2</v>
          </cell>
          <cell r="D1273" t="str">
            <v>BlueStar Silicones Brasil</v>
          </cell>
          <cell r="F1273">
            <v>3020</v>
          </cell>
          <cell r="P1273" t="str">
            <v>Ind.Supplies Latin A</v>
          </cell>
          <cell r="Q1273">
            <v>38812.949999999997</v>
          </cell>
          <cell r="R1273">
            <v>27426.51</v>
          </cell>
        </row>
        <row r="1274">
          <cell r="A1274">
            <v>104471</v>
          </cell>
          <cell r="B1274" t="str">
            <v>ABBAYE DES CAPUCINS</v>
          </cell>
          <cell r="C1274">
            <v>3894</v>
          </cell>
          <cell r="D1274" t="str">
            <v>Bluestar Silicones France</v>
          </cell>
          <cell r="E1274">
            <v>140</v>
          </cell>
          <cell r="F1274">
            <v>3001</v>
          </cell>
          <cell r="P1274" t="str">
            <v>GENERAL EXP</v>
          </cell>
          <cell r="Q1274">
            <v>15</v>
          </cell>
          <cell r="R1274">
            <v>66262.36</v>
          </cell>
          <cell r="S1274" t="str">
            <v>communications@archivage-moderne.com</v>
          </cell>
        </row>
        <row r="1275">
          <cell r="A1275">
            <v>104483</v>
          </cell>
          <cell r="B1275" t="str">
            <v>JF SALON CONSEILS</v>
          </cell>
          <cell r="C1275">
            <v>3894</v>
          </cell>
          <cell r="D1275" t="str">
            <v>Bluestar Silicones France</v>
          </cell>
          <cell r="E1275">
            <v>140</v>
          </cell>
          <cell r="F1275">
            <v>3001</v>
          </cell>
          <cell r="P1275" t="str">
            <v>GENERAL EXP</v>
          </cell>
          <cell r="Q1275">
            <v>15</v>
          </cell>
          <cell r="R1275">
            <v>66262.36</v>
          </cell>
          <cell r="S1275" t="str">
            <v>communications@archivage-moderne.com</v>
          </cell>
        </row>
        <row r="1276">
          <cell r="A1276">
            <v>104509</v>
          </cell>
          <cell r="B1276" t="str">
            <v>UNIVERSITE CLAUDE BERNARD LYON1-IUT</v>
          </cell>
          <cell r="C1276">
            <v>3894</v>
          </cell>
          <cell r="D1276" t="str">
            <v>Bluestar Silicones France</v>
          </cell>
          <cell r="E1276">
            <v>140</v>
          </cell>
          <cell r="F1276">
            <v>3001</v>
          </cell>
          <cell r="P1276" t="str">
            <v>GENERAL EXP</v>
          </cell>
          <cell r="Q1276">
            <v>15</v>
          </cell>
          <cell r="R1276">
            <v>66262.36</v>
          </cell>
          <cell r="S1276" t="str">
            <v>communications@archivage-moderne.com</v>
          </cell>
        </row>
        <row r="1277">
          <cell r="A1277">
            <v>102435</v>
          </cell>
          <cell r="B1277" t="str">
            <v>MARSH LTD</v>
          </cell>
          <cell r="C1277" t="str">
            <v>ZGB5</v>
          </cell>
          <cell r="D1277" t="str">
            <v>Bluestar Silicones UK Ltd</v>
          </cell>
          <cell r="F1277">
            <v>3001</v>
          </cell>
          <cell r="P1277" t="str">
            <v>GENERAL EXP</v>
          </cell>
          <cell r="Q1277">
            <v>14</v>
          </cell>
          <cell r="R1277">
            <v>27206.63</v>
          </cell>
        </row>
        <row r="1278">
          <cell r="A1278">
            <v>104545</v>
          </cell>
          <cell r="B1278" t="str">
            <v>STUDIO MARK UP</v>
          </cell>
          <cell r="C1278">
            <v>3894</v>
          </cell>
          <cell r="D1278" t="str">
            <v>Bluestar Silicones France</v>
          </cell>
          <cell r="E1278">
            <v>140</v>
          </cell>
          <cell r="F1278">
            <v>3001</v>
          </cell>
          <cell r="P1278" t="str">
            <v>GENERAL EXP</v>
          </cell>
          <cell r="Q1278">
            <v>15</v>
          </cell>
          <cell r="R1278">
            <v>66262.36</v>
          </cell>
          <cell r="S1278" t="str">
            <v>communications@archivage-moderne.com</v>
          </cell>
        </row>
        <row r="1279">
          <cell r="A1279">
            <v>104560</v>
          </cell>
          <cell r="B1279" t="str">
            <v>SEJOURS &amp; AFFAIRES - APPARTHOTEL</v>
          </cell>
          <cell r="C1279">
            <v>3894</v>
          </cell>
          <cell r="D1279" t="str">
            <v>Bluestar Silicones France</v>
          </cell>
          <cell r="E1279">
            <v>140</v>
          </cell>
          <cell r="F1279">
            <v>3001</v>
          </cell>
          <cell r="P1279" t="str">
            <v>GENERAL EXP</v>
          </cell>
          <cell r="Q1279">
            <v>15</v>
          </cell>
          <cell r="R1279">
            <v>66262.36</v>
          </cell>
          <cell r="S1279" t="str">
            <v>communications@archivage-moderne.com</v>
          </cell>
        </row>
        <row r="1280">
          <cell r="A1280">
            <v>105265</v>
          </cell>
          <cell r="B1280" t="str">
            <v>FRED COLOR, SL</v>
          </cell>
          <cell r="C1280">
            <v>7042</v>
          </cell>
          <cell r="D1280" t="str">
            <v>Bluestar Silicones España</v>
          </cell>
          <cell r="F1280">
            <v>3006</v>
          </cell>
          <cell r="P1280" t="str">
            <v>SEC. RAW MATERIAL</v>
          </cell>
          <cell r="Q1280">
            <v>12</v>
          </cell>
          <cell r="R1280">
            <v>374.04</v>
          </cell>
          <cell r="T1280" t="str">
            <v>fredcolor@fredcolor.com</v>
          </cell>
        </row>
        <row r="1281">
          <cell r="A1281">
            <v>60813</v>
          </cell>
          <cell r="B1281" t="str">
            <v>WEIR POWER &amp; INDUSTRIAL FRANCE</v>
          </cell>
          <cell r="C1281">
            <v>3894</v>
          </cell>
          <cell r="D1281" t="str">
            <v>Bluestar Silicones France</v>
          </cell>
          <cell r="E1281">
            <v>141</v>
          </cell>
          <cell r="F1281">
            <v>3004</v>
          </cell>
          <cell r="P1281" t="str">
            <v>IND.SUPPLIES</v>
          </cell>
          <cell r="Q1281">
            <v>7</v>
          </cell>
          <cell r="R1281">
            <v>15097</v>
          </cell>
        </row>
        <row r="1282">
          <cell r="A1282">
            <v>60824</v>
          </cell>
          <cell r="B1282" t="str">
            <v>C-TRAM SERVICES</v>
          </cell>
          <cell r="C1282">
            <v>3894</v>
          </cell>
          <cell r="D1282" t="str">
            <v>Bluestar Silicones France</v>
          </cell>
          <cell r="E1282">
            <v>140</v>
          </cell>
          <cell r="F1282">
            <v>3007</v>
          </cell>
          <cell r="P1282" t="str">
            <v>IND. SERVICES</v>
          </cell>
          <cell r="Q1282">
            <v>38</v>
          </cell>
          <cell r="R1282">
            <v>372687</v>
          </cell>
          <cell r="S1282" t="str">
            <v>christophe.terpand@spie.com</v>
          </cell>
          <cell r="U1282">
            <v>14001</v>
          </cell>
        </row>
        <row r="1283">
          <cell r="A1283">
            <v>71729</v>
          </cell>
          <cell r="B1283" t="str">
            <v>AXA PPP HEALTHCARE LIMITED</v>
          </cell>
          <cell r="C1283" t="str">
            <v>ZGB5</v>
          </cell>
          <cell r="D1283" t="str">
            <v>Bluestar Silicones UK Ltd</v>
          </cell>
          <cell r="F1283">
            <v>3001</v>
          </cell>
          <cell r="P1283" t="str">
            <v>GENERAL EXP</v>
          </cell>
          <cell r="Q1283">
            <v>1</v>
          </cell>
          <cell r="R1283">
            <v>26921.75</v>
          </cell>
        </row>
        <row r="1284">
          <cell r="A1284">
            <v>101108</v>
          </cell>
          <cell r="B1284" t="str">
            <v>FRENCH COLOR &amp; FRAGRANCE CO INC</v>
          </cell>
          <cell r="C1284" t="str">
            <v>ZUS1</v>
          </cell>
          <cell r="D1284" t="str">
            <v>Bluestar Silicones USA</v>
          </cell>
          <cell r="F1284">
            <v>3006</v>
          </cell>
          <cell r="P1284" t="str">
            <v>SEC. RAW MATERIAL</v>
          </cell>
          <cell r="Q1284">
            <v>4.54</v>
          </cell>
          <cell r="R1284">
            <v>238.83</v>
          </cell>
          <cell r="T1284" t="str">
            <v>monikad@frenchcolor.com</v>
          </cell>
        </row>
        <row r="1285">
          <cell r="A1285">
            <v>104564</v>
          </cell>
          <cell r="B1285" t="str">
            <v>APPART AMBIANCE SARL</v>
          </cell>
          <cell r="C1285">
            <v>3894</v>
          </cell>
          <cell r="D1285" t="str">
            <v>Bluestar Silicones France</v>
          </cell>
          <cell r="E1285">
            <v>140</v>
          </cell>
          <cell r="F1285">
            <v>3001</v>
          </cell>
          <cell r="P1285" t="str">
            <v>GENERAL EXP</v>
          </cell>
          <cell r="Q1285">
            <v>15</v>
          </cell>
          <cell r="R1285">
            <v>66262.36</v>
          </cell>
          <cell r="S1285" t="str">
            <v>communications@archivage-moderne.com</v>
          </cell>
        </row>
        <row r="1286">
          <cell r="A1286">
            <v>105219</v>
          </cell>
          <cell r="B1286" t="str">
            <v>GERALD WITT</v>
          </cell>
          <cell r="C1286" t="str">
            <v>ZUS1</v>
          </cell>
          <cell r="D1286" t="str">
            <v>Bluestar Silicones USA</v>
          </cell>
          <cell r="F1286">
            <v>3001</v>
          </cell>
          <cell r="P1286" t="str">
            <v>GENERAL EXP</v>
          </cell>
          <cell r="Q1286">
            <v>1</v>
          </cell>
          <cell r="R1286">
            <v>26798.31</v>
          </cell>
        </row>
        <row r="1287">
          <cell r="A1287">
            <v>104589</v>
          </cell>
          <cell r="B1287" t="str">
            <v>IMPRIMERIE PAYS VALEMA</v>
          </cell>
          <cell r="C1287">
            <v>3894</v>
          </cell>
          <cell r="D1287" t="str">
            <v>Bluestar Silicones France</v>
          </cell>
          <cell r="E1287">
            <v>140</v>
          </cell>
          <cell r="F1287">
            <v>3001</v>
          </cell>
          <cell r="P1287" t="str">
            <v>GENERAL EXP</v>
          </cell>
          <cell r="Q1287">
            <v>15</v>
          </cell>
          <cell r="R1287">
            <v>66262.36</v>
          </cell>
          <cell r="S1287" t="str">
            <v>communications@archivage-moderne.com</v>
          </cell>
        </row>
        <row r="1288">
          <cell r="A1288">
            <v>60906</v>
          </cell>
          <cell r="B1288" t="str">
            <v>ROBINE voir 105036</v>
          </cell>
          <cell r="C1288">
            <v>3894</v>
          </cell>
          <cell r="D1288" t="str">
            <v>Bluestar Silicones France</v>
          </cell>
          <cell r="E1288">
            <v>141</v>
          </cell>
          <cell r="F1288">
            <v>3004</v>
          </cell>
          <cell r="P1288" t="str">
            <v>IND.SUPPLIES</v>
          </cell>
          <cell r="Q1288">
            <v>21</v>
          </cell>
          <cell r="R1288">
            <v>5028</v>
          </cell>
        </row>
        <row r="1289">
          <cell r="A1289">
            <v>58526</v>
          </cell>
          <cell r="B1289" t="str">
            <v>G.E. HABICH'S SOEHNE GMBH+CO.KG</v>
          </cell>
          <cell r="C1289">
            <v>6341</v>
          </cell>
          <cell r="D1289" t="str">
            <v>Bluestar Silicones German</v>
          </cell>
          <cell r="F1289">
            <v>3006</v>
          </cell>
          <cell r="P1289" t="str">
            <v>SEC. RAW MATERIAL</v>
          </cell>
          <cell r="Q1289">
            <v>346.8</v>
          </cell>
          <cell r="R1289">
            <v>4989.53</v>
          </cell>
        </row>
        <row r="1290">
          <cell r="A1290">
            <v>105545</v>
          </cell>
          <cell r="B1290" t="str">
            <v>GACHEON UNIVRSITY INDUSTRY</v>
          </cell>
          <cell r="C1290" t="str">
            <v>ZKR1</v>
          </cell>
          <cell r="D1290" t="str">
            <v>BLUESTAR SILICONES KR</v>
          </cell>
          <cell r="F1290">
            <v>3007</v>
          </cell>
          <cell r="P1290" t="str">
            <v>IND. SERVICES</v>
          </cell>
          <cell r="Q1290">
            <v>1</v>
          </cell>
          <cell r="R1290">
            <v>123.5</v>
          </cell>
        </row>
        <row r="1291">
          <cell r="A1291">
            <v>103601</v>
          </cell>
          <cell r="B1291" t="str">
            <v>GALBRAITH LABORATORIES, INC</v>
          </cell>
          <cell r="C1291" t="str">
            <v>ZUS1</v>
          </cell>
          <cell r="D1291" t="str">
            <v>Bluestar Silicones USA</v>
          </cell>
          <cell r="F1291">
            <v>3007</v>
          </cell>
          <cell r="P1291" t="str">
            <v>IND. SERVICES</v>
          </cell>
          <cell r="Q1291">
            <v>13</v>
          </cell>
          <cell r="R1291">
            <v>1867.96</v>
          </cell>
          <cell r="T1291" t="str">
            <v>yvonnebartlett@galbraith.com</v>
          </cell>
        </row>
        <row r="1292">
          <cell r="A1292">
            <v>104604</v>
          </cell>
          <cell r="B1292" t="str">
            <v>ELKEM AS</v>
          </cell>
          <cell r="C1292">
            <v>3894</v>
          </cell>
          <cell r="D1292" t="str">
            <v>Bluestar Silicones France</v>
          </cell>
          <cell r="E1292">
            <v>140</v>
          </cell>
          <cell r="F1292">
            <v>3001</v>
          </cell>
          <cell r="P1292" t="str">
            <v>GENERAL EXP</v>
          </cell>
          <cell r="Q1292">
            <v>15</v>
          </cell>
          <cell r="R1292">
            <v>66262.36</v>
          </cell>
          <cell r="S1292" t="str">
            <v>communications@archivage-moderne.com</v>
          </cell>
        </row>
        <row r="1293">
          <cell r="A1293">
            <v>103459</v>
          </cell>
          <cell r="B1293" t="str">
            <v>Shanghai Runflow controls Co.,Ltd.</v>
          </cell>
          <cell r="C1293">
            <v>7902</v>
          </cell>
          <cell r="D1293" t="str">
            <v>BLUESTAR SILICONES SHGAI</v>
          </cell>
          <cell r="F1293">
            <v>3001</v>
          </cell>
          <cell r="P1293" t="str">
            <v>GENERAL EXP</v>
          </cell>
          <cell r="Q1293">
            <v>26</v>
          </cell>
          <cell r="R1293">
            <v>26252.93</v>
          </cell>
        </row>
        <row r="1294">
          <cell r="A1294">
            <v>59580</v>
          </cell>
          <cell r="B1294" t="str">
            <v>VIDRA FOC  S.A.</v>
          </cell>
          <cell r="C1294">
            <v>7042</v>
          </cell>
          <cell r="D1294" t="str">
            <v>Bluestar Silicones España</v>
          </cell>
          <cell r="F1294">
            <v>3004</v>
          </cell>
          <cell r="P1294" t="str">
            <v>IND.SUPPLIES</v>
          </cell>
          <cell r="Q1294">
            <v>694</v>
          </cell>
          <cell r="R1294">
            <v>26215.31</v>
          </cell>
        </row>
        <row r="1295">
          <cell r="A1295">
            <v>60933</v>
          </cell>
          <cell r="B1295" t="str">
            <v>SIEMENS SAS</v>
          </cell>
          <cell r="C1295">
            <v>3894</v>
          </cell>
          <cell r="D1295" t="str">
            <v>Bluestar Silicones France</v>
          </cell>
          <cell r="E1295">
            <v>140</v>
          </cell>
          <cell r="F1295">
            <v>3007</v>
          </cell>
          <cell r="G1295" t="str">
            <v>O</v>
          </cell>
          <cell r="H1295">
            <v>1</v>
          </cell>
          <cell r="I1295" t="str">
            <v>E. Genin</v>
          </cell>
          <cell r="J1295" t="str">
            <v>L. Virot</v>
          </cell>
          <cell r="P1295" t="str">
            <v>IND. SERVICES</v>
          </cell>
          <cell r="Q1295">
            <v>59</v>
          </cell>
          <cell r="R1295">
            <v>100927.58</v>
          </cell>
          <cell r="T1295" t="str">
            <v>spi-contact.fr@siemens.com</v>
          </cell>
          <cell r="U1295">
            <v>14001</v>
          </cell>
          <cell r="W1295" t="str">
            <v>Oui</v>
          </cell>
          <cell r="X1295">
            <v>43311</v>
          </cell>
          <cell r="AA1295" t="str">
            <v>En cours</v>
          </cell>
        </row>
        <row r="1296">
          <cell r="A1296">
            <v>100374</v>
          </cell>
          <cell r="B1296" t="str">
            <v>HAZTEC TEC E PLAN AMBIENTAL S/A</v>
          </cell>
          <cell r="C1296" t="str">
            <v>ZBR2</v>
          </cell>
          <cell r="D1296" t="str">
            <v>BlueStar Silicones Brasil</v>
          </cell>
          <cell r="F1296">
            <v>3023</v>
          </cell>
          <cell r="P1296" t="str">
            <v>Ind. Services Lat.Am</v>
          </cell>
          <cell r="Q1296">
            <v>10</v>
          </cell>
          <cell r="R1296">
            <v>26152.63</v>
          </cell>
          <cell r="T1296" t="str">
            <v>LANE.SOUZA@HAZTEC.COM.BR</v>
          </cell>
        </row>
        <row r="1297">
          <cell r="A1297">
            <v>70996</v>
          </cell>
          <cell r="B1297" t="str">
            <v>SOLCHIM S.P.A.</v>
          </cell>
          <cell r="C1297">
            <v>7743</v>
          </cell>
          <cell r="D1297" t="str">
            <v>Bluestar Siliconi Italia</v>
          </cell>
          <cell r="F1297">
            <v>3100</v>
          </cell>
          <cell r="P1297" t="str">
            <v>Trdng Thrd Prty EU</v>
          </cell>
          <cell r="Q1297">
            <v>6646.848</v>
          </cell>
          <cell r="R1297">
            <v>26081.52</v>
          </cell>
        </row>
        <row r="1298">
          <cell r="A1298">
            <v>104614</v>
          </cell>
          <cell r="B1298" t="str">
            <v>CISION SARL</v>
          </cell>
          <cell r="C1298">
            <v>3894</v>
          </cell>
          <cell r="D1298" t="str">
            <v>Bluestar Silicones France</v>
          </cell>
          <cell r="E1298">
            <v>140</v>
          </cell>
          <cell r="F1298">
            <v>3001</v>
          </cell>
          <cell r="P1298" t="str">
            <v>GENERAL EXP</v>
          </cell>
          <cell r="Q1298">
            <v>15</v>
          </cell>
          <cell r="R1298">
            <v>66262.36</v>
          </cell>
          <cell r="S1298" t="str">
            <v>communications@archivage-moderne.com</v>
          </cell>
        </row>
        <row r="1299">
          <cell r="A1299">
            <v>105546</v>
          </cell>
          <cell r="B1299" t="str">
            <v>GANGNAM EMS</v>
          </cell>
          <cell r="C1299" t="str">
            <v>ZKR1</v>
          </cell>
          <cell r="D1299" t="str">
            <v>BLUESTAR SILICONES KR</v>
          </cell>
          <cell r="F1299">
            <v>3007</v>
          </cell>
          <cell r="P1299" t="str">
            <v>IND. SERVICES</v>
          </cell>
          <cell r="Q1299">
            <v>1</v>
          </cell>
          <cell r="R1299">
            <v>66.819999999999993</v>
          </cell>
        </row>
        <row r="1300">
          <cell r="A1300">
            <v>60948</v>
          </cell>
          <cell r="B1300" t="str">
            <v>SPIE SUD EST</v>
          </cell>
          <cell r="C1300">
            <v>3894</v>
          </cell>
          <cell r="D1300" t="str">
            <v>Bluestar Silicones France</v>
          </cell>
          <cell r="E1300">
            <v>141</v>
          </cell>
          <cell r="F1300">
            <v>3007</v>
          </cell>
          <cell r="P1300" t="str">
            <v>IND. SERVICES</v>
          </cell>
          <cell r="Q1300">
            <v>6</v>
          </cell>
          <cell r="R1300">
            <v>70958</v>
          </cell>
          <cell r="U1300">
            <v>0</v>
          </cell>
        </row>
        <row r="1301">
          <cell r="A1301">
            <v>91649</v>
          </cell>
          <cell r="B1301" t="str">
            <v>VIP IND. COM. DE CX E PAP. OND. LTD</v>
          </cell>
          <cell r="C1301" t="str">
            <v>ZBR2</v>
          </cell>
          <cell r="D1301" t="str">
            <v>BlueStar Silicones Brasil</v>
          </cell>
          <cell r="F1301">
            <v>3018</v>
          </cell>
          <cell r="P1301" t="str">
            <v>Packaging Latin Am.</v>
          </cell>
          <cell r="Q1301">
            <v>16831</v>
          </cell>
          <cell r="R1301">
            <v>25947.99</v>
          </cell>
          <cell r="T1301" t="str">
            <v>compras.br@bluestarsilicones.com</v>
          </cell>
        </row>
        <row r="1302">
          <cell r="A1302">
            <v>104620</v>
          </cell>
          <cell r="B1302" t="str">
            <v>POLYRAY</v>
          </cell>
          <cell r="C1302">
            <v>3894</v>
          </cell>
          <cell r="D1302" t="str">
            <v>Bluestar Silicones France</v>
          </cell>
          <cell r="E1302">
            <v>140</v>
          </cell>
          <cell r="F1302">
            <v>3001</v>
          </cell>
          <cell r="P1302" t="str">
            <v>GENERAL EXP</v>
          </cell>
          <cell r="Q1302">
            <v>15</v>
          </cell>
          <cell r="R1302">
            <v>66262.36</v>
          </cell>
          <cell r="S1302" t="str">
            <v>communications@archivage-moderne.com</v>
          </cell>
        </row>
        <row r="1303">
          <cell r="A1303">
            <v>102065</v>
          </cell>
          <cell r="B1303" t="str">
            <v>ALD AUTOMOBILE POLSKA Sp. z o.o.</v>
          </cell>
          <cell r="C1303" t="str">
            <v>ZPL2</v>
          </cell>
          <cell r="D1303" t="str">
            <v>Bluestar Silicones Pologn</v>
          </cell>
          <cell r="F1303" t="str">
            <v>ZPL2</v>
          </cell>
          <cell r="P1303" t="str">
            <v>POLOGNE</v>
          </cell>
          <cell r="Q1303">
            <v>31</v>
          </cell>
          <cell r="R1303">
            <v>25877.119999999999</v>
          </cell>
          <cell r="T1303" t="str">
            <v>konrad.rudzinski@aldautomotive.com</v>
          </cell>
        </row>
        <row r="1304">
          <cell r="A1304">
            <v>104623</v>
          </cell>
          <cell r="B1304" t="str">
            <v>MOKAMATIC</v>
          </cell>
          <cell r="C1304">
            <v>3894</v>
          </cell>
          <cell r="D1304" t="str">
            <v>Bluestar Silicones France</v>
          </cell>
          <cell r="E1304">
            <v>140</v>
          </cell>
          <cell r="F1304">
            <v>3001</v>
          </cell>
          <cell r="P1304" t="str">
            <v>GENERAL EXP</v>
          </cell>
          <cell r="Q1304">
            <v>15</v>
          </cell>
          <cell r="R1304">
            <v>66262.36</v>
          </cell>
          <cell r="S1304" t="str">
            <v>communications@archivage-moderne.com</v>
          </cell>
        </row>
        <row r="1305">
          <cell r="A1305">
            <v>102291</v>
          </cell>
          <cell r="B1305" t="str">
            <v>Gaowei Telecom(Guangzhou)</v>
          </cell>
          <cell r="C1305">
            <v>7902</v>
          </cell>
          <cell r="D1305" t="str">
            <v>BLUESTAR SILICONES SHGAI</v>
          </cell>
          <cell r="F1305">
            <v>3007</v>
          </cell>
          <cell r="P1305" t="str">
            <v>IND. SERVICES</v>
          </cell>
          <cell r="Q1305">
            <v>5</v>
          </cell>
          <cell r="R1305">
            <v>6660.94</v>
          </cell>
        </row>
        <row r="1306">
          <cell r="A1306">
            <v>104624</v>
          </cell>
          <cell r="B1306" t="str">
            <v>IDEGO SARL</v>
          </cell>
          <cell r="C1306">
            <v>3894</v>
          </cell>
          <cell r="D1306" t="str">
            <v>Bluestar Silicones France</v>
          </cell>
          <cell r="E1306">
            <v>140</v>
          </cell>
          <cell r="F1306">
            <v>3001</v>
          </cell>
          <cell r="P1306" t="str">
            <v>GENERAL EXP</v>
          </cell>
          <cell r="Q1306">
            <v>15</v>
          </cell>
          <cell r="R1306">
            <v>66262.36</v>
          </cell>
          <cell r="S1306" t="str">
            <v>communications@archivage-moderne.com</v>
          </cell>
        </row>
        <row r="1307">
          <cell r="A1307">
            <v>103597</v>
          </cell>
          <cell r="B1307" t="str">
            <v>ERM IBERIA S.A.</v>
          </cell>
          <cell r="C1307">
            <v>7042</v>
          </cell>
          <cell r="D1307" t="str">
            <v>Bluestar Silicones España</v>
          </cell>
          <cell r="F1307">
            <v>3004</v>
          </cell>
          <cell r="P1307" t="str">
            <v>IND.SUPPLIES</v>
          </cell>
          <cell r="Q1307">
            <v>5</v>
          </cell>
          <cell r="R1307">
            <v>25764</v>
          </cell>
          <cell r="T1307" t="str">
            <v>rachel.sijgers@erm.com</v>
          </cell>
        </row>
        <row r="1308">
          <cell r="A1308">
            <v>104661</v>
          </cell>
          <cell r="B1308" t="str">
            <v>RESIDENCES SERVICE GESTION GARIBALD</v>
          </cell>
          <cell r="C1308">
            <v>3894</v>
          </cell>
          <cell r="D1308" t="str">
            <v>Bluestar Silicones France</v>
          </cell>
          <cell r="E1308">
            <v>140</v>
          </cell>
          <cell r="F1308">
            <v>3001</v>
          </cell>
          <cell r="P1308" t="str">
            <v>GENERAL EXP</v>
          </cell>
          <cell r="Q1308">
            <v>15</v>
          </cell>
          <cell r="R1308">
            <v>66262.36</v>
          </cell>
          <cell r="S1308" t="str">
            <v>communications@archivage-moderne.com</v>
          </cell>
        </row>
        <row r="1309">
          <cell r="A1309">
            <v>52561</v>
          </cell>
          <cell r="B1309" t="str">
            <v>GARZANTI SPECIALTIES SPA</v>
          </cell>
          <cell r="C1309">
            <v>7743</v>
          </cell>
          <cell r="D1309" t="str">
            <v>Bluestar Siliconi Italia</v>
          </cell>
          <cell r="F1309">
            <v>3006</v>
          </cell>
          <cell r="P1309" t="str">
            <v>SEC. RAW MATERIAL</v>
          </cell>
          <cell r="Q1309">
            <v>1800</v>
          </cell>
          <cell r="R1309">
            <v>32400</v>
          </cell>
          <cell r="T1309" t="str">
            <v>fabrizio.guerci@garzantispecialties.it</v>
          </cell>
        </row>
        <row r="1310">
          <cell r="A1310">
            <v>61079</v>
          </cell>
          <cell r="B1310" t="str">
            <v>AVITEQ</v>
          </cell>
          <cell r="C1310">
            <v>3894</v>
          </cell>
          <cell r="D1310" t="str">
            <v>Bluestar Silicones France</v>
          </cell>
          <cell r="E1310">
            <v>141</v>
          </cell>
          <cell r="F1310">
            <v>3004</v>
          </cell>
          <cell r="P1310" t="str">
            <v>IND.SUPPLIES</v>
          </cell>
          <cell r="Q1310">
            <v>8</v>
          </cell>
          <cell r="R1310">
            <v>16837</v>
          </cell>
        </row>
        <row r="1311">
          <cell r="A1311">
            <v>104297</v>
          </cell>
          <cell r="B1311" t="str">
            <v>GASTON COLLEGE</v>
          </cell>
          <cell r="C1311" t="str">
            <v>ZUS1</v>
          </cell>
          <cell r="D1311" t="str">
            <v>Bluestar Silicones USA</v>
          </cell>
          <cell r="F1311">
            <v>3007</v>
          </cell>
          <cell r="P1311" t="str">
            <v>IND. SERVICES</v>
          </cell>
          <cell r="Q1311">
            <v>5</v>
          </cell>
          <cell r="R1311">
            <v>943.57</v>
          </cell>
        </row>
        <row r="1312">
          <cell r="A1312">
            <v>98374</v>
          </cell>
          <cell r="B1312" t="str">
            <v>GAYSON SILICONE DISPERSIONS INC</v>
          </cell>
          <cell r="C1312" t="str">
            <v>ZUS1</v>
          </cell>
          <cell r="D1312" t="str">
            <v>Bluestar Silicones USA</v>
          </cell>
          <cell r="F1312">
            <v>3006</v>
          </cell>
          <cell r="P1312" t="str">
            <v>SEC. RAW MATERIAL</v>
          </cell>
          <cell r="Q1312">
            <v>2546.54</v>
          </cell>
          <cell r="R1312">
            <v>41621.360000000001</v>
          </cell>
          <cell r="T1312" t="str">
            <v>orders@gsdi.com</v>
          </cell>
        </row>
        <row r="1313">
          <cell r="A1313">
            <v>104662</v>
          </cell>
          <cell r="B1313" t="str">
            <v>BOUQUIN MARC CONSEIL</v>
          </cell>
          <cell r="C1313">
            <v>3894</v>
          </cell>
          <cell r="D1313" t="str">
            <v>Bluestar Silicones France</v>
          </cell>
          <cell r="E1313">
            <v>140</v>
          </cell>
          <cell r="F1313">
            <v>3001</v>
          </cell>
          <cell r="P1313" t="str">
            <v>GENERAL EXP</v>
          </cell>
          <cell r="Q1313">
            <v>15</v>
          </cell>
          <cell r="R1313">
            <v>66262.36</v>
          </cell>
          <cell r="S1313" t="str">
            <v>communications@archivage-moderne.com</v>
          </cell>
        </row>
        <row r="1314">
          <cell r="A1314">
            <v>61361</v>
          </cell>
          <cell r="B1314" t="str">
            <v>ORTEC INDUSTRIE</v>
          </cell>
          <cell r="C1314">
            <v>3894</v>
          </cell>
          <cell r="D1314" t="str">
            <v>Bluestar Silicones France</v>
          </cell>
          <cell r="E1314">
            <v>141</v>
          </cell>
          <cell r="F1314">
            <v>3007</v>
          </cell>
          <cell r="P1314" t="str">
            <v>IND. SERVICES</v>
          </cell>
          <cell r="Q1314">
            <v>8</v>
          </cell>
          <cell r="R1314">
            <v>1155033</v>
          </cell>
          <cell r="S1314" t="str">
            <v>marc.avazeri@ortec.fr</v>
          </cell>
          <cell r="T1314" t="str">
            <v>oi.martigues@ortec.fr</v>
          </cell>
          <cell r="U1314">
            <v>14001</v>
          </cell>
          <cell r="W1314" t="str">
            <v>Oui</v>
          </cell>
          <cell r="X1314">
            <v>43290</v>
          </cell>
          <cell r="AA1314" t="str">
            <v>Oui</v>
          </cell>
          <cell r="AB1314" t="str">
            <v>Oui</v>
          </cell>
          <cell r="AC1314" t="str">
            <v>Chartre Environnement</v>
          </cell>
          <cell r="AD1314" t="str">
            <v>Charte Achat, Charte Social, DÉCLARATION DE
PERFORMANCES
EXTRA-FINANCIÈRES
2017</v>
          </cell>
          <cell r="AF1314" t="str">
            <v>Non</v>
          </cell>
          <cell r="AH1314" t="str">
            <v>Non</v>
          </cell>
        </row>
        <row r="1315">
          <cell r="A1315">
            <v>104773</v>
          </cell>
          <cell r="B1315" t="str">
            <v>GB-CHEMIE GMBH</v>
          </cell>
          <cell r="C1315">
            <v>6341</v>
          </cell>
          <cell r="D1315" t="str">
            <v>Bluestar Silicones German</v>
          </cell>
          <cell r="F1315">
            <v>3006</v>
          </cell>
          <cell r="P1315" t="str">
            <v>SEC. RAW MATERIAL</v>
          </cell>
          <cell r="Q1315">
            <v>50</v>
          </cell>
          <cell r="R1315">
            <v>199</v>
          </cell>
          <cell r="T1315" t="str">
            <v>INFO@GB-CHEMIE.COM</v>
          </cell>
        </row>
        <row r="1316">
          <cell r="A1316">
            <v>104664</v>
          </cell>
          <cell r="B1316" t="str">
            <v>WCZT WIELKOPOLSKIE CENTRUM</v>
          </cell>
          <cell r="C1316">
            <v>3894</v>
          </cell>
          <cell r="D1316" t="str">
            <v>Bluestar Silicones France</v>
          </cell>
          <cell r="E1316">
            <v>140</v>
          </cell>
          <cell r="F1316">
            <v>3001</v>
          </cell>
          <cell r="P1316" t="str">
            <v>GENERAL EXP</v>
          </cell>
          <cell r="Q1316">
            <v>15</v>
          </cell>
          <cell r="R1316">
            <v>66262.36</v>
          </cell>
          <cell r="S1316" t="str">
            <v>communications@archivage-moderne.com</v>
          </cell>
        </row>
        <row r="1317">
          <cell r="A1317">
            <v>104672</v>
          </cell>
          <cell r="B1317" t="str">
            <v>NOUVELLE SOCIETE CELTIC HOTEL</v>
          </cell>
          <cell r="C1317">
            <v>3894</v>
          </cell>
          <cell r="D1317" t="str">
            <v>Bluestar Silicones France</v>
          </cell>
          <cell r="E1317">
            <v>140</v>
          </cell>
          <cell r="F1317">
            <v>3001</v>
          </cell>
          <cell r="P1317" t="str">
            <v>GENERAL EXP</v>
          </cell>
          <cell r="Q1317">
            <v>15</v>
          </cell>
          <cell r="R1317">
            <v>66262.36</v>
          </cell>
          <cell r="S1317" t="str">
            <v>communications@archivage-moderne.com</v>
          </cell>
        </row>
        <row r="1318">
          <cell r="A1318">
            <v>104674</v>
          </cell>
          <cell r="B1318" t="str">
            <v>FOURVIERE HOTEL LYON</v>
          </cell>
          <cell r="C1318">
            <v>3894</v>
          </cell>
          <cell r="D1318" t="str">
            <v>Bluestar Silicones France</v>
          </cell>
          <cell r="E1318">
            <v>140</v>
          </cell>
          <cell r="F1318">
            <v>3001</v>
          </cell>
          <cell r="P1318" t="str">
            <v>GENERAL EXP</v>
          </cell>
          <cell r="Q1318">
            <v>15</v>
          </cell>
          <cell r="R1318">
            <v>66262.36</v>
          </cell>
          <cell r="S1318" t="str">
            <v>communications@archivage-moderne.com</v>
          </cell>
        </row>
        <row r="1319">
          <cell r="A1319">
            <v>104676</v>
          </cell>
          <cell r="B1319" t="str">
            <v>CONCERTO RH</v>
          </cell>
          <cell r="C1319">
            <v>3894</v>
          </cell>
          <cell r="D1319" t="str">
            <v>Bluestar Silicones France</v>
          </cell>
          <cell r="E1319">
            <v>140</v>
          </cell>
          <cell r="F1319">
            <v>3001</v>
          </cell>
          <cell r="P1319" t="str">
            <v>GENERAL EXP</v>
          </cell>
          <cell r="Q1319">
            <v>15</v>
          </cell>
          <cell r="R1319">
            <v>66262.36</v>
          </cell>
          <cell r="S1319" t="str">
            <v>communications@archivage-moderne.com</v>
          </cell>
        </row>
        <row r="1320">
          <cell r="A1320">
            <v>59435</v>
          </cell>
          <cell r="B1320" t="str">
            <v>CAM CENTRO ANALISI MONZA see 104874</v>
          </cell>
          <cell r="C1320">
            <v>7743</v>
          </cell>
          <cell r="D1320" t="str">
            <v>Bluestar Siliconi Italia</v>
          </cell>
          <cell r="F1320">
            <v>3001</v>
          </cell>
          <cell r="P1320" t="str">
            <v>GENERAL EXP</v>
          </cell>
          <cell r="Q1320">
            <v>77</v>
          </cell>
          <cell r="R1320">
            <v>25281.47</v>
          </cell>
          <cell r="T1320" t="str">
            <v>tizianabifano@cam-monza.com</v>
          </cell>
        </row>
        <row r="1321">
          <cell r="A1321">
            <v>103383</v>
          </cell>
          <cell r="B1321" t="str">
            <v>POUDMET SAS</v>
          </cell>
          <cell r="C1321">
            <v>3894</v>
          </cell>
          <cell r="D1321" t="str">
            <v>Bluestar Silicones France</v>
          </cell>
          <cell r="E1321">
            <v>141</v>
          </cell>
          <cell r="F1321">
            <v>3006</v>
          </cell>
          <cell r="P1321" t="str">
            <v>SEC. RAW MATERIAL</v>
          </cell>
          <cell r="Q1321">
            <v>24000</v>
          </cell>
          <cell r="R1321">
            <v>199091.7</v>
          </cell>
          <cell r="S1321" t="str">
            <v>m.chambrelent@poudmet.fr</v>
          </cell>
          <cell r="T1321" t="str">
            <v>m.chambrelent@poudmet.fr</v>
          </cell>
          <cell r="U1321">
            <v>14001</v>
          </cell>
          <cell r="W1321" t="str">
            <v>Oui</v>
          </cell>
          <cell r="X1321">
            <v>43311</v>
          </cell>
        </row>
        <row r="1322">
          <cell r="A1322">
            <v>104701</v>
          </cell>
          <cell r="B1322" t="str">
            <v>HOTEL MERCURE LYON CENTRE CHATEAU</v>
          </cell>
          <cell r="C1322">
            <v>3894</v>
          </cell>
          <cell r="D1322" t="str">
            <v>Bluestar Silicones France</v>
          </cell>
          <cell r="E1322">
            <v>140</v>
          </cell>
          <cell r="F1322">
            <v>3001</v>
          </cell>
          <cell r="P1322" t="str">
            <v>GENERAL EXP</v>
          </cell>
          <cell r="Q1322">
            <v>15</v>
          </cell>
          <cell r="R1322">
            <v>66262.36</v>
          </cell>
          <cell r="S1322" t="str">
            <v>communications@archivage-moderne.com</v>
          </cell>
        </row>
        <row r="1323">
          <cell r="A1323">
            <v>100672</v>
          </cell>
          <cell r="B1323" t="str">
            <v>Zhangjiagang city yijin machinery</v>
          </cell>
          <cell r="C1323">
            <v>7902</v>
          </cell>
          <cell r="D1323" t="str">
            <v>BLUESTAR SILICONES SHGAI</v>
          </cell>
          <cell r="F1323">
            <v>3001</v>
          </cell>
          <cell r="P1323" t="str">
            <v>GENERAL EXP</v>
          </cell>
          <cell r="Q1323">
            <v>6</v>
          </cell>
          <cell r="R1323">
            <v>25031.47</v>
          </cell>
        </row>
        <row r="1324">
          <cell r="A1324">
            <v>61492</v>
          </cell>
          <cell r="B1324" t="str">
            <v>3M PURIFICATION/CUNO FILTRATION</v>
          </cell>
          <cell r="C1324">
            <v>3894</v>
          </cell>
          <cell r="D1324" t="str">
            <v>Bluestar Silicones France</v>
          </cell>
          <cell r="E1324">
            <v>140</v>
          </cell>
          <cell r="F1324">
            <v>3004</v>
          </cell>
          <cell r="P1324" t="str">
            <v>IND.SUPPLIES</v>
          </cell>
          <cell r="Q1324">
            <v>10004</v>
          </cell>
          <cell r="R1324">
            <v>534474.49</v>
          </cell>
          <cell r="S1324" t="str">
            <v>gcurien@mmm.com</v>
          </cell>
          <cell r="T1324" t="str">
            <v>mlefalher1@mmm.com</v>
          </cell>
        </row>
        <row r="1325">
          <cell r="A1325">
            <v>104704</v>
          </cell>
          <cell r="B1325" t="str">
            <v>SELARL MARC RINUCCINI ARCHITECTE</v>
          </cell>
          <cell r="C1325">
            <v>3894</v>
          </cell>
          <cell r="D1325" t="str">
            <v>Bluestar Silicones France</v>
          </cell>
          <cell r="E1325">
            <v>140</v>
          </cell>
          <cell r="F1325">
            <v>3001</v>
          </cell>
          <cell r="P1325" t="str">
            <v>GENERAL EXP</v>
          </cell>
          <cell r="Q1325">
            <v>15</v>
          </cell>
          <cell r="R1325">
            <v>66262.36</v>
          </cell>
          <cell r="S1325" t="str">
            <v>communications@archivage-moderne.com</v>
          </cell>
        </row>
        <row r="1326">
          <cell r="A1326">
            <v>97930</v>
          </cell>
          <cell r="B1326" t="str">
            <v>GELEST INC</v>
          </cell>
          <cell r="C1326" t="str">
            <v>ZUS1</v>
          </cell>
          <cell r="D1326" t="str">
            <v>Bluestar Silicones USA</v>
          </cell>
          <cell r="F1326">
            <v>3006</v>
          </cell>
          <cell r="P1326" t="str">
            <v>SEC. RAW MATERIAL</v>
          </cell>
          <cell r="Q1326">
            <v>855.5</v>
          </cell>
          <cell r="R1326">
            <v>41417.56</v>
          </cell>
          <cell r="T1326" t="str">
            <v>dstreff@gelest.com</v>
          </cell>
        </row>
        <row r="1327">
          <cell r="A1327">
            <v>104712</v>
          </cell>
          <cell r="B1327" t="str">
            <v>CYBELE</v>
          </cell>
          <cell r="C1327">
            <v>3894</v>
          </cell>
          <cell r="D1327" t="str">
            <v>Bluestar Silicones France</v>
          </cell>
          <cell r="E1327">
            <v>140</v>
          </cell>
          <cell r="F1327">
            <v>3001</v>
          </cell>
          <cell r="P1327" t="str">
            <v>GENERAL EXP</v>
          </cell>
          <cell r="Q1327">
            <v>15</v>
          </cell>
          <cell r="R1327">
            <v>66262.36</v>
          </cell>
          <cell r="S1327" t="str">
            <v>communications@archivage-moderne.com</v>
          </cell>
        </row>
        <row r="1328">
          <cell r="A1328">
            <v>103397</v>
          </cell>
          <cell r="B1328" t="str">
            <v>GENERAL ELECTRIC INTERNATIONAL INC</v>
          </cell>
          <cell r="C1328" t="str">
            <v>ZUS1</v>
          </cell>
          <cell r="D1328" t="str">
            <v>Bluestar Silicones USA</v>
          </cell>
          <cell r="F1328">
            <v>3007</v>
          </cell>
          <cell r="P1328" t="str">
            <v>IND. SERVICES</v>
          </cell>
          <cell r="Q1328">
            <v>1</v>
          </cell>
          <cell r="R1328">
            <v>2415.16</v>
          </cell>
          <cell r="T1328" t="str">
            <v>melissa.mines@ge.com</v>
          </cell>
        </row>
        <row r="1329">
          <cell r="A1329">
            <v>97936</v>
          </cell>
          <cell r="B1329" t="str">
            <v>GENERAL STEEL DRUM LLC</v>
          </cell>
          <cell r="C1329" t="str">
            <v>ZUS1</v>
          </cell>
          <cell r="D1329" t="str">
            <v>Bluestar Silicones USA</v>
          </cell>
          <cell r="F1329">
            <v>3002</v>
          </cell>
          <cell r="P1329" t="str">
            <v>PACKAGING</v>
          </cell>
          <cell r="Q1329">
            <v>35182</v>
          </cell>
          <cell r="R1329">
            <v>1319117.57</v>
          </cell>
          <cell r="T1329" t="str">
            <v>customer.service@generalsteeldrum.com</v>
          </cell>
        </row>
        <row r="1330">
          <cell r="A1330">
            <v>104713</v>
          </cell>
          <cell r="B1330" t="str">
            <v>CDV RALLYES-STAIRWAY TO EVENTS SARL</v>
          </cell>
          <cell r="C1330">
            <v>3894</v>
          </cell>
          <cell r="D1330" t="str">
            <v>Bluestar Silicones France</v>
          </cell>
          <cell r="E1330">
            <v>140</v>
          </cell>
          <cell r="F1330">
            <v>3001</v>
          </cell>
          <cell r="P1330" t="str">
            <v>GENERAL EXP</v>
          </cell>
          <cell r="Q1330">
            <v>15</v>
          </cell>
          <cell r="R1330">
            <v>66262.36</v>
          </cell>
          <cell r="S1330" t="str">
            <v>communications@archivage-moderne.com</v>
          </cell>
        </row>
        <row r="1331">
          <cell r="A1331">
            <v>104714</v>
          </cell>
          <cell r="B1331" t="str">
            <v>MANATOUR-MANATECH</v>
          </cell>
          <cell r="C1331">
            <v>3894</v>
          </cell>
          <cell r="D1331" t="str">
            <v>Bluestar Silicones France</v>
          </cell>
          <cell r="E1331">
            <v>140</v>
          </cell>
          <cell r="F1331">
            <v>3001</v>
          </cell>
          <cell r="P1331" t="str">
            <v>GENERAL EXP</v>
          </cell>
          <cell r="Q1331">
            <v>15</v>
          </cell>
          <cell r="R1331">
            <v>66262.36</v>
          </cell>
          <cell r="S1331" t="str">
            <v>communications@archivage-moderne.com</v>
          </cell>
        </row>
        <row r="1332">
          <cell r="A1332">
            <v>104059</v>
          </cell>
          <cell r="B1332" t="str">
            <v>Shanghai Midautumn air condition</v>
          </cell>
          <cell r="C1332">
            <v>7902</v>
          </cell>
          <cell r="D1332" t="str">
            <v>BLUESTAR SILICONES SHGAI</v>
          </cell>
          <cell r="F1332">
            <v>3001</v>
          </cell>
          <cell r="P1332" t="str">
            <v>GENERAL EXP</v>
          </cell>
          <cell r="Q1332">
            <v>2</v>
          </cell>
          <cell r="R1332">
            <v>24821.84</v>
          </cell>
        </row>
        <row r="1333">
          <cell r="A1333">
            <v>102689</v>
          </cell>
          <cell r="B1333" t="str">
            <v>GFS CHEMICALS INC</v>
          </cell>
          <cell r="C1333" t="str">
            <v>ZUS1</v>
          </cell>
          <cell r="D1333" t="str">
            <v>Bluestar Silicones USA</v>
          </cell>
          <cell r="F1333">
            <v>3006</v>
          </cell>
          <cell r="P1333" t="str">
            <v>SEC. RAW MATERIAL</v>
          </cell>
          <cell r="Q1333">
            <v>34.9</v>
          </cell>
          <cell r="R1333">
            <v>7889.01</v>
          </cell>
          <cell r="T1333" t="str">
            <v>Service@gfschemicals.com</v>
          </cell>
        </row>
        <row r="1334">
          <cell r="A1334">
            <v>59441</v>
          </cell>
          <cell r="B1334" t="str">
            <v>GIBITRE INSTRUMENT SRL</v>
          </cell>
          <cell r="C1334">
            <v>7743</v>
          </cell>
          <cell r="D1334" t="str">
            <v>Bluestar Siliconi Italia</v>
          </cell>
          <cell r="F1334">
            <v>3007</v>
          </cell>
          <cell r="P1334" t="str">
            <v>IND. SERVICES</v>
          </cell>
          <cell r="Q1334">
            <v>212</v>
          </cell>
          <cell r="R1334">
            <v>14817.33</v>
          </cell>
          <cell r="T1334" t="str">
            <v>customer.service@gibitre.fr</v>
          </cell>
        </row>
        <row r="1335">
          <cell r="A1335">
            <v>62092</v>
          </cell>
          <cell r="B1335" t="str">
            <v>NOVAPEX</v>
          </cell>
          <cell r="C1335">
            <v>3894</v>
          </cell>
          <cell r="D1335" t="str">
            <v>Bluestar Silicones France</v>
          </cell>
          <cell r="E1335">
            <v>141</v>
          </cell>
          <cell r="F1335">
            <v>3007</v>
          </cell>
          <cell r="G1335" t="str">
            <v>O</v>
          </cell>
          <cell r="H1335">
            <v>1</v>
          </cell>
          <cell r="I1335" t="str">
            <v>A. Chol</v>
          </cell>
          <cell r="J1335" t="str">
            <v>M. Boutry</v>
          </cell>
          <cell r="O1335">
            <v>3003</v>
          </cell>
          <cell r="P1335" t="str">
            <v>IND. SERVICES</v>
          </cell>
          <cell r="Q1335">
            <v>1708.5060000000001</v>
          </cell>
          <cell r="R1335">
            <v>1750388.57</v>
          </cell>
          <cell r="S1335" t="str">
            <v>guillaume.garcia@novacap.eu</v>
          </cell>
          <cell r="U1335">
            <v>14001</v>
          </cell>
          <cell r="V1335">
            <v>50001</v>
          </cell>
          <cell r="W1335" t="str">
            <v>Oui</v>
          </cell>
          <cell r="X1335">
            <v>43290</v>
          </cell>
          <cell r="Y1335" t="str">
            <v>Garcia, Guillaume mauvaise adresse</v>
          </cell>
        </row>
        <row r="1336">
          <cell r="A1336">
            <v>103886</v>
          </cell>
          <cell r="B1336" t="str">
            <v>OAP CONSULTORES ASSOCIADOS LTDA</v>
          </cell>
          <cell r="C1336" t="str">
            <v>ZBR2</v>
          </cell>
          <cell r="D1336" t="str">
            <v>BlueStar Silicones Brasil</v>
          </cell>
          <cell r="F1336">
            <v>3023</v>
          </cell>
          <cell r="P1336" t="str">
            <v>Ind. Services Lat.Am</v>
          </cell>
          <cell r="Q1336">
            <v>4</v>
          </cell>
          <cell r="R1336">
            <v>24583.61</v>
          </cell>
          <cell r="T1336" t="str">
            <v>oap@oap.srv.br</v>
          </cell>
        </row>
        <row r="1337">
          <cell r="A1337">
            <v>104737</v>
          </cell>
          <cell r="B1337" t="str">
            <v>GBP - GRANDS BATEAUX PROVENCE</v>
          </cell>
          <cell r="C1337">
            <v>3894</v>
          </cell>
          <cell r="D1337" t="str">
            <v>Bluestar Silicones France</v>
          </cell>
          <cell r="E1337">
            <v>140</v>
          </cell>
          <cell r="F1337">
            <v>3001</v>
          </cell>
          <cell r="P1337" t="str">
            <v>GENERAL EXP</v>
          </cell>
          <cell r="Q1337">
            <v>15</v>
          </cell>
          <cell r="R1337">
            <v>66262.36</v>
          </cell>
          <cell r="S1337" t="str">
            <v>communications@archivage-moderne.com</v>
          </cell>
        </row>
        <row r="1338">
          <cell r="A1338">
            <v>104738</v>
          </cell>
          <cell r="B1338" t="str">
            <v>AGENCE PROVENCE ORGANISATION</v>
          </cell>
          <cell r="C1338">
            <v>3894</v>
          </cell>
          <cell r="D1338" t="str">
            <v>Bluestar Silicones France</v>
          </cell>
          <cell r="E1338">
            <v>140</v>
          </cell>
          <cell r="F1338">
            <v>3001</v>
          </cell>
          <cell r="P1338" t="str">
            <v>GENERAL EXP</v>
          </cell>
          <cell r="Q1338">
            <v>15</v>
          </cell>
          <cell r="R1338">
            <v>66262.36</v>
          </cell>
          <cell r="S1338" t="str">
            <v>communications@archivage-moderne.com</v>
          </cell>
        </row>
        <row r="1339">
          <cell r="A1339">
            <v>104209</v>
          </cell>
          <cell r="B1339" t="str">
            <v>PALAMATIC LTD</v>
          </cell>
          <cell r="C1339" t="str">
            <v>ZUS1</v>
          </cell>
          <cell r="D1339" t="str">
            <v>Bluestar Silicones USA</v>
          </cell>
          <cell r="F1339">
            <v>3004</v>
          </cell>
          <cell r="P1339" t="str">
            <v>IND.SUPPLIES</v>
          </cell>
          <cell r="Q1339">
            <v>8</v>
          </cell>
          <cell r="R1339">
            <v>24512.73</v>
          </cell>
        </row>
        <row r="1340">
          <cell r="A1340">
            <v>104744</v>
          </cell>
          <cell r="B1340" t="str">
            <v>PICADILLY</v>
          </cell>
          <cell r="C1340">
            <v>3894</v>
          </cell>
          <cell r="D1340" t="str">
            <v>Bluestar Silicones France</v>
          </cell>
          <cell r="E1340">
            <v>140</v>
          </cell>
          <cell r="F1340">
            <v>3001</v>
          </cell>
          <cell r="P1340" t="str">
            <v>GENERAL EXP</v>
          </cell>
          <cell r="Q1340">
            <v>15</v>
          </cell>
          <cell r="R1340">
            <v>66262.36</v>
          </cell>
          <cell r="S1340" t="str">
            <v>communications@archivage-moderne.com</v>
          </cell>
        </row>
        <row r="1341">
          <cell r="A1341">
            <v>104745</v>
          </cell>
          <cell r="B1341" t="str">
            <v>NAXAGORAS TECHNOLOGY</v>
          </cell>
          <cell r="C1341">
            <v>3894</v>
          </cell>
          <cell r="D1341" t="str">
            <v>Bluestar Silicones France</v>
          </cell>
          <cell r="E1341">
            <v>140</v>
          </cell>
          <cell r="F1341">
            <v>3001</v>
          </cell>
          <cell r="P1341" t="str">
            <v>GENERAL EXP</v>
          </cell>
          <cell r="Q1341">
            <v>15</v>
          </cell>
          <cell r="R1341">
            <v>66262.36</v>
          </cell>
          <cell r="S1341" t="str">
            <v>communications@archivage-moderne.com</v>
          </cell>
        </row>
        <row r="1342">
          <cell r="A1342">
            <v>105250</v>
          </cell>
          <cell r="B1342" t="str">
            <v>GLOBAL SOFT</v>
          </cell>
          <cell r="C1342" t="str">
            <v>ZKR1</v>
          </cell>
          <cell r="D1342" t="str">
            <v>BLUESTAR SILICONES KR</v>
          </cell>
          <cell r="F1342">
            <v>3007</v>
          </cell>
          <cell r="P1342" t="str">
            <v>IND. SERVICES</v>
          </cell>
          <cell r="Q1342">
            <v>1</v>
          </cell>
          <cell r="R1342">
            <v>513.08000000000004</v>
          </cell>
        </row>
        <row r="1343">
          <cell r="A1343">
            <v>102999</v>
          </cell>
          <cell r="B1343" t="str">
            <v>GOLD WELFARE CO., LTD.</v>
          </cell>
          <cell r="C1343" t="str">
            <v>ZKR1</v>
          </cell>
          <cell r="D1343" t="str">
            <v>BLUESTAR SILICONES KR</v>
          </cell>
          <cell r="F1343">
            <v>3007</v>
          </cell>
          <cell r="P1343" t="str">
            <v>IND. SERVICES</v>
          </cell>
          <cell r="Q1343">
            <v>30</v>
          </cell>
          <cell r="R1343">
            <v>251360.74</v>
          </cell>
        </row>
        <row r="1344">
          <cell r="A1344">
            <v>103713</v>
          </cell>
          <cell r="B1344" t="str">
            <v>Henan Jianan Waterproofing</v>
          </cell>
          <cell r="C1344">
            <v>7902</v>
          </cell>
          <cell r="D1344" t="str">
            <v>BLUESTAR SILICONES SHGAI</v>
          </cell>
          <cell r="F1344">
            <v>3001</v>
          </cell>
          <cell r="P1344" t="str">
            <v>GENERAL EXP</v>
          </cell>
          <cell r="Q1344">
            <v>4</v>
          </cell>
          <cell r="R1344">
            <v>24373.040000000001</v>
          </cell>
        </row>
        <row r="1345">
          <cell r="A1345">
            <v>62522</v>
          </cell>
          <cell r="B1345" t="str">
            <v>RUBIS TERMINAL</v>
          </cell>
          <cell r="C1345">
            <v>3894</v>
          </cell>
          <cell r="D1345" t="str">
            <v>Bluestar Silicones France</v>
          </cell>
          <cell r="E1345">
            <v>140</v>
          </cell>
          <cell r="F1345">
            <v>3007</v>
          </cell>
          <cell r="O1345">
            <v>3008</v>
          </cell>
          <cell r="P1345" t="str">
            <v>IND. SERVICES</v>
          </cell>
          <cell r="Q1345">
            <v>2</v>
          </cell>
          <cell r="R1345">
            <v>45959.54</v>
          </cell>
          <cell r="S1345" t="str">
            <v>olivier.molines@rubis-terminal.com</v>
          </cell>
          <cell r="U1345">
            <v>14001</v>
          </cell>
          <cell r="V1345">
            <v>50001</v>
          </cell>
        </row>
        <row r="1346">
          <cell r="A1346">
            <v>104144</v>
          </cell>
          <cell r="B1346" t="str">
            <v>RH BRASIL SERVICOS TEMPORARIOS</v>
          </cell>
          <cell r="C1346" t="str">
            <v>ZBR2</v>
          </cell>
          <cell r="D1346" t="str">
            <v>BlueStar Silicones Brasil</v>
          </cell>
          <cell r="F1346">
            <v>3023</v>
          </cell>
          <cell r="P1346" t="str">
            <v>Ind. Services Lat.Am</v>
          </cell>
          <cell r="Q1346">
            <v>26</v>
          </cell>
          <cell r="R1346">
            <v>24337.71</v>
          </cell>
        </row>
        <row r="1347">
          <cell r="A1347">
            <v>62522</v>
          </cell>
          <cell r="B1347" t="str">
            <v>RUBIS TERMINAL</v>
          </cell>
          <cell r="C1347">
            <v>3894</v>
          </cell>
          <cell r="D1347" t="str">
            <v>Bluestar Silicones France</v>
          </cell>
          <cell r="E1347">
            <v>141</v>
          </cell>
          <cell r="F1347">
            <v>3008</v>
          </cell>
          <cell r="S1347" t="str">
            <v>olivier.molines@rubis-terminal.com</v>
          </cell>
          <cell r="T1347" t="str">
            <v>olivier.molines@rubis-terminal.com</v>
          </cell>
          <cell r="U1347">
            <v>14001</v>
          </cell>
          <cell r="V1347">
            <v>50001</v>
          </cell>
        </row>
        <row r="1348">
          <cell r="A1348">
            <v>62577</v>
          </cell>
          <cell r="B1348" t="str">
            <v>VERRERIES TALANCONNAISES</v>
          </cell>
          <cell r="C1348">
            <v>3894</v>
          </cell>
          <cell r="D1348" t="str">
            <v>Bluestar Silicones France</v>
          </cell>
          <cell r="E1348">
            <v>140</v>
          </cell>
          <cell r="F1348">
            <v>3004</v>
          </cell>
          <cell r="P1348" t="str">
            <v>IND.SUPPLIES</v>
          </cell>
          <cell r="Q1348">
            <v>8785</v>
          </cell>
          <cell r="R1348">
            <v>114095.4</v>
          </cell>
          <cell r="S1348" t="str">
            <v>contact@flacons-vt.com</v>
          </cell>
          <cell r="T1348" t="str">
            <v>contact@flacons-vt.com</v>
          </cell>
        </row>
        <row r="1349">
          <cell r="A1349">
            <v>104755</v>
          </cell>
          <cell r="B1349" t="str">
            <v>DESIRADE</v>
          </cell>
          <cell r="C1349">
            <v>3894</v>
          </cell>
          <cell r="D1349" t="str">
            <v>Bluestar Silicones France</v>
          </cell>
          <cell r="E1349">
            <v>140</v>
          </cell>
          <cell r="F1349">
            <v>3001</v>
          </cell>
          <cell r="P1349" t="str">
            <v>GENERAL EXP</v>
          </cell>
          <cell r="Q1349">
            <v>15</v>
          </cell>
          <cell r="R1349">
            <v>66262.36</v>
          </cell>
          <cell r="S1349" t="str">
            <v>communications@archivage-moderne.com</v>
          </cell>
        </row>
        <row r="1350">
          <cell r="A1350">
            <v>104761</v>
          </cell>
          <cell r="B1350" t="str">
            <v>DAAC PARTNERS - CUT-E</v>
          </cell>
          <cell r="C1350">
            <v>3894</v>
          </cell>
          <cell r="D1350" t="str">
            <v>Bluestar Silicones France</v>
          </cell>
          <cell r="E1350">
            <v>140</v>
          </cell>
          <cell r="F1350">
            <v>3001</v>
          </cell>
          <cell r="P1350" t="str">
            <v>GENERAL EXP</v>
          </cell>
          <cell r="Q1350">
            <v>15</v>
          </cell>
          <cell r="R1350">
            <v>66262.36</v>
          </cell>
          <cell r="S1350" t="str">
            <v>communications@archivage-moderne.com</v>
          </cell>
        </row>
        <row r="1351">
          <cell r="A1351">
            <v>62639</v>
          </cell>
          <cell r="B1351" t="str">
            <v>NASH ZWEIGNIEDERLASSUNG DER GARDNER</v>
          </cell>
          <cell r="C1351">
            <v>3894</v>
          </cell>
          <cell r="D1351" t="str">
            <v>Bluestar Silicones France</v>
          </cell>
          <cell r="E1351">
            <v>141</v>
          </cell>
          <cell r="F1351">
            <v>3004</v>
          </cell>
          <cell r="P1351" t="str">
            <v>IND.SUPPLIES</v>
          </cell>
          <cell r="Q1351">
            <v>7</v>
          </cell>
          <cell r="R1351">
            <v>154970</v>
          </cell>
          <cell r="S1351" t="str">
            <v>patrick.imbrecht@sfr.fr</v>
          </cell>
          <cell r="T1351" t="str">
            <v>patrick.imbrecht@sfr.fr</v>
          </cell>
        </row>
        <row r="1352">
          <cell r="A1352">
            <v>104108</v>
          </cell>
          <cell r="B1352" t="str">
            <v>Shanghai Binrun Co.,Ltd</v>
          </cell>
          <cell r="C1352">
            <v>7902</v>
          </cell>
          <cell r="D1352" t="str">
            <v>BLUESTAR SILICONES SHGAI</v>
          </cell>
          <cell r="F1352">
            <v>3001</v>
          </cell>
          <cell r="P1352" t="str">
            <v>GENERAL EXP</v>
          </cell>
          <cell r="Q1352">
            <v>9</v>
          </cell>
          <cell r="R1352">
            <v>23972.3</v>
          </cell>
        </row>
        <row r="1353">
          <cell r="A1353">
            <v>63808</v>
          </cell>
          <cell r="B1353" t="str">
            <v>GERIN (GROUPE RG)</v>
          </cell>
          <cell r="C1353">
            <v>3894</v>
          </cell>
          <cell r="D1353" t="str">
            <v>Bluestar Silicones France</v>
          </cell>
          <cell r="E1353">
            <v>140</v>
          </cell>
          <cell r="F1353">
            <v>3004</v>
          </cell>
          <cell r="P1353" t="str">
            <v>IND.SUPPLIES</v>
          </cell>
          <cell r="Q1353">
            <v>214</v>
          </cell>
          <cell r="R1353">
            <v>21968.2</v>
          </cell>
        </row>
        <row r="1354">
          <cell r="A1354">
            <v>104775</v>
          </cell>
          <cell r="B1354" t="str">
            <v>AFG</v>
          </cell>
          <cell r="C1354">
            <v>3894</v>
          </cell>
          <cell r="D1354" t="str">
            <v>Bluestar Silicones France</v>
          </cell>
          <cell r="E1354">
            <v>140</v>
          </cell>
          <cell r="F1354">
            <v>3001</v>
          </cell>
          <cell r="P1354" t="str">
            <v>GENERAL EXP</v>
          </cell>
          <cell r="Q1354">
            <v>15</v>
          </cell>
          <cell r="R1354">
            <v>66262.36</v>
          </cell>
          <cell r="S1354" t="str">
            <v>communications@archivage-moderne.com</v>
          </cell>
        </row>
        <row r="1355">
          <cell r="A1355">
            <v>105304</v>
          </cell>
          <cell r="B1355" t="str">
            <v>GRACE CONTINENTAL KOREA</v>
          </cell>
          <cell r="C1355" t="str">
            <v>ZKR1</v>
          </cell>
          <cell r="D1355" t="str">
            <v>BLUESTAR SILICONES KR</v>
          </cell>
          <cell r="F1355">
            <v>3007</v>
          </cell>
          <cell r="P1355" t="str">
            <v>IND. SERVICES</v>
          </cell>
          <cell r="Q1355">
            <v>1</v>
          </cell>
          <cell r="R1355">
            <v>125.6</v>
          </cell>
        </row>
        <row r="1356">
          <cell r="A1356">
            <v>98150</v>
          </cell>
          <cell r="B1356" t="str">
            <v>SCHAEFFER MFG CO</v>
          </cell>
          <cell r="C1356" t="str">
            <v>ZUS1</v>
          </cell>
          <cell r="D1356" t="str">
            <v>Bluestar Silicones USA</v>
          </cell>
          <cell r="F1356">
            <v>3004</v>
          </cell>
          <cell r="P1356" t="str">
            <v>IND.SUPPLIES</v>
          </cell>
          <cell r="Q1356">
            <v>68</v>
          </cell>
          <cell r="R1356">
            <v>23964.89</v>
          </cell>
          <cell r="T1356" t="str">
            <v>classeyfred@gmail.com</v>
          </cell>
        </row>
        <row r="1357">
          <cell r="A1357">
            <v>97657</v>
          </cell>
          <cell r="B1357" t="str">
            <v>GRAFICHE CASBOT S.R.L.</v>
          </cell>
          <cell r="C1357">
            <v>7743</v>
          </cell>
          <cell r="D1357" t="str">
            <v>Bluestar Siliconi Italia</v>
          </cell>
          <cell r="F1357">
            <v>3002</v>
          </cell>
          <cell r="P1357" t="str">
            <v>PACKAGING</v>
          </cell>
          <cell r="Q1357">
            <v>300930</v>
          </cell>
          <cell r="R1357">
            <v>83191.8</v>
          </cell>
          <cell r="T1357" t="str">
            <v>INFO@CASBOT.IT</v>
          </cell>
        </row>
        <row r="1358">
          <cell r="A1358">
            <v>52619</v>
          </cell>
          <cell r="B1358" t="str">
            <v>ARVAL SERVICE LEASE ITALIA S.P.A.</v>
          </cell>
          <cell r="C1358">
            <v>7743</v>
          </cell>
          <cell r="D1358" t="str">
            <v>Bluestar Siliconi Italia</v>
          </cell>
          <cell r="F1358">
            <v>3001</v>
          </cell>
          <cell r="P1358" t="str">
            <v>GENERAL EXP</v>
          </cell>
          <cell r="Q1358">
            <v>59</v>
          </cell>
          <cell r="R1358">
            <v>23930.31</v>
          </cell>
        </row>
        <row r="1359">
          <cell r="A1359">
            <v>105160</v>
          </cell>
          <cell r="B1359" t="str">
            <v>GRAHAM ENGINEERING CORPORATION</v>
          </cell>
          <cell r="C1359" t="str">
            <v>ZUS1</v>
          </cell>
          <cell r="D1359" t="str">
            <v>Bluestar Silicones USA</v>
          </cell>
          <cell r="F1359">
            <v>3007</v>
          </cell>
          <cell r="P1359" t="str">
            <v>IND. SERVICES</v>
          </cell>
          <cell r="Q1359">
            <v>1</v>
          </cell>
          <cell r="R1359">
            <v>4732.8500000000004</v>
          </cell>
        </row>
        <row r="1360">
          <cell r="A1360">
            <v>64005</v>
          </cell>
          <cell r="B1360" t="str">
            <v>PRECINTIA FRANCE</v>
          </cell>
          <cell r="C1360">
            <v>3894</v>
          </cell>
          <cell r="D1360" t="str">
            <v>Bluestar Silicones France</v>
          </cell>
          <cell r="E1360">
            <v>140</v>
          </cell>
          <cell r="F1360">
            <v>3002</v>
          </cell>
          <cell r="P1360" t="str">
            <v>PACKAGING</v>
          </cell>
          <cell r="Q1360">
            <v>357880</v>
          </cell>
          <cell r="R1360">
            <v>25371.4</v>
          </cell>
          <cell r="S1360" t="str">
            <v>fdelrio.precintia@orange.fr</v>
          </cell>
          <cell r="T1360" t="str">
            <v>lguichon.precintia@orange.fr</v>
          </cell>
          <cell r="U1360">
            <v>14001</v>
          </cell>
          <cell r="W1360" t="str">
            <v>Oui</v>
          </cell>
          <cell r="X1360">
            <v>43342</v>
          </cell>
          <cell r="AA1360" t="str">
            <v>Oui</v>
          </cell>
          <cell r="AF1360" t="str">
            <v>Non</v>
          </cell>
          <cell r="AH1360" t="str">
            <v>Non</v>
          </cell>
        </row>
        <row r="1361">
          <cell r="A1361">
            <v>97942</v>
          </cell>
          <cell r="B1361" t="str">
            <v>GREENBLATT RABBI</v>
          </cell>
          <cell r="C1361" t="str">
            <v>ZUS1</v>
          </cell>
          <cell r="D1361" t="str">
            <v>Bluestar Silicones USA</v>
          </cell>
          <cell r="F1361">
            <v>3007</v>
          </cell>
          <cell r="P1361" t="str">
            <v>IND. SERVICES</v>
          </cell>
          <cell r="Q1361">
            <v>6</v>
          </cell>
          <cell r="R1361">
            <v>12422.7</v>
          </cell>
        </row>
        <row r="1362">
          <cell r="A1362">
            <v>104792</v>
          </cell>
          <cell r="B1362" t="str">
            <v>SARL VB MANAGEMENT - Cabinet MASTER</v>
          </cell>
          <cell r="C1362">
            <v>3894</v>
          </cell>
          <cell r="D1362" t="str">
            <v>Bluestar Silicones France</v>
          </cell>
          <cell r="E1362">
            <v>140</v>
          </cell>
          <cell r="F1362">
            <v>3001</v>
          </cell>
          <cell r="P1362" t="str">
            <v>GENERAL EXP</v>
          </cell>
          <cell r="Q1362">
            <v>15</v>
          </cell>
          <cell r="R1362">
            <v>66262.36</v>
          </cell>
          <cell r="S1362" t="str">
            <v>communications@archivage-moderne.com</v>
          </cell>
        </row>
        <row r="1363">
          <cell r="A1363">
            <v>67063</v>
          </cell>
          <cell r="B1363" t="str">
            <v>FLUIDAP</v>
          </cell>
          <cell r="C1363">
            <v>3894</v>
          </cell>
          <cell r="D1363" t="str">
            <v>Bluestar Silicones France</v>
          </cell>
          <cell r="E1363">
            <v>141</v>
          </cell>
          <cell r="F1363">
            <v>3004</v>
          </cell>
          <cell r="P1363" t="str">
            <v>IND.SUPPLIES</v>
          </cell>
          <cell r="Q1363">
            <v>2</v>
          </cell>
          <cell r="R1363">
            <v>650</v>
          </cell>
        </row>
        <row r="1364">
          <cell r="A1364">
            <v>98145</v>
          </cell>
          <cell r="B1364" t="str">
            <v>SAF GARD SAFETY SHOE CO</v>
          </cell>
          <cell r="C1364" t="str">
            <v>ZUS1</v>
          </cell>
          <cell r="D1364" t="str">
            <v>Bluestar Silicones USA</v>
          </cell>
          <cell r="F1364">
            <v>3004</v>
          </cell>
          <cell r="P1364" t="str">
            <v>IND.SUPPLIES</v>
          </cell>
          <cell r="Q1364">
            <v>38</v>
          </cell>
          <cell r="R1364">
            <v>23725.97</v>
          </cell>
          <cell r="T1364" t="str">
            <v>ktwitty@safgard.com</v>
          </cell>
        </row>
        <row r="1365">
          <cell r="A1365">
            <v>104794</v>
          </cell>
          <cell r="B1365" t="str">
            <v>EIRMA</v>
          </cell>
          <cell r="C1365">
            <v>3894</v>
          </cell>
          <cell r="D1365" t="str">
            <v>Bluestar Silicones France</v>
          </cell>
          <cell r="E1365">
            <v>140</v>
          </cell>
          <cell r="F1365">
            <v>3001</v>
          </cell>
          <cell r="P1365" t="str">
            <v>GENERAL EXP</v>
          </cell>
          <cell r="Q1365">
            <v>15</v>
          </cell>
          <cell r="R1365">
            <v>66262.36</v>
          </cell>
          <cell r="S1365" t="str">
            <v>communications@archivage-moderne.com</v>
          </cell>
        </row>
        <row r="1366">
          <cell r="A1366">
            <v>104828</v>
          </cell>
          <cell r="B1366" t="str">
            <v>OSCAR SANCLIMENS ARMENGOU</v>
          </cell>
          <cell r="C1366">
            <v>3894</v>
          </cell>
          <cell r="D1366" t="str">
            <v>Bluestar Silicones France</v>
          </cell>
          <cell r="E1366">
            <v>140</v>
          </cell>
          <cell r="F1366">
            <v>3001</v>
          </cell>
          <cell r="P1366" t="str">
            <v>GENERAL EXP</v>
          </cell>
          <cell r="Q1366">
            <v>15</v>
          </cell>
          <cell r="R1366">
            <v>66262.36</v>
          </cell>
          <cell r="S1366" t="str">
            <v>communications@archivage-moderne.com</v>
          </cell>
        </row>
        <row r="1367">
          <cell r="A1367">
            <v>104838</v>
          </cell>
          <cell r="B1367" t="str">
            <v>HOTEL MERCURE AUGUSTA</v>
          </cell>
          <cell r="C1367">
            <v>3894</v>
          </cell>
          <cell r="D1367" t="str">
            <v>Bluestar Silicones France</v>
          </cell>
          <cell r="E1367">
            <v>140</v>
          </cell>
          <cell r="F1367">
            <v>3001</v>
          </cell>
          <cell r="P1367" t="str">
            <v>GENERAL EXP</v>
          </cell>
          <cell r="Q1367">
            <v>15</v>
          </cell>
          <cell r="R1367">
            <v>66262.36</v>
          </cell>
          <cell r="S1367" t="str">
            <v>communications@archivage-moderne.com</v>
          </cell>
        </row>
        <row r="1368">
          <cell r="A1368">
            <v>104547</v>
          </cell>
          <cell r="B1368" t="str">
            <v>SYSTEMBELT IND MAQ E EQUIP LTDA</v>
          </cell>
          <cell r="C1368" t="str">
            <v>ZBR2</v>
          </cell>
          <cell r="D1368" t="str">
            <v>BlueStar Silicones Brasil</v>
          </cell>
          <cell r="F1368">
            <v>3020</v>
          </cell>
          <cell r="P1368" t="str">
            <v>Ind.Supplies Latin A</v>
          </cell>
          <cell r="Q1368">
            <v>2</v>
          </cell>
          <cell r="R1368">
            <v>23553.9</v>
          </cell>
          <cell r="T1368" t="str">
            <v>COMPRAS4.BR@BLUESTARSILICONES.COM</v>
          </cell>
        </row>
        <row r="1369">
          <cell r="A1369">
            <v>97944</v>
          </cell>
          <cell r="B1369" t="str">
            <v>GREIF INC</v>
          </cell>
          <cell r="C1369" t="str">
            <v>ZUS1</v>
          </cell>
          <cell r="D1369" t="str">
            <v>Bluestar Silicones USA</v>
          </cell>
          <cell r="F1369">
            <v>3002</v>
          </cell>
          <cell r="P1369" t="str">
            <v>PACKAGING</v>
          </cell>
          <cell r="Q1369">
            <v>3491</v>
          </cell>
          <cell r="R1369">
            <v>148423.73000000001</v>
          </cell>
          <cell r="T1369" t="str">
            <v>orders2@greif.com</v>
          </cell>
        </row>
        <row r="1370">
          <cell r="A1370">
            <v>104839</v>
          </cell>
          <cell r="B1370" t="str">
            <v>INVOX</v>
          </cell>
          <cell r="C1370">
            <v>3894</v>
          </cell>
          <cell r="D1370" t="str">
            <v>Bluestar Silicones France</v>
          </cell>
          <cell r="E1370">
            <v>140</v>
          </cell>
          <cell r="F1370">
            <v>3001</v>
          </cell>
          <cell r="P1370" t="str">
            <v>GENERAL EXP</v>
          </cell>
          <cell r="Q1370">
            <v>15</v>
          </cell>
          <cell r="R1370">
            <v>66262.36</v>
          </cell>
          <cell r="S1370" t="str">
            <v>communications@archivage-moderne.com</v>
          </cell>
        </row>
        <row r="1371">
          <cell r="A1371">
            <v>104843</v>
          </cell>
          <cell r="B1371" t="str">
            <v>DAVIDSON CONSULTING</v>
          </cell>
          <cell r="C1371">
            <v>3894</v>
          </cell>
          <cell r="D1371" t="str">
            <v>Bluestar Silicones France</v>
          </cell>
          <cell r="E1371">
            <v>140</v>
          </cell>
          <cell r="F1371">
            <v>3001</v>
          </cell>
          <cell r="P1371" t="str">
            <v>GENERAL EXP</v>
          </cell>
          <cell r="Q1371">
            <v>15</v>
          </cell>
          <cell r="R1371">
            <v>66262.36</v>
          </cell>
          <cell r="S1371" t="str">
            <v>communications@archivage-moderne.com</v>
          </cell>
        </row>
        <row r="1372">
          <cell r="A1372">
            <v>59461</v>
          </cell>
          <cell r="B1372" t="str">
            <v>GREIF ITALIA SPA</v>
          </cell>
          <cell r="C1372">
            <v>7743</v>
          </cell>
          <cell r="D1372" t="str">
            <v>Bluestar Siliconi Italia</v>
          </cell>
          <cell r="F1372">
            <v>3002</v>
          </cell>
          <cell r="P1372" t="str">
            <v>PACKAGING</v>
          </cell>
          <cell r="Q1372">
            <v>9491</v>
          </cell>
          <cell r="R1372">
            <v>284777.71999999997</v>
          </cell>
          <cell r="T1372" t="str">
            <v>Stefano.Brambilla@Greif.com</v>
          </cell>
        </row>
        <row r="1373">
          <cell r="A1373">
            <v>59575</v>
          </cell>
          <cell r="B1373" t="str">
            <v>GREIF PACKAGING SPAIN, S.A.</v>
          </cell>
          <cell r="C1373">
            <v>7042</v>
          </cell>
          <cell r="D1373" t="str">
            <v>Bluestar Silicones España</v>
          </cell>
          <cell r="F1373">
            <v>3002</v>
          </cell>
          <cell r="P1373" t="str">
            <v>PACKAGING</v>
          </cell>
          <cell r="Q1373">
            <v>12509</v>
          </cell>
          <cell r="R1373">
            <v>277211.5</v>
          </cell>
        </row>
        <row r="1374">
          <cell r="A1374">
            <v>102809</v>
          </cell>
          <cell r="B1374" t="str">
            <v>GREIF PLASTICS ITALY S.R.L</v>
          </cell>
          <cell r="C1374">
            <v>7743</v>
          </cell>
          <cell r="D1374" t="str">
            <v>Bluestar Siliconi Italia</v>
          </cell>
          <cell r="F1374">
            <v>3002</v>
          </cell>
          <cell r="P1374" t="str">
            <v>PACKAGING</v>
          </cell>
          <cell r="Q1374">
            <v>254</v>
          </cell>
          <cell r="R1374">
            <v>15790.04</v>
          </cell>
          <cell r="T1374" t="str">
            <v>maria.gerbelli@fustiplast.it</v>
          </cell>
        </row>
        <row r="1375">
          <cell r="A1375">
            <v>67142</v>
          </cell>
          <cell r="B1375" t="str">
            <v>BULKHAUL LIMITED</v>
          </cell>
          <cell r="C1375">
            <v>3894</v>
          </cell>
          <cell r="D1375" t="str">
            <v>Bluestar Silicones France</v>
          </cell>
          <cell r="E1375">
            <v>141</v>
          </cell>
          <cell r="F1375">
            <v>3008</v>
          </cell>
          <cell r="P1375" t="str">
            <v>TRANS/LOGIST</v>
          </cell>
          <cell r="Q1375">
            <v>4</v>
          </cell>
          <cell r="R1375">
            <v>5260</v>
          </cell>
          <cell r="S1375" t="str">
            <v>gertjan.verstraete@bulkhaul.be</v>
          </cell>
          <cell r="T1375" t="str">
            <v>gertjan.verstraete@bulkhaul.be</v>
          </cell>
          <cell r="U1375">
            <v>14001</v>
          </cell>
          <cell r="V1375">
            <v>50001</v>
          </cell>
        </row>
        <row r="1376">
          <cell r="A1376">
            <v>105233</v>
          </cell>
          <cell r="B1376" t="str">
            <v>GRENKE LOCAZIONE S.R.L.</v>
          </cell>
          <cell r="C1376">
            <v>7743</v>
          </cell>
          <cell r="D1376" t="str">
            <v>Bluestar Siliconi Italia</v>
          </cell>
          <cell r="F1376">
            <v>3007</v>
          </cell>
          <cell r="P1376" t="str">
            <v>IND. SERVICES</v>
          </cell>
          <cell r="Q1376">
            <v>4</v>
          </cell>
          <cell r="R1376">
            <v>2284.58</v>
          </cell>
          <cell r="T1376" t="str">
            <v>soliva@grenke.it</v>
          </cell>
        </row>
        <row r="1377">
          <cell r="A1377">
            <v>101179</v>
          </cell>
          <cell r="B1377" t="str">
            <v>Grief (Shanghai) Packing Co.,Ltd</v>
          </cell>
          <cell r="C1377">
            <v>7902</v>
          </cell>
          <cell r="D1377" t="str">
            <v>BLUESTAR SILICONES SHGAI</v>
          </cell>
          <cell r="F1377">
            <v>3002</v>
          </cell>
          <cell r="P1377" t="str">
            <v>PACKAGING</v>
          </cell>
          <cell r="Q1377">
            <v>8334</v>
          </cell>
          <cell r="R1377">
            <v>71191.39</v>
          </cell>
          <cell r="T1377" t="str">
            <v>stephen.yan@greif.com</v>
          </cell>
        </row>
        <row r="1378">
          <cell r="A1378">
            <v>98626</v>
          </cell>
          <cell r="B1378" t="str">
            <v>GROLMAN IBERIA, S.L.</v>
          </cell>
          <cell r="C1378">
            <v>7042</v>
          </cell>
          <cell r="D1378" t="str">
            <v>Bluestar Silicones España</v>
          </cell>
          <cell r="F1378">
            <v>3006</v>
          </cell>
          <cell r="P1378" t="str">
            <v>SEC. RAW MATERIAL</v>
          </cell>
          <cell r="Q1378">
            <v>6875</v>
          </cell>
          <cell r="R1378">
            <v>6845.07</v>
          </cell>
          <cell r="T1378" t="str">
            <v>c.cruz@grolman-group.com</v>
          </cell>
        </row>
        <row r="1379">
          <cell r="A1379">
            <v>101568</v>
          </cell>
          <cell r="B1379" t="str">
            <v>RADIANT GLOBAL LOGISTICS INC</v>
          </cell>
          <cell r="C1379" t="str">
            <v>ZUS1</v>
          </cell>
          <cell r="D1379" t="str">
            <v>Bluestar Silicones USA</v>
          </cell>
          <cell r="F1379">
            <v>3001</v>
          </cell>
          <cell r="P1379" t="str">
            <v>GENERAL EXP</v>
          </cell>
          <cell r="Q1379">
            <v>42</v>
          </cell>
          <cell r="R1379">
            <v>23282.28</v>
          </cell>
          <cell r="T1379" t="str">
            <v>scarr@radiantdelivers.com</v>
          </cell>
        </row>
        <row r="1380">
          <cell r="A1380">
            <v>105116</v>
          </cell>
          <cell r="B1380" t="str">
            <v>IKA BRASIL EQUIPAMENTOS LAB ANALITI</v>
          </cell>
          <cell r="C1380" t="str">
            <v>ZBR2</v>
          </cell>
          <cell r="D1380" t="str">
            <v>BlueStar Silicones Brasil</v>
          </cell>
          <cell r="F1380">
            <v>3020</v>
          </cell>
          <cell r="P1380" t="str">
            <v>Ind.Supplies Latin A</v>
          </cell>
          <cell r="Q1380">
            <v>6</v>
          </cell>
          <cell r="R1380">
            <v>23245.46</v>
          </cell>
          <cell r="T1380" t="str">
            <v>COMPRAS.BR@BLUESTARSILICONES.COM</v>
          </cell>
        </row>
        <row r="1381">
          <cell r="A1381">
            <v>104870</v>
          </cell>
          <cell r="B1381" t="str">
            <v>LAGARDERE</v>
          </cell>
          <cell r="C1381">
            <v>3894</v>
          </cell>
          <cell r="D1381" t="str">
            <v>Bluestar Silicones France</v>
          </cell>
          <cell r="E1381">
            <v>140</v>
          </cell>
          <cell r="F1381">
            <v>3001</v>
          </cell>
          <cell r="P1381" t="str">
            <v>GENERAL EXP</v>
          </cell>
          <cell r="Q1381">
            <v>15</v>
          </cell>
          <cell r="R1381">
            <v>66262.36</v>
          </cell>
          <cell r="S1381" t="str">
            <v>communications@archivage-moderne.com</v>
          </cell>
        </row>
        <row r="1382">
          <cell r="A1382">
            <v>104872</v>
          </cell>
          <cell r="B1382" t="str">
            <v>PEAKEXPERT</v>
          </cell>
          <cell r="C1382">
            <v>3894</v>
          </cell>
          <cell r="D1382" t="str">
            <v>Bluestar Silicones France</v>
          </cell>
          <cell r="E1382">
            <v>140</v>
          </cell>
          <cell r="F1382">
            <v>3001</v>
          </cell>
          <cell r="P1382" t="str">
            <v>GENERAL EXP</v>
          </cell>
          <cell r="Q1382">
            <v>15</v>
          </cell>
          <cell r="R1382">
            <v>66262.36</v>
          </cell>
          <cell r="S1382" t="str">
            <v>communications@archivage-moderne.com</v>
          </cell>
        </row>
        <row r="1383">
          <cell r="A1383">
            <v>67529</v>
          </cell>
          <cell r="B1383" t="str">
            <v>PANALYTICAL S.A.S.</v>
          </cell>
          <cell r="C1383">
            <v>3894</v>
          </cell>
          <cell r="D1383" t="str">
            <v>Bluestar Silicones France</v>
          </cell>
          <cell r="E1383">
            <v>141</v>
          </cell>
          <cell r="F1383">
            <v>3004</v>
          </cell>
          <cell r="P1383" t="str">
            <v>IND.SUPPLIES</v>
          </cell>
          <cell r="Q1383">
            <v>5</v>
          </cell>
          <cell r="R1383">
            <v>45245.599999999999</v>
          </cell>
          <cell r="T1383" t="str">
            <v>analytical.France@panalytical.com</v>
          </cell>
        </row>
        <row r="1384">
          <cell r="A1384">
            <v>104876</v>
          </cell>
          <cell r="B1384" t="str">
            <v>ESDES  UCLY- AFPICL</v>
          </cell>
          <cell r="C1384">
            <v>3894</v>
          </cell>
          <cell r="D1384" t="str">
            <v>Bluestar Silicones France</v>
          </cell>
          <cell r="E1384">
            <v>140</v>
          </cell>
          <cell r="F1384">
            <v>3001</v>
          </cell>
          <cell r="P1384" t="str">
            <v>GENERAL EXP</v>
          </cell>
          <cell r="Q1384">
            <v>15</v>
          </cell>
          <cell r="R1384">
            <v>66262.36</v>
          </cell>
          <cell r="S1384" t="str">
            <v>communications@archivage-moderne.com</v>
          </cell>
        </row>
        <row r="1385">
          <cell r="A1385">
            <v>105503</v>
          </cell>
          <cell r="B1385" t="str">
            <v>Guangzhou Hande service</v>
          </cell>
          <cell r="C1385">
            <v>7902</v>
          </cell>
          <cell r="D1385" t="str">
            <v>BLUESTAR SILICONES SHGAI</v>
          </cell>
          <cell r="F1385">
            <v>3007</v>
          </cell>
          <cell r="P1385" t="str">
            <v>IND. SERVICES</v>
          </cell>
          <cell r="Q1385">
            <v>2</v>
          </cell>
          <cell r="R1385">
            <v>3996.7</v>
          </cell>
        </row>
        <row r="1386">
          <cell r="A1386">
            <v>99400</v>
          </cell>
          <cell r="B1386" t="str">
            <v>GUANGZHOU QISHENG TRADE CO.,LTD</v>
          </cell>
          <cell r="C1386">
            <v>7902</v>
          </cell>
          <cell r="D1386" t="str">
            <v>BLUESTAR SILICONES SHGAI</v>
          </cell>
          <cell r="F1386">
            <v>3006</v>
          </cell>
          <cell r="P1386" t="str">
            <v>SEC. RAW MATERIAL</v>
          </cell>
          <cell r="Q1386">
            <v>2000</v>
          </cell>
          <cell r="R1386">
            <v>9288.09</v>
          </cell>
        </row>
        <row r="1387">
          <cell r="A1387">
            <v>99371</v>
          </cell>
          <cell r="B1387" t="str">
            <v>GUANGZHOU SUNEN MECHANIC</v>
          </cell>
          <cell r="C1387">
            <v>7902</v>
          </cell>
          <cell r="D1387" t="str">
            <v>BLUESTAR SILICONES SHGAI</v>
          </cell>
          <cell r="F1387">
            <v>3007</v>
          </cell>
          <cell r="P1387" t="str">
            <v>IND. SERVICES</v>
          </cell>
          <cell r="Q1387">
            <v>1</v>
          </cell>
          <cell r="R1387">
            <v>926.97</v>
          </cell>
        </row>
        <row r="1388">
          <cell r="A1388">
            <v>104877</v>
          </cell>
          <cell r="B1388" t="str">
            <v>YES SAS</v>
          </cell>
          <cell r="C1388">
            <v>3894</v>
          </cell>
          <cell r="D1388" t="str">
            <v>Bluestar Silicones France</v>
          </cell>
          <cell r="E1388">
            <v>140</v>
          </cell>
          <cell r="F1388">
            <v>3001</v>
          </cell>
          <cell r="P1388" t="str">
            <v>GENERAL EXP</v>
          </cell>
          <cell r="Q1388">
            <v>15</v>
          </cell>
          <cell r="R1388">
            <v>66262.36</v>
          </cell>
          <cell r="S1388" t="str">
            <v>communications@archivage-moderne.com</v>
          </cell>
        </row>
        <row r="1389">
          <cell r="A1389">
            <v>99173</v>
          </cell>
          <cell r="B1389" t="str">
            <v>GREIF EMBALAGENS INDUSTRIAIS DO</v>
          </cell>
          <cell r="C1389" t="str">
            <v>ZBR2</v>
          </cell>
          <cell r="D1389" t="str">
            <v>BlueStar Silicones Brasil</v>
          </cell>
          <cell r="F1389">
            <v>3018</v>
          </cell>
          <cell r="P1389" t="str">
            <v>Packaging Latin Am.</v>
          </cell>
          <cell r="Q1389">
            <v>967</v>
          </cell>
          <cell r="R1389">
            <v>22736.34</v>
          </cell>
          <cell r="T1389" t="str">
            <v>elisangela.nunes@greif.com</v>
          </cell>
        </row>
        <row r="1390">
          <cell r="A1390">
            <v>67978</v>
          </cell>
          <cell r="B1390" t="str">
            <v>SETON - BRADY GROUPE SAS</v>
          </cell>
          <cell r="C1390">
            <v>3894</v>
          </cell>
          <cell r="D1390" t="str">
            <v>Bluestar Silicones France</v>
          </cell>
          <cell r="E1390">
            <v>140</v>
          </cell>
          <cell r="F1390">
            <v>3004</v>
          </cell>
          <cell r="P1390" t="str">
            <v>IND.SUPPLIES</v>
          </cell>
          <cell r="Q1390">
            <v>797</v>
          </cell>
          <cell r="R1390">
            <v>41525.35</v>
          </cell>
          <cell r="T1390" t="str">
            <v>contact@seton.fr</v>
          </cell>
        </row>
        <row r="1391">
          <cell r="A1391">
            <v>104891</v>
          </cell>
          <cell r="B1391" t="str">
            <v>JAM INGENIERIE</v>
          </cell>
          <cell r="C1391">
            <v>3894</v>
          </cell>
          <cell r="D1391" t="str">
            <v>Bluestar Silicones France</v>
          </cell>
          <cell r="E1391">
            <v>140</v>
          </cell>
          <cell r="F1391">
            <v>3001</v>
          </cell>
          <cell r="P1391" t="str">
            <v>GENERAL EXP</v>
          </cell>
          <cell r="Q1391">
            <v>15</v>
          </cell>
          <cell r="R1391">
            <v>66262.36</v>
          </cell>
          <cell r="S1391" t="str">
            <v>communications@archivage-moderne.com</v>
          </cell>
        </row>
        <row r="1392">
          <cell r="A1392">
            <v>68322</v>
          </cell>
          <cell r="B1392" t="str">
            <v>HD DISTRIBUTION</v>
          </cell>
          <cell r="C1392">
            <v>3894</v>
          </cell>
          <cell r="D1392" t="str">
            <v>Bluestar Silicones France</v>
          </cell>
          <cell r="E1392">
            <v>141</v>
          </cell>
          <cell r="F1392">
            <v>3007</v>
          </cell>
          <cell r="P1392" t="str">
            <v>IND. SERVICES</v>
          </cell>
          <cell r="Q1392">
            <v>10500</v>
          </cell>
          <cell r="R1392">
            <v>4332.04</v>
          </cell>
          <cell r="T1392" t="str">
            <v>ddetraz@hd-distribution.fr</v>
          </cell>
          <cell r="U1392">
            <v>14001</v>
          </cell>
          <cell r="W1392" t="str">
            <v>Oui</v>
          </cell>
          <cell r="X1392">
            <v>43290</v>
          </cell>
          <cell r="Y1392" t="str">
            <v xml:space="preserve">Non concerné </v>
          </cell>
          <cell r="AA1392" t="str">
            <v>Non</v>
          </cell>
        </row>
        <row r="1393">
          <cell r="A1393">
            <v>104911</v>
          </cell>
          <cell r="B1393" t="str">
            <v>CABINET RATHEAUX</v>
          </cell>
          <cell r="C1393">
            <v>3894</v>
          </cell>
          <cell r="D1393" t="str">
            <v>Bluestar Silicones France</v>
          </cell>
          <cell r="E1393">
            <v>140</v>
          </cell>
          <cell r="F1393">
            <v>3001</v>
          </cell>
          <cell r="P1393" t="str">
            <v>GENERAL EXP</v>
          </cell>
          <cell r="Q1393">
            <v>15</v>
          </cell>
          <cell r="R1393">
            <v>66262.36</v>
          </cell>
          <cell r="S1393" t="str">
            <v>communications@archivage-moderne.com</v>
          </cell>
        </row>
        <row r="1394">
          <cell r="A1394">
            <v>104954</v>
          </cell>
          <cell r="B1394" t="str">
            <v>ALAN CRAWFORD CONSULTING LLC</v>
          </cell>
          <cell r="C1394">
            <v>3894</v>
          </cell>
          <cell r="D1394" t="str">
            <v>Bluestar Silicones France</v>
          </cell>
          <cell r="E1394">
            <v>140</v>
          </cell>
          <cell r="F1394">
            <v>3001</v>
          </cell>
          <cell r="P1394" t="str">
            <v>GENERAL EXP</v>
          </cell>
          <cell r="Q1394">
            <v>15</v>
          </cell>
          <cell r="R1394">
            <v>66262.36</v>
          </cell>
          <cell r="S1394" t="str">
            <v>communications@archivage-moderne.com</v>
          </cell>
        </row>
        <row r="1395">
          <cell r="A1395">
            <v>104527</v>
          </cell>
          <cell r="B1395" t="str">
            <v>W BURGER VALVULAS DE SEG E ALIVIO</v>
          </cell>
          <cell r="C1395" t="str">
            <v>ZBR2</v>
          </cell>
          <cell r="D1395" t="str">
            <v>BlueStar Silicones Brasil</v>
          </cell>
          <cell r="F1395">
            <v>3020</v>
          </cell>
          <cell r="P1395" t="str">
            <v>Ind.Supplies Latin A</v>
          </cell>
          <cell r="Q1395">
            <v>18</v>
          </cell>
          <cell r="R1395">
            <v>22204.23</v>
          </cell>
        </row>
        <row r="1396">
          <cell r="A1396">
            <v>103041</v>
          </cell>
          <cell r="B1396" t="str">
            <v>LEASEPLAN ITALIA SPA</v>
          </cell>
          <cell r="C1396">
            <v>7743</v>
          </cell>
          <cell r="D1396" t="str">
            <v>Bluestar Siliconi Italia</v>
          </cell>
          <cell r="F1396">
            <v>3001</v>
          </cell>
          <cell r="P1396" t="str">
            <v>GENERAL EXP</v>
          </cell>
          <cell r="Q1396">
            <v>21</v>
          </cell>
          <cell r="R1396">
            <v>22165.33</v>
          </cell>
        </row>
        <row r="1397">
          <cell r="A1397">
            <v>59003</v>
          </cell>
          <cell r="B1397" t="str">
            <v>H &amp; K MULLER GMBH &amp; CO.KG.</v>
          </cell>
          <cell r="C1397">
            <v>6341</v>
          </cell>
          <cell r="D1397" t="str">
            <v>Bluestar Silicones German</v>
          </cell>
          <cell r="F1397">
            <v>3002</v>
          </cell>
          <cell r="P1397" t="str">
            <v>PACKAGING</v>
          </cell>
          <cell r="Q1397">
            <v>5520</v>
          </cell>
          <cell r="R1397">
            <v>4455.42</v>
          </cell>
          <cell r="T1397" t="str">
            <v>info@hk-mueller.de</v>
          </cell>
        </row>
        <row r="1398">
          <cell r="A1398">
            <v>102851</v>
          </cell>
          <cell r="B1398" t="str">
            <v>SATELITE MENSAGERIA &amp; EXPEDICAO</v>
          </cell>
          <cell r="C1398" t="str">
            <v>ZBR2</v>
          </cell>
          <cell r="D1398" t="str">
            <v>BlueStar Silicones Brasil</v>
          </cell>
          <cell r="F1398">
            <v>3017</v>
          </cell>
          <cell r="P1398" t="str">
            <v>General Exp Latin Am</v>
          </cell>
          <cell r="Q1398">
            <v>31</v>
          </cell>
          <cell r="R1398">
            <v>22076.16</v>
          </cell>
        </row>
        <row r="1399">
          <cell r="A1399">
            <v>105262</v>
          </cell>
          <cell r="B1399" t="str">
            <v>KPMG LLP</v>
          </cell>
          <cell r="C1399" t="str">
            <v>ZGB5</v>
          </cell>
          <cell r="D1399" t="str">
            <v>Bluestar Silicones UK Ltd</v>
          </cell>
          <cell r="F1399">
            <v>3001</v>
          </cell>
          <cell r="P1399" t="str">
            <v>GENERAL EXP</v>
          </cell>
          <cell r="Q1399">
            <v>3</v>
          </cell>
          <cell r="R1399">
            <v>22039.46</v>
          </cell>
        </row>
        <row r="1400">
          <cell r="A1400">
            <v>68464</v>
          </cell>
          <cell r="B1400" t="str">
            <v>FIPP</v>
          </cell>
          <cell r="C1400">
            <v>3894</v>
          </cell>
          <cell r="D1400" t="str">
            <v>Bluestar Silicones France</v>
          </cell>
          <cell r="E1400">
            <v>141</v>
          </cell>
          <cell r="F1400">
            <v>3004</v>
          </cell>
          <cell r="P1400" t="str">
            <v>IND.SUPPLIES</v>
          </cell>
          <cell r="Q1400">
            <v>1</v>
          </cell>
          <cell r="R1400">
            <v>29450</v>
          </cell>
        </row>
        <row r="1401">
          <cell r="A1401">
            <v>105454</v>
          </cell>
          <cell r="B1401" t="str">
            <v>KPMG AUDITORES S.L.</v>
          </cell>
          <cell r="C1401">
            <v>7042</v>
          </cell>
          <cell r="D1401" t="str">
            <v>Bluestar Silicones España</v>
          </cell>
          <cell r="F1401">
            <v>3004</v>
          </cell>
          <cell r="P1401" t="str">
            <v>IND.SUPPLIES</v>
          </cell>
          <cell r="Q1401">
            <v>2</v>
          </cell>
          <cell r="R1401">
            <v>22000</v>
          </cell>
        </row>
        <row r="1402">
          <cell r="A1402">
            <v>99925</v>
          </cell>
          <cell r="B1402" t="str">
            <v>Haining FangSheng packaging</v>
          </cell>
          <cell r="C1402">
            <v>7902</v>
          </cell>
          <cell r="D1402" t="str">
            <v>BLUESTAR SILICONES SHGAI</v>
          </cell>
          <cell r="F1402">
            <v>3002</v>
          </cell>
          <cell r="P1402" t="str">
            <v>PACKAGING</v>
          </cell>
          <cell r="Q1402">
            <v>3000</v>
          </cell>
          <cell r="R1402">
            <v>7772.85</v>
          </cell>
        </row>
        <row r="1403">
          <cell r="A1403">
            <v>52577</v>
          </cell>
          <cell r="B1403" t="str">
            <v>LYRECO ITALIA S.R.L</v>
          </cell>
          <cell r="C1403">
            <v>7743</v>
          </cell>
          <cell r="D1403" t="str">
            <v>Bluestar Siliconi Italia</v>
          </cell>
          <cell r="F1403">
            <v>3001</v>
          </cell>
          <cell r="P1403" t="str">
            <v>GENERAL EXP</v>
          </cell>
          <cell r="Q1403">
            <v>12339</v>
          </cell>
          <cell r="R1403">
            <v>21998.73</v>
          </cell>
          <cell r="T1403" t="str">
            <v>servizio.grandiclienti@lyreco.com</v>
          </cell>
        </row>
        <row r="1404">
          <cell r="A1404">
            <v>101049</v>
          </cell>
          <cell r="B1404" t="str">
            <v>HALCOURIER (HRM SABADELL, S.L.)</v>
          </cell>
          <cell r="C1404">
            <v>7042</v>
          </cell>
          <cell r="D1404" t="str">
            <v>Bluestar Silicones España</v>
          </cell>
          <cell r="F1404">
            <v>3008</v>
          </cell>
          <cell r="P1404" t="str">
            <v>TRANS/LOGIST</v>
          </cell>
          <cell r="Q1404">
            <v>37.655000000000001</v>
          </cell>
          <cell r="R1404">
            <v>7445.07</v>
          </cell>
          <cell r="T1404" t="str">
            <v>sabadell@halcourier.net</v>
          </cell>
        </row>
        <row r="1405">
          <cell r="A1405">
            <v>97948</v>
          </cell>
          <cell r="B1405" t="str">
            <v>HALLSTAR SOLUTIONS CORP</v>
          </cell>
          <cell r="C1405" t="str">
            <v>ZUS1</v>
          </cell>
          <cell r="D1405" t="str">
            <v>Bluestar Silicones USA</v>
          </cell>
          <cell r="F1405">
            <v>3006</v>
          </cell>
          <cell r="P1405" t="str">
            <v>SEC. RAW MATERIAL</v>
          </cell>
          <cell r="Q1405">
            <v>190</v>
          </cell>
          <cell r="R1405">
            <v>1586.55</v>
          </cell>
          <cell r="T1405" t="str">
            <v>customerservice@hallstar.com</v>
          </cell>
        </row>
        <row r="1406">
          <cell r="A1406">
            <v>97911</v>
          </cell>
          <cell r="B1406" t="str">
            <v>HALO BRANDED SOLUTIONS, INC.</v>
          </cell>
          <cell r="C1406" t="str">
            <v>ZUS1</v>
          </cell>
          <cell r="D1406" t="str">
            <v>Bluestar Silicones USA</v>
          </cell>
          <cell r="F1406">
            <v>3007</v>
          </cell>
          <cell r="P1406" t="str">
            <v>IND. SERVICES</v>
          </cell>
          <cell r="Q1406">
            <v>34</v>
          </cell>
          <cell r="R1406">
            <v>10803.74</v>
          </cell>
        </row>
        <row r="1407">
          <cell r="A1407">
            <v>105357</v>
          </cell>
          <cell r="B1407" t="str">
            <v>HANA TOUR AGENCY</v>
          </cell>
          <cell r="C1407" t="str">
            <v>ZKR1</v>
          </cell>
          <cell r="D1407" t="str">
            <v>BLUESTAR SILICONES KR</v>
          </cell>
          <cell r="F1407">
            <v>3007</v>
          </cell>
          <cell r="P1407" t="str">
            <v>IND. SERVICES</v>
          </cell>
          <cell r="Q1407">
            <v>2</v>
          </cell>
          <cell r="R1407">
            <v>707.07</v>
          </cell>
        </row>
        <row r="1408">
          <cell r="A1408">
            <v>102754</v>
          </cell>
          <cell r="B1408" t="str">
            <v>HANARO HOSPITAL</v>
          </cell>
          <cell r="C1408" t="str">
            <v>ZKR1</v>
          </cell>
          <cell r="D1408" t="str">
            <v>BLUESTAR SILICONES KR</v>
          </cell>
          <cell r="F1408">
            <v>3007</v>
          </cell>
          <cell r="P1408" t="str">
            <v>IND. SERVICES</v>
          </cell>
          <cell r="Q1408">
            <v>2</v>
          </cell>
          <cell r="R1408">
            <v>1248</v>
          </cell>
        </row>
        <row r="1409">
          <cell r="A1409">
            <v>102755</v>
          </cell>
          <cell r="B1409" t="str">
            <v>HANHWA NON-LIFE INSURANCE CO LTD</v>
          </cell>
          <cell r="C1409" t="str">
            <v>ZKR1</v>
          </cell>
          <cell r="D1409" t="str">
            <v>BLUESTAR SILICONES KR</v>
          </cell>
          <cell r="F1409">
            <v>3007</v>
          </cell>
          <cell r="P1409" t="str">
            <v>IND. SERVICES</v>
          </cell>
          <cell r="Q1409">
            <v>0</v>
          </cell>
          <cell r="R1409">
            <v>0</v>
          </cell>
        </row>
        <row r="1410">
          <cell r="A1410">
            <v>102756</v>
          </cell>
          <cell r="B1410" t="str">
            <v>HANKYUNG ACCOUNTING CORP</v>
          </cell>
          <cell r="C1410" t="str">
            <v>ZKR1</v>
          </cell>
          <cell r="D1410" t="str">
            <v>BLUESTAR SILICONES KR</v>
          </cell>
          <cell r="F1410">
            <v>3007</v>
          </cell>
          <cell r="P1410" t="str">
            <v>IND. SERVICES</v>
          </cell>
          <cell r="Q1410">
            <v>31</v>
          </cell>
          <cell r="R1410">
            <v>9716.7900000000009</v>
          </cell>
        </row>
        <row r="1411">
          <cell r="A1411">
            <v>103074</v>
          </cell>
          <cell r="B1411" t="str">
            <v>HANTECH CORPORATION</v>
          </cell>
          <cell r="C1411" t="str">
            <v>ZKR1</v>
          </cell>
          <cell r="D1411" t="str">
            <v>BLUESTAR SILICONES KR</v>
          </cell>
          <cell r="F1411">
            <v>3007</v>
          </cell>
          <cell r="P1411" t="str">
            <v>IND. SERVICES</v>
          </cell>
          <cell r="Q1411">
            <v>1</v>
          </cell>
          <cell r="R1411">
            <v>434.98</v>
          </cell>
        </row>
        <row r="1412">
          <cell r="A1412">
            <v>69045</v>
          </cell>
          <cell r="B1412" t="str">
            <v>GOVONI SIM BIANCA IMPIANTI</v>
          </cell>
          <cell r="C1412">
            <v>3894</v>
          </cell>
          <cell r="D1412" t="str">
            <v>Bluestar Silicones France</v>
          </cell>
          <cell r="E1412">
            <v>141</v>
          </cell>
          <cell r="F1412">
            <v>3004</v>
          </cell>
          <cell r="P1412" t="str">
            <v>IND.SUPPLIES</v>
          </cell>
          <cell r="Q1412">
            <v>2</v>
          </cell>
          <cell r="R1412">
            <v>5150</v>
          </cell>
        </row>
        <row r="1413">
          <cell r="A1413">
            <v>101966</v>
          </cell>
          <cell r="B1413" t="str">
            <v>IB GRANT THORNTON CONSULTING s.r.o.</v>
          </cell>
          <cell r="C1413" t="str">
            <v>ZCZ1</v>
          </cell>
          <cell r="D1413" t="str">
            <v>Bluestar Silicones CZECH</v>
          </cell>
          <cell r="F1413" t="str">
            <v>ZCZ1</v>
          </cell>
          <cell r="P1413" t="str">
            <v>REP. TCHEQUE</v>
          </cell>
          <cell r="Q1413">
            <v>65</v>
          </cell>
          <cell r="R1413">
            <v>21611.22</v>
          </cell>
          <cell r="T1413" t="str">
            <v>OFFICE@CZ.GT.COM</v>
          </cell>
        </row>
        <row r="1414">
          <cell r="A1414">
            <v>104851</v>
          </cell>
          <cell r="B1414" t="str">
            <v>LEANDRO BISPO DE LIMA</v>
          </cell>
          <cell r="C1414" t="str">
            <v>ZBR2</v>
          </cell>
          <cell r="D1414" t="str">
            <v>BlueStar Silicones Brasil</v>
          </cell>
          <cell r="F1414">
            <v>3023</v>
          </cell>
          <cell r="P1414" t="str">
            <v>Ind. Services Lat.Am</v>
          </cell>
          <cell r="Q1414">
            <v>3</v>
          </cell>
          <cell r="R1414">
            <v>21504.7</v>
          </cell>
        </row>
        <row r="1415">
          <cell r="A1415">
            <v>103173</v>
          </cell>
          <cell r="B1415" t="str">
            <v>COMPORIUM COMMUNICATIONS</v>
          </cell>
          <cell r="C1415" t="str">
            <v>ZUS1</v>
          </cell>
          <cell r="D1415" t="str">
            <v>Bluestar Silicones USA</v>
          </cell>
          <cell r="F1415">
            <v>3001</v>
          </cell>
          <cell r="P1415" t="str">
            <v>GENERAL EXP</v>
          </cell>
          <cell r="Q1415">
            <v>36</v>
          </cell>
          <cell r="R1415">
            <v>21488.86</v>
          </cell>
          <cell r="T1415" t="str">
            <v>comporiumsecurity@comporium.com</v>
          </cell>
        </row>
        <row r="1416">
          <cell r="A1416">
            <v>101427</v>
          </cell>
          <cell r="B1416" t="str">
            <v>HARCROS CHEMICALS INC</v>
          </cell>
          <cell r="C1416" t="str">
            <v>ZUS1</v>
          </cell>
          <cell r="D1416" t="str">
            <v>Bluestar Silicones USA</v>
          </cell>
          <cell r="F1416">
            <v>3006</v>
          </cell>
          <cell r="P1416" t="str">
            <v>SEC. RAW MATERIAL</v>
          </cell>
          <cell r="Q1416">
            <v>476.2</v>
          </cell>
          <cell r="R1416">
            <v>1599.44</v>
          </cell>
          <cell r="T1416" t="str">
            <v>thomasvillecs@harcros.com</v>
          </cell>
        </row>
        <row r="1417">
          <cell r="A1417">
            <v>102620</v>
          </cell>
          <cell r="B1417" t="str">
            <v>ROCA JUNYENT SLP</v>
          </cell>
          <cell r="C1417">
            <v>7042</v>
          </cell>
          <cell r="D1417" t="str">
            <v>Bluestar Silicones España</v>
          </cell>
          <cell r="F1417">
            <v>3001</v>
          </cell>
          <cell r="P1417" t="str">
            <v>GENERAL EXP</v>
          </cell>
          <cell r="Q1417">
            <v>66</v>
          </cell>
          <cell r="R1417">
            <v>21426</v>
          </cell>
          <cell r="T1417" t="str">
            <v>i.umbert@rocajunyent.com</v>
          </cell>
        </row>
        <row r="1418">
          <cell r="A1418">
            <v>103652</v>
          </cell>
          <cell r="B1418" t="str">
            <v>UPLAND SOFTWARE INC.</v>
          </cell>
          <cell r="C1418" t="str">
            <v>ZUS1</v>
          </cell>
          <cell r="D1418" t="str">
            <v>Bluestar Silicones USA</v>
          </cell>
          <cell r="F1418">
            <v>3001</v>
          </cell>
          <cell r="P1418" t="str">
            <v>GENERAL EXP</v>
          </cell>
          <cell r="Q1418">
            <v>8</v>
          </cell>
          <cell r="R1418">
            <v>21413.63</v>
          </cell>
        </row>
        <row r="1419">
          <cell r="A1419">
            <v>104149</v>
          </cell>
          <cell r="B1419" t="str">
            <v>CAIXACARD1 EFC SAU</v>
          </cell>
          <cell r="C1419">
            <v>7042</v>
          </cell>
          <cell r="D1419" t="str">
            <v>Bluestar Silicones España</v>
          </cell>
          <cell r="F1419">
            <v>3001</v>
          </cell>
          <cell r="P1419" t="str">
            <v>GENERAL EXP</v>
          </cell>
          <cell r="Q1419">
            <v>31</v>
          </cell>
          <cell r="R1419">
            <v>21364.51</v>
          </cell>
        </row>
        <row r="1420">
          <cell r="A1420">
            <v>105336</v>
          </cell>
          <cell r="B1420" t="str">
            <v>HARRIS HANDLING LLC</v>
          </cell>
          <cell r="C1420" t="str">
            <v>ZUS1</v>
          </cell>
          <cell r="D1420" t="str">
            <v>Bluestar Silicones USA</v>
          </cell>
          <cell r="F1420">
            <v>3007</v>
          </cell>
          <cell r="P1420" t="str">
            <v>IND. SERVICES</v>
          </cell>
          <cell r="Q1420">
            <v>6</v>
          </cell>
          <cell r="R1420">
            <v>41520.36</v>
          </cell>
        </row>
        <row r="1421">
          <cell r="A1421">
            <v>103779</v>
          </cell>
          <cell r="B1421" t="str">
            <v>BALDER TECNICA S.L.</v>
          </cell>
          <cell r="C1421">
            <v>7042</v>
          </cell>
          <cell r="D1421" t="str">
            <v>Bluestar Silicones España</v>
          </cell>
          <cell r="F1421">
            <v>3004</v>
          </cell>
          <cell r="P1421" t="str">
            <v>IND.SUPPLIES</v>
          </cell>
          <cell r="Q1421">
            <v>7</v>
          </cell>
          <cell r="R1421">
            <v>21301.47</v>
          </cell>
          <cell r="T1421" t="str">
            <v>contabilidad@baldertecnica.com</v>
          </cell>
        </row>
        <row r="1422">
          <cell r="A1422">
            <v>98370</v>
          </cell>
          <cell r="B1422" t="str">
            <v>HARWICK STANDARD DISTRIBUTION CORP</v>
          </cell>
          <cell r="C1422" t="str">
            <v>ZUS1</v>
          </cell>
          <cell r="D1422" t="str">
            <v>Bluestar Silicones USA</v>
          </cell>
          <cell r="F1422">
            <v>3006</v>
          </cell>
          <cell r="P1422" t="str">
            <v>SEC. RAW MATERIAL</v>
          </cell>
          <cell r="Q1422">
            <v>1056.06</v>
          </cell>
          <cell r="R1422">
            <v>15863.68</v>
          </cell>
          <cell r="T1422" t="str">
            <v>orders@harwick.com</v>
          </cell>
        </row>
        <row r="1423">
          <cell r="A1423">
            <v>104958</v>
          </cell>
          <cell r="B1423" t="str">
            <v>REAL IFC</v>
          </cell>
          <cell r="C1423">
            <v>3894</v>
          </cell>
          <cell r="D1423" t="str">
            <v>Bluestar Silicones France</v>
          </cell>
          <cell r="E1423">
            <v>140</v>
          </cell>
          <cell r="F1423">
            <v>3001</v>
          </cell>
          <cell r="P1423" t="str">
            <v>GENERAL EXP</v>
          </cell>
          <cell r="Q1423">
            <v>15</v>
          </cell>
          <cell r="R1423">
            <v>66262.36</v>
          </cell>
          <cell r="S1423" t="str">
            <v>communications@archivage-moderne.com</v>
          </cell>
        </row>
        <row r="1424">
          <cell r="A1424">
            <v>104817</v>
          </cell>
          <cell r="B1424" t="str">
            <v>HC360</v>
          </cell>
          <cell r="C1424">
            <v>7902</v>
          </cell>
          <cell r="D1424" t="str">
            <v>BLUESTAR SILICONES SHGAI</v>
          </cell>
          <cell r="F1424">
            <v>3007</v>
          </cell>
          <cell r="P1424" t="str">
            <v>IND. SERVICES</v>
          </cell>
          <cell r="Q1424">
            <v>2</v>
          </cell>
          <cell r="R1424">
            <v>2607.6</v>
          </cell>
        </row>
        <row r="1425">
          <cell r="A1425">
            <v>69120</v>
          </cell>
          <cell r="B1425" t="str">
            <v>KANON LOADING EQUIPMENT BV</v>
          </cell>
          <cell r="C1425">
            <v>3894</v>
          </cell>
          <cell r="D1425" t="str">
            <v>Bluestar Silicones France</v>
          </cell>
          <cell r="E1425">
            <v>140</v>
          </cell>
          <cell r="F1425">
            <v>3007</v>
          </cell>
          <cell r="P1425" t="str">
            <v>IND. SERVICES</v>
          </cell>
          <cell r="Q1425">
            <v>4</v>
          </cell>
          <cell r="R1425">
            <v>28650</v>
          </cell>
          <cell r="T1425" t="str">
            <v>kc@kanon.uk.com</v>
          </cell>
          <cell r="U1425">
            <v>14001</v>
          </cell>
        </row>
        <row r="1426">
          <cell r="A1426">
            <v>105001</v>
          </cell>
          <cell r="B1426" t="str">
            <v>MST SERVICES LLC</v>
          </cell>
          <cell r="C1426">
            <v>3894</v>
          </cell>
          <cell r="D1426" t="str">
            <v>Bluestar Silicones France</v>
          </cell>
          <cell r="E1426">
            <v>140</v>
          </cell>
          <cell r="F1426">
            <v>3001</v>
          </cell>
          <cell r="P1426" t="str">
            <v>GENERAL EXP</v>
          </cell>
          <cell r="Q1426">
            <v>15</v>
          </cell>
          <cell r="R1426">
            <v>66262.36</v>
          </cell>
          <cell r="S1426" t="str">
            <v>communications@archivage-moderne.com</v>
          </cell>
        </row>
        <row r="1427">
          <cell r="A1427">
            <v>101653</v>
          </cell>
          <cell r="B1427" t="str">
            <v>HEIL PROCESS EQUIPMENT LLC</v>
          </cell>
          <cell r="C1427" t="str">
            <v>ZUS1</v>
          </cell>
          <cell r="D1427" t="str">
            <v>Bluestar Silicones USA</v>
          </cell>
          <cell r="F1427">
            <v>3007</v>
          </cell>
          <cell r="P1427" t="str">
            <v>IND. SERVICES</v>
          </cell>
          <cell r="Q1427">
            <v>4</v>
          </cell>
          <cell r="R1427">
            <v>2134.29</v>
          </cell>
        </row>
        <row r="1428">
          <cell r="A1428">
            <v>100185</v>
          </cell>
          <cell r="B1428" t="str">
            <v>CSS S.R.L</v>
          </cell>
          <cell r="C1428">
            <v>7743</v>
          </cell>
          <cell r="D1428" t="str">
            <v>Bluestar Siliconi Italia</v>
          </cell>
          <cell r="F1428">
            <v>3001</v>
          </cell>
          <cell r="P1428" t="str">
            <v>GENERAL EXP</v>
          </cell>
          <cell r="Q1428">
            <v>75</v>
          </cell>
          <cell r="R1428">
            <v>21045.99</v>
          </cell>
          <cell r="T1428" t="str">
            <v>info@csssas.it</v>
          </cell>
        </row>
        <row r="1429">
          <cell r="A1429">
            <v>103105</v>
          </cell>
          <cell r="B1429" t="str">
            <v>HEIN INDUSTRIESCHILDER GMBH</v>
          </cell>
          <cell r="C1429">
            <v>6341</v>
          </cell>
          <cell r="D1429" t="str">
            <v>Bluestar Silicones German</v>
          </cell>
          <cell r="F1429">
            <v>3002</v>
          </cell>
          <cell r="P1429" t="str">
            <v>PACKAGING</v>
          </cell>
          <cell r="Q1429">
            <v>151396</v>
          </cell>
          <cell r="R1429">
            <v>16521.07</v>
          </cell>
          <cell r="T1429" t="str">
            <v>VERTRIEB@HEIN.EU</v>
          </cell>
        </row>
        <row r="1430">
          <cell r="A1430">
            <v>105007</v>
          </cell>
          <cell r="B1430" t="str">
            <v>GRDF</v>
          </cell>
          <cell r="C1430">
            <v>3894</v>
          </cell>
          <cell r="D1430" t="str">
            <v>Bluestar Silicones France</v>
          </cell>
          <cell r="E1430">
            <v>140</v>
          </cell>
          <cell r="F1430">
            <v>3001</v>
          </cell>
          <cell r="P1430" t="str">
            <v>GENERAL EXP</v>
          </cell>
          <cell r="Q1430">
            <v>15</v>
          </cell>
          <cell r="R1430">
            <v>66262.36</v>
          </cell>
          <cell r="S1430" t="str">
            <v>communications@archivage-moderne.com</v>
          </cell>
        </row>
        <row r="1431">
          <cell r="A1431">
            <v>98442</v>
          </cell>
          <cell r="B1431" t="str">
            <v>LEWIS-GOETZ &amp; COMPANY INC.</v>
          </cell>
          <cell r="C1431" t="str">
            <v>ZUS1</v>
          </cell>
          <cell r="D1431" t="str">
            <v>Bluestar Silicones USA</v>
          </cell>
          <cell r="F1431">
            <v>3004</v>
          </cell>
          <cell r="P1431" t="str">
            <v>IND.SUPPLIES</v>
          </cell>
          <cell r="Q1431">
            <v>513</v>
          </cell>
          <cell r="R1431">
            <v>20956.759999999998</v>
          </cell>
          <cell r="T1431" t="str">
            <v>REMITTANCEADVICE@LEWIS-GOETZ.COM</v>
          </cell>
        </row>
        <row r="1432">
          <cell r="A1432">
            <v>69136</v>
          </cell>
          <cell r="B1432" t="str">
            <v>LABORATOIRES WESSLING</v>
          </cell>
          <cell r="C1432">
            <v>3894</v>
          </cell>
          <cell r="D1432" t="str">
            <v>Bluestar Silicones France</v>
          </cell>
          <cell r="E1432">
            <v>141</v>
          </cell>
          <cell r="F1432">
            <v>3007</v>
          </cell>
          <cell r="P1432" t="str">
            <v>IND. SERVICES</v>
          </cell>
          <cell r="Q1432">
            <v>8</v>
          </cell>
          <cell r="R1432">
            <v>3240</v>
          </cell>
          <cell r="T1432" t="str">
            <v>labo@wessling.fr</v>
          </cell>
          <cell r="U1432">
            <v>14001</v>
          </cell>
        </row>
        <row r="1433">
          <cell r="A1433">
            <v>105039</v>
          </cell>
          <cell r="B1433" t="str">
            <v>NESCHEN AG</v>
          </cell>
          <cell r="C1433">
            <v>3894</v>
          </cell>
          <cell r="D1433" t="str">
            <v>Bluestar Silicones France</v>
          </cell>
          <cell r="E1433">
            <v>140</v>
          </cell>
          <cell r="F1433">
            <v>3001</v>
          </cell>
          <cell r="P1433" t="str">
            <v>GENERAL EXP</v>
          </cell>
          <cell r="Q1433">
            <v>15</v>
          </cell>
          <cell r="R1433">
            <v>66262.36</v>
          </cell>
          <cell r="S1433" t="str">
            <v>communications@archivage-moderne.com</v>
          </cell>
        </row>
        <row r="1434">
          <cell r="A1434">
            <v>105057</v>
          </cell>
          <cell r="B1434" t="str">
            <v>AGS NANTES</v>
          </cell>
          <cell r="C1434">
            <v>3894</v>
          </cell>
          <cell r="D1434" t="str">
            <v>Bluestar Silicones France</v>
          </cell>
          <cell r="E1434">
            <v>140</v>
          </cell>
          <cell r="F1434">
            <v>3001</v>
          </cell>
          <cell r="P1434" t="str">
            <v>GENERAL EXP</v>
          </cell>
          <cell r="Q1434">
            <v>15</v>
          </cell>
          <cell r="R1434">
            <v>66262.36</v>
          </cell>
          <cell r="S1434" t="str">
            <v>communications@archivage-moderne.com</v>
          </cell>
        </row>
        <row r="1435">
          <cell r="A1435">
            <v>99680</v>
          </cell>
          <cell r="B1435" t="str">
            <v>Hemork New material</v>
          </cell>
          <cell r="C1435">
            <v>7902</v>
          </cell>
          <cell r="D1435" t="str">
            <v>BLUESTAR SILICONES SHGAI</v>
          </cell>
          <cell r="F1435">
            <v>3006</v>
          </cell>
          <cell r="P1435" t="str">
            <v>SEC. RAW MATERIAL</v>
          </cell>
          <cell r="Q1435">
            <v>534.79999999999995</v>
          </cell>
          <cell r="R1435">
            <v>10117.64</v>
          </cell>
        </row>
        <row r="1436">
          <cell r="A1436">
            <v>102114</v>
          </cell>
          <cell r="B1436" t="str">
            <v>HYG FINANCIAL SERVICES, INC.</v>
          </cell>
          <cell r="C1436" t="str">
            <v>ZUS1</v>
          </cell>
          <cell r="D1436" t="str">
            <v>Bluestar Silicones USA</v>
          </cell>
          <cell r="F1436">
            <v>3001</v>
          </cell>
          <cell r="P1436" t="str">
            <v>GENERAL EXP</v>
          </cell>
          <cell r="Q1436">
            <v>30</v>
          </cell>
          <cell r="R1436">
            <v>20760.66</v>
          </cell>
          <cell r="T1436" t="str">
            <v>haley.meyer@ge.com</v>
          </cell>
        </row>
        <row r="1437">
          <cell r="A1437">
            <v>105071</v>
          </cell>
          <cell r="B1437" t="str">
            <v>DOLCE CHANTILLY SAS</v>
          </cell>
          <cell r="C1437">
            <v>3894</v>
          </cell>
          <cell r="D1437" t="str">
            <v>Bluestar Silicones France</v>
          </cell>
          <cell r="E1437">
            <v>140</v>
          </cell>
          <cell r="F1437">
            <v>3001</v>
          </cell>
          <cell r="P1437" t="str">
            <v>GENERAL EXP</v>
          </cell>
          <cell r="Q1437">
            <v>15</v>
          </cell>
          <cell r="R1437">
            <v>66262.36</v>
          </cell>
          <cell r="S1437" t="str">
            <v>communications@archivage-moderne.com</v>
          </cell>
        </row>
        <row r="1438">
          <cell r="A1438">
            <v>69201</v>
          </cell>
          <cell r="B1438" t="str">
            <v>ODZ CONSULTANTS</v>
          </cell>
          <cell r="C1438">
            <v>3894</v>
          </cell>
          <cell r="D1438" t="str">
            <v>Bluestar Silicones France</v>
          </cell>
          <cell r="E1438">
            <v>140</v>
          </cell>
          <cell r="F1438">
            <v>3001</v>
          </cell>
          <cell r="P1438" t="str">
            <v>GENERAL EXP</v>
          </cell>
          <cell r="Q1438">
            <v>8</v>
          </cell>
          <cell r="R1438">
            <v>21647</v>
          </cell>
          <cell r="T1438" t="str">
            <v>contact@odz-consultants.com</v>
          </cell>
          <cell r="U1438">
            <v>14001</v>
          </cell>
          <cell r="W1438" t="str">
            <v>Oui</v>
          </cell>
          <cell r="X1438">
            <v>43290</v>
          </cell>
          <cell r="AA1438" t="str">
            <v>Oui</v>
          </cell>
          <cell r="AE1438" t="str">
            <v>Politique SSE interne</v>
          </cell>
          <cell r="AF1438" t="str">
            <v>Non</v>
          </cell>
          <cell r="AH1438" t="str">
            <v>Non</v>
          </cell>
        </row>
        <row r="1439">
          <cell r="A1439">
            <v>102066</v>
          </cell>
          <cell r="B1439" t="str">
            <v>Shanghai Taitan technology co., LTD</v>
          </cell>
          <cell r="C1439">
            <v>7902</v>
          </cell>
          <cell r="D1439" t="str">
            <v>BLUESTAR SILICONES SHGAI</v>
          </cell>
          <cell r="F1439">
            <v>3001</v>
          </cell>
          <cell r="P1439" t="str">
            <v>GENERAL EXP</v>
          </cell>
          <cell r="Q1439">
            <v>7357</v>
          </cell>
          <cell r="R1439">
            <v>20694.009999999998</v>
          </cell>
          <cell r="T1439" t="str">
            <v>jie.han@titanchem.com</v>
          </cell>
        </row>
        <row r="1440">
          <cell r="A1440">
            <v>104402</v>
          </cell>
          <cell r="B1440" t="str">
            <v>AMAZONLAB IND PARAN EQUIP MOV LAB</v>
          </cell>
          <cell r="C1440" t="str">
            <v>ZBR2</v>
          </cell>
          <cell r="D1440" t="str">
            <v>BlueStar Silicones Brasil</v>
          </cell>
          <cell r="F1440">
            <v>3020</v>
          </cell>
          <cell r="P1440" t="str">
            <v>Ind.Supplies Latin A</v>
          </cell>
          <cell r="Q1440">
            <v>127</v>
          </cell>
          <cell r="R1440">
            <v>20679.22</v>
          </cell>
          <cell r="T1440" t="str">
            <v>giovana.senna@BLUESTARSILICONES.COM</v>
          </cell>
        </row>
        <row r="1441">
          <cell r="A1441">
            <v>105072</v>
          </cell>
          <cell r="B1441" t="str">
            <v>APPLIUM</v>
          </cell>
          <cell r="C1441">
            <v>3894</v>
          </cell>
          <cell r="D1441" t="str">
            <v>Bluestar Silicones France</v>
          </cell>
          <cell r="E1441">
            <v>140</v>
          </cell>
          <cell r="F1441">
            <v>3001</v>
          </cell>
          <cell r="P1441" t="str">
            <v>GENERAL EXP</v>
          </cell>
          <cell r="Q1441">
            <v>15</v>
          </cell>
          <cell r="R1441">
            <v>66262.36</v>
          </cell>
          <cell r="S1441" t="str">
            <v>communications@archivage-moderne.com</v>
          </cell>
        </row>
        <row r="1442">
          <cell r="A1442">
            <v>87496</v>
          </cell>
          <cell r="B1442" t="str">
            <v>AROTEC S/A IND E COM</v>
          </cell>
          <cell r="C1442" t="str">
            <v>ZBR2</v>
          </cell>
          <cell r="D1442" t="str">
            <v>BlueStar Silicones Brasil</v>
          </cell>
          <cell r="F1442">
            <v>3020</v>
          </cell>
          <cell r="P1442" t="str">
            <v>Ind.Supplies Latin A</v>
          </cell>
          <cell r="Q1442">
            <v>3</v>
          </cell>
          <cell r="R1442">
            <v>20632.64</v>
          </cell>
          <cell r="T1442" t="str">
            <v>compras.br@bluestarsilicones.com</v>
          </cell>
        </row>
        <row r="1443">
          <cell r="A1443">
            <v>104833</v>
          </cell>
          <cell r="B1443" t="str">
            <v>HERAEUS DEUTSCHLAND GMBH &amp; CO. KG</v>
          </cell>
          <cell r="C1443">
            <v>7743</v>
          </cell>
          <cell r="D1443" t="str">
            <v>Bluestar Siliconi Italia</v>
          </cell>
          <cell r="F1443">
            <v>3006</v>
          </cell>
          <cell r="P1443" t="str">
            <v>SEC. RAW MATERIAL</v>
          </cell>
          <cell r="Q1443">
            <v>156</v>
          </cell>
          <cell r="R1443">
            <v>625962</v>
          </cell>
          <cell r="T1443" t="str">
            <v>jens.preissler@heraeus.com</v>
          </cell>
        </row>
        <row r="1444">
          <cell r="A1444">
            <v>105083</v>
          </cell>
          <cell r="B1444" t="str">
            <v>JEM-JOREAU ELASTOMERES MELANGES</v>
          </cell>
          <cell r="C1444">
            <v>3894</v>
          </cell>
          <cell r="D1444" t="str">
            <v>Bluestar Silicones France</v>
          </cell>
          <cell r="E1444">
            <v>140</v>
          </cell>
          <cell r="F1444">
            <v>3001</v>
          </cell>
          <cell r="P1444" t="str">
            <v>GENERAL EXP</v>
          </cell>
          <cell r="Q1444">
            <v>15</v>
          </cell>
          <cell r="R1444">
            <v>66262.36</v>
          </cell>
          <cell r="S1444" t="str">
            <v>communications@archivage-moderne.com</v>
          </cell>
        </row>
        <row r="1445">
          <cell r="A1445">
            <v>69665</v>
          </cell>
          <cell r="B1445" t="str">
            <v>EPONA</v>
          </cell>
          <cell r="C1445">
            <v>3894</v>
          </cell>
          <cell r="D1445" t="str">
            <v>Bluestar Silicones France</v>
          </cell>
          <cell r="E1445">
            <v>141</v>
          </cell>
          <cell r="F1445">
            <v>3004</v>
          </cell>
          <cell r="P1445" t="str">
            <v>IND.SUPPLIES</v>
          </cell>
          <cell r="Q1445">
            <v>1</v>
          </cell>
          <cell r="R1445">
            <v>1330</v>
          </cell>
        </row>
        <row r="1446">
          <cell r="A1446">
            <v>101972</v>
          </cell>
          <cell r="B1446" t="str">
            <v>BEISSERMETALL GMBH</v>
          </cell>
          <cell r="C1446">
            <v>6341</v>
          </cell>
          <cell r="D1446" t="str">
            <v>Bluestar Silicones German</v>
          </cell>
          <cell r="F1446">
            <v>3004</v>
          </cell>
          <cell r="P1446" t="str">
            <v>IND.SUPPLIES</v>
          </cell>
          <cell r="Q1446">
            <v>4172</v>
          </cell>
          <cell r="R1446">
            <v>20545</v>
          </cell>
          <cell r="T1446" t="str">
            <v>INGO@BEISSERMETALL.DE</v>
          </cell>
        </row>
        <row r="1447">
          <cell r="A1447">
            <v>97962</v>
          </cell>
          <cell r="B1447" t="str">
            <v>HUNTER PIPE &amp; SUPPLY INC</v>
          </cell>
          <cell r="C1447" t="str">
            <v>ZUS1</v>
          </cell>
          <cell r="D1447" t="str">
            <v>Bluestar Silicones USA</v>
          </cell>
          <cell r="F1447">
            <v>3004</v>
          </cell>
          <cell r="P1447" t="str">
            <v>IND.SUPPLIES</v>
          </cell>
          <cell r="Q1447">
            <v>2517</v>
          </cell>
          <cell r="R1447">
            <v>20540.009999999998</v>
          </cell>
        </row>
        <row r="1448">
          <cell r="A1448">
            <v>69684</v>
          </cell>
          <cell r="B1448" t="str">
            <v>GUIFFRAY F. ET CIE</v>
          </cell>
          <cell r="C1448">
            <v>3894</v>
          </cell>
          <cell r="D1448" t="str">
            <v>Bluestar Silicones France</v>
          </cell>
          <cell r="E1448">
            <v>140</v>
          </cell>
          <cell r="F1448">
            <v>3004</v>
          </cell>
          <cell r="P1448" t="str">
            <v>IND.SUPPLIES</v>
          </cell>
          <cell r="Q1448">
            <v>2484.2199999999998</v>
          </cell>
          <cell r="R1448">
            <v>46787.28</v>
          </cell>
          <cell r="T1448" t="str">
            <v>COMMERCIAL@GUIFFRAY.FR</v>
          </cell>
        </row>
        <row r="1449">
          <cell r="A1449">
            <v>59601</v>
          </cell>
          <cell r="B1449" t="str">
            <v>CAFEGRA  S.L.</v>
          </cell>
          <cell r="C1449">
            <v>7042</v>
          </cell>
          <cell r="D1449" t="str">
            <v>Bluestar Silicones España</v>
          </cell>
          <cell r="F1449">
            <v>3001</v>
          </cell>
          <cell r="P1449" t="str">
            <v>GENERAL EXP</v>
          </cell>
          <cell r="Q1449">
            <v>43.371000000000002</v>
          </cell>
          <cell r="R1449">
            <v>20493.259999999998</v>
          </cell>
        </row>
        <row r="1450">
          <cell r="A1450">
            <v>104392</v>
          </cell>
          <cell r="B1450" t="str">
            <v>LUPATECH SA</v>
          </cell>
          <cell r="C1450" t="str">
            <v>ZBR2</v>
          </cell>
          <cell r="D1450" t="str">
            <v>BlueStar Silicones Brasil</v>
          </cell>
          <cell r="F1450">
            <v>3020</v>
          </cell>
          <cell r="P1450" t="str">
            <v>Ind.Supplies Latin A</v>
          </cell>
          <cell r="Q1450">
            <v>25</v>
          </cell>
          <cell r="R1450">
            <v>20479.36</v>
          </cell>
          <cell r="T1450" t="str">
            <v>COMPRAS4.BR@BLUESTARSILICONES.COM</v>
          </cell>
        </row>
        <row r="1451">
          <cell r="A1451">
            <v>97951</v>
          </cell>
          <cell r="B1451" t="str">
            <v>HERAEUS PRECIOUS METALS</v>
          </cell>
          <cell r="C1451" t="str">
            <v>ZUS1</v>
          </cell>
          <cell r="D1451" t="str">
            <v>Bluestar Silicones USA</v>
          </cell>
          <cell r="F1451">
            <v>3006</v>
          </cell>
          <cell r="P1451" t="str">
            <v>SEC. RAW MATERIAL</v>
          </cell>
          <cell r="Q1451">
            <v>7</v>
          </cell>
          <cell r="R1451">
            <v>57610.49</v>
          </cell>
          <cell r="T1451" t="str">
            <v>maura.gutierrez@heraeus.com</v>
          </cell>
        </row>
        <row r="1452">
          <cell r="A1452">
            <v>101321</v>
          </cell>
          <cell r="B1452" t="str">
            <v>HERAEUS PRECIOUS METALS see 104833</v>
          </cell>
          <cell r="C1452">
            <v>7743</v>
          </cell>
          <cell r="D1452" t="str">
            <v>Bluestar Siliconi Italia</v>
          </cell>
          <cell r="F1452">
            <v>3006</v>
          </cell>
          <cell r="P1452" t="str">
            <v>SEC. RAW MATERIAL</v>
          </cell>
          <cell r="Q1452">
            <v>257</v>
          </cell>
          <cell r="R1452">
            <v>1032366.88</v>
          </cell>
        </row>
        <row r="1453">
          <cell r="A1453">
            <v>105104</v>
          </cell>
          <cell r="B1453" t="str">
            <v>INNOTECH MARKETING UND KONFEKTION R</v>
          </cell>
          <cell r="C1453">
            <v>3894</v>
          </cell>
          <cell r="D1453" t="str">
            <v>Bluestar Silicones France</v>
          </cell>
          <cell r="E1453">
            <v>140</v>
          </cell>
          <cell r="F1453">
            <v>3001</v>
          </cell>
          <cell r="P1453" t="str">
            <v>GENERAL EXP</v>
          </cell>
          <cell r="Q1453">
            <v>15</v>
          </cell>
          <cell r="R1453">
            <v>66262.36</v>
          </cell>
          <cell r="S1453" t="str">
            <v>communications@archivage-moderne.com</v>
          </cell>
        </row>
        <row r="1454">
          <cell r="A1454">
            <v>60860</v>
          </cell>
          <cell r="B1454" t="str">
            <v>HEXION voir 104943</v>
          </cell>
          <cell r="C1454">
            <v>7042</v>
          </cell>
          <cell r="D1454" t="str">
            <v>Bluestar Silicones España</v>
          </cell>
          <cell r="F1454">
            <v>3006</v>
          </cell>
          <cell r="P1454" t="str">
            <v>SEC. RAW MATERIAL</v>
          </cell>
          <cell r="Q1454">
            <v>32000</v>
          </cell>
          <cell r="R1454">
            <v>55680</v>
          </cell>
          <cell r="T1454" t="str">
            <v>cs4012unity@momentive.com</v>
          </cell>
        </row>
        <row r="1455">
          <cell r="A1455">
            <v>105108</v>
          </cell>
          <cell r="B1455" t="str">
            <v>WAVESTONE ADVISORS</v>
          </cell>
          <cell r="C1455">
            <v>3894</v>
          </cell>
          <cell r="D1455" t="str">
            <v>Bluestar Silicones France</v>
          </cell>
          <cell r="E1455">
            <v>140</v>
          </cell>
          <cell r="F1455">
            <v>3001</v>
          </cell>
          <cell r="P1455" t="str">
            <v>GENERAL EXP</v>
          </cell>
          <cell r="Q1455">
            <v>15</v>
          </cell>
          <cell r="R1455">
            <v>66262.36</v>
          </cell>
          <cell r="S1455" t="str">
            <v>communications@archivage-moderne.com</v>
          </cell>
        </row>
        <row r="1456">
          <cell r="A1456">
            <v>69698</v>
          </cell>
          <cell r="B1456" t="str">
            <v>LABORATOIRE DE CONDRIEU</v>
          </cell>
          <cell r="C1456">
            <v>3894</v>
          </cell>
          <cell r="D1456" t="str">
            <v>Bluestar Silicones France</v>
          </cell>
          <cell r="E1456">
            <v>141</v>
          </cell>
          <cell r="F1456">
            <v>3004</v>
          </cell>
          <cell r="P1456" t="str">
            <v>IND.SUPPLIES</v>
          </cell>
          <cell r="Q1456">
            <v>1</v>
          </cell>
          <cell r="R1456">
            <v>270</v>
          </cell>
        </row>
        <row r="1457">
          <cell r="A1457">
            <v>105540</v>
          </cell>
          <cell r="B1457" t="str">
            <v>HKU SPACE</v>
          </cell>
          <cell r="C1457">
            <v>7902</v>
          </cell>
          <cell r="D1457" t="str">
            <v>BLUESTAR SILICONES SHGAI</v>
          </cell>
          <cell r="F1457">
            <v>3007</v>
          </cell>
          <cell r="P1457" t="str">
            <v>IND. SERVICES</v>
          </cell>
          <cell r="Q1457">
            <v>0</v>
          </cell>
          <cell r="R1457">
            <v>0</v>
          </cell>
        </row>
        <row r="1458">
          <cell r="A1458">
            <v>102070</v>
          </cell>
          <cell r="B1458" t="str">
            <v>ALD AUTOMOTIVE s.r.o.</v>
          </cell>
          <cell r="C1458" t="str">
            <v>ZCZ1</v>
          </cell>
          <cell r="D1458" t="str">
            <v>Bluestar Silicones CZECH</v>
          </cell>
          <cell r="F1458" t="str">
            <v>ZCZ1</v>
          </cell>
          <cell r="P1458" t="str">
            <v>REP. TCHEQUE</v>
          </cell>
          <cell r="Q1458">
            <v>35</v>
          </cell>
          <cell r="R1458">
            <v>20313.88</v>
          </cell>
          <cell r="T1458" t="str">
            <v>TOMAS.TINKA@ALDAUTOMOTIVE.COM</v>
          </cell>
        </row>
        <row r="1459">
          <cell r="A1459">
            <v>105567</v>
          </cell>
          <cell r="B1459" t="str">
            <v>ALEXANDER MARQUETI TRANSPORTE ME</v>
          </cell>
          <cell r="C1459" t="str">
            <v>ZBR2</v>
          </cell>
          <cell r="D1459" t="str">
            <v>BlueStar Silicones Brasil</v>
          </cell>
          <cell r="F1459">
            <v>3024</v>
          </cell>
          <cell r="P1459" t="str">
            <v>Trans/Logist.Latin A</v>
          </cell>
          <cell r="Q1459">
            <v>12</v>
          </cell>
          <cell r="R1459">
            <v>20306.900000000001</v>
          </cell>
        </row>
        <row r="1460">
          <cell r="A1460">
            <v>102667</v>
          </cell>
          <cell r="B1460" t="str">
            <v>HOIST &amp; CRANE SYSTEMS INC</v>
          </cell>
          <cell r="C1460" t="str">
            <v>ZUS1</v>
          </cell>
          <cell r="D1460" t="str">
            <v>Bluestar Silicones USA</v>
          </cell>
          <cell r="F1460">
            <v>3007</v>
          </cell>
          <cell r="P1460" t="str">
            <v>IND. SERVICES</v>
          </cell>
          <cell r="Q1460">
            <v>6</v>
          </cell>
          <cell r="R1460">
            <v>5635.67</v>
          </cell>
          <cell r="T1460" t="str">
            <v>kcalloway@hoist-crane.com</v>
          </cell>
        </row>
        <row r="1461">
          <cell r="A1461">
            <v>105111</v>
          </cell>
          <cell r="B1461" t="str">
            <v>HABITAT JEUNE SERVICES-ESPACES PART</v>
          </cell>
          <cell r="C1461">
            <v>3894</v>
          </cell>
          <cell r="D1461" t="str">
            <v>Bluestar Silicones France</v>
          </cell>
          <cell r="E1461">
            <v>140</v>
          </cell>
          <cell r="F1461">
            <v>3001</v>
          </cell>
          <cell r="P1461" t="str">
            <v>GENERAL EXP</v>
          </cell>
          <cell r="Q1461">
            <v>15</v>
          </cell>
          <cell r="R1461">
            <v>66262.36</v>
          </cell>
          <cell r="S1461" t="str">
            <v>communications@archivage-moderne.com</v>
          </cell>
        </row>
        <row r="1462">
          <cell r="A1462">
            <v>105120</v>
          </cell>
          <cell r="B1462" t="str">
            <v>VANEL LOIC</v>
          </cell>
          <cell r="C1462">
            <v>3894</v>
          </cell>
          <cell r="D1462" t="str">
            <v>Bluestar Silicones France</v>
          </cell>
          <cell r="E1462">
            <v>140</v>
          </cell>
          <cell r="F1462">
            <v>3001</v>
          </cell>
          <cell r="P1462" t="str">
            <v>GENERAL EXP</v>
          </cell>
          <cell r="Q1462">
            <v>15</v>
          </cell>
          <cell r="R1462">
            <v>66262.36</v>
          </cell>
          <cell r="S1462" t="str">
            <v>communications@archivage-moderne.com</v>
          </cell>
        </row>
        <row r="1463">
          <cell r="A1463">
            <v>105142</v>
          </cell>
          <cell r="B1463" t="str">
            <v>CRAYON FRANCE SAS</v>
          </cell>
          <cell r="C1463">
            <v>3894</v>
          </cell>
          <cell r="D1463" t="str">
            <v>Bluestar Silicones France</v>
          </cell>
          <cell r="E1463">
            <v>140</v>
          </cell>
          <cell r="F1463">
            <v>3001</v>
          </cell>
          <cell r="P1463" t="str">
            <v>GENERAL EXP</v>
          </cell>
          <cell r="Q1463">
            <v>15</v>
          </cell>
          <cell r="R1463">
            <v>66262.36</v>
          </cell>
          <cell r="S1463" t="str">
            <v>communications@archivage-moderne.com</v>
          </cell>
        </row>
        <row r="1464">
          <cell r="A1464">
            <v>99073</v>
          </cell>
          <cell r="B1464" t="str">
            <v>HOLLAND COLOURS CHINA LTD</v>
          </cell>
          <cell r="C1464">
            <v>7902</v>
          </cell>
          <cell r="D1464" t="str">
            <v>BLUESTAR SILICONES SHGAI</v>
          </cell>
          <cell r="F1464">
            <v>3006</v>
          </cell>
          <cell r="P1464" t="str">
            <v>SEC. RAW MATERIAL</v>
          </cell>
          <cell r="Q1464">
            <v>806</v>
          </cell>
          <cell r="R1464">
            <v>13578.13</v>
          </cell>
        </row>
        <row r="1465">
          <cell r="A1465">
            <v>102521</v>
          </cell>
          <cell r="B1465" t="str">
            <v>长沙远大建筑节能有限公司</v>
          </cell>
          <cell r="C1465">
            <v>7902</v>
          </cell>
          <cell r="D1465" t="str">
            <v>BLUESTAR SILICONES SHGAI</v>
          </cell>
          <cell r="F1465">
            <v>3001</v>
          </cell>
          <cell r="P1465" t="str">
            <v>GENERAL EXP</v>
          </cell>
          <cell r="Q1465">
            <v>11</v>
          </cell>
          <cell r="R1465">
            <v>20209.18</v>
          </cell>
        </row>
        <row r="1466">
          <cell r="A1466">
            <v>104027</v>
          </cell>
          <cell r="B1466" t="str">
            <v>HOLLAND COLOURS EUROPE BV</v>
          </cell>
          <cell r="C1466">
            <v>6341</v>
          </cell>
          <cell r="D1466" t="str">
            <v>Bluestar Silicones German</v>
          </cell>
          <cell r="F1466">
            <v>3006</v>
          </cell>
          <cell r="P1466" t="str">
            <v>SEC. RAW MATERIAL</v>
          </cell>
          <cell r="Q1466">
            <v>2490</v>
          </cell>
          <cell r="R1466">
            <v>35166.199999999997</v>
          </cell>
          <cell r="T1466" t="str">
            <v>customerservice@hollandcolours.com</v>
          </cell>
        </row>
        <row r="1467">
          <cell r="A1467">
            <v>105147</v>
          </cell>
          <cell r="B1467" t="str">
            <v>INVENTY SOLUTIONS</v>
          </cell>
          <cell r="C1467">
            <v>3894</v>
          </cell>
          <cell r="D1467" t="str">
            <v>Bluestar Silicones France</v>
          </cell>
          <cell r="E1467">
            <v>140</v>
          </cell>
          <cell r="F1467">
            <v>3001</v>
          </cell>
          <cell r="P1467" t="str">
            <v>GENERAL EXP</v>
          </cell>
          <cell r="Q1467">
            <v>15</v>
          </cell>
          <cell r="R1467">
            <v>66262.36</v>
          </cell>
          <cell r="S1467" t="str">
            <v>communications@archivage-moderne.com</v>
          </cell>
        </row>
        <row r="1468">
          <cell r="A1468">
            <v>102397</v>
          </cell>
          <cell r="B1468" t="str">
            <v>HOTSY EQUIPMENT COMPANY</v>
          </cell>
          <cell r="C1468" t="str">
            <v>ZUS1</v>
          </cell>
          <cell r="D1468" t="str">
            <v>Bluestar Silicones USA</v>
          </cell>
          <cell r="F1468">
            <v>3007</v>
          </cell>
          <cell r="P1468" t="str">
            <v>IND. SERVICES</v>
          </cell>
          <cell r="Q1468">
            <v>2</v>
          </cell>
          <cell r="R1468">
            <v>301.06</v>
          </cell>
        </row>
        <row r="1469">
          <cell r="A1469">
            <v>105169</v>
          </cell>
          <cell r="B1469" t="str">
            <v>GL EVENTS</v>
          </cell>
          <cell r="C1469">
            <v>3894</v>
          </cell>
          <cell r="D1469" t="str">
            <v>Bluestar Silicones France</v>
          </cell>
          <cell r="E1469">
            <v>140</v>
          </cell>
          <cell r="F1469">
            <v>3001</v>
          </cell>
          <cell r="P1469" t="str">
            <v>GENERAL EXP</v>
          </cell>
          <cell r="Q1469">
            <v>15</v>
          </cell>
          <cell r="R1469">
            <v>66262.36</v>
          </cell>
          <cell r="S1469" t="str">
            <v>communications@archivage-moderne.com</v>
          </cell>
        </row>
        <row r="1470">
          <cell r="A1470">
            <v>90180</v>
          </cell>
          <cell r="B1470" t="str">
            <v>HOYER ESPAÑA,S.A.</v>
          </cell>
          <cell r="C1470">
            <v>7042</v>
          </cell>
          <cell r="D1470" t="str">
            <v>Bluestar Silicones España</v>
          </cell>
          <cell r="F1470">
            <v>3008</v>
          </cell>
          <cell r="P1470" t="str">
            <v>TRANS/LOGIST</v>
          </cell>
          <cell r="Q1470">
            <v>27.603000000000002</v>
          </cell>
          <cell r="R1470">
            <v>37629.01</v>
          </cell>
          <cell r="T1470" t="str">
            <v>KURT.WEISS@HOYER.GROUP.COM</v>
          </cell>
        </row>
        <row r="1471">
          <cell r="A1471">
            <v>104812</v>
          </cell>
          <cell r="B1471" t="str">
            <v>COMPANHIA DE GAS DE SANTA CATARINA</v>
          </cell>
          <cell r="C1471" t="str">
            <v>ZBR2</v>
          </cell>
          <cell r="D1471" t="str">
            <v>BlueStar Silicones Brasil</v>
          </cell>
          <cell r="F1471">
            <v>3020</v>
          </cell>
          <cell r="P1471" t="str">
            <v>Ind.Supplies Latin A</v>
          </cell>
          <cell r="Q1471">
            <v>57156</v>
          </cell>
          <cell r="R1471">
            <v>20045.71</v>
          </cell>
        </row>
        <row r="1472">
          <cell r="A1472">
            <v>66744</v>
          </cell>
          <cell r="B1472" t="str">
            <v>COMPLYPAK LIMITED</v>
          </cell>
          <cell r="C1472" t="str">
            <v>ZGB5</v>
          </cell>
          <cell r="D1472" t="str">
            <v>Bluestar Silicones UK Ltd</v>
          </cell>
          <cell r="F1472">
            <v>3001</v>
          </cell>
          <cell r="P1472" t="str">
            <v>GENERAL EXP</v>
          </cell>
          <cell r="Q1472">
            <v>13</v>
          </cell>
          <cell r="R1472">
            <v>20018.72</v>
          </cell>
        </row>
        <row r="1473">
          <cell r="A1473">
            <v>97961</v>
          </cell>
          <cell r="B1473" t="str">
            <v>HUBER JM CORP</v>
          </cell>
          <cell r="C1473" t="str">
            <v>ZUS1</v>
          </cell>
          <cell r="D1473" t="str">
            <v>Bluestar Silicones USA</v>
          </cell>
          <cell r="F1473">
            <v>3006</v>
          </cell>
          <cell r="P1473" t="str">
            <v>SEC. RAW MATERIAL</v>
          </cell>
          <cell r="Q1473">
            <v>114956.38</v>
          </cell>
          <cell r="R1473">
            <v>342204.98</v>
          </cell>
          <cell r="T1473" t="str">
            <v>HEM.SilicaOrders@huber.com</v>
          </cell>
        </row>
        <row r="1474">
          <cell r="A1474">
            <v>69760</v>
          </cell>
          <cell r="B1474" t="str">
            <v>SUEZ RV CENTRE EST</v>
          </cell>
          <cell r="C1474">
            <v>3894</v>
          </cell>
          <cell r="D1474" t="str">
            <v>Bluestar Silicones France</v>
          </cell>
          <cell r="E1474">
            <v>141</v>
          </cell>
          <cell r="F1474">
            <v>3007</v>
          </cell>
          <cell r="G1474" t="str">
            <v>O</v>
          </cell>
          <cell r="H1474">
            <v>1</v>
          </cell>
          <cell r="I1474" t="str">
            <v>A. Chol</v>
          </cell>
          <cell r="J1474" t="str">
            <v>N. Rey</v>
          </cell>
          <cell r="O1474">
            <v>3009</v>
          </cell>
          <cell r="P1474" t="str">
            <v>IND. SERVICES</v>
          </cell>
          <cell r="Q1474">
            <v>182</v>
          </cell>
          <cell r="R1474">
            <v>215647.06</v>
          </cell>
          <cell r="S1474" t="str">
            <v>bertrand.vidal@suez.com</v>
          </cell>
          <cell r="U1474">
            <v>14001</v>
          </cell>
          <cell r="W1474" t="str">
            <v>Oui</v>
          </cell>
          <cell r="X1474">
            <v>43290</v>
          </cell>
          <cell r="AA1474" t="str">
            <v>Oui</v>
          </cell>
        </row>
        <row r="1475">
          <cell r="A1475">
            <v>101926</v>
          </cell>
          <cell r="B1475" t="str">
            <v>CANCO</v>
          </cell>
          <cell r="C1475" t="str">
            <v>ZUS1</v>
          </cell>
          <cell r="D1475" t="str">
            <v>Bluestar Silicones USA</v>
          </cell>
          <cell r="F1475">
            <v>3004</v>
          </cell>
          <cell r="P1475" t="str">
            <v>IND.SUPPLIES</v>
          </cell>
          <cell r="Q1475">
            <v>5</v>
          </cell>
          <cell r="R1475">
            <v>19974.59</v>
          </cell>
          <cell r="T1475" t="str">
            <v>ediecantrell@canco-usa.com</v>
          </cell>
        </row>
        <row r="1476">
          <cell r="A1476">
            <v>104167</v>
          </cell>
          <cell r="B1476" t="str">
            <v>Wuxi Zhongshen Environment Co.,Ltd.</v>
          </cell>
          <cell r="C1476">
            <v>7902</v>
          </cell>
          <cell r="D1476" t="str">
            <v>BLUESTAR SILICONES SHGAI</v>
          </cell>
          <cell r="F1476">
            <v>3001</v>
          </cell>
          <cell r="P1476" t="str">
            <v>GENERAL EXP</v>
          </cell>
          <cell r="Q1476">
            <v>1</v>
          </cell>
          <cell r="R1476">
            <v>19973.04</v>
          </cell>
        </row>
        <row r="1477">
          <cell r="A1477">
            <v>101673</v>
          </cell>
          <cell r="B1477" t="str">
            <v>PRICEWATERHOUSECOOPERS CONT PÚB LTD</v>
          </cell>
          <cell r="C1477" t="str">
            <v>ZBR2</v>
          </cell>
          <cell r="D1477" t="str">
            <v>BlueStar Silicones Brasil</v>
          </cell>
          <cell r="F1477">
            <v>3017</v>
          </cell>
          <cell r="P1477" t="str">
            <v>General Exp Latin Am</v>
          </cell>
          <cell r="Q1477">
            <v>16</v>
          </cell>
          <cell r="R1477">
            <v>19971.12</v>
          </cell>
        </row>
        <row r="1478">
          <cell r="A1478">
            <v>99773</v>
          </cell>
          <cell r="B1478" t="str">
            <v>HUNTSMAN PIGMENTS AMERICAS LLC</v>
          </cell>
          <cell r="C1478" t="str">
            <v>ZUS1</v>
          </cell>
          <cell r="D1478" t="str">
            <v>Bluestar Silicones USA</v>
          </cell>
          <cell r="F1478">
            <v>3006</v>
          </cell>
          <cell r="P1478" t="str">
            <v>SEC. RAW MATERIAL</v>
          </cell>
          <cell r="Q1478">
            <v>181.48</v>
          </cell>
          <cell r="R1478">
            <v>1367.09</v>
          </cell>
          <cell r="T1478" t="str">
            <v>julia_franco@huntsman.com</v>
          </cell>
        </row>
        <row r="1479">
          <cell r="A1479">
            <v>105171</v>
          </cell>
          <cell r="B1479" t="str">
            <v>TÜV SÜD SCHWEIZ AG</v>
          </cell>
          <cell r="C1479">
            <v>3894</v>
          </cell>
          <cell r="D1479" t="str">
            <v>Bluestar Silicones France</v>
          </cell>
          <cell r="E1479">
            <v>140</v>
          </cell>
          <cell r="F1479">
            <v>3001</v>
          </cell>
          <cell r="P1479" t="str">
            <v>GENERAL EXP</v>
          </cell>
          <cell r="Q1479">
            <v>15</v>
          </cell>
          <cell r="R1479">
            <v>66262.36</v>
          </cell>
          <cell r="S1479" t="str">
            <v>communications@archivage-moderne.com</v>
          </cell>
        </row>
        <row r="1480">
          <cell r="A1480">
            <v>105173</v>
          </cell>
          <cell r="B1480" t="str">
            <v>COM &amp; CO FORMATION</v>
          </cell>
          <cell r="C1480">
            <v>3894</v>
          </cell>
          <cell r="D1480" t="str">
            <v>Bluestar Silicones France</v>
          </cell>
          <cell r="E1480">
            <v>140</v>
          </cell>
          <cell r="F1480">
            <v>3001</v>
          </cell>
          <cell r="P1480" t="str">
            <v>GENERAL EXP</v>
          </cell>
          <cell r="Q1480">
            <v>15</v>
          </cell>
          <cell r="R1480">
            <v>66262.36</v>
          </cell>
          <cell r="S1480" t="str">
            <v>communications@archivage-moderne.com</v>
          </cell>
        </row>
        <row r="1481">
          <cell r="A1481">
            <v>102759</v>
          </cell>
          <cell r="B1481" t="str">
            <v>HYEODONG C&amp;P</v>
          </cell>
          <cell r="C1481" t="str">
            <v>ZKR1</v>
          </cell>
          <cell r="D1481" t="str">
            <v>BLUESTAR SILICONES KR</v>
          </cell>
          <cell r="F1481">
            <v>3007</v>
          </cell>
          <cell r="P1481" t="str">
            <v>IND. SERVICES</v>
          </cell>
          <cell r="Q1481">
            <v>16</v>
          </cell>
          <cell r="R1481">
            <v>396.31</v>
          </cell>
        </row>
        <row r="1482">
          <cell r="A1482">
            <v>105176</v>
          </cell>
          <cell r="B1482" t="str">
            <v>KIMANGO</v>
          </cell>
          <cell r="C1482">
            <v>3894</v>
          </cell>
          <cell r="D1482" t="str">
            <v>Bluestar Silicones France</v>
          </cell>
          <cell r="E1482">
            <v>140</v>
          </cell>
          <cell r="F1482">
            <v>3001</v>
          </cell>
          <cell r="P1482" t="str">
            <v>GENERAL EXP</v>
          </cell>
          <cell r="Q1482">
            <v>15</v>
          </cell>
          <cell r="R1482">
            <v>66262.36</v>
          </cell>
          <cell r="S1482" t="str">
            <v>communications@archivage-moderne.com</v>
          </cell>
        </row>
        <row r="1483">
          <cell r="A1483">
            <v>105182</v>
          </cell>
          <cell r="B1483" t="str">
            <v>LYON BIOPOLE</v>
          </cell>
          <cell r="C1483">
            <v>3894</v>
          </cell>
          <cell r="D1483" t="str">
            <v>Bluestar Silicones France</v>
          </cell>
          <cell r="E1483">
            <v>140</v>
          </cell>
          <cell r="F1483">
            <v>3001</v>
          </cell>
          <cell r="P1483" t="str">
            <v>GENERAL EXP</v>
          </cell>
          <cell r="Q1483">
            <v>15</v>
          </cell>
          <cell r="R1483">
            <v>66262.36</v>
          </cell>
          <cell r="S1483" t="str">
            <v>communications@archivage-moderne.com</v>
          </cell>
        </row>
        <row r="1484">
          <cell r="A1484">
            <v>59603</v>
          </cell>
          <cell r="B1484" t="str">
            <v>IBAPAR  S.L.</v>
          </cell>
          <cell r="C1484">
            <v>7042</v>
          </cell>
          <cell r="D1484" t="str">
            <v>Bluestar Silicones España</v>
          </cell>
          <cell r="F1484">
            <v>3002</v>
          </cell>
          <cell r="P1484" t="str">
            <v>PACKAGING</v>
          </cell>
          <cell r="Q1484">
            <v>12023</v>
          </cell>
          <cell r="R1484">
            <v>106597.2</v>
          </cell>
        </row>
        <row r="1485">
          <cell r="A1485">
            <v>105187</v>
          </cell>
          <cell r="B1485" t="str">
            <v>TECHNOFORM BAUTEC FRANCE</v>
          </cell>
          <cell r="C1485">
            <v>3894</v>
          </cell>
          <cell r="D1485" t="str">
            <v>Bluestar Silicones France</v>
          </cell>
          <cell r="E1485">
            <v>140</v>
          </cell>
          <cell r="F1485">
            <v>3001</v>
          </cell>
          <cell r="P1485" t="str">
            <v>GENERAL EXP</v>
          </cell>
          <cell r="Q1485">
            <v>15</v>
          </cell>
          <cell r="R1485">
            <v>66262.36</v>
          </cell>
          <cell r="S1485" t="str">
            <v>communications@archivage-moderne.com</v>
          </cell>
        </row>
        <row r="1486">
          <cell r="A1486">
            <v>104300</v>
          </cell>
          <cell r="B1486" t="str">
            <v>COPERION K-TRON SALINA, INC.</v>
          </cell>
          <cell r="C1486" t="str">
            <v>ZUS1</v>
          </cell>
          <cell r="D1486" t="str">
            <v>Bluestar Silicones USA</v>
          </cell>
          <cell r="F1486">
            <v>3004</v>
          </cell>
          <cell r="P1486" t="str">
            <v>IND.SUPPLIES</v>
          </cell>
          <cell r="Q1486">
            <v>19</v>
          </cell>
          <cell r="R1486">
            <v>19816.560000000001</v>
          </cell>
        </row>
        <row r="1487">
          <cell r="A1487">
            <v>104972</v>
          </cell>
          <cell r="B1487" t="str">
            <v>GIBBONS P.C.</v>
          </cell>
          <cell r="C1487" t="str">
            <v>ZUS1</v>
          </cell>
          <cell r="D1487" t="str">
            <v>Bluestar Silicones USA</v>
          </cell>
          <cell r="F1487">
            <v>3001</v>
          </cell>
          <cell r="P1487" t="str">
            <v>GENERAL EXP</v>
          </cell>
          <cell r="Q1487">
            <v>3</v>
          </cell>
          <cell r="R1487">
            <v>19628.72</v>
          </cell>
        </row>
        <row r="1488">
          <cell r="A1488">
            <v>105208</v>
          </cell>
          <cell r="B1488" t="str">
            <v>HRGLOBALRESOURCES-XCELL</v>
          </cell>
          <cell r="C1488">
            <v>3894</v>
          </cell>
          <cell r="D1488" t="str">
            <v>Bluestar Silicones France</v>
          </cell>
          <cell r="E1488">
            <v>140</v>
          </cell>
          <cell r="F1488">
            <v>3001</v>
          </cell>
          <cell r="P1488" t="str">
            <v>GENERAL EXP</v>
          </cell>
          <cell r="Q1488">
            <v>15</v>
          </cell>
          <cell r="R1488">
            <v>66262.36</v>
          </cell>
          <cell r="S1488" t="str">
            <v>communications@archivage-moderne.com</v>
          </cell>
        </row>
        <row r="1489">
          <cell r="A1489">
            <v>97465</v>
          </cell>
          <cell r="B1489" t="str">
            <v>ICIM S.P.A.</v>
          </cell>
          <cell r="C1489">
            <v>7743</v>
          </cell>
          <cell r="D1489" t="str">
            <v>Bluestar Siliconi Italia</v>
          </cell>
          <cell r="F1489">
            <v>3007</v>
          </cell>
          <cell r="P1489" t="str">
            <v>IND. SERVICES</v>
          </cell>
          <cell r="Q1489">
            <v>1</v>
          </cell>
          <cell r="R1489">
            <v>800</v>
          </cell>
        </row>
        <row r="1490">
          <cell r="A1490">
            <v>70426</v>
          </cell>
          <cell r="B1490" t="str">
            <v>PUTZMEISTER FRANCE</v>
          </cell>
          <cell r="C1490">
            <v>3894</v>
          </cell>
          <cell r="D1490" t="str">
            <v>Bluestar Silicones France</v>
          </cell>
          <cell r="E1490">
            <v>141</v>
          </cell>
          <cell r="F1490">
            <v>3004</v>
          </cell>
          <cell r="P1490" t="str">
            <v>IND.SUPPLIES</v>
          </cell>
          <cell r="Q1490">
            <v>12</v>
          </cell>
          <cell r="R1490">
            <v>5921.56</v>
          </cell>
        </row>
        <row r="1491">
          <cell r="A1491">
            <v>105216</v>
          </cell>
          <cell r="B1491" t="str">
            <v>PLASMATREAT</v>
          </cell>
          <cell r="C1491">
            <v>3894</v>
          </cell>
          <cell r="D1491" t="str">
            <v>Bluestar Silicones France</v>
          </cell>
          <cell r="E1491">
            <v>140</v>
          </cell>
          <cell r="F1491">
            <v>3001</v>
          </cell>
          <cell r="P1491" t="str">
            <v>GENERAL EXP</v>
          </cell>
          <cell r="Q1491">
            <v>15</v>
          </cell>
          <cell r="R1491">
            <v>66262.36</v>
          </cell>
          <cell r="S1491" t="str">
            <v>communications@archivage-moderne.com</v>
          </cell>
        </row>
        <row r="1492">
          <cell r="A1492">
            <v>105225</v>
          </cell>
          <cell r="B1492" t="str">
            <v>INFLUTHERM</v>
          </cell>
          <cell r="C1492">
            <v>3894</v>
          </cell>
          <cell r="D1492" t="str">
            <v>Bluestar Silicones France</v>
          </cell>
          <cell r="E1492">
            <v>140</v>
          </cell>
          <cell r="F1492">
            <v>3001</v>
          </cell>
          <cell r="P1492" t="str">
            <v>GENERAL EXP</v>
          </cell>
          <cell r="Q1492">
            <v>15</v>
          </cell>
          <cell r="R1492">
            <v>66262.36</v>
          </cell>
          <cell r="S1492" t="str">
            <v>communications@archivage-moderne.com</v>
          </cell>
        </row>
        <row r="1493">
          <cell r="A1493">
            <v>103300</v>
          </cell>
          <cell r="B1493" t="str">
            <v>ICM PRODUCTS INC</v>
          </cell>
          <cell r="C1493" t="str">
            <v>ZUS1</v>
          </cell>
          <cell r="D1493" t="str">
            <v>Bluestar Silicones USA</v>
          </cell>
          <cell r="F1493">
            <v>3006</v>
          </cell>
          <cell r="P1493" t="str">
            <v>SEC. RAW MATERIAL</v>
          </cell>
          <cell r="Q1493">
            <v>10431.280000000001</v>
          </cell>
          <cell r="R1493">
            <v>58242.09</v>
          </cell>
          <cell r="T1493" t="str">
            <v>orders@icmproducts.com</v>
          </cell>
        </row>
        <row r="1494">
          <cell r="A1494">
            <v>105239</v>
          </cell>
          <cell r="B1494" t="str">
            <v>TRADITION TRAITEUR</v>
          </cell>
          <cell r="C1494">
            <v>3894</v>
          </cell>
          <cell r="D1494" t="str">
            <v>Bluestar Silicones France</v>
          </cell>
          <cell r="E1494">
            <v>140</v>
          </cell>
          <cell r="F1494">
            <v>3001</v>
          </cell>
          <cell r="P1494" t="str">
            <v>GENERAL EXP</v>
          </cell>
          <cell r="Q1494">
            <v>15</v>
          </cell>
          <cell r="R1494">
            <v>66262.36</v>
          </cell>
          <cell r="S1494" t="str">
            <v>communications@archivage-moderne.com</v>
          </cell>
        </row>
        <row r="1495">
          <cell r="A1495">
            <v>70430</v>
          </cell>
          <cell r="B1495" t="str">
            <v>SECAUTO</v>
          </cell>
          <cell r="C1495">
            <v>3894</v>
          </cell>
          <cell r="D1495" t="str">
            <v>Bluestar Silicones France</v>
          </cell>
          <cell r="E1495">
            <v>141</v>
          </cell>
          <cell r="F1495">
            <v>3007</v>
          </cell>
          <cell r="H1495">
            <v>1</v>
          </cell>
          <cell r="I1495" t="str">
            <v>E. Genin</v>
          </cell>
          <cell r="J1495" t="str">
            <v>L. Virot</v>
          </cell>
          <cell r="P1495" t="str">
            <v>IND. SERVICES</v>
          </cell>
          <cell r="Q1495">
            <v>130</v>
          </cell>
          <cell r="R1495">
            <v>459418</v>
          </cell>
          <cell r="S1495" t="str">
            <v>p.foray@clemessy.fr</v>
          </cell>
          <cell r="T1495" t="str">
            <v>secauto.rhone.alpes@wanadoo.fr</v>
          </cell>
          <cell r="U1495">
            <v>14001</v>
          </cell>
          <cell r="V1495">
            <v>50001</v>
          </cell>
          <cell r="W1495" t="str">
            <v>Oui</v>
          </cell>
          <cell r="X1495">
            <v>43290</v>
          </cell>
          <cell r="AA1495" t="str">
            <v>Oui</v>
          </cell>
          <cell r="AC1495" t="str">
            <v>Chartre DD</v>
          </cell>
          <cell r="AF1495" t="str">
            <v>Oui</v>
          </cell>
          <cell r="AG1495">
            <v>44254</v>
          </cell>
          <cell r="AH1495" t="str">
            <v>Non</v>
          </cell>
        </row>
        <row r="1496">
          <cell r="A1496">
            <v>105257</v>
          </cell>
          <cell r="B1496" t="str">
            <v>JEC GROUP</v>
          </cell>
          <cell r="C1496">
            <v>3894</v>
          </cell>
          <cell r="D1496" t="str">
            <v>Bluestar Silicones France</v>
          </cell>
          <cell r="E1496">
            <v>140</v>
          </cell>
          <cell r="F1496">
            <v>3001</v>
          </cell>
          <cell r="P1496" t="str">
            <v>GENERAL EXP</v>
          </cell>
          <cell r="Q1496">
            <v>15</v>
          </cell>
          <cell r="R1496">
            <v>66262.36</v>
          </cell>
          <cell r="S1496" t="str">
            <v>communications@archivage-moderne.com</v>
          </cell>
        </row>
        <row r="1497">
          <cell r="A1497">
            <v>105266</v>
          </cell>
          <cell r="B1497" t="str">
            <v>UGC CINE CITE</v>
          </cell>
          <cell r="C1497">
            <v>3894</v>
          </cell>
          <cell r="D1497" t="str">
            <v>Bluestar Silicones France</v>
          </cell>
          <cell r="E1497">
            <v>140</v>
          </cell>
          <cell r="F1497">
            <v>3001</v>
          </cell>
          <cell r="P1497" t="str">
            <v>GENERAL EXP</v>
          </cell>
          <cell r="Q1497">
            <v>15</v>
          </cell>
          <cell r="R1497">
            <v>66262.36</v>
          </cell>
          <cell r="S1497" t="str">
            <v>communications@archivage-moderne.com</v>
          </cell>
        </row>
        <row r="1498">
          <cell r="A1498">
            <v>82726</v>
          </cell>
          <cell r="B1498" t="str">
            <v>ASCA EQUIPAMENTOS INDUSTRIAIS LTDA</v>
          </cell>
          <cell r="C1498" t="str">
            <v>ZBR2</v>
          </cell>
          <cell r="D1498" t="str">
            <v>BlueStar Silicones Brasil</v>
          </cell>
          <cell r="F1498">
            <v>3020</v>
          </cell>
          <cell r="P1498" t="str">
            <v>Ind.Supplies Latin A</v>
          </cell>
          <cell r="Q1498">
            <v>19</v>
          </cell>
          <cell r="R1498">
            <v>19367.75</v>
          </cell>
          <cell r="T1498" t="str">
            <v>COMPRAS4.BR@BLUESTARSILICONES.COM</v>
          </cell>
        </row>
        <row r="1499">
          <cell r="A1499">
            <v>101990</v>
          </cell>
          <cell r="B1499" t="str">
            <v>LIS S.R.L.</v>
          </cell>
          <cell r="C1499">
            <v>7743</v>
          </cell>
          <cell r="D1499" t="str">
            <v>Bluestar Siliconi Italia</v>
          </cell>
          <cell r="F1499">
            <v>3001</v>
          </cell>
          <cell r="P1499" t="str">
            <v>GENERAL EXP</v>
          </cell>
          <cell r="Q1499">
            <v>33</v>
          </cell>
          <cell r="R1499">
            <v>19357.37</v>
          </cell>
          <cell r="T1499" t="str">
            <v>ebellini@lis-spa.com</v>
          </cell>
        </row>
        <row r="1500">
          <cell r="A1500">
            <v>105281</v>
          </cell>
          <cell r="B1500" t="str">
            <v>EPP-EUROPEAN PRICING PLATFORM</v>
          </cell>
          <cell r="C1500">
            <v>3894</v>
          </cell>
          <cell r="D1500" t="str">
            <v>Bluestar Silicones France</v>
          </cell>
          <cell r="E1500">
            <v>140</v>
          </cell>
          <cell r="F1500">
            <v>3001</v>
          </cell>
          <cell r="P1500" t="str">
            <v>GENERAL EXP</v>
          </cell>
          <cell r="Q1500">
            <v>15</v>
          </cell>
          <cell r="R1500">
            <v>66262.36</v>
          </cell>
          <cell r="S1500" t="str">
            <v>communications@archivage-moderne.com</v>
          </cell>
        </row>
        <row r="1501">
          <cell r="A1501">
            <v>105298</v>
          </cell>
          <cell r="B1501" t="str">
            <v>NTT SECURITY NORWAY AS</v>
          </cell>
          <cell r="C1501">
            <v>3894</v>
          </cell>
          <cell r="D1501" t="str">
            <v>Bluestar Silicones France</v>
          </cell>
          <cell r="E1501">
            <v>140</v>
          </cell>
          <cell r="F1501">
            <v>3001</v>
          </cell>
          <cell r="P1501" t="str">
            <v>GENERAL EXP</v>
          </cell>
          <cell r="Q1501">
            <v>15</v>
          </cell>
          <cell r="R1501">
            <v>66262.36</v>
          </cell>
          <cell r="S1501" t="str">
            <v>communications@archivage-moderne.com</v>
          </cell>
        </row>
        <row r="1502">
          <cell r="A1502">
            <v>105305</v>
          </cell>
          <cell r="B1502" t="str">
            <v>SCP A. BOUZIDI Ph. BOUHANNA</v>
          </cell>
          <cell r="C1502">
            <v>3894</v>
          </cell>
          <cell r="D1502" t="str">
            <v>Bluestar Silicones France</v>
          </cell>
          <cell r="E1502">
            <v>140</v>
          </cell>
          <cell r="F1502">
            <v>3001</v>
          </cell>
          <cell r="P1502" t="str">
            <v>GENERAL EXP</v>
          </cell>
          <cell r="Q1502">
            <v>15</v>
          </cell>
          <cell r="R1502">
            <v>66262.36</v>
          </cell>
          <cell r="S1502" t="str">
            <v>communications@archivage-moderne.com</v>
          </cell>
        </row>
        <row r="1503">
          <cell r="A1503">
            <v>71146</v>
          </cell>
          <cell r="B1503" t="str">
            <v>FACTORY SYSTEMES SAS</v>
          </cell>
          <cell r="C1503">
            <v>3894</v>
          </cell>
          <cell r="D1503" t="str">
            <v>Bluestar Silicones France</v>
          </cell>
          <cell r="E1503">
            <v>140</v>
          </cell>
          <cell r="F1503">
            <v>3004</v>
          </cell>
          <cell r="P1503" t="str">
            <v>IND.SUPPLIES</v>
          </cell>
          <cell r="Q1503">
            <v>3</v>
          </cell>
          <cell r="R1503">
            <v>2516</v>
          </cell>
          <cell r="T1503" t="str">
            <v>commandes@factorysystemes.fr</v>
          </cell>
        </row>
        <row r="1504">
          <cell r="A1504">
            <v>103698</v>
          </cell>
          <cell r="B1504" t="str">
            <v>COLE-PARMER INSTRUMENT COMPANY</v>
          </cell>
          <cell r="C1504" t="str">
            <v>ZUS1</v>
          </cell>
          <cell r="D1504" t="str">
            <v>Bluestar Silicones USA</v>
          </cell>
          <cell r="F1504">
            <v>3004</v>
          </cell>
          <cell r="P1504" t="str">
            <v>IND.SUPPLIES</v>
          </cell>
          <cell r="Q1504">
            <v>51</v>
          </cell>
          <cell r="R1504">
            <v>19252.71</v>
          </cell>
          <cell r="T1504" t="str">
            <v>sales@coleparmer.com</v>
          </cell>
        </row>
        <row r="1505">
          <cell r="A1505">
            <v>95818</v>
          </cell>
          <cell r="B1505" t="str">
            <v>DELL COMPUTADORES DO BRASIL LTDA</v>
          </cell>
          <cell r="C1505" t="str">
            <v>ZBR2</v>
          </cell>
          <cell r="D1505" t="str">
            <v>BlueStar Silicones Brasil</v>
          </cell>
          <cell r="F1505">
            <v>3017</v>
          </cell>
          <cell r="P1505" t="str">
            <v>General Exp Latin Am</v>
          </cell>
          <cell r="Q1505">
            <v>11</v>
          </cell>
          <cell r="R1505">
            <v>19201.13</v>
          </cell>
          <cell r="T1505" t="str">
            <v>compras.br@bluestarsilicones.com</v>
          </cell>
        </row>
        <row r="1506">
          <cell r="A1506">
            <v>104299</v>
          </cell>
          <cell r="B1506" t="str">
            <v>CAROLINA FITNESS EQUIPMENT, LLC</v>
          </cell>
          <cell r="C1506" t="str">
            <v>ZUS1</v>
          </cell>
          <cell r="D1506" t="str">
            <v>Bluestar Silicones USA</v>
          </cell>
          <cell r="F1506">
            <v>3004</v>
          </cell>
          <cell r="P1506" t="str">
            <v>IND.SUPPLIES</v>
          </cell>
          <cell r="Q1506">
            <v>8</v>
          </cell>
          <cell r="R1506">
            <v>19164.330000000002</v>
          </cell>
        </row>
        <row r="1507">
          <cell r="A1507">
            <v>104641</v>
          </cell>
          <cell r="B1507" t="str">
            <v>TADEU BRANCO PEREIRA</v>
          </cell>
          <cell r="C1507" t="str">
            <v>ZBR2</v>
          </cell>
          <cell r="D1507" t="str">
            <v>BlueStar Silicones Brasil</v>
          </cell>
          <cell r="F1507">
            <v>3017</v>
          </cell>
          <cell r="P1507" t="str">
            <v>General Exp Latin Am</v>
          </cell>
          <cell r="Q1507">
            <v>4</v>
          </cell>
          <cell r="R1507">
            <v>19157.2</v>
          </cell>
        </row>
        <row r="1508">
          <cell r="A1508">
            <v>105310</v>
          </cell>
          <cell r="B1508" t="str">
            <v>BLS CONFLUENCE - SELCIUS</v>
          </cell>
          <cell r="C1508">
            <v>3894</v>
          </cell>
          <cell r="D1508" t="str">
            <v>Bluestar Silicones France</v>
          </cell>
          <cell r="E1508">
            <v>140</v>
          </cell>
          <cell r="F1508">
            <v>3001</v>
          </cell>
          <cell r="P1508" t="str">
            <v>GENERAL EXP</v>
          </cell>
          <cell r="Q1508">
            <v>15</v>
          </cell>
          <cell r="R1508">
            <v>66262.36</v>
          </cell>
          <cell r="S1508" t="str">
            <v>communications@archivage-moderne.com</v>
          </cell>
        </row>
        <row r="1509">
          <cell r="A1509">
            <v>105323</v>
          </cell>
          <cell r="B1509" t="str">
            <v>UWAVE</v>
          </cell>
          <cell r="C1509">
            <v>3894</v>
          </cell>
          <cell r="D1509" t="str">
            <v>Bluestar Silicones France</v>
          </cell>
          <cell r="E1509">
            <v>140</v>
          </cell>
          <cell r="F1509">
            <v>3001</v>
          </cell>
          <cell r="P1509" t="str">
            <v>GENERAL EXP</v>
          </cell>
          <cell r="Q1509">
            <v>15</v>
          </cell>
          <cell r="R1509">
            <v>66262.36</v>
          </cell>
          <cell r="S1509" t="str">
            <v>communications@archivage-moderne.com</v>
          </cell>
        </row>
        <row r="1510">
          <cell r="A1510">
            <v>104032</v>
          </cell>
          <cell r="B1510" t="str">
            <v>IGM RESINS USA INC</v>
          </cell>
          <cell r="C1510" t="str">
            <v>ZUS1</v>
          </cell>
          <cell r="D1510" t="str">
            <v>Bluestar Silicones USA</v>
          </cell>
          <cell r="F1510">
            <v>3006</v>
          </cell>
          <cell r="P1510" t="str">
            <v>SEC. RAW MATERIAL</v>
          </cell>
          <cell r="Q1510">
            <v>2300</v>
          </cell>
          <cell r="R1510">
            <v>96699.86</v>
          </cell>
        </row>
        <row r="1511">
          <cell r="A1511">
            <v>104606</v>
          </cell>
          <cell r="B1511" t="str">
            <v>WHITE MARTINS GASES INDUSTR</v>
          </cell>
          <cell r="C1511" t="str">
            <v>ZBR2</v>
          </cell>
          <cell r="D1511" t="str">
            <v>BlueStar Silicones Brasil</v>
          </cell>
          <cell r="F1511">
            <v>3020</v>
          </cell>
          <cell r="P1511" t="str">
            <v>Ind.Supplies Latin A</v>
          </cell>
          <cell r="Q1511">
            <v>122641</v>
          </cell>
          <cell r="R1511">
            <v>19017.419999999998</v>
          </cell>
          <cell r="T1511" t="str">
            <v>COMPRAS3.BR@BLUESTARSILICONES.COM</v>
          </cell>
        </row>
        <row r="1512">
          <cell r="A1512">
            <v>105331</v>
          </cell>
          <cell r="B1512" t="str">
            <v>VEREM</v>
          </cell>
          <cell r="C1512">
            <v>3894</v>
          </cell>
          <cell r="D1512" t="str">
            <v>Bluestar Silicones France</v>
          </cell>
          <cell r="E1512">
            <v>140</v>
          </cell>
          <cell r="F1512">
            <v>3001</v>
          </cell>
          <cell r="P1512" t="str">
            <v>GENERAL EXP</v>
          </cell>
          <cell r="Q1512">
            <v>15</v>
          </cell>
          <cell r="R1512">
            <v>66262.36</v>
          </cell>
          <cell r="S1512" t="str">
            <v>communications@archivage-moderne.com</v>
          </cell>
        </row>
        <row r="1513">
          <cell r="A1513">
            <v>71571</v>
          </cell>
          <cell r="B1513" t="str">
            <v>TH INDUSTRIE</v>
          </cell>
          <cell r="C1513">
            <v>3894</v>
          </cell>
          <cell r="D1513" t="str">
            <v>Bluestar Silicones France</v>
          </cell>
          <cell r="E1513">
            <v>141</v>
          </cell>
          <cell r="F1513">
            <v>3004</v>
          </cell>
          <cell r="P1513" t="str">
            <v>IND.SUPPLIES</v>
          </cell>
          <cell r="Q1513">
            <v>1</v>
          </cell>
          <cell r="R1513">
            <v>6719</v>
          </cell>
          <cell r="T1513" t="str">
            <v>veronique.decoster@th-industrie.com</v>
          </cell>
        </row>
        <row r="1514">
          <cell r="A1514">
            <v>100610</v>
          </cell>
          <cell r="B1514" t="str">
            <v>HARRINGTON INDUSTRIAL PLASTICS LLC</v>
          </cell>
          <cell r="C1514" t="str">
            <v>ZUS1</v>
          </cell>
          <cell r="D1514" t="str">
            <v>Bluestar Silicones USA</v>
          </cell>
          <cell r="F1514">
            <v>3001</v>
          </cell>
          <cell r="P1514" t="str">
            <v>GENERAL EXP</v>
          </cell>
          <cell r="Q1514">
            <v>24</v>
          </cell>
          <cell r="R1514">
            <v>18976.810000000001</v>
          </cell>
        </row>
        <row r="1515">
          <cell r="A1515">
            <v>105353</v>
          </cell>
          <cell r="B1515" t="str">
            <v>CLOITRE SAINT LOUIS</v>
          </cell>
          <cell r="C1515">
            <v>3894</v>
          </cell>
          <cell r="D1515" t="str">
            <v>Bluestar Silicones France</v>
          </cell>
          <cell r="E1515">
            <v>140</v>
          </cell>
          <cell r="F1515">
            <v>3001</v>
          </cell>
          <cell r="P1515" t="str">
            <v>GENERAL EXP</v>
          </cell>
          <cell r="Q1515">
            <v>15</v>
          </cell>
          <cell r="R1515">
            <v>66262.36</v>
          </cell>
          <cell r="S1515" t="str">
            <v>communications@archivage-moderne.com</v>
          </cell>
        </row>
        <row r="1516">
          <cell r="A1516">
            <v>103941</v>
          </cell>
          <cell r="B1516" t="str">
            <v>TEAM BUILDERS PLUS</v>
          </cell>
          <cell r="C1516" t="str">
            <v>ZUS1</v>
          </cell>
          <cell r="D1516" t="str">
            <v>Bluestar Silicones USA</v>
          </cell>
          <cell r="F1516">
            <v>3001</v>
          </cell>
          <cell r="P1516" t="str">
            <v>GENERAL EXP</v>
          </cell>
          <cell r="Q1516">
            <v>8</v>
          </cell>
          <cell r="R1516">
            <v>18925.82</v>
          </cell>
        </row>
        <row r="1517">
          <cell r="A1517">
            <v>98645</v>
          </cell>
          <cell r="B1517" t="str">
            <v>IKA WORKS</v>
          </cell>
          <cell r="C1517" t="str">
            <v>ZUS1</v>
          </cell>
          <cell r="D1517" t="str">
            <v>Bluestar Silicones USA</v>
          </cell>
          <cell r="F1517">
            <v>3007</v>
          </cell>
          <cell r="P1517" t="str">
            <v>IND. SERVICES</v>
          </cell>
          <cell r="Q1517">
            <v>2</v>
          </cell>
          <cell r="R1517">
            <v>3563.92</v>
          </cell>
        </row>
        <row r="1518">
          <cell r="A1518">
            <v>99494</v>
          </cell>
          <cell r="B1518" t="str">
            <v>IMCD ESPAÑA ESPECIALIDADES QUIMICAS</v>
          </cell>
          <cell r="C1518">
            <v>7042</v>
          </cell>
          <cell r="D1518" t="str">
            <v>Bluestar Silicones España</v>
          </cell>
          <cell r="F1518">
            <v>3006</v>
          </cell>
          <cell r="P1518" t="str">
            <v>SEC. RAW MATERIAL</v>
          </cell>
          <cell r="Q1518">
            <v>34700</v>
          </cell>
          <cell r="R1518">
            <v>142944.35</v>
          </cell>
          <cell r="T1518" t="str">
            <v>marta.naranjo@imcd.es</v>
          </cell>
        </row>
        <row r="1519">
          <cell r="A1519">
            <v>105359</v>
          </cell>
          <cell r="B1519" t="str">
            <v>SPK ENGINEERING</v>
          </cell>
          <cell r="C1519">
            <v>3894</v>
          </cell>
          <cell r="D1519" t="str">
            <v>Bluestar Silicones France</v>
          </cell>
          <cell r="E1519">
            <v>140</v>
          </cell>
          <cell r="F1519">
            <v>3001</v>
          </cell>
          <cell r="P1519" t="str">
            <v>GENERAL EXP</v>
          </cell>
          <cell r="Q1519">
            <v>15</v>
          </cell>
          <cell r="R1519">
            <v>66262.36</v>
          </cell>
          <cell r="S1519" t="str">
            <v>communications@archivage-moderne.com</v>
          </cell>
        </row>
        <row r="1520">
          <cell r="A1520">
            <v>59606</v>
          </cell>
          <cell r="B1520" t="str">
            <v>LABORATOR. DR OLIVER RODES SA.</v>
          </cell>
          <cell r="C1520">
            <v>7042</v>
          </cell>
          <cell r="D1520" t="str">
            <v>Bluestar Silicones España</v>
          </cell>
          <cell r="F1520">
            <v>3001</v>
          </cell>
          <cell r="P1520" t="str">
            <v>GENERAL EXP</v>
          </cell>
          <cell r="Q1520">
            <v>32</v>
          </cell>
          <cell r="R1520">
            <v>18726.73</v>
          </cell>
        </row>
        <row r="1521">
          <cell r="A1521">
            <v>105366</v>
          </cell>
          <cell r="B1521" t="str">
            <v>ASSOCIATION REZOPOLE</v>
          </cell>
          <cell r="C1521">
            <v>3894</v>
          </cell>
          <cell r="D1521" t="str">
            <v>Bluestar Silicones France</v>
          </cell>
          <cell r="E1521">
            <v>140</v>
          </cell>
          <cell r="F1521">
            <v>3001</v>
          </cell>
          <cell r="P1521" t="str">
            <v>GENERAL EXP</v>
          </cell>
          <cell r="Q1521">
            <v>15</v>
          </cell>
          <cell r="R1521">
            <v>66262.36</v>
          </cell>
          <cell r="S1521" t="str">
            <v>communications@archivage-moderne.com</v>
          </cell>
        </row>
        <row r="1522">
          <cell r="A1522">
            <v>105368</v>
          </cell>
          <cell r="B1522" t="str">
            <v>SCIP STRATEGIC AND COMPETITIVE</v>
          </cell>
          <cell r="C1522">
            <v>3894</v>
          </cell>
          <cell r="D1522" t="str">
            <v>Bluestar Silicones France</v>
          </cell>
          <cell r="E1522">
            <v>140</v>
          </cell>
          <cell r="F1522">
            <v>3001</v>
          </cell>
          <cell r="P1522" t="str">
            <v>GENERAL EXP</v>
          </cell>
          <cell r="Q1522">
            <v>15</v>
          </cell>
          <cell r="R1522">
            <v>66262.36</v>
          </cell>
          <cell r="S1522" t="str">
            <v>communications@archivage-moderne.com</v>
          </cell>
        </row>
        <row r="1523">
          <cell r="A1523">
            <v>105385</v>
          </cell>
          <cell r="B1523" t="str">
            <v>SYNERGIE ENGINEERING GRENOBLE</v>
          </cell>
          <cell r="C1523">
            <v>3894</v>
          </cell>
          <cell r="D1523" t="str">
            <v>Bluestar Silicones France</v>
          </cell>
          <cell r="E1523">
            <v>140</v>
          </cell>
          <cell r="F1523">
            <v>3001</v>
          </cell>
          <cell r="P1523" t="str">
            <v>GENERAL EXP</v>
          </cell>
          <cell r="Q1523">
            <v>15</v>
          </cell>
          <cell r="R1523">
            <v>66262.36</v>
          </cell>
          <cell r="S1523" t="str">
            <v>communications@archivage-moderne.com</v>
          </cell>
        </row>
        <row r="1524">
          <cell r="A1524">
            <v>105399</v>
          </cell>
          <cell r="B1524" t="str">
            <v>ALPHASIGHTS LTD.</v>
          </cell>
          <cell r="C1524">
            <v>3894</v>
          </cell>
          <cell r="D1524" t="str">
            <v>Bluestar Silicones France</v>
          </cell>
          <cell r="E1524">
            <v>140</v>
          </cell>
          <cell r="F1524">
            <v>3001</v>
          </cell>
          <cell r="P1524" t="str">
            <v>GENERAL EXP</v>
          </cell>
          <cell r="Q1524">
            <v>15</v>
          </cell>
          <cell r="R1524">
            <v>66262.36</v>
          </cell>
          <cell r="S1524" t="str">
            <v>communications@archivage-moderne.com</v>
          </cell>
        </row>
        <row r="1525">
          <cell r="A1525">
            <v>105402</v>
          </cell>
          <cell r="B1525" t="str">
            <v>NEXTCELLENCES</v>
          </cell>
          <cell r="C1525">
            <v>3894</v>
          </cell>
          <cell r="D1525" t="str">
            <v>Bluestar Silicones France</v>
          </cell>
          <cell r="E1525">
            <v>140</v>
          </cell>
          <cell r="F1525">
            <v>3001</v>
          </cell>
          <cell r="P1525" t="str">
            <v>GENERAL EXP</v>
          </cell>
          <cell r="Q1525">
            <v>15</v>
          </cell>
          <cell r="R1525">
            <v>66262.36</v>
          </cell>
          <cell r="S1525" t="str">
            <v>communications@archivage-moderne.com</v>
          </cell>
        </row>
        <row r="1526">
          <cell r="A1526">
            <v>100974</v>
          </cell>
          <cell r="B1526" t="str">
            <v>IMCD ITALIA SPA</v>
          </cell>
          <cell r="C1526">
            <v>7743</v>
          </cell>
          <cell r="D1526" t="str">
            <v>Bluestar Siliconi Italia</v>
          </cell>
          <cell r="F1526">
            <v>3006</v>
          </cell>
          <cell r="P1526" t="str">
            <v>SEC. RAW MATERIAL</v>
          </cell>
          <cell r="Q1526">
            <v>20495</v>
          </cell>
          <cell r="R1526">
            <v>28967.25</v>
          </cell>
          <cell r="T1526" t="str">
            <v>monica.zausa@imcd.it</v>
          </cell>
        </row>
        <row r="1527">
          <cell r="A1527">
            <v>84170</v>
          </cell>
          <cell r="B1527" t="str">
            <v>ESPER EMBALAGENS LTDA</v>
          </cell>
          <cell r="C1527" t="str">
            <v>ZBR2</v>
          </cell>
          <cell r="D1527" t="str">
            <v>BlueStar Silicones Brasil</v>
          </cell>
          <cell r="F1527">
            <v>3018</v>
          </cell>
          <cell r="P1527" t="str">
            <v>Packaging Latin Am.</v>
          </cell>
          <cell r="Q1527">
            <v>198607</v>
          </cell>
          <cell r="R1527">
            <v>18631.22</v>
          </cell>
          <cell r="T1527" t="str">
            <v>COMPRAS.BR@BLUESTARSILICONES.COM</v>
          </cell>
        </row>
        <row r="1528">
          <cell r="A1528">
            <v>105409</v>
          </cell>
          <cell r="B1528" t="str">
            <v>ERNST &amp; YOUNG ADVOKATFIRMA AS</v>
          </cell>
          <cell r="C1528">
            <v>3894</v>
          </cell>
          <cell r="D1528" t="str">
            <v>Bluestar Silicones France</v>
          </cell>
          <cell r="E1528">
            <v>140</v>
          </cell>
          <cell r="F1528">
            <v>3001</v>
          </cell>
          <cell r="P1528" t="str">
            <v>GENERAL EXP</v>
          </cell>
          <cell r="Q1528">
            <v>15</v>
          </cell>
          <cell r="R1528">
            <v>66262.36</v>
          </cell>
          <cell r="S1528" t="str">
            <v>communications@archivage-moderne.com</v>
          </cell>
        </row>
        <row r="1529">
          <cell r="A1529">
            <v>104403</v>
          </cell>
          <cell r="B1529" t="str">
            <v>PSI-POLYMER SYSTEMS, INC.</v>
          </cell>
          <cell r="C1529" t="str">
            <v>ZUS1</v>
          </cell>
          <cell r="D1529" t="str">
            <v>Bluestar Silicones USA</v>
          </cell>
          <cell r="F1529">
            <v>3004</v>
          </cell>
          <cell r="P1529" t="str">
            <v>IND.SUPPLIES</v>
          </cell>
          <cell r="Q1529">
            <v>6</v>
          </cell>
          <cell r="R1529">
            <v>18620.650000000001</v>
          </cell>
        </row>
        <row r="1530">
          <cell r="A1530">
            <v>104332</v>
          </cell>
          <cell r="B1530" t="str">
            <v>WALTER KRISCH EQUIP ELETRICOS LTDA</v>
          </cell>
          <cell r="C1530" t="str">
            <v>ZBR2</v>
          </cell>
          <cell r="D1530" t="str">
            <v>BlueStar Silicones Brasil</v>
          </cell>
          <cell r="F1530">
            <v>3020</v>
          </cell>
          <cell r="P1530" t="str">
            <v>Ind.Supplies Latin A</v>
          </cell>
          <cell r="Q1530">
            <v>11</v>
          </cell>
          <cell r="R1530">
            <v>18620.349999999999</v>
          </cell>
          <cell r="T1530" t="str">
            <v>COMPRAS4.BR@BLUESTARSILICONES.COM</v>
          </cell>
        </row>
        <row r="1531">
          <cell r="A1531">
            <v>98037</v>
          </cell>
          <cell r="B1531" t="str">
            <v>IMCD US, LLC</v>
          </cell>
          <cell r="C1531" t="str">
            <v>ZUS1</v>
          </cell>
          <cell r="D1531" t="str">
            <v>Bluestar Silicones USA</v>
          </cell>
          <cell r="F1531">
            <v>3006</v>
          </cell>
          <cell r="P1531" t="str">
            <v>SEC. RAW MATERIAL</v>
          </cell>
          <cell r="Q1531">
            <v>138221</v>
          </cell>
          <cell r="R1531">
            <v>154066.39000000001</v>
          </cell>
          <cell r="T1531" t="str">
            <v>jim.quigley@imcdus.com</v>
          </cell>
        </row>
        <row r="1532">
          <cell r="A1532">
            <v>105410</v>
          </cell>
          <cell r="B1532" t="str">
            <v>SILTECH EUROPE B.V.</v>
          </cell>
          <cell r="C1532">
            <v>3894</v>
          </cell>
          <cell r="D1532" t="str">
            <v>Bluestar Silicones France</v>
          </cell>
          <cell r="E1532">
            <v>140</v>
          </cell>
          <cell r="F1532">
            <v>3001</v>
          </cell>
          <cell r="P1532" t="str">
            <v>GENERAL EXP</v>
          </cell>
          <cell r="Q1532">
            <v>15</v>
          </cell>
          <cell r="R1532">
            <v>66262.36</v>
          </cell>
          <cell r="S1532" t="str">
            <v>communications@archivage-moderne.com</v>
          </cell>
        </row>
        <row r="1533">
          <cell r="A1533">
            <v>105419</v>
          </cell>
          <cell r="B1533" t="str">
            <v>ECOLE DE CUISINE INSTITUT PAUL BOCU</v>
          </cell>
          <cell r="C1533">
            <v>3894</v>
          </cell>
          <cell r="D1533" t="str">
            <v>Bluestar Silicones France</v>
          </cell>
          <cell r="E1533">
            <v>140</v>
          </cell>
          <cell r="F1533">
            <v>3001</v>
          </cell>
          <cell r="P1533" t="str">
            <v>GENERAL EXP</v>
          </cell>
          <cell r="Q1533">
            <v>15</v>
          </cell>
          <cell r="R1533">
            <v>66262.36</v>
          </cell>
          <cell r="S1533" t="str">
            <v>communications@archivage-moderne.com</v>
          </cell>
        </row>
        <row r="1534">
          <cell r="A1534">
            <v>105420</v>
          </cell>
          <cell r="B1534" t="str">
            <v>PARC DU FUTUROSCOPE</v>
          </cell>
          <cell r="C1534">
            <v>3894</v>
          </cell>
          <cell r="D1534" t="str">
            <v>Bluestar Silicones France</v>
          </cell>
          <cell r="E1534">
            <v>140</v>
          </cell>
          <cell r="F1534">
            <v>3001</v>
          </cell>
          <cell r="P1534" t="str">
            <v>GENERAL EXP</v>
          </cell>
          <cell r="Q1534">
            <v>15</v>
          </cell>
          <cell r="R1534">
            <v>66262.36</v>
          </cell>
          <cell r="S1534" t="str">
            <v>communications@archivage-moderne.com</v>
          </cell>
        </row>
        <row r="1535">
          <cell r="A1535">
            <v>105430</v>
          </cell>
          <cell r="B1535" t="str">
            <v>87 SECONDES SARL</v>
          </cell>
          <cell r="C1535">
            <v>3894</v>
          </cell>
          <cell r="D1535" t="str">
            <v>Bluestar Silicones France</v>
          </cell>
          <cell r="E1535">
            <v>140</v>
          </cell>
          <cell r="F1535">
            <v>3001</v>
          </cell>
          <cell r="P1535" t="str">
            <v>GENERAL EXP</v>
          </cell>
          <cell r="Q1535">
            <v>15</v>
          </cell>
          <cell r="R1535">
            <v>66262.36</v>
          </cell>
          <cell r="S1535" t="str">
            <v>communications@archivage-moderne.com</v>
          </cell>
        </row>
        <row r="1536">
          <cell r="A1536">
            <v>105436</v>
          </cell>
          <cell r="B1536" t="str">
            <v>NOVOTEL POITIERS</v>
          </cell>
          <cell r="C1536">
            <v>3894</v>
          </cell>
          <cell r="D1536" t="str">
            <v>Bluestar Silicones France</v>
          </cell>
          <cell r="E1536">
            <v>140</v>
          </cell>
          <cell r="F1536">
            <v>3001</v>
          </cell>
          <cell r="P1536" t="str">
            <v>GENERAL EXP</v>
          </cell>
          <cell r="Q1536">
            <v>15</v>
          </cell>
          <cell r="R1536">
            <v>66262.36</v>
          </cell>
          <cell r="S1536" t="str">
            <v>communications@archivage-moderne.com</v>
          </cell>
        </row>
        <row r="1537">
          <cell r="A1537">
            <v>105437</v>
          </cell>
          <cell r="B1537" t="str">
            <v>ELKEM ICELAND LTD</v>
          </cell>
          <cell r="C1537">
            <v>3894</v>
          </cell>
          <cell r="D1537" t="str">
            <v>Bluestar Silicones France</v>
          </cell>
          <cell r="E1537">
            <v>140</v>
          </cell>
          <cell r="F1537">
            <v>3001</v>
          </cell>
          <cell r="P1537" t="str">
            <v>GENERAL EXP</v>
          </cell>
          <cell r="Q1537">
            <v>15</v>
          </cell>
          <cell r="R1537">
            <v>66262.36</v>
          </cell>
          <cell r="S1537" t="str">
            <v>communications@archivage-moderne.com</v>
          </cell>
        </row>
        <row r="1538">
          <cell r="A1538">
            <v>104411</v>
          </cell>
          <cell r="B1538" t="str">
            <v>PROFESSIONAL SOLUTIONS SRL</v>
          </cell>
          <cell r="C1538">
            <v>7743</v>
          </cell>
          <cell r="D1538" t="str">
            <v>Bluestar Siliconi Italia</v>
          </cell>
          <cell r="F1538">
            <v>3001</v>
          </cell>
          <cell r="P1538" t="str">
            <v>GENERAL EXP</v>
          </cell>
          <cell r="Q1538">
            <v>3</v>
          </cell>
          <cell r="R1538">
            <v>18500</v>
          </cell>
          <cell r="T1538" t="str">
            <v>bc.office@badenochandclark.it</v>
          </cell>
        </row>
        <row r="1539">
          <cell r="A1539">
            <v>101333</v>
          </cell>
          <cell r="B1539" t="str">
            <v>EISENBACK EQUIPMENT SALES</v>
          </cell>
          <cell r="C1539" t="str">
            <v>ZUS1</v>
          </cell>
          <cell r="D1539" t="str">
            <v>Bluestar Silicones USA</v>
          </cell>
          <cell r="F1539">
            <v>3004</v>
          </cell>
          <cell r="P1539" t="str">
            <v>IND.SUPPLIES</v>
          </cell>
          <cell r="Q1539">
            <v>4</v>
          </cell>
          <cell r="R1539">
            <v>18493.53</v>
          </cell>
          <cell r="T1539" t="str">
            <v>etucker@eisenbacktanks.com</v>
          </cell>
        </row>
        <row r="1540">
          <cell r="A1540">
            <v>99544</v>
          </cell>
          <cell r="B1540" t="str">
            <v>CAMBRA OFICIAL DE COMERÇ I INDUSTRI</v>
          </cell>
          <cell r="C1540">
            <v>7042</v>
          </cell>
          <cell r="D1540" t="str">
            <v>Bluestar Silicones España</v>
          </cell>
          <cell r="F1540">
            <v>3001</v>
          </cell>
          <cell r="P1540" t="str">
            <v>GENERAL EXP</v>
          </cell>
          <cell r="Q1540">
            <v>60.182000000000002</v>
          </cell>
          <cell r="R1540">
            <v>18476</v>
          </cell>
          <cell r="T1540" t="str">
            <v>nparedes@cambrasabadell.org</v>
          </cell>
        </row>
        <row r="1541">
          <cell r="A1541">
            <v>101639</v>
          </cell>
          <cell r="B1541" t="str">
            <v>METROPOLITAN TELECOMMUNICATIONS</v>
          </cell>
          <cell r="C1541" t="str">
            <v>ZUS1</v>
          </cell>
          <cell r="D1541" t="str">
            <v>Bluestar Silicones USA</v>
          </cell>
          <cell r="F1541">
            <v>3001</v>
          </cell>
          <cell r="P1541" t="str">
            <v>GENERAL EXP</v>
          </cell>
          <cell r="Q1541">
            <v>30</v>
          </cell>
          <cell r="R1541">
            <v>18448.72</v>
          </cell>
          <cell r="T1541" t="str">
            <v>bbraithwaite@mettel.net</v>
          </cell>
        </row>
        <row r="1542">
          <cell r="A1542">
            <v>61913</v>
          </cell>
          <cell r="B1542" t="str">
            <v>IMERYS GRAPHITE AND CARBON</v>
          </cell>
          <cell r="C1542">
            <v>7743</v>
          </cell>
          <cell r="D1542" t="str">
            <v>Bluestar Siliconi Italia</v>
          </cell>
          <cell r="F1542">
            <v>3006</v>
          </cell>
          <cell r="P1542" t="str">
            <v>SEC. RAW MATERIAL</v>
          </cell>
          <cell r="Q1542">
            <v>11040</v>
          </cell>
          <cell r="R1542">
            <v>43358.400000000001</v>
          </cell>
          <cell r="T1542" t="str">
            <v>premix@premix.net</v>
          </cell>
        </row>
        <row r="1543">
          <cell r="A1543">
            <v>105438</v>
          </cell>
          <cell r="B1543" t="str">
            <v>IMED</v>
          </cell>
          <cell r="C1543">
            <v>3894</v>
          </cell>
          <cell r="D1543" t="str">
            <v>Bluestar Silicones France</v>
          </cell>
          <cell r="E1543">
            <v>140</v>
          </cell>
          <cell r="F1543">
            <v>3001</v>
          </cell>
          <cell r="P1543" t="str">
            <v>GENERAL EXP</v>
          </cell>
          <cell r="Q1543">
            <v>15</v>
          </cell>
          <cell r="R1543">
            <v>66262.36</v>
          </cell>
          <cell r="S1543" t="str">
            <v>communications@archivage-moderne.com</v>
          </cell>
        </row>
        <row r="1544">
          <cell r="A1544">
            <v>105459</v>
          </cell>
          <cell r="B1544" t="str">
            <v>B2B INTERNATIONAL LTD</v>
          </cell>
          <cell r="C1544">
            <v>3894</v>
          </cell>
          <cell r="D1544" t="str">
            <v>Bluestar Silicones France</v>
          </cell>
          <cell r="E1544">
            <v>140</v>
          </cell>
          <cell r="F1544">
            <v>3001</v>
          </cell>
          <cell r="P1544" t="str">
            <v>GENERAL EXP</v>
          </cell>
          <cell r="Q1544">
            <v>15</v>
          </cell>
          <cell r="R1544">
            <v>66262.36</v>
          </cell>
          <cell r="S1544" t="str">
            <v>communications@archivage-moderne.com</v>
          </cell>
        </row>
        <row r="1545">
          <cell r="A1545">
            <v>98453</v>
          </cell>
          <cell r="B1545" t="str">
            <v>IMPACT ANALYTICAL</v>
          </cell>
          <cell r="C1545" t="str">
            <v>ZUS1</v>
          </cell>
          <cell r="D1545" t="str">
            <v>Bluestar Silicones USA</v>
          </cell>
          <cell r="F1545">
            <v>3007</v>
          </cell>
          <cell r="P1545" t="str">
            <v>IND. SERVICES</v>
          </cell>
          <cell r="Q1545">
            <v>2</v>
          </cell>
          <cell r="R1545">
            <v>12488.65</v>
          </cell>
          <cell r="T1545" t="str">
            <v>info@impactanalytical.com</v>
          </cell>
        </row>
        <row r="1546">
          <cell r="A1546">
            <v>72015</v>
          </cell>
          <cell r="B1546" t="str">
            <v>SDM GROUPE M2H</v>
          </cell>
          <cell r="C1546">
            <v>3894</v>
          </cell>
          <cell r="D1546" t="str">
            <v>Bluestar Silicones France</v>
          </cell>
          <cell r="E1546">
            <v>141</v>
          </cell>
          <cell r="F1546">
            <v>3004</v>
          </cell>
          <cell r="P1546" t="str">
            <v>IND.SUPPLIES</v>
          </cell>
          <cell r="Q1546">
            <v>45</v>
          </cell>
          <cell r="R1546">
            <v>13234.55</v>
          </cell>
          <cell r="T1546" t="str">
            <v>p.giusti@groupe-m2h.fr</v>
          </cell>
        </row>
        <row r="1547">
          <cell r="A1547">
            <v>52572</v>
          </cell>
          <cell r="B1547" t="str">
            <v>IMPIANTISTICA CANALI S.R.L.</v>
          </cell>
          <cell r="C1547">
            <v>7743</v>
          </cell>
          <cell r="D1547" t="str">
            <v>Bluestar Siliconi Italia</v>
          </cell>
          <cell r="F1547">
            <v>3007</v>
          </cell>
          <cell r="P1547" t="str">
            <v>IND. SERVICES</v>
          </cell>
          <cell r="Q1547">
            <v>94</v>
          </cell>
          <cell r="R1547">
            <v>287976.63</v>
          </cell>
          <cell r="T1547" t="str">
            <v>info@impiantistica-canali.it</v>
          </cell>
        </row>
        <row r="1548">
          <cell r="A1548">
            <v>105498</v>
          </cell>
          <cell r="B1548" t="str">
            <v>DIANE ECTORS</v>
          </cell>
          <cell r="C1548">
            <v>3894</v>
          </cell>
          <cell r="D1548" t="str">
            <v>Bluestar Silicones France</v>
          </cell>
          <cell r="E1548">
            <v>140</v>
          </cell>
          <cell r="F1548">
            <v>3001</v>
          </cell>
          <cell r="P1548" t="str">
            <v>GENERAL EXP</v>
          </cell>
          <cell r="Q1548">
            <v>15</v>
          </cell>
          <cell r="R1548">
            <v>66262.36</v>
          </cell>
          <cell r="S1548" t="str">
            <v>communications@archivage-moderne.com</v>
          </cell>
        </row>
        <row r="1549">
          <cell r="A1549">
            <v>101822</v>
          </cell>
          <cell r="B1549" t="str">
            <v>INDESVER, S. L.</v>
          </cell>
          <cell r="C1549">
            <v>7042</v>
          </cell>
          <cell r="D1549" t="str">
            <v>Bluestar Silicones España</v>
          </cell>
          <cell r="F1549">
            <v>3006</v>
          </cell>
          <cell r="P1549" t="str">
            <v>SEC. RAW MATERIAL</v>
          </cell>
          <cell r="Q1549">
            <v>3600</v>
          </cell>
          <cell r="R1549">
            <v>4308</v>
          </cell>
          <cell r="T1549" t="str">
            <v>info@indesver.com</v>
          </cell>
        </row>
        <row r="1550">
          <cell r="A1550">
            <v>105524</v>
          </cell>
          <cell r="B1550" t="str">
            <v>LEKUE S.L</v>
          </cell>
          <cell r="C1550">
            <v>3894</v>
          </cell>
          <cell r="D1550" t="str">
            <v>Bluestar Silicones France</v>
          </cell>
          <cell r="E1550">
            <v>140</v>
          </cell>
          <cell r="F1550">
            <v>3001</v>
          </cell>
          <cell r="P1550" t="str">
            <v>GENERAL EXP</v>
          </cell>
          <cell r="Q1550">
            <v>15</v>
          </cell>
          <cell r="R1550">
            <v>66262.36</v>
          </cell>
          <cell r="S1550" t="str">
            <v>communications@archivage-moderne.com</v>
          </cell>
        </row>
        <row r="1551">
          <cell r="A1551">
            <v>72086</v>
          </cell>
          <cell r="B1551" t="str">
            <v>TRANSFOS MARY</v>
          </cell>
          <cell r="C1551">
            <v>3894</v>
          </cell>
          <cell r="D1551" t="str">
            <v>Bluestar Silicones France</v>
          </cell>
          <cell r="E1551">
            <v>141</v>
          </cell>
          <cell r="F1551">
            <v>3004</v>
          </cell>
          <cell r="P1551" t="str">
            <v>IND.SUPPLIES</v>
          </cell>
          <cell r="Q1551">
            <v>1</v>
          </cell>
          <cell r="R1551">
            <v>1744.61</v>
          </cell>
          <cell r="T1551" t="str">
            <v>transfomary.commercial@luvica.fr</v>
          </cell>
        </row>
        <row r="1552">
          <cell r="A1552">
            <v>59573</v>
          </cell>
          <cell r="B1552" t="str">
            <v>INDUSTRIAL QUIMICA LASEM  S.A.</v>
          </cell>
          <cell r="C1552">
            <v>7042</v>
          </cell>
          <cell r="D1552" t="str">
            <v>Bluestar Silicones España</v>
          </cell>
          <cell r="F1552">
            <v>3006</v>
          </cell>
          <cell r="P1552" t="str">
            <v>SEC. RAW MATERIAL</v>
          </cell>
          <cell r="Q1552">
            <v>545</v>
          </cell>
          <cell r="R1552">
            <v>2016.5</v>
          </cell>
          <cell r="T1552" t="str">
            <v>lasem@lasem.com</v>
          </cell>
        </row>
        <row r="1553">
          <cell r="A1553">
            <v>105598</v>
          </cell>
          <cell r="B1553" t="str">
            <v>DTU-TECHNICAL UNIVERSITY OF DENMARK</v>
          </cell>
          <cell r="C1553">
            <v>3894</v>
          </cell>
          <cell r="D1553" t="str">
            <v>Bluestar Silicones France</v>
          </cell>
          <cell r="E1553">
            <v>140</v>
          </cell>
          <cell r="F1553">
            <v>3001</v>
          </cell>
          <cell r="P1553" t="str">
            <v>GENERAL EXP</v>
          </cell>
          <cell r="Q1553">
            <v>15</v>
          </cell>
          <cell r="R1553">
            <v>66262.36</v>
          </cell>
          <cell r="S1553" t="str">
            <v>communications@archivage-moderne.com</v>
          </cell>
        </row>
        <row r="1554">
          <cell r="A1554">
            <v>105609</v>
          </cell>
          <cell r="B1554" t="str">
            <v>BOWLING DE L'OUEST LYONNAIS</v>
          </cell>
          <cell r="C1554">
            <v>3894</v>
          </cell>
          <cell r="D1554" t="str">
            <v>Bluestar Silicones France</v>
          </cell>
          <cell r="E1554">
            <v>140</v>
          </cell>
          <cell r="F1554">
            <v>3001</v>
          </cell>
          <cell r="P1554" t="str">
            <v>GENERAL EXP</v>
          </cell>
          <cell r="Q1554">
            <v>15</v>
          </cell>
          <cell r="R1554">
            <v>66262.36</v>
          </cell>
          <cell r="S1554" t="str">
            <v>communications@archivage-moderne.com</v>
          </cell>
        </row>
        <row r="1555">
          <cell r="A1555">
            <v>104092</v>
          </cell>
          <cell r="B1555" t="str">
            <v>XPM SOLUÇOES LOGISTICA LTDA</v>
          </cell>
          <cell r="C1555" t="str">
            <v>ZBR2</v>
          </cell>
          <cell r="D1555" t="str">
            <v>BlueStar Silicones Brasil</v>
          </cell>
          <cell r="F1555">
            <v>3024</v>
          </cell>
          <cell r="P1555" t="str">
            <v>Trans/Logist.Latin A</v>
          </cell>
          <cell r="Q1555">
            <v>21</v>
          </cell>
          <cell r="R1555">
            <v>18033.89</v>
          </cell>
        </row>
        <row r="1556">
          <cell r="A1556">
            <v>101869</v>
          </cell>
          <cell r="B1556" t="str">
            <v>SELVAMETALL S.L.</v>
          </cell>
          <cell r="C1556">
            <v>7042</v>
          </cell>
          <cell r="D1556" t="str">
            <v>Bluestar Silicones España</v>
          </cell>
          <cell r="F1556">
            <v>3001</v>
          </cell>
          <cell r="P1556" t="str">
            <v>GENERAL EXP</v>
          </cell>
          <cell r="Q1556">
            <v>7</v>
          </cell>
          <cell r="R1556">
            <v>18020.59</v>
          </cell>
          <cell r="T1556" t="str">
            <v>CARLES.SANCHEZ@SELVAMET.NET</v>
          </cell>
        </row>
        <row r="1557">
          <cell r="A1557" t="str">
            <v>lm</v>
          </cell>
          <cell r="B1557" t="str">
            <v>PURE ENVIRONNEMENT</v>
          </cell>
          <cell r="C1557">
            <v>3894</v>
          </cell>
          <cell r="D1557" t="str">
            <v>Bluestar Silicones France</v>
          </cell>
          <cell r="F1557">
            <v>3001</v>
          </cell>
          <cell r="P1557" t="str">
            <v>GENERAL EXP</v>
          </cell>
          <cell r="Q1557">
            <v>15</v>
          </cell>
          <cell r="R1557">
            <v>66262.36</v>
          </cell>
          <cell r="S1557" t="str">
            <v>communications@archivage-moderne.com</v>
          </cell>
        </row>
        <row r="1558">
          <cell r="A1558">
            <v>98219</v>
          </cell>
          <cell r="B1558" t="str">
            <v>VWR SCIENTIFIC INC</v>
          </cell>
          <cell r="C1558" t="str">
            <v>ZUS1</v>
          </cell>
          <cell r="D1558" t="str">
            <v>Bluestar Silicones USA</v>
          </cell>
          <cell r="F1558">
            <v>3001</v>
          </cell>
          <cell r="P1558" t="str">
            <v>GENERAL EXP</v>
          </cell>
          <cell r="Q1558">
            <v>212</v>
          </cell>
          <cell r="R1558">
            <v>17983.28</v>
          </cell>
          <cell r="T1558" t="str">
            <v>vwrcustomerservice@vwr.com</v>
          </cell>
        </row>
        <row r="1559">
          <cell r="A1559">
            <v>102226</v>
          </cell>
          <cell r="B1559" t="str">
            <v>ACHATS EMBALLAGES</v>
          </cell>
          <cell r="C1559">
            <v>3894</v>
          </cell>
          <cell r="D1559" t="str">
            <v>Bluestar Silicones France</v>
          </cell>
          <cell r="E1559">
            <v>140</v>
          </cell>
          <cell r="F1559">
            <v>3002</v>
          </cell>
          <cell r="P1559" t="str">
            <v>PACKAGING</v>
          </cell>
          <cell r="Q1559">
            <v>1296</v>
          </cell>
          <cell r="R1559">
            <v>2073.6</v>
          </cell>
          <cell r="S1559" t="str">
            <v>stephanie.dibello@achats-emballages.com</v>
          </cell>
          <cell r="T1559" t="str">
            <v>stephanie.dibello@achats-emballages.com</v>
          </cell>
        </row>
        <row r="1560">
          <cell r="A1560">
            <v>84162</v>
          </cell>
          <cell r="B1560" t="str">
            <v>CELFCLAN COMÉRCIO E SERVIÇOS LTDA</v>
          </cell>
          <cell r="C1560" t="str">
            <v>ZBR2</v>
          </cell>
          <cell r="D1560" t="str">
            <v>BlueStar Silicones Brasil</v>
          </cell>
          <cell r="F1560">
            <v>3023</v>
          </cell>
          <cell r="P1560" t="str">
            <v>Ind. Services Lat.Am</v>
          </cell>
          <cell r="Q1560">
            <v>12</v>
          </cell>
          <cell r="R1560">
            <v>17898.3</v>
          </cell>
          <cell r="T1560" t="str">
            <v>celfclan@uol.com.br</v>
          </cell>
        </row>
        <row r="1561">
          <cell r="A1561">
            <v>72984</v>
          </cell>
          <cell r="B1561" t="str">
            <v>ALLGAIER PROCESS TECHNOLOGY GMBH</v>
          </cell>
          <cell r="C1561">
            <v>3894</v>
          </cell>
          <cell r="D1561" t="str">
            <v>Bluestar Silicones France</v>
          </cell>
          <cell r="E1561">
            <v>141</v>
          </cell>
          <cell r="F1561">
            <v>3007</v>
          </cell>
          <cell r="P1561" t="str">
            <v>IND. SERVICES</v>
          </cell>
          <cell r="Q1561">
            <v>18</v>
          </cell>
          <cell r="R1561">
            <v>157885.12</v>
          </cell>
          <cell r="S1561" t="str">
            <v>Laurent.Duboys@allgaier.fr</v>
          </cell>
          <cell r="T1561" t="str">
            <v>process-technology@allgaier.de</v>
          </cell>
          <cell r="U1561">
            <v>14001</v>
          </cell>
          <cell r="W1561" t="str">
            <v>Oui</v>
          </cell>
          <cell r="X1561">
            <v>43311</v>
          </cell>
          <cell r="AA1561" t="str">
            <v>Non</v>
          </cell>
          <cell r="AD1561" t="str">
            <v>Corporate Social Responsibility</v>
          </cell>
          <cell r="AF1561" t="str">
            <v>Oui</v>
          </cell>
          <cell r="AG1561">
            <v>43834</v>
          </cell>
          <cell r="AH1561" t="str">
            <v>Oui</v>
          </cell>
          <cell r="AI1561">
            <v>43437</v>
          </cell>
        </row>
        <row r="1562">
          <cell r="A1562">
            <v>74810</v>
          </cell>
          <cell r="B1562" t="str">
            <v>ABB FRANCE</v>
          </cell>
          <cell r="C1562">
            <v>3894</v>
          </cell>
          <cell r="D1562" t="str">
            <v>Bluestar Silicones France</v>
          </cell>
          <cell r="E1562">
            <v>140</v>
          </cell>
          <cell r="F1562">
            <v>3004</v>
          </cell>
          <cell r="P1562" t="str">
            <v>IND.SUPPLIES</v>
          </cell>
          <cell r="Q1562">
            <v>10</v>
          </cell>
          <cell r="R1562">
            <v>18872</v>
          </cell>
          <cell r="S1562" t="str">
            <v>alain.michel@fr.abb.com</v>
          </cell>
          <cell r="T1562" t="str">
            <v>christine.delange@fr.abb.com</v>
          </cell>
          <cell r="U1562">
            <v>14001</v>
          </cell>
          <cell r="W1562" t="str">
            <v>Oui</v>
          </cell>
          <cell r="X1562">
            <v>43311</v>
          </cell>
          <cell r="AA1562" t="str">
            <v>Oui</v>
          </cell>
          <cell r="AB1562" t="str">
            <v>Oui</v>
          </cell>
          <cell r="AF1562" t="str">
            <v>Oui</v>
          </cell>
          <cell r="AG1562" t="str">
            <v>NC</v>
          </cell>
          <cell r="AH1562" t="str">
            <v>Oui</v>
          </cell>
          <cell r="AI1562" t="str">
            <v>NC</v>
          </cell>
          <cell r="AL1562" t="str">
            <v>Iso sur certains sites seulement</v>
          </cell>
        </row>
        <row r="1563">
          <cell r="A1563">
            <v>56771</v>
          </cell>
          <cell r="B1563" t="str">
            <v>CARTONNAGE PELLAT</v>
          </cell>
          <cell r="C1563">
            <v>3894</v>
          </cell>
          <cell r="D1563" t="str">
            <v>Bluestar Silicones France</v>
          </cell>
          <cell r="E1563">
            <v>140</v>
          </cell>
          <cell r="F1563">
            <v>3002</v>
          </cell>
          <cell r="P1563" t="str">
            <v>PACKAGING</v>
          </cell>
          <cell r="Q1563">
            <v>560</v>
          </cell>
          <cell r="R1563">
            <v>515.38</v>
          </cell>
          <cell r="S1563" t="str">
            <v>Julien.manoukian@pellat.fr</v>
          </cell>
          <cell r="T1563" t="str">
            <v>Julien.manoukian@pellat.fr</v>
          </cell>
        </row>
        <row r="1564">
          <cell r="A1564">
            <v>103585</v>
          </cell>
          <cell r="B1564" t="str">
            <v>Shanghai Qianyuan Hydraulic</v>
          </cell>
          <cell r="C1564">
            <v>7902</v>
          </cell>
          <cell r="D1564" t="str">
            <v>BLUESTAR SILICONES SHGAI</v>
          </cell>
          <cell r="F1564">
            <v>3001</v>
          </cell>
          <cell r="P1564" t="str">
            <v>GENERAL EXP</v>
          </cell>
          <cell r="Q1564">
            <v>10</v>
          </cell>
          <cell r="R1564">
            <v>17855.990000000002</v>
          </cell>
        </row>
        <row r="1565">
          <cell r="A1565">
            <v>103846</v>
          </cell>
          <cell r="B1565" t="str">
            <v>ISOLCELL SPA</v>
          </cell>
          <cell r="C1565">
            <v>7743</v>
          </cell>
          <cell r="D1565" t="str">
            <v>Bluestar Siliconi Italia</v>
          </cell>
          <cell r="F1565">
            <v>3004</v>
          </cell>
          <cell r="P1565" t="str">
            <v>IND.SUPPLIES</v>
          </cell>
          <cell r="Q1565">
            <v>2</v>
          </cell>
          <cell r="R1565">
            <v>17851</v>
          </cell>
          <cell r="T1565" t="str">
            <v>adrianofrancia@isolcell.com</v>
          </cell>
        </row>
        <row r="1566">
          <cell r="A1566">
            <v>103899</v>
          </cell>
          <cell r="B1566" t="str">
            <v>Shanghai Jitu Mechanical Company</v>
          </cell>
          <cell r="C1566">
            <v>7902</v>
          </cell>
          <cell r="D1566" t="str">
            <v>BLUESTAR SILICONES SHGAI</v>
          </cell>
          <cell r="F1566">
            <v>3001</v>
          </cell>
          <cell r="P1566" t="str">
            <v>GENERAL EXP</v>
          </cell>
          <cell r="Q1566">
            <v>2</v>
          </cell>
          <cell r="R1566">
            <v>17820.150000000001</v>
          </cell>
        </row>
        <row r="1567">
          <cell r="A1567">
            <v>63770</v>
          </cell>
          <cell r="B1567" t="str">
            <v>CELLUTEC</v>
          </cell>
          <cell r="C1567">
            <v>3894</v>
          </cell>
          <cell r="D1567" t="str">
            <v>Bluestar Silicones France</v>
          </cell>
          <cell r="E1567">
            <v>140</v>
          </cell>
          <cell r="F1567">
            <v>3002</v>
          </cell>
          <cell r="P1567" t="str">
            <v>PACKAGING</v>
          </cell>
          <cell r="Q1567">
            <v>5000</v>
          </cell>
          <cell r="R1567">
            <v>12850</v>
          </cell>
          <cell r="S1567" t="str">
            <v>ma.hugelin@cellutec.fr</v>
          </cell>
          <cell r="T1567" t="str">
            <v>ma.hugelin@cellutec.fr</v>
          </cell>
        </row>
        <row r="1568">
          <cell r="A1568">
            <v>74906</v>
          </cell>
          <cell r="B1568" t="str">
            <v>ARITMIS</v>
          </cell>
          <cell r="C1568">
            <v>3894</v>
          </cell>
          <cell r="D1568" t="str">
            <v>Bluestar Silicones France</v>
          </cell>
          <cell r="E1568">
            <v>140</v>
          </cell>
          <cell r="F1568">
            <v>3004</v>
          </cell>
          <cell r="P1568" t="str">
            <v>IND.SUPPLIES</v>
          </cell>
          <cell r="Q1568">
            <v>1</v>
          </cell>
          <cell r="R1568">
            <v>3080</v>
          </cell>
          <cell r="T1568" t="str">
            <v>yann.brissieux@aritmis.fr</v>
          </cell>
          <cell r="U1568">
            <v>14001</v>
          </cell>
          <cell r="W1568" t="str">
            <v>Oui</v>
          </cell>
          <cell r="X1568">
            <v>43290</v>
          </cell>
          <cell r="AA1568" t="str">
            <v>Oui</v>
          </cell>
          <cell r="AF1568" t="str">
            <v>Non</v>
          </cell>
          <cell r="AH1568" t="str">
            <v>Non</v>
          </cell>
        </row>
        <row r="1569">
          <cell r="A1569">
            <v>52846</v>
          </cell>
          <cell r="B1569" t="str">
            <v>CELTA (groupe Rossmann)</v>
          </cell>
          <cell r="C1569">
            <v>3894</v>
          </cell>
          <cell r="D1569" t="str">
            <v>Bluestar Silicones France</v>
          </cell>
          <cell r="E1569">
            <v>140</v>
          </cell>
          <cell r="F1569">
            <v>3002</v>
          </cell>
          <cell r="P1569" t="str">
            <v>PACKAGING</v>
          </cell>
          <cell r="Q1569">
            <v>186620.61499999999</v>
          </cell>
          <cell r="R1569">
            <v>861962.98</v>
          </cell>
          <cell r="S1569" t="str">
            <v>M.DeLhaye@Celta.Rossmann.com</v>
          </cell>
          <cell r="T1569" t="str">
            <v>s.lacroix@celta.rossmann.com</v>
          </cell>
          <cell r="AE1569" t="str">
            <v>Chartre ethique</v>
          </cell>
        </row>
        <row r="1570">
          <cell r="A1570">
            <v>98608</v>
          </cell>
          <cell r="B1570" t="str">
            <v>CHAPTEUIL PLASTIC</v>
          </cell>
          <cell r="C1570">
            <v>3894</v>
          </cell>
          <cell r="D1570" t="str">
            <v>Bluestar Silicones France</v>
          </cell>
          <cell r="E1570">
            <v>140</v>
          </cell>
          <cell r="F1570">
            <v>3002</v>
          </cell>
          <cell r="P1570" t="str">
            <v>PACKAGING</v>
          </cell>
          <cell r="Q1570">
            <v>84608</v>
          </cell>
          <cell r="R1570">
            <v>182754.36</v>
          </cell>
          <cell r="S1570" t="str">
            <v>mgarnier@chapteuil-plastic.com</v>
          </cell>
          <cell r="T1570" t="str">
            <v>mgarnier@chapteuil-plastic.com</v>
          </cell>
        </row>
        <row r="1571">
          <cell r="A1571">
            <v>56886</v>
          </cell>
          <cell r="B1571" t="str">
            <v>DEA - DONOT ETIQUETTES ADHESIVES</v>
          </cell>
          <cell r="C1571">
            <v>3894</v>
          </cell>
          <cell r="D1571" t="str">
            <v>Bluestar Silicones France</v>
          </cell>
          <cell r="E1571">
            <v>140</v>
          </cell>
          <cell r="F1571">
            <v>3002</v>
          </cell>
          <cell r="P1571" t="str">
            <v>PACKAGING</v>
          </cell>
          <cell r="Q1571">
            <v>1725800</v>
          </cell>
          <cell r="R1571">
            <v>130449.65</v>
          </cell>
          <cell r="S1571" t="str">
            <v>dea.etiq@wanadoo.fr</v>
          </cell>
          <cell r="T1571" t="str">
            <v>dea.etiq@wanadoo.fr</v>
          </cell>
        </row>
        <row r="1572">
          <cell r="A1572">
            <v>103604</v>
          </cell>
          <cell r="B1572" t="str">
            <v>SHENNONG RESOURCES LIMITED</v>
          </cell>
          <cell r="C1572">
            <v>3894</v>
          </cell>
          <cell r="D1572" t="str">
            <v>Bluestar Silicones France</v>
          </cell>
          <cell r="E1572">
            <v>141</v>
          </cell>
          <cell r="F1572">
            <v>3005</v>
          </cell>
          <cell r="P1572" t="str">
            <v>PRIM RAW MATERIAL</v>
          </cell>
          <cell r="Q1572">
            <v>2709700</v>
          </cell>
          <cell r="R1572">
            <v>6128304.2199999997</v>
          </cell>
          <cell r="S1572" t="str">
            <v>jhyfl7@163.com</v>
          </cell>
          <cell r="T1572" t="str">
            <v>jhyfl7@163.com</v>
          </cell>
          <cell r="U1572">
            <v>14001</v>
          </cell>
        </row>
        <row r="1573">
          <cell r="A1573">
            <v>81290</v>
          </cell>
          <cell r="B1573" t="str">
            <v>BANDEIRANTE QUIMICA LTDA</v>
          </cell>
          <cell r="C1573" t="str">
            <v>ZBR2</v>
          </cell>
          <cell r="D1573" t="str">
            <v>BlueStar Silicones Brasil</v>
          </cell>
          <cell r="F1573">
            <v>3020</v>
          </cell>
          <cell r="P1573" t="str">
            <v>Ind.Supplies Latin A</v>
          </cell>
          <cell r="Q1573">
            <v>1288.501</v>
          </cell>
          <cell r="R1573">
            <v>17694.2</v>
          </cell>
          <cell r="T1573" t="str">
            <v>ermelinda@bbquimica.com.br</v>
          </cell>
        </row>
        <row r="1574">
          <cell r="A1574">
            <v>97851</v>
          </cell>
          <cell r="B1574" t="str">
            <v>INMARK, LLC</v>
          </cell>
          <cell r="C1574" t="str">
            <v>ZUS1</v>
          </cell>
          <cell r="D1574" t="str">
            <v>Bluestar Silicones USA</v>
          </cell>
          <cell r="F1574">
            <v>3002</v>
          </cell>
          <cell r="P1574" t="str">
            <v>PACKAGING</v>
          </cell>
          <cell r="Q1574">
            <v>33307</v>
          </cell>
          <cell r="R1574">
            <v>42053.4</v>
          </cell>
          <cell r="T1574" t="str">
            <v>ShannonC@inmarkinc.com</v>
          </cell>
        </row>
        <row r="1575">
          <cell r="A1575">
            <v>103766</v>
          </cell>
          <cell r="B1575" t="str">
            <v>INMOBILIARIA SABADELL BARBERA, S.L.</v>
          </cell>
          <cell r="C1575">
            <v>7042</v>
          </cell>
          <cell r="D1575" t="str">
            <v>Bluestar Silicones España</v>
          </cell>
          <cell r="F1575">
            <v>3002</v>
          </cell>
          <cell r="P1575" t="str">
            <v>PACKAGING</v>
          </cell>
          <cell r="Q1575">
            <v>1995</v>
          </cell>
          <cell r="R1575">
            <v>4714.1099999999997</v>
          </cell>
          <cell r="T1575" t="str">
            <v>CUSTOMERS@PLASTISABA.COM</v>
          </cell>
        </row>
        <row r="1576">
          <cell r="A1576">
            <v>59988</v>
          </cell>
          <cell r="B1576" t="str">
            <v>DECOMATIC</v>
          </cell>
          <cell r="C1576">
            <v>3894</v>
          </cell>
          <cell r="D1576" t="str">
            <v>Bluestar Silicones France</v>
          </cell>
          <cell r="E1576">
            <v>140</v>
          </cell>
          <cell r="F1576">
            <v>3002</v>
          </cell>
          <cell r="P1576" t="str">
            <v>PACKAGING</v>
          </cell>
          <cell r="Q1576">
            <v>41260</v>
          </cell>
          <cell r="R1576">
            <v>10756.48</v>
          </cell>
          <cell r="S1576" t="str">
            <v>contact@decomatic-sa.com</v>
          </cell>
          <cell r="T1576" t="str">
            <v>contact@decomatic-sa.com</v>
          </cell>
        </row>
        <row r="1577">
          <cell r="A1577">
            <v>102669</v>
          </cell>
          <cell r="B1577" t="str">
            <v>EMPAC FRANCE</v>
          </cell>
          <cell r="C1577">
            <v>3894</v>
          </cell>
          <cell r="D1577" t="str">
            <v>Bluestar Silicones France</v>
          </cell>
          <cell r="E1577">
            <v>140</v>
          </cell>
          <cell r="F1577">
            <v>3002</v>
          </cell>
          <cell r="P1577" t="str">
            <v>PACKAGING</v>
          </cell>
          <cell r="Q1577">
            <v>13485</v>
          </cell>
          <cell r="R1577">
            <v>416419.5</v>
          </cell>
          <cell r="S1577" t="str">
            <v>Thomas.Brand@empac-france.eu</v>
          </cell>
          <cell r="T1577" t="str">
            <v>thomas.brand@empac-France.eu</v>
          </cell>
        </row>
        <row r="1578">
          <cell r="A1578">
            <v>97966</v>
          </cell>
          <cell r="B1578" t="str">
            <v>INNOSPEC FUEL SPECIALTIES</v>
          </cell>
          <cell r="C1578" t="str">
            <v>ZUS1</v>
          </cell>
          <cell r="D1578" t="str">
            <v>Bluestar Silicones USA</v>
          </cell>
          <cell r="F1578">
            <v>3006</v>
          </cell>
          <cell r="P1578" t="str">
            <v>SEC. RAW MATERIAL</v>
          </cell>
          <cell r="Q1578">
            <v>319.27999999999997</v>
          </cell>
          <cell r="R1578">
            <v>14778.42</v>
          </cell>
          <cell r="T1578" t="str">
            <v>customercare@innospecinc.com</v>
          </cell>
        </row>
        <row r="1579">
          <cell r="A1579">
            <v>105129</v>
          </cell>
          <cell r="B1579" t="str">
            <v>Shanghai Chengshi Machinery</v>
          </cell>
          <cell r="C1579">
            <v>7902</v>
          </cell>
          <cell r="D1579" t="str">
            <v>BLUESTAR SILICONES SHGAI</v>
          </cell>
          <cell r="F1579">
            <v>3001</v>
          </cell>
          <cell r="P1579" t="str">
            <v>GENERAL EXP</v>
          </cell>
          <cell r="Q1579">
            <v>1</v>
          </cell>
          <cell r="R1579">
            <v>17513.16</v>
          </cell>
        </row>
        <row r="1580">
          <cell r="A1580">
            <v>56951</v>
          </cell>
          <cell r="B1580" t="str">
            <v>EMBALLAGES SERVICES CREATION</v>
          </cell>
          <cell r="C1580">
            <v>3894</v>
          </cell>
          <cell r="D1580" t="str">
            <v>Bluestar Silicones France</v>
          </cell>
          <cell r="E1580">
            <v>140</v>
          </cell>
          <cell r="F1580">
            <v>3002</v>
          </cell>
          <cell r="P1580" t="str">
            <v>PACKAGING</v>
          </cell>
          <cell r="Q1580">
            <v>50083</v>
          </cell>
          <cell r="R1580">
            <v>64723.63</v>
          </cell>
          <cell r="S1580" t="str">
            <v>sgautier@esc-packaging.com</v>
          </cell>
          <cell r="T1580" t="str">
            <v>sgautier@esc-packaging.com</v>
          </cell>
        </row>
        <row r="1581">
          <cell r="A1581">
            <v>103870</v>
          </cell>
          <cell r="B1581" t="str">
            <v>INNOTECH MARKETING</v>
          </cell>
          <cell r="C1581" t="str">
            <v>ZUS1</v>
          </cell>
          <cell r="D1581" t="str">
            <v>Bluestar Silicones USA</v>
          </cell>
          <cell r="F1581">
            <v>3006</v>
          </cell>
          <cell r="P1581" t="str">
            <v>SEC. RAW MATERIAL</v>
          </cell>
          <cell r="Q1581">
            <v>744.1</v>
          </cell>
          <cell r="R1581">
            <v>31177.67</v>
          </cell>
          <cell r="T1581" t="str">
            <v>VERKAUF@INNOTECH-ROT.DE</v>
          </cell>
        </row>
        <row r="1582">
          <cell r="A1582">
            <v>102952</v>
          </cell>
          <cell r="B1582" t="str">
            <v>ABZAC PACKAGING</v>
          </cell>
          <cell r="C1582">
            <v>3894</v>
          </cell>
          <cell r="D1582" t="str">
            <v>Bluestar Silicones France</v>
          </cell>
          <cell r="E1582">
            <v>140</v>
          </cell>
          <cell r="F1582">
            <v>3002</v>
          </cell>
          <cell r="P1582" t="str">
            <v>PACKAGING</v>
          </cell>
          <cell r="Q1582">
            <v>8868</v>
          </cell>
          <cell r="R1582">
            <v>252605.64</v>
          </cell>
          <cell r="S1582" t="str">
            <v>d.josse@abzac.fr</v>
          </cell>
          <cell r="T1582" t="str">
            <v>e.nys@abzac.fr</v>
          </cell>
        </row>
        <row r="1583">
          <cell r="A1583">
            <v>53422</v>
          </cell>
          <cell r="B1583" t="str">
            <v>F. ARNAUD SAS</v>
          </cell>
          <cell r="C1583">
            <v>3894</v>
          </cell>
          <cell r="D1583" t="str">
            <v>Bluestar Silicones France</v>
          </cell>
          <cell r="E1583">
            <v>140</v>
          </cell>
          <cell r="F1583">
            <v>3002</v>
          </cell>
          <cell r="P1583" t="str">
            <v>PACKAGING</v>
          </cell>
          <cell r="Q1583">
            <v>96386</v>
          </cell>
          <cell r="R1583">
            <v>743003.59</v>
          </cell>
          <cell r="S1583" t="str">
            <v>laurent.drivet@groupepgs.com</v>
          </cell>
          <cell r="T1583" t="str">
            <v>ordo@arnaudpal.com</v>
          </cell>
        </row>
        <row r="1584">
          <cell r="A1584">
            <v>76004</v>
          </cell>
          <cell r="B1584" t="str">
            <v>LESER SARL</v>
          </cell>
          <cell r="C1584">
            <v>3894</v>
          </cell>
          <cell r="D1584" t="str">
            <v>Bluestar Silicones France</v>
          </cell>
          <cell r="E1584">
            <v>140</v>
          </cell>
          <cell r="F1584">
            <v>3004</v>
          </cell>
          <cell r="P1584" t="str">
            <v>IND.SUPPLIES</v>
          </cell>
          <cell r="Q1584">
            <v>14</v>
          </cell>
          <cell r="R1584">
            <v>7125</v>
          </cell>
          <cell r="T1584" t="str">
            <v>contact@leser.fr</v>
          </cell>
        </row>
        <row r="1585">
          <cell r="A1585">
            <v>97969</v>
          </cell>
          <cell r="B1585" t="str">
            <v>INSTRON CORP</v>
          </cell>
          <cell r="C1585" t="str">
            <v>ZUS1</v>
          </cell>
          <cell r="D1585" t="str">
            <v>Bluestar Silicones USA</v>
          </cell>
          <cell r="F1585">
            <v>3007</v>
          </cell>
          <cell r="P1585" t="str">
            <v>IND. SERVICES</v>
          </cell>
          <cell r="Q1585">
            <v>1</v>
          </cell>
          <cell r="R1585">
            <v>4636.45</v>
          </cell>
        </row>
        <row r="1586">
          <cell r="A1586">
            <v>51790</v>
          </cell>
          <cell r="B1586" t="str">
            <v>FIDEL RHONE ALPES</v>
          </cell>
          <cell r="C1586">
            <v>3894</v>
          </cell>
          <cell r="D1586" t="str">
            <v>Bluestar Silicones France</v>
          </cell>
          <cell r="E1586">
            <v>140</v>
          </cell>
          <cell r="F1586">
            <v>3002</v>
          </cell>
          <cell r="P1586" t="str">
            <v>PACKAGING</v>
          </cell>
          <cell r="Q1586">
            <v>34122</v>
          </cell>
          <cell r="R1586">
            <v>16790.599999999999</v>
          </cell>
          <cell r="S1586" t="str">
            <v>jquillon@fidel-fillaud.com</v>
          </cell>
          <cell r="T1586" t="str">
            <v>vsarre@fidel-fillaud.com</v>
          </cell>
          <cell r="AJ1586" t="str">
            <v>Oui</v>
          </cell>
        </row>
        <row r="1587">
          <cell r="A1587">
            <v>99590</v>
          </cell>
          <cell r="B1587" t="str">
            <v>FlackTek,Inc.</v>
          </cell>
          <cell r="C1587">
            <v>7902</v>
          </cell>
          <cell r="D1587" t="str">
            <v>BLUESTAR SILICONES SHGAI</v>
          </cell>
          <cell r="F1587">
            <v>3001</v>
          </cell>
          <cell r="P1587" t="str">
            <v>GENERAL EXP</v>
          </cell>
          <cell r="Q1587">
            <v>363</v>
          </cell>
          <cell r="R1587">
            <v>17322.32</v>
          </cell>
        </row>
        <row r="1588">
          <cell r="A1588">
            <v>89320</v>
          </cell>
          <cell r="B1588" t="str">
            <v>INSTRON CORPORATION</v>
          </cell>
          <cell r="C1588" t="str">
            <v>ZUS1</v>
          </cell>
          <cell r="D1588" t="str">
            <v>Bluestar Silicones USA</v>
          </cell>
          <cell r="F1588">
            <v>3007</v>
          </cell>
          <cell r="P1588" t="str">
            <v>IND. SERVICES</v>
          </cell>
          <cell r="Q1588">
            <v>1</v>
          </cell>
          <cell r="R1588">
            <v>1780.22</v>
          </cell>
          <cell r="T1588" t="str">
            <v>mauro_leamari@instron.com</v>
          </cell>
        </row>
        <row r="1589">
          <cell r="A1589">
            <v>101633</v>
          </cell>
          <cell r="B1589" t="str">
            <v>FRAMAPACK EURL</v>
          </cell>
          <cell r="C1589">
            <v>3894</v>
          </cell>
          <cell r="D1589" t="str">
            <v>Bluestar Silicones France</v>
          </cell>
          <cell r="E1589">
            <v>140</v>
          </cell>
          <cell r="F1589">
            <v>3002</v>
          </cell>
          <cell r="P1589" t="str">
            <v>PACKAGING</v>
          </cell>
          <cell r="Q1589">
            <v>2000</v>
          </cell>
          <cell r="R1589">
            <v>2140</v>
          </cell>
          <cell r="S1589" t="str">
            <v>a.christophle@framapack.com</v>
          </cell>
          <cell r="T1589" t="str">
            <v>a.christophle@framapack.com</v>
          </cell>
        </row>
        <row r="1590">
          <cell r="A1590">
            <v>105186</v>
          </cell>
          <cell r="B1590" t="str">
            <v>INTERNATIONAL HAIR IMPORTERS</v>
          </cell>
          <cell r="C1590" t="str">
            <v>ZUS1</v>
          </cell>
          <cell r="D1590" t="str">
            <v>Bluestar Silicones USA</v>
          </cell>
          <cell r="F1590">
            <v>3007</v>
          </cell>
          <cell r="P1590" t="str">
            <v>IND. SERVICES</v>
          </cell>
          <cell r="Q1590">
            <v>1</v>
          </cell>
          <cell r="R1590">
            <v>1553.27</v>
          </cell>
        </row>
        <row r="1591">
          <cell r="A1591">
            <v>98231</v>
          </cell>
          <cell r="B1591" t="str">
            <v>INTERNATIONAL PAPER</v>
          </cell>
          <cell r="C1591" t="str">
            <v>ZUS1</v>
          </cell>
          <cell r="D1591" t="str">
            <v>Bluestar Silicones USA</v>
          </cell>
          <cell r="F1591">
            <v>3002</v>
          </cell>
          <cell r="P1591" t="str">
            <v>PACKAGING</v>
          </cell>
          <cell r="Q1591">
            <v>412</v>
          </cell>
          <cell r="R1591">
            <v>40376.519999999997</v>
          </cell>
          <cell r="T1591" t="str">
            <v>indy.csr@ipaper.com</v>
          </cell>
        </row>
        <row r="1592">
          <cell r="A1592">
            <v>90732</v>
          </cell>
          <cell r="B1592" t="str">
            <v>FRAMEPACK</v>
          </cell>
          <cell r="C1592">
            <v>3894</v>
          </cell>
          <cell r="D1592" t="str">
            <v>Bluestar Silicones France</v>
          </cell>
          <cell r="E1592">
            <v>140</v>
          </cell>
          <cell r="F1592">
            <v>3002</v>
          </cell>
          <cell r="P1592" t="str">
            <v>PACKAGING</v>
          </cell>
          <cell r="Q1592">
            <v>111724</v>
          </cell>
          <cell r="R1592">
            <v>49654.17</v>
          </cell>
          <cell r="S1592" t="str">
            <v>contact@framepack.fr</v>
          </cell>
          <cell r="T1592" t="str">
            <v>framepack@wanadoo.fr</v>
          </cell>
        </row>
        <row r="1593">
          <cell r="A1593">
            <v>101518</v>
          </cell>
          <cell r="B1593" t="str">
            <v>GREIF FLEXIBLES FRANCE SARL</v>
          </cell>
          <cell r="C1593">
            <v>3894</v>
          </cell>
          <cell r="D1593" t="str">
            <v>Bluestar Silicones France</v>
          </cell>
          <cell r="E1593">
            <v>140</v>
          </cell>
          <cell r="F1593">
            <v>3002</v>
          </cell>
          <cell r="P1593" t="str">
            <v>PACKAGING</v>
          </cell>
          <cell r="Q1593">
            <v>10370</v>
          </cell>
          <cell r="R1593">
            <v>438135.92</v>
          </cell>
          <cell r="S1593" t="str">
            <v>Daniel.Bechetoille@greif.com</v>
          </cell>
          <cell r="T1593" t="str">
            <v>sophie.rameau@greif.com</v>
          </cell>
          <cell r="AC1593" t="str">
            <v>Sustainability Report</v>
          </cell>
        </row>
        <row r="1594">
          <cell r="A1594">
            <v>103963</v>
          </cell>
          <cell r="B1594" t="str">
            <v>INTERTEK USA INC.</v>
          </cell>
          <cell r="C1594" t="str">
            <v>ZUS1</v>
          </cell>
          <cell r="D1594" t="str">
            <v>Bluestar Silicones USA</v>
          </cell>
          <cell r="F1594">
            <v>3007</v>
          </cell>
          <cell r="P1594" t="str">
            <v>IND. SERVICES</v>
          </cell>
          <cell r="Q1594">
            <v>5</v>
          </cell>
          <cell r="R1594">
            <v>2763.44</v>
          </cell>
        </row>
        <row r="1595">
          <cell r="A1595">
            <v>54236</v>
          </cell>
          <cell r="B1595" t="str">
            <v>GREIF FRANCE</v>
          </cell>
          <cell r="C1595">
            <v>3894</v>
          </cell>
          <cell r="D1595" t="str">
            <v>Bluestar Silicones France</v>
          </cell>
          <cell r="E1595">
            <v>140</v>
          </cell>
          <cell r="F1595">
            <v>3002</v>
          </cell>
          <cell r="P1595" t="str">
            <v>PACKAGING</v>
          </cell>
          <cell r="Q1595">
            <v>201000</v>
          </cell>
          <cell r="R1595">
            <v>62062.05</v>
          </cell>
          <cell r="S1595" t="str">
            <v>fanny.coquide@tri-sure.com</v>
          </cell>
          <cell r="T1595" t="str">
            <v>florence.croguennec@tri-sure.com</v>
          </cell>
          <cell r="AC1595" t="str">
            <v>Sustainability Report</v>
          </cell>
        </row>
        <row r="1596">
          <cell r="A1596">
            <v>54419</v>
          </cell>
          <cell r="B1596" t="str">
            <v>GREIF FRANCE SAS</v>
          </cell>
          <cell r="C1596">
            <v>3894</v>
          </cell>
          <cell r="D1596" t="str">
            <v>Bluestar Silicones France</v>
          </cell>
          <cell r="E1596">
            <v>140</v>
          </cell>
          <cell r="F1596">
            <v>3002</v>
          </cell>
          <cell r="P1596" t="str">
            <v>PACKAGING</v>
          </cell>
          <cell r="Q1596">
            <v>26761</v>
          </cell>
          <cell r="R1596">
            <v>721970.46</v>
          </cell>
          <cell r="S1596" t="str">
            <v>denis.plessis@greif.com</v>
          </cell>
          <cell r="T1596" t="str">
            <v>herve.mella@greif.com</v>
          </cell>
          <cell r="AC1596" t="str">
            <v>Sustainability Report</v>
          </cell>
        </row>
        <row r="1597">
          <cell r="A1597">
            <v>51096</v>
          </cell>
          <cell r="B1597" t="str">
            <v>GUERIN PLASTIQUES</v>
          </cell>
          <cell r="C1597">
            <v>3894</v>
          </cell>
          <cell r="D1597" t="str">
            <v>Bluestar Silicones France</v>
          </cell>
          <cell r="E1597">
            <v>140</v>
          </cell>
          <cell r="F1597">
            <v>3002</v>
          </cell>
          <cell r="P1597" t="str">
            <v>PACKAGING</v>
          </cell>
          <cell r="Q1597">
            <v>30095</v>
          </cell>
          <cell r="R1597">
            <v>56691.21</v>
          </cell>
          <cell r="S1597" t="str">
            <v>brigitte.david@guerin-plastiques.com</v>
          </cell>
          <cell r="T1597" t="str">
            <v>nathalie.pillitieri@guerin-plastiques.com</v>
          </cell>
        </row>
        <row r="1598">
          <cell r="A1598">
            <v>99659</v>
          </cell>
          <cell r="B1598" t="str">
            <v>LA INSTALADORA DE SISTEMAS, S.L.</v>
          </cell>
          <cell r="C1598">
            <v>7042</v>
          </cell>
          <cell r="D1598" t="str">
            <v>Bluestar Silicones España</v>
          </cell>
          <cell r="F1598">
            <v>3001</v>
          </cell>
          <cell r="P1598" t="str">
            <v>GENERAL EXP</v>
          </cell>
          <cell r="Q1598">
            <v>7</v>
          </cell>
          <cell r="R1598">
            <v>17003.48</v>
          </cell>
          <cell r="T1598" t="str">
            <v>INDUSTRIA@ISOLANA.ES</v>
          </cell>
        </row>
        <row r="1599">
          <cell r="A1599">
            <v>54374</v>
          </cell>
          <cell r="B1599" t="str">
            <v>HIRSCHFELD</v>
          </cell>
          <cell r="C1599">
            <v>3894</v>
          </cell>
          <cell r="D1599" t="str">
            <v>Bluestar Silicones France</v>
          </cell>
          <cell r="E1599">
            <v>140</v>
          </cell>
          <cell r="F1599">
            <v>3002</v>
          </cell>
          <cell r="P1599" t="str">
            <v>PACKAGING</v>
          </cell>
          <cell r="Q1599">
            <v>16808</v>
          </cell>
          <cell r="R1599">
            <v>18629.13</v>
          </cell>
          <cell r="S1599" t="str">
            <v>david.rudolf@wanadoo.fr</v>
          </cell>
          <cell r="T1599" t="str">
            <v>david.rudolf@wanadoo.fr</v>
          </cell>
        </row>
        <row r="1600">
          <cell r="A1600">
            <v>76760</v>
          </cell>
          <cell r="B1600" t="str">
            <v>MAUSER FRANCE (plast)</v>
          </cell>
          <cell r="C1600">
            <v>3894</v>
          </cell>
          <cell r="D1600" t="str">
            <v>Bluestar Silicones France</v>
          </cell>
          <cell r="E1600">
            <v>140</v>
          </cell>
          <cell r="F1600">
            <v>3002</v>
          </cell>
          <cell r="P1600" t="str">
            <v>PACKAGING</v>
          </cell>
          <cell r="Q1600">
            <v>13504</v>
          </cell>
          <cell r="R1600">
            <v>292687.52</v>
          </cell>
          <cell r="S1600" t="str">
            <v>giuseppe.nardo@mausergroup.com</v>
          </cell>
          <cell r="T1600" t="str">
            <v>jocelyne.leger@mausergroup.com</v>
          </cell>
          <cell r="U1600">
            <v>14001</v>
          </cell>
          <cell r="W1600" t="str">
            <v>Oui</v>
          </cell>
          <cell r="X1600">
            <v>43290</v>
          </cell>
          <cell r="AA1600" t="str">
            <v>Oui</v>
          </cell>
          <cell r="AB1600" t="str">
            <v>Oui</v>
          </cell>
          <cell r="AC1600" t="str">
            <v>Politique Interne</v>
          </cell>
          <cell r="AF1600" t="str">
            <v>Oui</v>
          </cell>
          <cell r="AG1600">
            <v>44183</v>
          </cell>
          <cell r="AH1600" t="str">
            <v>Oui</v>
          </cell>
          <cell r="AI1600">
            <v>43441</v>
          </cell>
          <cell r="AJ1600" t="str">
            <v>26/052020</v>
          </cell>
        </row>
        <row r="1601">
          <cell r="A1601">
            <v>97974</v>
          </cell>
          <cell r="B1601" t="str">
            <v>IPS PACKAGING</v>
          </cell>
          <cell r="C1601" t="str">
            <v>ZUS1</v>
          </cell>
          <cell r="D1601" t="str">
            <v>Bluestar Silicones USA</v>
          </cell>
          <cell r="F1601">
            <v>3002</v>
          </cell>
          <cell r="P1601" t="str">
            <v>PACKAGING</v>
          </cell>
          <cell r="Q1601">
            <v>300</v>
          </cell>
          <cell r="R1601">
            <v>8373.39</v>
          </cell>
          <cell r="T1601" t="str">
            <v>jwharton@ipack.com</v>
          </cell>
        </row>
        <row r="1602">
          <cell r="A1602">
            <v>88061</v>
          </cell>
          <cell r="B1602" t="str">
            <v>IRON MOUNTAIN</v>
          </cell>
          <cell r="C1602" t="str">
            <v>ZUS1</v>
          </cell>
          <cell r="D1602" t="str">
            <v>Bluestar Silicones USA</v>
          </cell>
          <cell r="F1602">
            <v>3007</v>
          </cell>
          <cell r="P1602" t="str">
            <v>IND. SERVICES</v>
          </cell>
          <cell r="Q1602">
            <v>30</v>
          </cell>
          <cell r="R1602">
            <v>16732.27</v>
          </cell>
          <cell r="T1602" t="str">
            <v>areftremit@ironmountain.com</v>
          </cell>
        </row>
        <row r="1603">
          <cell r="A1603">
            <v>100079</v>
          </cell>
          <cell r="B1603" t="str">
            <v>AOB CARRETILLAS</v>
          </cell>
          <cell r="C1603">
            <v>7042</v>
          </cell>
          <cell r="D1603" t="str">
            <v>Bluestar Silicones España</v>
          </cell>
          <cell r="F1603">
            <v>3001</v>
          </cell>
          <cell r="P1603" t="str">
            <v>GENERAL EXP</v>
          </cell>
          <cell r="Q1603">
            <v>52</v>
          </cell>
          <cell r="R1603">
            <v>16858.04</v>
          </cell>
          <cell r="T1603" t="str">
            <v>info@carretillasaob.com</v>
          </cell>
        </row>
        <row r="1604">
          <cell r="A1604">
            <v>59445</v>
          </cell>
          <cell r="B1604" t="str">
            <v>ISI PLAST SPA</v>
          </cell>
          <cell r="C1604">
            <v>7743</v>
          </cell>
          <cell r="D1604" t="str">
            <v>Bluestar Siliconi Italia</v>
          </cell>
          <cell r="F1604">
            <v>3002</v>
          </cell>
          <cell r="P1604" t="str">
            <v>PACKAGING</v>
          </cell>
          <cell r="Q1604">
            <v>20978</v>
          </cell>
          <cell r="R1604">
            <v>27243.06</v>
          </cell>
          <cell r="T1604" t="str">
            <v>D.Covezzi@isiplast.com</v>
          </cell>
        </row>
        <row r="1605">
          <cell r="A1605">
            <v>103968</v>
          </cell>
          <cell r="B1605" t="str">
            <v>LEWCO, INC.</v>
          </cell>
          <cell r="C1605" t="str">
            <v>ZUS1</v>
          </cell>
          <cell r="D1605" t="str">
            <v>Bluestar Silicones USA</v>
          </cell>
          <cell r="F1605">
            <v>3004</v>
          </cell>
          <cell r="P1605" t="str">
            <v>IND.SUPPLIES</v>
          </cell>
          <cell r="Q1605">
            <v>3</v>
          </cell>
          <cell r="R1605">
            <v>16805.38</v>
          </cell>
        </row>
        <row r="1606">
          <cell r="A1606">
            <v>56535</v>
          </cell>
          <cell r="B1606" t="str">
            <v>MAUSER-WERKE GMBH</v>
          </cell>
          <cell r="C1606">
            <v>3894</v>
          </cell>
          <cell r="D1606" t="str">
            <v>Bluestar Silicones France</v>
          </cell>
          <cell r="E1606">
            <v>140</v>
          </cell>
          <cell r="F1606">
            <v>3002</v>
          </cell>
          <cell r="P1606" t="str">
            <v>PACKAGING</v>
          </cell>
          <cell r="Q1606">
            <v>30720</v>
          </cell>
          <cell r="R1606">
            <v>221779.20000000001</v>
          </cell>
          <cell r="S1606" t="str">
            <v>giuseppe.nardo@mausergroup.com</v>
          </cell>
          <cell r="T1606" t="str">
            <v>INFO@MAUSERGROUP.COM</v>
          </cell>
          <cell r="U1606">
            <v>14001</v>
          </cell>
          <cell r="W1606" t="str">
            <v>Oui</v>
          </cell>
          <cell r="X1606">
            <v>43290</v>
          </cell>
          <cell r="AA1606" t="str">
            <v>Oui</v>
          </cell>
          <cell r="AB1606" t="str">
            <v>Oui</v>
          </cell>
          <cell r="AC1606" t="str">
            <v>Politique Interne</v>
          </cell>
          <cell r="AF1606" t="str">
            <v>Oui</v>
          </cell>
          <cell r="AG1606">
            <v>44183</v>
          </cell>
          <cell r="AH1606" t="str">
            <v>Oui</v>
          </cell>
          <cell r="AI1606">
            <v>43441</v>
          </cell>
          <cell r="AJ1606" t="str">
            <v>26/052020</v>
          </cell>
        </row>
        <row r="1607">
          <cell r="A1607">
            <v>76179</v>
          </cell>
          <cell r="B1607" t="str">
            <v>ASPEN TECHNOLOGY INC</v>
          </cell>
          <cell r="C1607">
            <v>3894</v>
          </cell>
          <cell r="D1607" t="str">
            <v>Bluestar Silicones France</v>
          </cell>
          <cell r="E1607">
            <v>140</v>
          </cell>
          <cell r="F1607">
            <v>3010</v>
          </cell>
          <cell r="P1607" t="str">
            <v>IT</v>
          </cell>
          <cell r="Q1607">
            <v>3</v>
          </cell>
          <cell r="R1607">
            <v>90375.87</v>
          </cell>
          <cell r="S1607" t="str">
            <v>Regis.Hugonnard-Roche@aspentech.com</v>
          </cell>
          <cell r="U1607">
            <v>14001</v>
          </cell>
          <cell r="W1607" t="str">
            <v>Oui</v>
          </cell>
          <cell r="X1607">
            <v>43311</v>
          </cell>
          <cell r="AA1607" t="str">
            <v>Oui</v>
          </cell>
          <cell r="AF1607" t="str">
            <v>Non</v>
          </cell>
          <cell r="AH1607" t="str">
            <v>Non</v>
          </cell>
        </row>
        <row r="1608">
          <cell r="A1608">
            <v>52495</v>
          </cell>
          <cell r="B1608" t="str">
            <v>NITTEL GMBH &amp; CO.KG</v>
          </cell>
          <cell r="C1608">
            <v>3894</v>
          </cell>
          <cell r="D1608" t="str">
            <v>Bluestar Silicones France</v>
          </cell>
          <cell r="E1608">
            <v>140</v>
          </cell>
          <cell r="F1608">
            <v>3002</v>
          </cell>
          <cell r="P1608" t="str">
            <v>PACKAGING</v>
          </cell>
          <cell r="Q1608">
            <v>34835</v>
          </cell>
          <cell r="R1608">
            <v>41235.410000000003</v>
          </cell>
          <cell r="S1608" t="str">
            <v>caroline.thiriet@nittel.com</v>
          </cell>
          <cell r="T1608" t="str">
            <v>caroline.thiriet@nittel.com</v>
          </cell>
        </row>
        <row r="1609">
          <cell r="A1609">
            <v>105092</v>
          </cell>
          <cell r="B1609" t="str">
            <v>ITAL CLEANER srl</v>
          </cell>
          <cell r="C1609">
            <v>7743</v>
          </cell>
          <cell r="D1609" t="str">
            <v>Bluestar Siliconi Italia</v>
          </cell>
          <cell r="F1609">
            <v>3007</v>
          </cell>
          <cell r="P1609" t="str">
            <v>IND. SERVICES</v>
          </cell>
          <cell r="Q1609">
            <v>3</v>
          </cell>
          <cell r="R1609">
            <v>3675</v>
          </cell>
          <cell r="T1609" t="str">
            <v>m.cesati@accleaner.eu</v>
          </cell>
        </row>
        <row r="1610">
          <cell r="A1610">
            <v>81770</v>
          </cell>
          <cell r="B1610" t="str">
            <v>BUCKA INDUSTRIA E COMERCIO LTDA</v>
          </cell>
          <cell r="C1610" t="str">
            <v>ZBR2</v>
          </cell>
          <cell r="D1610" t="str">
            <v>BlueStar Silicones Brasil</v>
          </cell>
          <cell r="F1610">
            <v>3020</v>
          </cell>
          <cell r="P1610" t="str">
            <v>Ind.Supplies Latin A</v>
          </cell>
          <cell r="Q1610">
            <v>796</v>
          </cell>
          <cell r="R1610">
            <v>16687.03</v>
          </cell>
          <cell r="T1610" t="str">
            <v>COMPRAS.BR@BLUESTARSILICONES.COM</v>
          </cell>
        </row>
        <row r="1611">
          <cell r="A1611">
            <v>101612</v>
          </cell>
          <cell r="B1611" t="str">
            <v>PRICEWATERHOUSECOOPERS AS</v>
          </cell>
          <cell r="C1611" t="str">
            <v>ZNO1</v>
          </cell>
          <cell r="D1611" t="str">
            <v>Bluestar Silicones Scandi</v>
          </cell>
          <cell r="F1611" t="str">
            <v>ZNO1</v>
          </cell>
          <cell r="P1611" t="str">
            <v>OSLO</v>
          </cell>
          <cell r="Q1611">
            <v>3</v>
          </cell>
          <cell r="R1611">
            <v>16660.240000000002</v>
          </cell>
        </row>
        <row r="1612">
          <cell r="A1612">
            <v>104333</v>
          </cell>
          <cell r="B1612" t="str">
            <v>PALAMAD COM PALETES MADEIRA</v>
          </cell>
          <cell r="C1612" t="str">
            <v>ZBR2</v>
          </cell>
          <cell r="D1612" t="str">
            <v>BlueStar Silicones Brasil</v>
          </cell>
          <cell r="F1612">
            <v>3020</v>
          </cell>
          <cell r="P1612" t="str">
            <v>Ind.Supplies Latin A</v>
          </cell>
          <cell r="Q1612">
            <v>2545</v>
          </cell>
          <cell r="R1612">
            <v>16629.009999999998</v>
          </cell>
          <cell r="T1612" t="str">
            <v>compras.br@bluestarsilicones.com</v>
          </cell>
        </row>
        <row r="1613">
          <cell r="A1613">
            <v>103119</v>
          </cell>
          <cell r="B1613" t="str">
            <v>BARRETT ROBERT R</v>
          </cell>
          <cell r="C1613" t="str">
            <v>ZUS1</v>
          </cell>
          <cell r="D1613" t="str">
            <v>Bluestar Silicones USA</v>
          </cell>
          <cell r="F1613">
            <v>3001</v>
          </cell>
          <cell r="P1613" t="str">
            <v>GENERAL EXP</v>
          </cell>
          <cell r="Q1613">
            <v>10</v>
          </cell>
          <cell r="R1613">
            <v>16600.87</v>
          </cell>
        </row>
        <row r="1614">
          <cell r="A1614">
            <v>76218</v>
          </cell>
          <cell r="B1614" t="str">
            <v>ERNST &amp; YOUNG et ASSOCIES</v>
          </cell>
          <cell r="C1614">
            <v>3894</v>
          </cell>
          <cell r="D1614" t="str">
            <v>Bluestar Silicones France</v>
          </cell>
          <cell r="E1614">
            <v>140</v>
          </cell>
          <cell r="F1614">
            <v>3001</v>
          </cell>
          <cell r="P1614" t="str">
            <v>GENERAL EXP</v>
          </cell>
          <cell r="Q1614">
            <v>5</v>
          </cell>
          <cell r="R1614">
            <v>9096.7099999999991</v>
          </cell>
        </row>
        <row r="1615">
          <cell r="A1615">
            <v>104380</v>
          </cell>
          <cell r="B1615" t="str">
            <v>CORAL REFEICOES COLETIVAS LTDA</v>
          </cell>
          <cell r="C1615" t="str">
            <v>ZBR2</v>
          </cell>
          <cell r="D1615" t="str">
            <v>BlueStar Silicones Brasil</v>
          </cell>
          <cell r="F1615">
            <v>3023</v>
          </cell>
          <cell r="P1615" t="str">
            <v>Ind. Services Lat.Am</v>
          </cell>
          <cell r="Q1615">
            <v>4054</v>
          </cell>
          <cell r="R1615">
            <v>16513.84</v>
          </cell>
        </row>
        <row r="1616">
          <cell r="A1616">
            <v>102299</v>
          </cell>
          <cell r="B1616" t="str">
            <v>ITELLA LOGISTICS OY</v>
          </cell>
          <cell r="C1616" t="str">
            <v>ZFI1</v>
          </cell>
          <cell r="D1616" t="str">
            <v>BLUESTAR SILICONES FINLAN</v>
          </cell>
          <cell r="F1616">
            <v>3008</v>
          </cell>
          <cell r="P1616" t="str">
            <v>TRANS/LOGIST</v>
          </cell>
          <cell r="Q1616">
            <v>1</v>
          </cell>
          <cell r="R1616">
            <v>262.20999999999998</v>
          </cell>
        </row>
        <row r="1617">
          <cell r="A1617">
            <v>76322</v>
          </cell>
          <cell r="B1617" t="str">
            <v>SAG-SOCIETE TECH.ECHANGEURS CHALEUR</v>
          </cell>
          <cell r="C1617">
            <v>3894</v>
          </cell>
          <cell r="D1617" t="str">
            <v>Bluestar Silicones France</v>
          </cell>
          <cell r="E1617">
            <v>141</v>
          </cell>
          <cell r="F1617">
            <v>3007</v>
          </cell>
          <cell r="P1617" t="str">
            <v>IND. SERVICES</v>
          </cell>
          <cell r="Q1617">
            <v>4</v>
          </cell>
          <cell r="R1617">
            <v>368800</v>
          </cell>
          <cell r="S1617" t="str">
            <v>jmhannard@sag.be</v>
          </cell>
          <cell r="T1617" t="str">
            <v>jmhannard@sag.be</v>
          </cell>
        </row>
        <row r="1618">
          <cell r="A1618">
            <v>103140</v>
          </cell>
          <cell r="B1618" t="str">
            <v>NELSA SRL</v>
          </cell>
          <cell r="C1618">
            <v>7743</v>
          </cell>
          <cell r="D1618" t="str">
            <v>Bluestar Siliconi Italia</v>
          </cell>
          <cell r="F1618">
            <v>3004</v>
          </cell>
          <cell r="P1618" t="str">
            <v>IND.SUPPLIES</v>
          </cell>
          <cell r="Q1618">
            <v>4686</v>
          </cell>
          <cell r="R1618">
            <v>16477.25</v>
          </cell>
          <cell r="T1618" t="str">
            <v>a.marelli@nelsa.it</v>
          </cell>
        </row>
        <row r="1619">
          <cell r="A1619">
            <v>103128</v>
          </cell>
          <cell r="B1619" t="str">
            <v>IYOON</v>
          </cell>
          <cell r="C1619" t="str">
            <v>ZKR1</v>
          </cell>
          <cell r="D1619" t="str">
            <v>BLUESTAR SILICONES KR</v>
          </cell>
          <cell r="F1619">
            <v>3007</v>
          </cell>
          <cell r="P1619" t="str">
            <v>IND. SERVICES</v>
          </cell>
          <cell r="Q1619">
            <v>63</v>
          </cell>
          <cell r="R1619">
            <v>72686.179999999993</v>
          </cell>
        </row>
        <row r="1620">
          <cell r="A1620">
            <v>98346</v>
          </cell>
          <cell r="B1620" t="str">
            <v>TIVA-IT SOLUTIONS</v>
          </cell>
          <cell r="C1620" t="str">
            <v>ZGB5</v>
          </cell>
          <cell r="D1620" t="str">
            <v>Bluestar Silicones UK Ltd</v>
          </cell>
          <cell r="F1620">
            <v>3001</v>
          </cell>
          <cell r="P1620" t="str">
            <v>GENERAL EXP</v>
          </cell>
          <cell r="Q1620">
            <v>17</v>
          </cell>
          <cell r="R1620">
            <v>16396.64</v>
          </cell>
        </row>
        <row r="1621">
          <cell r="A1621">
            <v>103912</v>
          </cell>
          <cell r="B1621" t="str">
            <v>J.M. COPE, INC</v>
          </cell>
          <cell r="C1621" t="str">
            <v>ZUS1</v>
          </cell>
          <cell r="D1621" t="str">
            <v>Bluestar Silicones USA</v>
          </cell>
          <cell r="F1621">
            <v>3007</v>
          </cell>
          <cell r="P1621" t="str">
            <v>IND. SERVICES</v>
          </cell>
          <cell r="Q1621">
            <v>1</v>
          </cell>
          <cell r="R1621">
            <v>8413.6200000000008</v>
          </cell>
        </row>
        <row r="1622">
          <cell r="A1622">
            <v>105614</v>
          </cell>
          <cell r="B1622" t="str">
            <v>F2IT COMERCIO E SERVIÇOS LTDA</v>
          </cell>
          <cell r="C1622" t="str">
            <v>ZBR2</v>
          </cell>
          <cell r="D1622" t="str">
            <v>BlueStar Silicones Brasil</v>
          </cell>
          <cell r="F1622">
            <v>3020</v>
          </cell>
          <cell r="P1622" t="str">
            <v>Ind.Supplies Latin A</v>
          </cell>
          <cell r="Q1622">
            <v>10</v>
          </cell>
          <cell r="R1622">
            <v>16362.18</v>
          </cell>
          <cell r="T1622" t="str">
            <v>compras.br@bluestarsilicones.com</v>
          </cell>
        </row>
        <row r="1623">
          <cell r="A1623">
            <v>102696</v>
          </cell>
          <cell r="B1623" t="str">
            <v>PUMPS PARTS &amp; SERVICE INC</v>
          </cell>
          <cell r="C1623" t="str">
            <v>ZUS1</v>
          </cell>
          <cell r="D1623" t="str">
            <v>Bluestar Silicones USA</v>
          </cell>
          <cell r="F1623">
            <v>3004</v>
          </cell>
          <cell r="P1623" t="str">
            <v>IND.SUPPLIES</v>
          </cell>
          <cell r="Q1623">
            <v>6</v>
          </cell>
          <cell r="R1623">
            <v>16332.23</v>
          </cell>
          <cell r="T1623" t="str">
            <v>tracy.howison@pp-s.com</v>
          </cell>
        </row>
        <row r="1624">
          <cell r="A1624">
            <v>76382</v>
          </cell>
          <cell r="B1624" t="str">
            <v>JS AUTOMATION</v>
          </cell>
          <cell r="C1624">
            <v>3894</v>
          </cell>
          <cell r="D1624" t="str">
            <v>Bluestar Silicones France</v>
          </cell>
          <cell r="E1624">
            <v>141</v>
          </cell>
          <cell r="F1624">
            <v>3004</v>
          </cell>
          <cell r="P1624" t="str">
            <v>IND.SUPPLIES</v>
          </cell>
          <cell r="Q1624">
            <v>6</v>
          </cell>
          <cell r="R1624">
            <v>9280</v>
          </cell>
        </row>
        <row r="1625">
          <cell r="A1625">
            <v>103451</v>
          </cell>
          <cell r="B1625" t="str">
            <v>JAMES M PLEASANTS CO INC</v>
          </cell>
          <cell r="C1625" t="str">
            <v>ZUS1</v>
          </cell>
          <cell r="D1625" t="str">
            <v>Bluestar Silicones USA</v>
          </cell>
          <cell r="F1625">
            <v>3007</v>
          </cell>
          <cell r="P1625" t="str">
            <v>IND. SERVICES</v>
          </cell>
          <cell r="Q1625">
            <v>27</v>
          </cell>
          <cell r="R1625">
            <v>861.34</v>
          </cell>
          <cell r="T1625" t="str">
            <v>micheleb@jmpco.com</v>
          </cell>
        </row>
        <row r="1626">
          <cell r="A1626">
            <v>76728</v>
          </cell>
          <cell r="B1626" t="str">
            <v>ARGUS MEDIA LIMITED</v>
          </cell>
          <cell r="C1626">
            <v>3894</v>
          </cell>
          <cell r="D1626" t="str">
            <v>Bluestar Silicones France</v>
          </cell>
          <cell r="E1626">
            <v>141</v>
          </cell>
          <cell r="F1626">
            <v>3001</v>
          </cell>
          <cell r="P1626" t="str">
            <v>GENERAL EXP</v>
          </cell>
          <cell r="Q1626">
            <v>2</v>
          </cell>
          <cell r="R1626">
            <v>9573.7199999999993</v>
          </cell>
          <cell r="T1626" t="str">
            <v>financesubs@argusmedia.com</v>
          </cell>
        </row>
        <row r="1627">
          <cell r="A1627">
            <v>100276</v>
          </cell>
          <cell r="B1627" t="str">
            <v>FISHER SCIENTIFIC</v>
          </cell>
          <cell r="C1627" t="str">
            <v>ZUS1</v>
          </cell>
          <cell r="D1627" t="str">
            <v>Bluestar Silicones USA</v>
          </cell>
          <cell r="F1627">
            <v>3001</v>
          </cell>
          <cell r="P1627" t="str">
            <v>GENERAL EXP</v>
          </cell>
          <cell r="Q1627">
            <v>113</v>
          </cell>
          <cell r="R1627">
            <v>16203.1</v>
          </cell>
          <cell r="T1627" t="str">
            <v>fishercustomerservice.us@thermofisher.com</v>
          </cell>
        </row>
        <row r="1628">
          <cell r="A1628">
            <v>56693</v>
          </cell>
          <cell r="B1628" t="str">
            <v>REMICO</v>
          </cell>
          <cell r="C1628">
            <v>3894</v>
          </cell>
          <cell r="D1628" t="str">
            <v>Bluestar Silicones France</v>
          </cell>
          <cell r="E1628">
            <v>140</v>
          </cell>
          <cell r="F1628">
            <v>3002</v>
          </cell>
          <cell r="P1628" t="str">
            <v>PACKAGING</v>
          </cell>
          <cell r="Q1628">
            <v>4945</v>
          </cell>
          <cell r="R1628">
            <v>3933.54</v>
          </cell>
          <cell r="S1628" t="str">
            <v>bendjelti.cheriva@bcgefatap.com</v>
          </cell>
          <cell r="T1628" t="str">
            <v>commercial@bcgefatap.com</v>
          </cell>
        </row>
        <row r="1629">
          <cell r="A1629">
            <v>67512</v>
          </cell>
          <cell r="B1629" t="str">
            <v>STUDIO TECNICO ASSOCIATO CATTANEO-G</v>
          </cell>
          <cell r="C1629">
            <v>7743</v>
          </cell>
          <cell r="D1629" t="str">
            <v>Bluestar Siliconi Italia</v>
          </cell>
          <cell r="F1629">
            <v>3001</v>
          </cell>
          <cell r="P1629" t="str">
            <v>GENERAL EXP</v>
          </cell>
          <cell r="Q1629">
            <v>3</v>
          </cell>
          <cell r="R1629">
            <v>16197.5</v>
          </cell>
          <cell r="T1629" t="str">
            <v>cattaneo.andrea@studiocattaneoguffi.com</v>
          </cell>
        </row>
        <row r="1630">
          <cell r="A1630">
            <v>103159</v>
          </cell>
          <cell r="B1630" t="str">
            <v>JEONGHOON TOTAL</v>
          </cell>
          <cell r="C1630" t="str">
            <v>ZKR1</v>
          </cell>
          <cell r="D1630" t="str">
            <v>BLUESTAR SILICONES KR</v>
          </cell>
          <cell r="F1630">
            <v>3007</v>
          </cell>
          <cell r="P1630" t="str">
            <v>IND. SERVICES</v>
          </cell>
          <cell r="Q1630">
            <v>7</v>
          </cell>
          <cell r="R1630">
            <v>159.12</v>
          </cell>
        </row>
        <row r="1631">
          <cell r="A1631">
            <v>95212</v>
          </cell>
          <cell r="B1631" t="str">
            <v>BRAND UP CONSULTORIA DE GESTÃO DE M</v>
          </cell>
          <cell r="C1631" t="str">
            <v>ZBR2</v>
          </cell>
          <cell r="D1631" t="str">
            <v>BlueStar Silicones Brasil</v>
          </cell>
          <cell r="F1631">
            <v>3017</v>
          </cell>
          <cell r="P1631" t="str">
            <v>General Exp Latin Am</v>
          </cell>
          <cell r="Q1631">
            <v>7</v>
          </cell>
          <cell r="R1631">
            <v>16113.19</v>
          </cell>
        </row>
        <row r="1632">
          <cell r="A1632">
            <v>97915</v>
          </cell>
          <cell r="B1632" t="str">
            <v>FLACKTEK INC</v>
          </cell>
          <cell r="C1632" t="str">
            <v>ZUS1</v>
          </cell>
          <cell r="D1632" t="str">
            <v>Bluestar Silicones USA</v>
          </cell>
          <cell r="F1632">
            <v>3004</v>
          </cell>
          <cell r="P1632" t="str">
            <v>IND.SUPPLIES</v>
          </cell>
          <cell r="Q1632">
            <v>217</v>
          </cell>
          <cell r="R1632">
            <v>16099.81</v>
          </cell>
          <cell r="T1632" t="str">
            <v>wendi@flacktek.net</v>
          </cell>
        </row>
        <row r="1633">
          <cell r="A1633">
            <v>99240</v>
          </cell>
          <cell r="B1633" t="str">
            <v>SHANGHAI GAOXIN CHEMICAL</v>
          </cell>
          <cell r="C1633">
            <v>7902</v>
          </cell>
          <cell r="D1633" t="str">
            <v>BLUESTAR SILICONES SHGAI</v>
          </cell>
          <cell r="F1633">
            <v>3001</v>
          </cell>
          <cell r="P1633" t="str">
            <v>GENERAL EXP</v>
          </cell>
          <cell r="Q1633">
            <v>303</v>
          </cell>
          <cell r="R1633">
            <v>16099.7</v>
          </cell>
        </row>
        <row r="1634">
          <cell r="A1634">
            <v>97981</v>
          </cell>
          <cell r="B1634" t="str">
            <v>JERAM EDWARD M</v>
          </cell>
          <cell r="C1634" t="str">
            <v>ZUS1</v>
          </cell>
          <cell r="D1634" t="str">
            <v>Bluestar Silicones USA</v>
          </cell>
          <cell r="F1634">
            <v>3007</v>
          </cell>
          <cell r="P1634" t="str">
            <v>IND. SERVICES</v>
          </cell>
          <cell r="Q1634">
            <v>11</v>
          </cell>
          <cell r="R1634">
            <v>11501.05</v>
          </cell>
        </row>
        <row r="1635">
          <cell r="A1635">
            <v>59568</v>
          </cell>
          <cell r="B1635" t="str">
            <v>METTLER-TOLEDO S.A.E.</v>
          </cell>
          <cell r="C1635">
            <v>7042</v>
          </cell>
          <cell r="D1635" t="str">
            <v>Bluestar Silicones España</v>
          </cell>
          <cell r="F1635">
            <v>3004</v>
          </cell>
          <cell r="P1635" t="str">
            <v>IND.SUPPLIES</v>
          </cell>
          <cell r="Q1635">
            <v>5</v>
          </cell>
          <cell r="R1635">
            <v>16064.11</v>
          </cell>
        </row>
        <row r="1636">
          <cell r="A1636">
            <v>56544</v>
          </cell>
          <cell r="B1636" t="str">
            <v>ROUNDLINER</v>
          </cell>
          <cell r="C1636">
            <v>3894</v>
          </cell>
          <cell r="D1636" t="str">
            <v>Bluestar Silicones France</v>
          </cell>
          <cell r="E1636">
            <v>140</v>
          </cell>
          <cell r="F1636">
            <v>3002</v>
          </cell>
          <cell r="P1636" t="str">
            <v>PACKAGING</v>
          </cell>
          <cell r="Q1636">
            <v>248451</v>
          </cell>
          <cell r="R1636">
            <v>400336.21</v>
          </cell>
          <cell r="S1636" t="str">
            <v>sabine.lange@roundliner.de</v>
          </cell>
          <cell r="T1636" t="str">
            <v>sabine.lange@roundliner.de</v>
          </cell>
          <cell r="U1636">
            <v>14001</v>
          </cell>
          <cell r="W1636" t="str">
            <v>Oui</v>
          </cell>
          <cell r="X1636">
            <v>43290</v>
          </cell>
          <cell r="Y1636" t="str">
            <v>rep"Non concerné"</v>
          </cell>
        </row>
        <row r="1637">
          <cell r="A1637">
            <v>57971</v>
          </cell>
          <cell r="B1637" t="str">
            <v>RPC SUPERFOS LA GENETE</v>
          </cell>
          <cell r="C1637">
            <v>3894</v>
          </cell>
          <cell r="D1637" t="str">
            <v>Bluestar Silicones France</v>
          </cell>
          <cell r="E1637">
            <v>140</v>
          </cell>
          <cell r="F1637">
            <v>3002</v>
          </cell>
          <cell r="P1637" t="str">
            <v>PACKAGING</v>
          </cell>
          <cell r="Q1637">
            <v>46443</v>
          </cell>
          <cell r="R1637">
            <v>49429.19</v>
          </cell>
          <cell r="S1637" t="str">
            <v>Isabelle.RIVAL@Rpc-superfos.com</v>
          </cell>
          <cell r="T1637" t="str">
            <v>severine.bernardot@superfos.com</v>
          </cell>
        </row>
        <row r="1638">
          <cell r="A1638">
            <v>57457</v>
          </cell>
          <cell r="B1638" t="str">
            <v>SACCOF PACKAGING</v>
          </cell>
          <cell r="C1638">
            <v>3894</v>
          </cell>
          <cell r="D1638" t="str">
            <v>Bluestar Silicones France</v>
          </cell>
          <cell r="E1638">
            <v>140</v>
          </cell>
          <cell r="F1638">
            <v>3002</v>
          </cell>
          <cell r="P1638" t="str">
            <v>PACKAGING</v>
          </cell>
          <cell r="Q1638">
            <v>6560</v>
          </cell>
          <cell r="R1638">
            <v>6576.78</v>
          </cell>
          <cell r="S1638" t="str">
            <v>a.molinaro@saccof-packaging.fr</v>
          </cell>
          <cell r="T1638" t="str">
            <v>a.molinaro@saccof-packaging.fr</v>
          </cell>
        </row>
        <row r="1639">
          <cell r="A1639">
            <v>101719</v>
          </cell>
          <cell r="B1639" t="str">
            <v>JFE</v>
          </cell>
          <cell r="C1639">
            <v>7902</v>
          </cell>
          <cell r="D1639" t="str">
            <v>BLUESTAR SILICONES SHGAI</v>
          </cell>
          <cell r="F1639">
            <v>3002</v>
          </cell>
          <cell r="P1639" t="str">
            <v>PACKAGING</v>
          </cell>
          <cell r="Q1639">
            <v>957</v>
          </cell>
          <cell r="R1639">
            <v>20248.48</v>
          </cell>
          <cell r="T1639" t="str">
            <v>heyujie@kisco.com.cn</v>
          </cell>
        </row>
        <row r="1640">
          <cell r="A1640">
            <v>103976</v>
          </cell>
          <cell r="B1640" t="str">
            <v>MARTINELLI ADVOCACIA EMPRESARIAL</v>
          </cell>
          <cell r="C1640" t="str">
            <v>ZBR2</v>
          </cell>
          <cell r="D1640" t="str">
            <v>BlueStar Silicones Brasil</v>
          </cell>
          <cell r="F1640">
            <v>3023</v>
          </cell>
          <cell r="P1640" t="str">
            <v>Ind. Services Lat.Am</v>
          </cell>
          <cell r="Q1640">
            <v>13</v>
          </cell>
          <cell r="R1640">
            <v>15983.21</v>
          </cell>
        </row>
        <row r="1641">
          <cell r="A1641">
            <v>104747</v>
          </cell>
          <cell r="B1641" t="str">
            <v>Jiangsu Runhuan Enviornment</v>
          </cell>
          <cell r="C1641">
            <v>7902</v>
          </cell>
          <cell r="D1641" t="str">
            <v>BLUESTAR SILICONES SHGAI</v>
          </cell>
          <cell r="F1641">
            <v>3007</v>
          </cell>
          <cell r="P1641" t="str">
            <v>IND. SERVICES</v>
          </cell>
          <cell r="Q1641">
            <v>2</v>
          </cell>
          <cell r="R1641">
            <v>23913.57</v>
          </cell>
        </row>
        <row r="1642">
          <cell r="A1642">
            <v>61507</v>
          </cell>
          <cell r="B1642" t="str">
            <v>SAS BULTEAU SYSTEMS</v>
          </cell>
          <cell r="C1642">
            <v>3894</v>
          </cell>
          <cell r="D1642" t="str">
            <v>Bluestar Silicones France</v>
          </cell>
          <cell r="E1642">
            <v>140</v>
          </cell>
          <cell r="F1642">
            <v>3002</v>
          </cell>
          <cell r="P1642" t="str">
            <v>PACKAGING</v>
          </cell>
          <cell r="Q1642">
            <v>42270</v>
          </cell>
          <cell r="R1642">
            <v>111413.41</v>
          </cell>
          <cell r="S1642" t="str">
            <v>j.bulteau@bulteausystems.com</v>
          </cell>
          <cell r="T1642" t="str">
            <v>m.thelisson@bulteausystems.com</v>
          </cell>
        </row>
        <row r="1643">
          <cell r="A1643">
            <v>104179</v>
          </cell>
          <cell r="B1643" t="str">
            <v>MEGARON CONSTRUCOES LTDA</v>
          </cell>
          <cell r="C1643" t="str">
            <v>ZBR2</v>
          </cell>
          <cell r="D1643" t="str">
            <v>BlueStar Silicones Brasil</v>
          </cell>
          <cell r="F1643">
            <v>3023</v>
          </cell>
          <cell r="P1643" t="str">
            <v>Ind. Services Lat.Am</v>
          </cell>
          <cell r="Q1643">
            <v>4</v>
          </cell>
          <cell r="R1643">
            <v>15953.77</v>
          </cell>
        </row>
        <row r="1644">
          <cell r="A1644">
            <v>104748</v>
          </cell>
          <cell r="B1644" t="str">
            <v>Jiangsu Suzhou Geology Engineering</v>
          </cell>
          <cell r="C1644">
            <v>7902</v>
          </cell>
          <cell r="D1644" t="str">
            <v>BLUESTAR SILICONES SHGAI</v>
          </cell>
          <cell r="F1644">
            <v>3007</v>
          </cell>
          <cell r="P1644" t="str">
            <v>IND. SERVICES</v>
          </cell>
          <cell r="Q1644">
            <v>1</v>
          </cell>
          <cell r="R1644">
            <v>4084.63</v>
          </cell>
        </row>
        <row r="1645">
          <cell r="A1645">
            <v>101993</v>
          </cell>
          <cell r="B1645" t="str">
            <v>SEID SN</v>
          </cell>
          <cell r="C1645">
            <v>3894</v>
          </cell>
          <cell r="D1645" t="str">
            <v>Bluestar Silicones France</v>
          </cell>
          <cell r="E1645">
            <v>140</v>
          </cell>
          <cell r="F1645">
            <v>3002</v>
          </cell>
          <cell r="P1645" t="str">
            <v>PACKAGING</v>
          </cell>
          <cell r="Q1645">
            <v>52345</v>
          </cell>
          <cell r="R1645">
            <v>13541.66</v>
          </cell>
          <cell r="S1645" t="str">
            <v>s.e.i.d@wanadoo.fr</v>
          </cell>
          <cell r="T1645" t="str">
            <v>s.e.i.d@wanadoo.fr</v>
          </cell>
        </row>
        <row r="1646">
          <cell r="A1646">
            <v>99144</v>
          </cell>
          <cell r="B1646" t="str">
            <v>JIANGXI BLUESTAR XINGHUO SILICONES</v>
          </cell>
          <cell r="C1646">
            <v>7902</v>
          </cell>
          <cell r="D1646" t="str">
            <v>BLUESTAR SILICONES SHGAI</v>
          </cell>
          <cell r="F1646">
            <v>3006</v>
          </cell>
          <cell r="P1646" t="str">
            <v>SEC. RAW MATERIAL</v>
          </cell>
          <cell r="Q1646">
            <v>9716765</v>
          </cell>
          <cell r="R1646">
            <v>22731507.129999999</v>
          </cell>
        </row>
        <row r="1647">
          <cell r="A1647">
            <v>105497</v>
          </cell>
          <cell r="B1647" t="str">
            <v>Jihui Remondis(Shanghai)</v>
          </cell>
          <cell r="C1647">
            <v>7902</v>
          </cell>
          <cell r="D1647" t="str">
            <v>BLUESTAR SILICONES SHGAI</v>
          </cell>
          <cell r="F1647">
            <v>3007</v>
          </cell>
          <cell r="P1647" t="str">
            <v>IND. SERVICES</v>
          </cell>
          <cell r="Q1647">
            <v>3</v>
          </cell>
          <cell r="R1647">
            <v>6292.29</v>
          </cell>
        </row>
        <row r="1648">
          <cell r="A1648">
            <v>71884</v>
          </cell>
          <cell r="B1648" t="str">
            <v>SHIPPERS EUROPE SPRL</v>
          </cell>
          <cell r="C1648">
            <v>3894</v>
          </cell>
          <cell r="D1648" t="str">
            <v>Bluestar Silicones France</v>
          </cell>
          <cell r="E1648">
            <v>140</v>
          </cell>
          <cell r="F1648">
            <v>3002</v>
          </cell>
          <cell r="P1648" t="str">
            <v>PACKAGING</v>
          </cell>
          <cell r="Q1648">
            <v>39125</v>
          </cell>
          <cell r="R1648">
            <v>40397.5</v>
          </cell>
          <cell r="S1648" t="str">
            <v>creyx.nicolas@free.fr</v>
          </cell>
          <cell r="T1648" t="str">
            <v>itw-shippers@itw-shippers.com</v>
          </cell>
        </row>
        <row r="1649">
          <cell r="A1649">
            <v>57316</v>
          </cell>
          <cell r="B1649" t="str">
            <v>SINTEX NP SAS</v>
          </cell>
          <cell r="C1649">
            <v>3894</v>
          </cell>
          <cell r="D1649" t="str">
            <v>Bluestar Silicones France</v>
          </cell>
          <cell r="E1649">
            <v>140</v>
          </cell>
          <cell r="F1649">
            <v>3002</v>
          </cell>
          <cell r="P1649" t="str">
            <v>PACKAGING</v>
          </cell>
          <cell r="Q1649">
            <v>60224</v>
          </cell>
          <cell r="R1649">
            <v>15920.41</v>
          </cell>
          <cell r="S1649" t="str">
            <v>shusser@nief-plastic.com</v>
          </cell>
          <cell r="T1649" t="str">
            <v>shusser@nief-plastic.com</v>
          </cell>
        </row>
        <row r="1650">
          <cell r="A1650">
            <v>103513</v>
          </cell>
          <cell r="B1650" t="str">
            <v>JINYOUNG PLUS</v>
          </cell>
          <cell r="C1650" t="str">
            <v>ZKR1</v>
          </cell>
          <cell r="D1650" t="str">
            <v>BLUESTAR SILICONES KR</v>
          </cell>
          <cell r="F1650">
            <v>3007</v>
          </cell>
          <cell r="P1650" t="str">
            <v>IND. SERVICES</v>
          </cell>
          <cell r="Q1650">
            <v>1</v>
          </cell>
          <cell r="R1650">
            <v>118.73</v>
          </cell>
        </row>
        <row r="1651">
          <cell r="A1651">
            <v>99139</v>
          </cell>
          <cell r="B1651" t="str">
            <v>JINYUAN GROUP WUHU ZHONGSHAN</v>
          </cell>
          <cell r="C1651">
            <v>7902</v>
          </cell>
          <cell r="D1651" t="str">
            <v>BLUESTAR SILICONES SHGAI</v>
          </cell>
          <cell r="F1651">
            <v>3002</v>
          </cell>
          <cell r="P1651" t="str">
            <v>PACKAGING</v>
          </cell>
          <cell r="Q1651">
            <v>35380</v>
          </cell>
          <cell r="R1651">
            <v>345502.37</v>
          </cell>
        </row>
        <row r="1652">
          <cell r="A1652">
            <v>97983</v>
          </cell>
          <cell r="B1652" t="str">
            <v>JK DESIGN INC</v>
          </cell>
          <cell r="C1652" t="str">
            <v>ZUS1</v>
          </cell>
          <cell r="D1652" t="str">
            <v>Bluestar Silicones USA</v>
          </cell>
          <cell r="F1652">
            <v>3007</v>
          </cell>
          <cell r="P1652" t="str">
            <v>IND. SERVICES</v>
          </cell>
          <cell r="Q1652">
            <v>5</v>
          </cell>
          <cell r="R1652">
            <v>19267.509999999998</v>
          </cell>
          <cell r="T1652" t="str">
            <v>jennifers@jkdesign.com</v>
          </cell>
        </row>
        <row r="1653">
          <cell r="A1653">
            <v>99563</v>
          </cell>
          <cell r="B1653" t="str">
            <v>JOAQUÍN VÁZQUEZ LLUCH/MULTIPLASTIC</v>
          </cell>
          <cell r="C1653">
            <v>7042</v>
          </cell>
          <cell r="D1653" t="str">
            <v>Bluestar Silicones España</v>
          </cell>
          <cell r="F1653">
            <v>3002</v>
          </cell>
          <cell r="P1653" t="str">
            <v>PACKAGING</v>
          </cell>
          <cell r="Q1653">
            <v>17981</v>
          </cell>
          <cell r="R1653">
            <v>18199</v>
          </cell>
          <cell r="T1653" t="str">
            <v>tienda@multiplastic.net</v>
          </cell>
        </row>
        <row r="1654">
          <cell r="A1654">
            <v>100165</v>
          </cell>
          <cell r="B1654" t="str">
            <v>SMURFIT KAPPA</v>
          </cell>
          <cell r="C1654">
            <v>3894</v>
          </cell>
          <cell r="D1654" t="str">
            <v>Bluestar Silicones France</v>
          </cell>
          <cell r="E1654">
            <v>140</v>
          </cell>
          <cell r="F1654">
            <v>3002</v>
          </cell>
          <cell r="P1654" t="str">
            <v>PACKAGING</v>
          </cell>
          <cell r="Q1654">
            <v>10028</v>
          </cell>
          <cell r="R1654">
            <v>32423.79</v>
          </cell>
          <cell r="S1654" t="str">
            <v>sophie.mounier@smurfitkappa.fr</v>
          </cell>
          <cell r="T1654" t="str">
            <v>corinne.souillot@smurfitkappa.fr</v>
          </cell>
          <cell r="AC1654" t="str">
            <v>Sustainability report</v>
          </cell>
        </row>
        <row r="1655">
          <cell r="A1655">
            <v>54232</v>
          </cell>
          <cell r="B1655" t="str">
            <v>SOTRALENTZ voir 105278</v>
          </cell>
          <cell r="C1655">
            <v>3894</v>
          </cell>
          <cell r="D1655" t="str">
            <v>Bluestar Silicones France</v>
          </cell>
          <cell r="E1655">
            <v>140</v>
          </cell>
          <cell r="F1655">
            <v>3002</v>
          </cell>
          <cell r="P1655" t="str">
            <v>PACKAGING</v>
          </cell>
          <cell r="Q1655">
            <v>16597</v>
          </cell>
          <cell r="R1655">
            <v>332533.57</v>
          </cell>
        </row>
        <row r="1656">
          <cell r="A1656">
            <v>104900</v>
          </cell>
          <cell r="B1656" t="str">
            <v>JOB KOREA</v>
          </cell>
          <cell r="C1656" t="str">
            <v>ZKR1</v>
          </cell>
          <cell r="D1656" t="str">
            <v>BLUESTAR SILICONES KR</v>
          </cell>
          <cell r="F1656">
            <v>3007</v>
          </cell>
          <cell r="P1656" t="str">
            <v>IND. SERVICES</v>
          </cell>
          <cell r="Q1656">
            <v>1</v>
          </cell>
          <cell r="R1656">
            <v>37.700000000000003</v>
          </cell>
        </row>
        <row r="1657">
          <cell r="A1657">
            <v>100853</v>
          </cell>
          <cell r="B1657" t="str">
            <v>SPB PALETTES BLANC</v>
          </cell>
          <cell r="C1657">
            <v>3894</v>
          </cell>
          <cell r="D1657" t="str">
            <v>Bluestar Silicones France</v>
          </cell>
          <cell r="E1657">
            <v>140</v>
          </cell>
          <cell r="F1657">
            <v>3002</v>
          </cell>
          <cell r="P1657" t="str">
            <v>PACKAGING</v>
          </cell>
          <cell r="Q1657">
            <v>3353</v>
          </cell>
          <cell r="R1657">
            <v>30177.98</v>
          </cell>
          <cell r="T1657" t="str">
            <v>s.p.b@wanadoo.fr</v>
          </cell>
        </row>
        <row r="1658">
          <cell r="A1658">
            <v>76840</v>
          </cell>
          <cell r="B1658" t="str">
            <v>BMS FRANCE</v>
          </cell>
          <cell r="C1658">
            <v>3894</v>
          </cell>
          <cell r="D1658" t="str">
            <v>Bluestar Silicones France</v>
          </cell>
          <cell r="E1658">
            <v>140</v>
          </cell>
          <cell r="F1658">
            <v>3004</v>
          </cell>
          <cell r="P1658" t="str">
            <v>IND.SUPPLIES</v>
          </cell>
          <cell r="Q1658">
            <v>6</v>
          </cell>
          <cell r="R1658">
            <v>3705</v>
          </cell>
        </row>
        <row r="1659">
          <cell r="A1659">
            <v>103156</v>
          </cell>
          <cell r="B1659" t="str">
            <v>THOMAS MARCH EXECUTIVE SEARCH LLC</v>
          </cell>
          <cell r="C1659" t="str">
            <v>ZUS1</v>
          </cell>
          <cell r="D1659" t="str">
            <v>Bluestar Silicones USA</v>
          </cell>
          <cell r="F1659">
            <v>3001</v>
          </cell>
          <cell r="P1659" t="str">
            <v>GENERAL EXP</v>
          </cell>
          <cell r="Q1659">
            <v>1</v>
          </cell>
          <cell r="R1659">
            <v>15613.52</v>
          </cell>
          <cell r="T1659" t="str">
            <v>tmarchsearch@comcast.net</v>
          </cell>
        </row>
        <row r="1660">
          <cell r="A1660">
            <v>100877</v>
          </cell>
          <cell r="B1660" t="str">
            <v>BOMBAS Y EQUIPOS DE BOMBEO S.L</v>
          </cell>
          <cell r="C1660">
            <v>7042</v>
          </cell>
          <cell r="D1660" t="str">
            <v>Bluestar Silicones España</v>
          </cell>
          <cell r="F1660">
            <v>3001</v>
          </cell>
          <cell r="P1660" t="str">
            <v>GENERAL EXP</v>
          </cell>
          <cell r="Q1660">
            <v>3</v>
          </cell>
          <cell r="R1660">
            <v>15613.38</v>
          </cell>
          <cell r="T1660" t="str">
            <v>BYEB@BYEB.ES</v>
          </cell>
        </row>
        <row r="1661">
          <cell r="A1661">
            <v>57580</v>
          </cell>
          <cell r="B1661" t="str">
            <v>STRAPEX SA</v>
          </cell>
          <cell r="C1661">
            <v>3894</v>
          </cell>
          <cell r="D1661" t="str">
            <v>Bluestar Silicones France</v>
          </cell>
          <cell r="E1661">
            <v>140</v>
          </cell>
          <cell r="F1661">
            <v>3002</v>
          </cell>
          <cell r="P1661" t="str">
            <v>PACKAGING</v>
          </cell>
          <cell r="Q1661">
            <v>66322</v>
          </cell>
          <cell r="R1661">
            <v>19840.080000000002</v>
          </cell>
          <cell r="S1661" t="str">
            <v>info@strapex.fr</v>
          </cell>
          <cell r="T1661" t="str">
            <v>info@strapex.fr</v>
          </cell>
        </row>
        <row r="1662">
          <cell r="A1662">
            <v>101836</v>
          </cell>
          <cell r="B1662" t="str">
            <v>Johnson matthey (jm) (Shanghai)</v>
          </cell>
          <cell r="C1662">
            <v>7902</v>
          </cell>
          <cell r="D1662" t="str">
            <v>BLUESTAR SILICONES SHGAI</v>
          </cell>
          <cell r="F1662">
            <v>3006</v>
          </cell>
          <cell r="P1662" t="str">
            <v>SEC. RAW MATERIAL</v>
          </cell>
          <cell r="Q1662">
            <v>2352</v>
          </cell>
          <cell r="R1662">
            <v>7490765.3300000001</v>
          </cell>
        </row>
        <row r="1663">
          <cell r="A1663">
            <v>97987</v>
          </cell>
          <cell r="B1663" t="str">
            <v>JOHNSON MATTHEY INC</v>
          </cell>
          <cell r="C1663" t="str">
            <v>ZUS1</v>
          </cell>
          <cell r="D1663" t="str">
            <v>Bluestar Silicones USA</v>
          </cell>
          <cell r="F1663">
            <v>3006</v>
          </cell>
          <cell r="P1663" t="str">
            <v>SEC. RAW MATERIAL</v>
          </cell>
          <cell r="Q1663">
            <v>3899114.27</v>
          </cell>
          <cell r="R1663">
            <v>12116674.08</v>
          </cell>
          <cell r="T1663" t="str">
            <v>Lauren.Nevius@jmusa.com</v>
          </cell>
        </row>
        <row r="1664">
          <cell r="A1664">
            <v>105107</v>
          </cell>
          <cell r="B1664" t="str">
            <v>CMT SAS Etablissement FORM-HYGIENE</v>
          </cell>
          <cell r="C1664">
            <v>3894</v>
          </cell>
          <cell r="D1664" t="str">
            <v>Bluestar Silicones France</v>
          </cell>
          <cell r="E1664">
            <v>140</v>
          </cell>
          <cell r="F1664">
            <v>3002</v>
          </cell>
          <cell r="P1664" t="str">
            <v>PACKAGING</v>
          </cell>
          <cell r="Q1664">
            <v>76500</v>
          </cell>
          <cell r="R1664">
            <v>27415</v>
          </cell>
          <cell r="S1664" t="str">
            <v>consulting@quickfds.com</v>
          </cell>
          <cell r="T1664" t="str">
            <v>consulting@quickfds.com</v>
          </cell>
        </row>
        <row r="1665">
          <cell r="A1665">
            <v>99894</v>
          </cell>
          <cell r="B1665" t="str">
            <v>Shanghai jiangan fire</v>
          </cell>
          <cell r="C1665">
            <v>7902</v>
          </cell>
          <cell r="D1665" t="str">
            <v>BLUESTAR SILICONES SHGAI</v>
          </cell>
          <cell r="F1665">
            <v>3001</v>
          </cell>
          <cell r="P1665" t="str">
            <v>GENERAL EXP</v>
          </cell>
          <cell r="Q1665">
            <v>10</v>
          </cell>
          <cell r="R1665">
            <v>15520.83</v>
          </cell>
        </row>
        <row r="1666">
          <cell r="A1666">
            <v>101610</v>
          </cell>
          <cell r="B1666" t="str">
            <v>MARSH AS</v>
          </cell>
          <cell r="C1666" t="str">
            <v>ZNO1</v>
          </cell>
          <cell r="D1666" t="str">
            <v>Bluestar Silicones Scandi</v>
          </cell>
          <cell r="F1666" t="str">
            <v>ZNO1</v>
          </cell>
          <cell r="P1666" t="str">
            <v>OSLO</v>
          </cell>
          <cell r="Q1666">
            <v>3</v>
          </cell>
          <cell r="R1666">
            <v>15510.01</v>
          </cell>
        </row>
        <row r="1667">
          <cell r="A1667">
            <v>103809</v>
          </cell>
          <cell r="B1667" t="str">
            <v>JOHNSON'S ROOFING SERVICE</v>
          </cell>
          <cell r="C1667" t="str">
            <v>ZUS1</v>
          </cell>
          <cell r="D1667" t="str">
            <v>Bluestar Silicones USA</v>
          </cell>
          <cell r="F1667">
            <v>3007</v>
          </cell>
          <cell r="P1667" t="str">
            <v>IND. SERVICES</v>
          </cell>
          <cell r="Q1667">
            <v>1</v>
          </cell>
          <cell r="R1667">
            <v>3253.09</v>
          </cell>
        </row>
        <row r="1668">
          <cell r="A1668">
            <v>104341</v>
          </cell>
          <cell r="B1668" t="str">
            <v>LEWIS SYSTEMS &amp; SERVICE CO., INC.</v>
          </cell>
          <cell r="C1668" t="str">
            <v>ZUS1</v>
          </cell>
          <cell r="D1668" t="str">
            <v>Bluestar Silicones USA</v>
          </cell>
          <cell r="F1668">
            <v>3004</v>
          </cell>
          <cell r="P1668" t="str">
            <v>IND.SUPPLIES</v>
          </cell>
          <cell r="Q1668">
            <v>5</v>
          </cell>
          <cell r="R1668">
            <v>15374.3</v>
          </cell>
        </row>
        <row r="1669">
          <cell r="A1669">
            <v>103078</v>
          </cell>
          <cell r="B1669" t="str">
            <v>JONGRO INDUSTRIAL CO., LTD.</v>
          </cell>
          <cell r="C1669" t="str">
            <v>ZKR1</v>
          </cell>
          <cell r="D1669" t="str">
            <v>BLUESTAR SILICONES KR</v>
          </cell>
          <cell r="F1669">
            <v>3007</v>
          </cell>
          <cell r="P1669" t="str">
            <v>IND. SERVICES</v>
          </cell>
          <cell r="Q1669">
            <v>1</v>
          </cell>
          <cell r="R1669">
            <v>219.93</v>
          </cell>
        </row>
        <row r="1670">
          <cell r="A1670">
            <v>84265</v>
          </cell>
          <cell r="B1670" t="str">
            <v>DHL EXPRESS (BRAZIL) LTDA</v>
          </cell>
          <cell r="C1670" t="str">
            <v>ZBR2</v>
          </cell>
          <cell r="D1670" t="str">
            <v>BlueStar Silicones Brasil</v>
          </cell>
          <cell r="F1670">
            <v>3024</v>
          </cell>
          <cell r="P1670" t="str">
            <v>Trans/Logist.Latin A</v>
          </cell>
          <cell r="Q1670">
            <v>90</v>
          </cell>
          <cell r="R1670">
            <v>15320.43</v>
          </cell>
        </row>
        <row r="1671">
          <cell r="A1671">
            <v>104797</v>
          </cell>
          <cell r="B1671" t="str">
            <v>TECNOISO TECNOLOGIA SOL IND LTDA ME</v>
          </cell>
          <cell r="C1671" t="str">
            <v>ZBR2</v>
          </cell>
          <cell r="D1671" t="str">
            <v>BlueStar Silicones Brasil</v>
          </cell>
          <cell r="F1671">
            <v>3023</v>
          </cell>
          <cell r="P1671" t="str">
            <v>Ind. Services Lat.Am</v>
          </cell>
          <cell r="Q1671">
            <v>73</v>
          </cell>
          <cell r="R1671">
            <v>15314.74</v>
          </cell>
          <cell r="T1671" t="str">
            <v>compras3.br@bluestarsilicones.com</v>
          </cell>
        </row>
        <row r="1672">
          <cell r="A1672">
            <v>104217</v>
          </cell>
          <cell r="B1672" t="str">
            <v>SANTANA REFRIG E INSTRUM. LTDA</v>
          </cell>
          <cell r="C1672" t="str">
            <v>ZBR2</v>
          </cell>
          <cell r="D1672" t="str">
            <v>BlueStar Silicones Brasil</v>
          </cell>
          <cell r="F1672">
            <v>3020</v>
          </cell>
          <cell r="P1672" t="str">
            <v>Ind.Supplies Latin A</v>
          </cell>
          <cell r="Q1672">
            <v>2</v>
          </cell>
          <cell r="R1672">
            <v>15308.91</v>
          </cell>
          <cell r="T1672" t="str">
            <v>COMPRAS4.BR@BLUESTARSILICONES.COM</v>
          </cell>
        </row>
        <row r="1673">
          <cell r="A1673">
            <v>102253</v>
          </cell>
          <cell r="B1673" t="str">
            <v>PRINTER F LOC DE MAQ E EQ P ESC LTD</v>
          </cell>
          <cell r="C1673" t="str">
            <v>ZBR2</v>
          </cell>
          <cell r="D1673" t="str">
            <v>BlueStar Silicones Brasil</v>
          </cell>
          <cell r="F1673">
            <v>3017</v>
          </cell>
          <cell r="P1673" t="str">
            <v>General Exp Latin Am</v>
          </cell>
          <cell r="Q1673">
            <v>30</v>
          </cell>
          <cell r="R1673">
            <v>15308.23</v>
          </cell>
          <cell r="T1673" t="str">
            <v>cintia.pohlmann@bluestarsilicones.com</v>
          </cell>
        </row>
        <row r="1674">
          <cell r="A1674">
            <v>53893</v>
          </cell>
          <cell r="B1674" t="str">
            <v>TOURNAIRE</v>
          </cell>
          <cell r="C1674">
            <v>3894</v>
          </cell>
          <cell r="D1674" t="str">
            <v>Bluestar Silicones France</v>
          </cell>
          <cell r="E1674">
            <v>140</v>
          </cell>
          <cell r="F1674">
            <v>3002</v>
          </cell>
          <cell r="P1674" t="str">
            <v>PACKAGING</v>
          </cell>
          <cell r="Q1674">
            <v>181954</v>
          </cell>
          <cell r="R1674">
            <v>96677.49</v>
          </cell>
          <cell r="S1674" t="str">
            <v>Raphael.TOURNAIRE@tournaire.fr</v>
          </cell>
          <cell r="T1674" t="str">
            <v>anuschka.redonet@tournaire.fr</v>
          </cell>
        </row>
        <row r="1675">
          <cell r="A1675">
            <v>105278</v>
          </cell>
          <cell r="B1675" t="str">
            <v>STE NOUVELLE SOTRALENTZ PACKAGING-S</v>
          </cell>
          <cell r="C1675">
            <v>3894</v>
          </cell>
          <cell r="D1675" t="str">
            <v>Bluestar Silicones France</v>
          </cell>
          <cell r="E1675">
            <v>140</v>
          </cell>
          <cell r="F1675">
            <v>3002</v>
          </cell>
          <cell r="P1675" t="str">
            <v>PACKAGING</v>
          </cell>
          <cell r="Q1675">
            <v>1577</v>
          </cell>
          <cell r="R1675">
            <v>26839.24</v>
          </cell>
          <cell r="S1675" t="str">
            <v>francois.Cayrel@roullier.com</v>
          </cell>
          <cell r="T1675" t="str">
            <v>jmitscher@sotralentz.com</v>
          </cell>
        </row>
        <row r="1676">
          <cell r="A1676">
            <v>97438</v>
          </cell>
          <cell r="B1676" t="str">
            <v>MÓVEIS RICCÓ LTDA</v>
          </cell>
          <cell r="C1676" t="str">
            <v>ZBR2</v>
          </cell>
          <cell r="D1676" t="str">
            <v>BlueStar Silicones Brasil</v>
          </cell>
          <cell r="F1676">
            <v>3017</v>
          </cell>
          <cell r="P1676" t="str">
            <v>General Exp Latin Am</v>
          </cell>
          <cell r="Q1676">
            <v>197</v>
          </cell>
          <cell r="R1676">
            <v>15255.24</v>
          </cell>
          <cell r="T1676" t="str">
            <v>solange@ricco.com.br</v>
          </cell>
        </row>
        <row r="1677">
          <cell r="A1677">
            <v>103557</v>
          </cell>
          <cell r="B1677" t="str">
            <v>ARKADIN, INC.</v>
          </cell>
          <cell r="C1677" t="str">
            <v>ZUS1</v>
          </cell>
          <cell r="D1677" t="str">
            <v>Bluestar Silicones USA</v>
          </cell>
          <cell r="F1677">
            <v>3001</v>
          </cell>
          <cell r="P1677" t="str">
            <v>GENERAL EXP</v>
          </cell>
          <cell r="Q1677">
            <v>32</v>
          </cell>
          <cell r="R1677">
            <v>15243</v>
          </cell>
        </row>
        <row r="1678">
          <cell r="A1678">
            <v>59611</v>
          </cell>
          <cell r="B1678" t="str">
            <v>LYRECO ESPAÑA, S.A.</v>
          </cell>
          <cell r="C1678">
            <v>7042</v>
          </cell>
          <cell r="D1678" t="str">
            <v>Bluestar Silicones España</v>
          </cell>
          <cell r="F1678">
            <v>3001</v>
          </cell>
          <cell r="P1678" t="str">
            <v>GENERAL EXP</v>
          </cell>
          <cell r="Q1678">
            <v>3242</v>
          </cell>
          <cell r="R1678">
            <v>15227.15</v>
          </cell>
        </row>
        <row r="1679">
          <cell r="A1679">
            <v>63056</v>
          </cell>
          <cell r="B1679" t="str">
            <v>EUROPCAR</v>
          </cell>
          <cell r="C1679">
            <v>7042</v>
          </cell>
          <cell r="D1679" t="str">
            <v>Bluestar Silicones España</v>
          </cell>
          <cell r="F1679">
            <v>3001</v>
          </cell>
          <cell r="P1679" t="str">
            <v>GENERAL EXP</v>
          </cell>
          <cell r="Q1679">
            <v>134</v>
          </cell>
          <cell r="R1679">
            <v>15217.33</v>
          </cell>
          <cell r="T1679" t="str">
            <v>comercial-catalunya.es@europcar.com</v>
          </cell>
        </row>
        <row r="1680">
          <cell r="A1680">
            <v>104456</v>
          </cell>
          <cell r="B1680" t="str">
            <v>JONAS ZIEHLSDORFF - EPP</v>
          </cell>
          <cell r="C1680" t="str">
            <v>ZBR2</v>
          </cell>
          <cell r="D1680" t="str">
            <v>BlueStar Silicones Brasil</v>
          </cell>
          <cell r="F1680">
            <v>3020</v>
          </cell>
          <cell r="P1680" t="str">
            <v>Ind.Supplies Latin A</v>
          </cell>
          <cell r="Q1680">
            <v>9527</v>
          </cell>
          <cell r="R1680">
            <v>15192.55</v>
          </cell>
          <cell r="T1680" t="str">
            <v>compras3.br@bluestarsilicones.com</v>
          </cell>
        </row>
        <row r="1681">
          <cell r="A1681">
            <v>101734</v>
          </cell>
          <cell r="B1681" t="str">
            <v>JOSE GRAELLS E HIJOS, SA</v>
          </cell>
          <cell r="C1681">
            <v>7042</v>
          </cell>
          <cell r="D1681" t="str">
            <v>Bluestar Silicones España</v>
          </cell>
          <cell r="F1681">
            <v>3002</v>
          </cell>
          <cell r="P1681" t="str">
            <v>PACKAGING</v>
          </cell>
          <cell r="Q1681">
            <v>2591</v>
          </cell>
          <cell r="R1681">
            <v>33579.360000000001</v>
          </cell>
          <cell r="T1681" t="str">
            <v>GRAELLS@JGRAELLS.ES</v>
          </cell>
        </row>
        <row r="1682">
          <cell r="A1682">
            <v>105168</v>
          </cell>
          <cell r="B1682" t="str">
            <v>JOSE MARIA MARTI DEULOFEU</v>
          </cell>
          <cell r="C1682">
            <v>7042</v>
          </cell>
          <cell r="D1682" t="str">
            <v>Bluestar Silicones España</v>
          </cell>
          <cell r="F1682">
            <v>3007</v>
          </cell>
          <cell r="P1682" t="str">
            <v>IND. SERVICES</v>
          </cell>
          <cell r="Q1682">
            <v>1</v>
          </cell>
          <cell r="R1682">
            <v>738</v>
          </cell>
          <cell r="T1682" t="str">
            <v>info@tecnoformacion.com</v>
          </cell>
        </row>
        <row r="1683">
          <cell r="A1683">
            <v>99035</v>
          </cell>
          <cell r="B1683" t="str">
            <v>JRB PACKAGING CO., LTD</v>
          </cell>
          <cell r="C1683">
            <v>7902</v>
          </cell>
          <cell r="D1683" t="str">
            <v>BLUESTAR SILICONES SHGAI</v>
          </cell>
          <cell r="F1683">
            <v>3002</v>
          </cell>
          <cell r="P1683" t="str">
            <v>PACKAGING</v>
          </cell>
          <cell r="Q1683">
            <v>299075</v>
          </cell>
          <cell r="R1683">
            <v>115249.60000000001</v>
          </cell>
        </row>
        <row r="1684">
          <cell r="A1684">
            <v>102882</v>
          </cell>
          <cell r="B1684" t="str">
            <v>JULABO ITALIA SRL</v>
          </cell>
          <cell r="C1684">
            <v>7743</v>
          </cell>
          <cell r="D1684" t="str">
            <v>Bluestar Siliconi Italia</v>
          </cell>
          <cell r="F1684">
            <v>3007</v>
          </cell>
          <cell r="P1684" t="str">
            <v>IND. SERVICES</v>
          </cell>
          <cell r="Q1684">
            <v>2</v>
          </cell>
          <cell r="R1684">
            <v>604</v>
          </cell>
          <cell r="T1684" t="str">
            <v>info@julaboitalia.it</v>
          </cell>
        </row>
        <row r="1685">
          <cell r="A1685">
            <v>53827</v>
          </cell>
          <cell r="B1685" t="str">
            <v>AGENCE DE L'EAU RHONE</v>
          </cell>
          <cell r="C1685">
            <v>3894</v>
          </cell>
          <cell r="D1685" t="str">
            <v>Bluestar Silicones France</v>
          </cell>
          <cell r="E1685">
            <v>140</v>
          </cell>
          <cell r="F1685">
            <v>3003</v>
          </cell>
          <cell r="P1685" t="str">
            <v>GENERAL EXP</v>
          </cell>
          <cell r="Q1685">
            <v>2</v>
          </cell>
          <cell r="R1685">
            <v>260772</v>
          </cell>
          <cell r="S1685" t="str">
            <v>samir.ouared@eaurmc.fr</v>
          </cell>
        </row>
        <row r="1686">
          <cell r="A1686">
            <v>104813</v>
          </cell>
          <cell r="B1686" t="str">
            <v>Jurong FSIR Advanced Material</v>
          </cell>
          <cell r="C1686">
            <v>7902</v>
          </cell>
          <cell r="D1686" t="str">
            <v>BLUESTAR SILICONES SHGAI</v>
          </cell>
          <cell r="F1686">
            <v>3006</v>
          </cell>
          <cell r="P1686" t="str">
            <v>SEC. RAW MATERIAL</v>
          </cell>
          <cell r="Q1686">
            <v>0</v>
          </cell>
          <cell r="R1686">
            <v>0</v>
          </cell>
          <cell r="T1686" t="str">
            <v>season.dai@vip.sina.com</v>
          </cell>
        </row>
        <row r="1687">
          <cell r="A1687">
            <v>103934</v>
          </cell>
          <cell r="B1687" t="str">
            <v>KAIA</v>
          </cell>
          <cell r="C1687" t="str">
            <v>ZKR1</v>
          </cell>
          <cell r="D1687" t="str">
            <v>BLUESTAR SILICONES KR</v>
          </cell>
          <cell r="F1687">
            <v>3007</v>
          </cell>
          <cell r="P1687" t="str">
            <v>IND. SERVICES</v>
          </cell>
          <cell r="Q1687">
            <v>2</v>
          </cell>
          <cell r="R1687">
            <v>483.37</v>
          </cell>
        </row>
        <row r="1688">
          <cell r="A1688">
            <v>77262</v>
          </cell>
          <cell r="B1688" t="str">
            <v>ITC</v>
          </cell>
          <cell r="C1688">
            <v>3894</v>
          </cell>
          <cell r="D1688" t="str">
            <v>Bluestar Silicones France</v>
          </cell>
          <cell r="E1688">
            <v>141</v>
          </cell>
          <cell r="F1688">
            <v>3007</v>
          </cell>
          <cell r="P1688" t="str">
            <v>IND. SERVICES</v>
          </cell>
          <cell r="Q1688">
            <v>2</v>
          </cell>
          <cell r="R1688">
            <v>5000</v>
          </cell>
          <cell r="T1688" t="str">
            <v>ITC@ITC-FR.COM</v>
          </cell>
          <cell r="U1688">
            <v>14001</v>
          </cell>
          <cell r="W1688" t="str">
            <v>Oui</v>
          </cell>
          <cell r="X1688">
            <v>43311</v>
          </cell>
          <cell r="AA1688" t="str">
            <v>Oui</v>
          </cell>
          <cell r="AJ1688" t="str">
            <v>Oui</v>
          </cell>
          <cell r="AK1688" t="str">
            <v>Oui</v>
          </cell>
        </row>
        <row r="1689">
          <cell r="A1689">
            <v>97670</v>
          </cell>
          <cell r="B1689" t="str">
            <v>CSPE - CONTRIBUTION SPECIALE POUR E</v>
          </cell>
          <cell r="C1689">
            <v>3894</v>
          </cell>
          <cell r="D1689" t="str">
            <v>Bluestar Silicones France</v>
          </cell>
          <cell r="E1689">
            <v>140</v>
          </cell>
          <cell r="F1689">
            <v>3003</v>
          </cell>
          <cell r="P1689" t="str">
            <v>ENERGY</v>
          </cell>
          <cell r="Q1689">
            <v>19.931000000000001</v>
          </cell>
          <cell r="R1689">
            <v>219410.11</v>
          </cell>
        </row>
        <row r="1690">
          <cell r="A1690">
            <v>104530</v>
          </cell>
          <cell r="B1690" t="str">
            <v>HIGH-TECH INGREDIENTS SOLUTIONS, S.</v>
          </cell>
          <cell r="C1690">
            <v>7042</v>
          </cell>
          <cell r="D1690" t="str">
            <v>Bluestar Silicones España</v>
          </cell>
          <cell r="F1690">
            <v>3001</v>
          </cell>
          <cell r="P1690" t="str">
            <v>GENERAL EXP</v>
          </cell>
          <cell r="Q1690">
            <v>600</v>
          </cell>
          <cell r="R1690">
            <v>15000</v>
          </cell>
          <cell r="T1690" t="str">
            <v>m.rivas@hi-tis.com</v>
          </cell>
        </row>
        <row r="1691">
          <cell r="A1691">
            <v>76449</v>
          </cell>
          <cell r="B1691" t="str">
            <v>EDF ENTREPRISES</v>
          </cell>
          <cell r="C1691">
            <v>3894</v>
          </cell>
          <cell r="D1691" t="str">
            <v>Bluestar Silicones France</v>
          </cell>
          <cell r="E1691">
            <v>140</v>
          </cell>
          <cell r="F1691">
            <v>3003</v>
          </cell>
          <cell r="P1691" t="str">
            <v>ENERGY</v>
          </cell>
          <cell r="Q1691">
            <v>34</v>
          </cell>
          <cell r="R1691">
            <v>11912.54</v>
          </cell>
          <cell r="S1691" t="str">
            <v>edfentreprises-rhone-alpes-auvergne-11@edf.fr</v>
          </cell>
        </row>
        <row r="1692">
          <cell r="A1692">
            <v>99612</v>
          </cell>
          <cell r="B1692" t="str">
            <v>EIFFAGE ENERGIE THERMIE CENTRE EST</v>
          </cell>
          <cell r="C1692">
            <v>3894</v>
          </cell>
          <cell r="D1692" t="str">
            <v>Bluestar Silicones France</v>
          </cell>
          <cell r="E1692">
            <v>140</v>
          </cell>
          <cell r="F1692">
            <v>3003</v>
          </cell>
          <cell r="O1692">
            <v>3007</v>
          </cell>
          <cell r="P1692" t="str">
            <v>ENERGY</v>
          </cell>
          <cell r="Q1692">
            <v>32</v>
          </cell>
          <cell r="R1692">
            <v>133871.72</v>
          </cell>
          <cell r="T1692" t="str">
            <v>forclimrhonealpes@forclum.eiffage.fr</v>
          </cell>
          <cell r="U1692">
            <v>14001</v>
          </cell>
          <cell r="W1692" t="str">
            <v>Oui</v>
          </cell>
          <cell r="X1692">
            <v>43290</v>
          </cell>
          <cell r="Y1692" t="str">
            <v>celine.belin@eiffage.com</v>
          </cell>
          <cell r="AA1692" t="str">
            <v>Oui</v>
          </cell>
          <cell r="AC1692" t="str">
            <v>Chartre DD + cahier ethique</v>
          </cell>
          <cell r="AF1692" t="str">
            <v>Oui</v>
          </cell>
          <cell r="AG1692">
            <v>44254</v>
          </cell>
          <cell r="AH1692" t="str">
            <v>Non</v>
          </cell>
        </row>
        <row r="1693">
          <cell r="A1693">
            <v>102396</v>
          </cell>
          <cell r="B1693" t="str">
            <v>ENGIE COFELY</v>
          </cell>
          <cell r="C1693">
            <v>3894</v>
          </cell>
          <cell r="D1693" t="str">
            <v>Bluestar Silicones France</v>
          </cell>
          <cell r="E1693">
            <v>140</v>
          </cell>
          <cell r="F1693">
            <v>3003</v>
          </cell>
          <cell r="P1693" t="str">
            <v>ENERGY</v>
          </cell>
          <cell r="Q1693">
            <v>69</v>
          </cell>
          <cell r="R1693">
            <v>1838351.16</v>
          </cell>
          <cell r="S1693" t="str">
            <v>christophe.legouguec@engie.com</v>
          </cell>
        </row>
        <row r="1694">
          <cell r="A1694">
            <v>77370</v>
          </cell>
          <cell r="B1694" t="str">
            <v>IESPM</v>
          </cell>
          <cell r="C1694">
            <v>3894</v>
          </cell>
          <cell r="D1694" t="str">
            <v>Bluestar Silicones France</v>
          </cell>
          <cell r="E1694">
            <v>140</v>
          </cell>
          <cell r="F1694">
            <v>3007</v>
          </cell>
          <cell r="P1694" t="str">
            <v>IND. SERVICES</v>
          </cell>
          <cell r="Q1694">
            <v>66</v>
          </cell>
          <cell r="R1694">
            <v>1957.4</v>
          </cell>
          <cell r="U1694">
            <v>14001</v>
          </cell>
        </row>
        <row r="1695">
          <cell r="A1695">
            <v>103868</v>
          </cell>
          <cell r="B1695" t="str">
            <v>BERTIN TECHNOLOGIES</v>
          </cell>
          <cell r="C1695">
            <v>3894</v>
          </cell>
          <cell r="D1695" t="str">
            <v>Bluestar Silicones France</v>
          </cell>
          <cell r="E1695">
            <v>140</v>
          </cell>
          <cell r="F1695">
            <v>3003</v>
          </cell>
          <cell r="P1695" t="str">
            <v>ENERGY</v>
          </cell>
          <cell r="Q1695">
            <v>3</v>
          </cell>
          <cell r="R1695">
            <v>17600</v>
          </cell>
          <cell r="S1695" t="str">
            <v>point@bertin.fr</v>
          </cell>
          <cell r="T1695" t="str">
            <v>contact-epe@bertin.fr</v>
          </cell>
        </row>
        <row r="1696">
          <cell r="A1696">
            <v>101237</v>
          </cell>
          <cell r="B1696" t="str">
            <v>ACORN OFFICE SUPPLIES</v>
          </cell>
          <cell r="C1696" t="str">
            <v>ZGB5</v>
          </cell>
          <cell r="D1696" t="str">
            <v>Bluestar Silicones UK Ltd</v>
          </cell>
          <cell r="F1696">
            <v>3001</v>
          </cell>
          <cell r="P1696" t="str">
            <v>GENERAL EXP</v>
          </cell>
          <cell r="Q1696">
            <v>40</v>
          </cell>
          <cell r="R1696">
            <v>14836.24</v>
          </cell>
        </row>
        <row r="1697">
          <cell r="A1697">
            <v>105157</v>
          </cell>
          <cell r="B1697" t="str">
            <v>KANGSHIN INDUSTRIAL</v>
          </cell>
          <cell r="C1697" t="str">
            <v>ZKR1</v>
          </cell>
          <cell r="D1697" t="str">
            <v>BLUESTAR SILICONES KR</v>
          </cell>
          <cell r="F1697">
            <v>3007</v>
          </cell>
          <cell r="P1697" t="str">
            <v>IND. SERVICES</v>
          </cell>
          <cell r="Q1697">
            <v>3</v>
          </cell>
          <cell r="R1697">
            <v>861.87</v>
          </cell>
        </row>
        <row r="1698">
          <cell r="A1698">
            <v>77419</v>
          </cell>
          <cell r="B1698" t="str">
            <v>KEP FRANCE</v>
          </cell>
          <cell r="C1698">
            <v>3894</v>
          </cell>
          <cell r="D1698" t="str">
            <v>Bluestar Silicones France</v>
          </cell>
          <cell r="E1698">
            <v>141</v>
          </cell>
          <cell r="F1698">
            <v>3004</v>
          </cell>
          <cell r="P1698" t="str">
            <v>IND.SUPPLIES</v>
          </cell>
          <cell r="Q1698">
            <v>2</v>
          </cell>
          <cell r="R1698">
            <v>5615</v>
          </cell>
          <cell r="T1698" t="str">
            <v>commercial@kepfrance.fr</v>
          </cell>
        </row>
        <row r="1699">
          <cell r="A1699">
            <v>103665</v>
          </cell>
          <cell r="B1699" t="str">
            <v>WILL COMERCIO DE MAQUINAS E EQUIP.</v>
          </cell>
          <cell r="C1699" t="str">
            <v>ZBR2</v>
          </cell>
          <cell r="D1699" t="str">
            <v>BlueStar Silicones Brasil</v>
          </cell>
          <cell r="F1699">
            <v>3020</v>
          </cell>
          <cell r="P1699" t="str">
            <v>Ind.Supplies Latin A</v>
          </cell>
          <cell r="Q1699">
            <v>6</v>
          </cell>
          <cell r="R1699">
            <v>14777.09</v>
          </cell>
          <cell r="T1699" t="str">
            <v>vendas@willmaquinas.com.br</v>
          </cell>
        </row>
        <row r="1700">
          <cell r="A1700">
            <v>104137</v>
          </cell>
          <cell r="B1700" t="str">
            <v>SUMMIT ENERGY INTERNATIONAL</v>
          </cell>
          <cell r="C1700">
            <v>3894</v>
          </cell>
          <cell r="D1700" t="str">
            <v>Bluestar Silicones France</v>
          </cell>
          <cell r="E1700">
            <v>140</v>
          </cell>
          <cell r="F1700">
            <v>3003</v>
          </cell>
          <cell r="P1700" t="str">
            <v>ENERGY</v>
          </cell>
          <cell r="Q1700">
            <v>27</v>
          </cell>
          <cell r="R1700">
            <v>19971</v>
          </cell>
          <cell r="S1700" t="str">
            <v>hicham.lakhsassi@schneider-electric.com</v>
          </cell>
          <cell r="T1700" t="str">
            <v>hicham.lakhsassi@schneider-electric.com</v>
          </cell>
        </row>
        <row r="1701">
          <cell r="A1701">
            <v>84333</v>
          </cell>
          <cell r="B1701" t="str">
            <v>COOP DOS CONDUTORES DE VEÍCULOS</v>
          </cell>
          <cell r="C1701" t="str">
            <v>ZBR2</v>
          </cell>
          <cell r="D1701" t="str">
            <v>BlueStar Silicones Brasil</v>
          </cell>
          <cell r="F1701">
            <v>3017</v>
          </cell>
          <cell r="P1701" t="str">
            <v>General Exp Latin Am</v>
          </cell>
          <cell r="Q1701">
            <v>12</v>
          </cell>
          <cell r="R1701">
            <v>14750.48</v>
          </cell>
        </row>
        <row r="1702">
          <cell r="A1702">
            <v>100951</v>
          </cell>
          <cell r="B1702" t="str">
            <v>EATON TECHNOLOGIES GMBH &amp; CO.</v>
          </cell>
          <cell r="C1702">
            <v>3894</v>
          </cell>
          <cell r="D1702" t="str">
            <v>Bluestar Silicones France</v>
          </cell>
          <cell r="E1702">
            <v>140</v>
          </cell>
          <cell r="F1702">
            <v>3004</v>
          </cell>
          <cell r="P1702" t="str">
            <v>IND.SUPPLIES</v>
          </cell>
          <cell r="Q1702">
            <v>26600.5</v>
          </cell>
          <cell r="R1702">
            <v>226649.79</v>
          </cell>
          <cell r="S1702" t="str">
            <v>AyseDasli@Eaton.com</v>
          </cell>
          <cell r="T1702" t="str">
            <v>gabrielakilz@eaton.com</v>
          </cell>
        </row>
        <row r="1703">
          <cell r="A1703">
            <v>104997</v>
          </cell>
          <cell r="B1703" t="str">
            <v>BENCHMARK COMMUNICATIONS</v>
          </cell>
          <cell r="C1703" t="str">
            <v>ZUS1</v>
          </cell>
          <cell r="D1703" t="str">
            <v>Bluestar Silicones USA</v>
          </cell>
          <cell r="F1703">
            <v>3001</v>
          </cell>
          <cell r="P1703" t="str">
            <v>GENERAL EXP</v>
          </cell>
          <cell r="Q1703">
            <v>2</v>
          </cell>
          <cell r="R1703">
            <v>14721.27</v>
          </cell>
        </row>
        <row r="1704">
          <cell r="A1704">
            <v>104163</v>
          </cell>
          <cell r="B1704" t="str">
            <v>RECURSOS HUMANOS DO BRASIL LTDA</v>
          </cell>
          <cell r="C1704" t="str">
            <v>ZBR2</v>
          </cell>
          <cell r="D1704" t="str">
            <v>BlueStar Silicones Brasil</v>
          </cell>
          <cell r="F1704">
            <v>3023</v>
          </cell>
          <cell r="P1704" t="str">
            <v>Ind. Services Lat.Am</v>
          </cell>
          <cell r="Q1704">
            <v>24</v>
          </cell>
          <cell r="R1704">
            <v>14710.98</v>
          </cell>
        </row>
        <row r="1705">
          <cell r="A1705">
            <v>104647</v>
          </cell>
          <cell r="B1705" t="str">
            <v>ARAJOI TRANSP E SERV LTDA</v>
          </cell>
          <cell r="C1705" t="str">
            <v>ZBR2</v>
          </cell>
          <cell r="D1705" t="str">
            <v>BlueStar Silicones Brasil</v>
          </cell>
          <cell r="F1705">
            <v>3023</v>
          </cell>
          <cell r="P1705" t="str">
            <v>Ind. Services Lat.Am</v>
          </cell>
          <cell r="Q1705">
            <v>19</v>
          </cell>
          <cell r="R1705">
            <v>14697.82</v>
          </cell>
          <cell r="T1705" t="str">
            <v>COMPRAS3.BR@BLUESTARSILICONES.COM</v>
          </cell>
        </row>
        <row r="1706">
          <cell r="A1706">
            <v>104292</v>
          </cell>
          <cell r="B1706" t="str">
            <v>Shanghai Dazhang filter equipment</v>
          </cell>
          <cell r="C1706">
            <v>7902</v>
          </cell>
          <cell r="D1706" t="str">
            <v>BLUESTAR SILICONES SHGAI</v>
          </cell>
          <cell r="F1706">
            <v>3001</v>
          </cell>
          <cell r="P1706" t="str">
            <v>GENERAL EXP</v>
          </cell>
          <cell r="Q1706">
            <v>2</v>
          </cell>
          <cell r="R1706">
            <v>14679.59</v>
          </cell>
        </row>
        <row r="1707">
          <cell r="A1707">
            <v>103562</v>
          </cell>
          <cell r="B1707" t="str">
            <v>KREMLIN REXSON</v>
          </cell>
          <cell r="C1707">
            <v>3894</v>
          </cell>
          <cell r="D1707" t="str">
            <v>Bluestar Silicones France</v>
          </cell>
          <cell r="E1707">
            <v>140</v>
          </cell>
          <cell r="F1707">
            <v>3004</v>
          </cell>
          <cell r="P1707" t="str">
            <v>IND.SUPPLIES</v>
          </cell>
          <cell r="Q1707">
            <v>265</v>
          </cell>
          <cell r="R1707">
            <v>214251.89</v>
          </cell>
          <cell r="S1707" t="str">
            <v>pascal.bonvallet@kremlin-rexson.com</v>
          </cell>
          <cell r="T1707" t="str">
            <v>annick.marcillou@kremlin-rexson.com</v>
          </cell>
        </row>
        <row r="1708">
          <cell r="A1708">
            <v>77433</v>
          </cell>
          <cell r="B1708" t="str">
            <v>TREDI OFFRE GLOBALE</v>
          </cell>
          <cell r="C1708">
            <v>3894</v>
          </cell>
          <cell r="D1708" t="str">
            <v>Bluestar Silicones France</v>
          </cell>
          <cell r="E1708">
            <v>140</v>
          </cell>
          <cell r="F1708">
            <v>3009</v>
          </cell>
          <cell r="P1708" t="str">
            <v>WASTES</v>
          </cell>
          <cell r="Q1708">
            <v>31</v>
          </cell>
          <cell r="R1708">
            <v>55363.39</v>
          </cell>
          <cell r="S1708" t="str">
            <v>f.germaneau@tredi.groupe-seche.com</v>
          </cell>
          <cell r="U1708">
            <v>14001</v>
          </cell>
          <cell r="W1708" t="str">
            <v>Oui</v>
          </cell>
          <cell r="X1708">
            <v>43290</v>
          </cell>
          <cell r="AA1708" t="str">
            <v>Oui</v>
          </cell>
          <cell r="AD1708" t="str">
            <v>RSE Interne</v>
          </cell>
          <cell r="AF1708" t="str">
            <v>Oui</v>
          </cell>
          <cell r="AG1708">
            <v>43358</v>
          </cell>
          <cell r="AH1708" t="str">
            <v>Non</v>
          </cell>
          <cell r="AJ1708">
            <v>43358</v>
          </cell>
        </row>
        <row r="1709">
          <cell r="A1709">
            <v>101642</v>
          </cell>
          <cell r="B1709" t="str">
            <v>Shanghai Shenmei beverage food</v>
          </cell>
          <cell r="C1709">
            <v>7902</v>
          </cell>
          <cell r="D1709" t="str">
            <v>BLUESTAR SILICONES SHGAI</v>
          </cell>
          <cell r="F1709">
            <v>3001</v>
          </cell>
          <cell r="P1709" t="str">
            <v>GENERAL EXP</v>
          </cell>
          <cell r="Q1709">
            <v>231</v>
          </cell>
          <cell r="R1709">
            <v>14621.45</v>
          </cell>
          <cell r="T1709" t="str">
            <v>jakeqian@shcoke.com.cn</v>
          </cell>
        </row>
        <row r="1710">
          <cell r="A1710">
            <v>102430</v>
          </cell>
          <cell r="B1710" t="str">
            <v>EXTINTORES EIVAR, S.A.</v>
          </cell>
          <cell r="C1710">
            <v>7042</v>
          </cell>
          <cell r="D1710" t="str">
            <v>Bluestar Silicones España</v>
          </cell>
          <cell r="F1710">
            <v>3001</v>
          </cell>
          <cell r="P1710" t="str">
            <v>GENERAL EXP</v>
          </cell>
          <cell r="Q1710">
            <v>7</v>
          </cell>
          <cell r="R1710">
            <v>14606.37</v>
          </cell>
          <cell r="T1710" t="str">
            <v>barcelona@eivar.com</v>
          </cell>
        </row>
        <row r="1711">
          <cell r="A1711">
            <v>99444</v>
          </cell>
          <cell r="B1711" t="str">
            <v>AVANCEM AMB VOSTE,S.L.</v>
          </cell>
          <cell r="C1711">
            <v>7042</v>
          </cell>
          <cell r="D1711" t="str">
            <v>Bluestar Silicones España</v>
          </cell>
          <cell r="F1711">
            <v>3001</v>
          </cell>
          <cell r="P1711" t="str">
            <v>GENERAL EXP</v>
          </cell>
          <cell r="Q1711">
            <v>52</v>
          </cell>
          <cell r="R1711">
            <v>14603.76</v>
          </cell>
          <cell r="T1711" t="str">
            <v>avancem@avancemgrup.com</v>
          </cell>
        </row>
        <row r="1712">
          <cell r="A1712">
            <v>69765</v>
          </cell>
          <cell r="B1712" t="str">
            <v>FLOWSERVE/STERLING SIHI FRANCE SAS</v>
          </cell>
          <cell r="C1712">
            <v>3894</v>
          </cell>
          <cell r="D1712" t="str">
            <v>Bluestar Silicones France</v>
          </cell>
          <cell r="E1712">
            <v>140</v>
          </cell>
          <cell r="F1712">
            <v>3004</v>
          </cell>
          <cell r="P1712" t="str">
            <v>IND.SUPPLIES</v>
          </cell>
          <cell r="Q1712">
            <v>150</v>
          </cell>
          <cell r="R1712">
            <v>212002.24</v>
          </cell>
          <cell r="S1712" t="str">
            <v>GSoria@flowserve.com</v>
          </cell>
          <cell r="T1712" t="str">
            <v>PGuillaud@flowserve.com</v>
          </cell>
        </row>
        <row r="1713">
          <cell r="A1713">
            <v>103951</v>
          </cell>
          <cell r="B1713" t="str">
            <v>QUESTEX MEDIA GROUP LLC</v>
          </cell>
          <cell r="C1713" t="str">
            <v>ZUS1</v>
          </cell>
          <cell r="D1713" t="str">
            <v>Bluestar Silicones USA</v>
          </cell>
          <cell r="F1713">
            <v>3001</v>
          </cell>
          <cell r="P1713" t="str">
            <v>GENERAL EXP</v>
          </cell>
          <cell r="Q1713">
            <v>4</v>
          </cell>
          <cell r="R1713">
            <v>14571.27</v>
          </cell>
        </row>
        <row r="1714">
          <cell r="A1714">
            <v>105297</v>
          </cell>
          <cell r="B1714" t="str">
            <v>KCTDI</v>
          </cell>
          <cell r="C1714" t="str">
            <v>ZKR1</v>
          </cell>
          <cell r="D1714" t="str">
            <v>BLUESTAR SILICONES KR</v>
          </cell>
          <cell r="F1714">
            <v>3007</v>
          </cell>
          <cell r="P1714" t="str">
            <v>IND. SERVICES</v>
          </cell>
          <cell r="Q1714">
            <v>1</v>
          </cell>
          <cell r="R1714">
            <v>120.51</v>
          </cell>
        </row>
        <row r="1715">
          <cell r="A1715">
            <v>102440</v>
          </cell>
          <cell r="B1715" t="str">
            <v>CARRIER CORPORATION</v>
          </cell>
          <cell r="C1715" t="str">
            <v>ZUS1</v>
          </cell>
          <cell r="D1715" t="str">
            <v>Bluestar Silicones USA</v>
          </cell>
          <cell r="F1715">
            <v>3004</v>
          </cell>
          <cell r="P1715" t="str">
            <v>IND.SUPPLIES</v>
          </cell>
          <cell r="Q1715">
            <v>5</v>
          </cell>
          <cell r="R1715">
            <v>14515.48</v>
          </cell>
          <cell r="T1715" t="str">
            <v>dawn.s.cathey@carrier.utc.com</v>
          </cell>
        </row>
        <row r="1716">
          <cell r="A1716">
            <v>85329</v>
          </cell>
          <cell r="B1716" t="str">
            <v>CHEMFLEX QUÍMICA INDUSTRIAL LTDA</v>
          </cell>
          <cell r="C1716" t="str">
            <v>ZBR2</v>
          </cell>
          <cell r="D1716" t="str">
            <v>BlueStar Silicones Brasil</v>
          </cell>
          <cell r="F1716">
            <v>3017</v>
          </cell>
          <cell r="P1716" t="str">
            <v>General Exp Latin Am</v>
          </cell>
          <cell r="Q1716">
            <v>18</v>
          </cell>
          <cell r="R1716">
            <v>14454.94</v>
          </cell>
        </row>
        <row r="1717">
          <cell r="A1717">
            <v>53902</v>
          </cell>
          <cell r="B1717" t="str">
            <v>YOKOGAWA FRANCE</v>
          </cell>
          <cell r="C1717">
            <v>3894</v>
          </cell>
          <cell r="D1717" t="str">
            <v>Bluestar Silicones France</v>
          </cell>
          <cell r="E1717">
            <v>141</v>
          </cell>
          <cell r="F1717">
            <v>3004</v>
          </cell>
          <cell r="G1717" t="str">
            <v>O</v>
          </cell>
          <cell r="H1717">
            <v>1</v>
          </cell>
          <cell r="I1717" t="str">
            <v>E. Genin</v>
          </cell>
          <cell r="J1717" t="str">
            <v>L. Virot</v>
          </cell>
          <cell r="P1717" t="str">
            <v>IND.SUPPLIES</v>
          </cell>
          <cell r="Q1717">
            <v>1122</v>
          </cell>
          <cell r="R1717">
            <v>204103.76</v>
          </cell>
          <cell r="S1717" t="str">
            <v>laurent.jalon@fr.yokogawa.com</v>
          </cell>
          <cell r="T1717" t="str">
            <v>info@fr.yokogawa.com</v>
          </cell>
          <cell r="U1717">
            <v>14001</v>
          </cell>
          <cell r="W1717" t="str">
            <v>Oui</v>
          </cell>
          <cell r="X1717">
            <v>43290</v>
          </cell>
          <cell r="AA1717" t="str">
            <v>Oui</v>
          </cell>
          <cell r="AF1717" t="str">
            <v>Oui</v>
          </cell>
          <cell r="AG1717" t="str">
            <v>NC</v>
          </cell>
        </row>
        <row r="1718">
          <cell r="A1718">
            <v>57476</v>
          </cell>
          <cell r="B1718" t="str">
            <v>SAULAS</v>
          </cell>
          <cell r="C1718">
            <v>3894</v>
          </cell>
          <cell r="D1718" t="str">
            <v>Bluestar Silicones France</v>
          </cell>
          <cell r="E1718">
            <v>140</v>
          </cell>
          <cell r="F1718">
            <v>3004</v>
          </cell>
          <cell r="P1718" t="str">
            <v>IND.SUPPLIES</v>
          </cell>
          <cell r="Q1718">
            <v>12380</v>
          </cell>
          <cell r="R1718">
            <v>168928.28</v>
          </cell>
          <cell r="S1718" t="str">
            <v>j.camus@saulas.fr</v>
          </cell>
          <cell r="T1718" t="str">
            <v>j.camus@saulas.fr</v>
          </cell>
        </row>
        <row r="1719">
          <cell r="A1719">
            <v>103771</v>
          </cell>
          <cell r="B1719" t="str">
            <v>CAROLINA SEALS INC.</v>
          </cell>
          <cell r="C1719" t="str">
            <v>ZUS1</v>
          </cell>
          <cell r="D1719" t="str">
            <v>Bluestar Silicones USA</v>
          </cell>
          <cell r="F1719">
            <v>3004</v>
          </cell>
          <cell r="P1719" t="str">
            <v>IND.SUPPLIES</v>
          </cell>
          <cell r="Q1719">
            <v>93</v>
          </cell>
          <cell r="R1719">
            <v>14313.21</v>
          </cell>
        </row>
        <row r="1720">
          <cell r="A1720">
            <v>77757</v>
          </cell>
          <cell r="B1720" t="str">
            <v>VALENCE LEVAGE</v>
          </cell>
          <cell r="C1720">
            <v>3894</v>
          </cell>
          <cell r="D1720" t="str">
            <v>Bluestar Silicones France</v>
          </cell>
          <cell r="E1720">
            <v>141</v>
          </cell>
          <cell r="F1720">
            <v>3007</v>
          </cell>
          <cell r="P1720" t="str">
            <v>IND. SERVICES</v>
          </cell>
          <cell r="Q1720">
            <v>7</v>
          </cell>
          <cell r="R1720">
            <v>26165</v>
          </cell>
          <cell r="T1720" t="str">
            <v>f.chalaye@valence-levage.com</v>
          </cell>
          <cell r="U1720">
            <v>14001</v>
          </cell>
        </row>
        <row r="1721">
          <cell r="A1721">
            <v>83616</v>
          </cell>
          <cell r="B1721" t="str">
            <v>DESENTUPIDORA SAO PAULO LTDA - ME</v>
          </cell>
          <cell r="C1721" t="str">
            <v>ZBR2</v>
          </cell>
          <cell r="D1721" t="str">
            <v>BlueStar Silicones Brasil</v>
          </cell>
          <cell r="F1721">
            <v>3023</v>
          </cell>
          <cell r="P1721" t="str">
            <v>Ind. Services Lat.Am</v>
          </cell>
          <cell r="Q1721">
            <v>7</v>
          </cell>
          <cell r="R1721">
            <v>14232.86</v>
          </cell>
          <cell r="T1721" t="str">
            <v>abcdsaopaulo@terra.com.br</v>
          </cell>
        </row>
        <row r="1722">
          <cell r="A1722">
            <v>102421</v>
          </cell>
          <cell r="B1722" t="str">
            <v>KEYSER &amp; MACKAY C.V.,</v>
          </cell>
          <cell r="C1722">
            <v>7042</v>
          </cell>
          <cell r="D1722" t="str">
            <v>Bluestar Silicones España</v>
          </cell>
          <cell r="F1722">
            <v>3006</v>
          </cell>
          <cell r="P1722" t="str">
            <v>SEC. RAW MATERIAL</v>
          </cell>
          <cell r="Q1722">
            <v>181800</v>
          </cell>
          <cell r="R1722">
            <v>97912.51</v>
          </cell>
          <cell r="T1722" t="str">
            <v>keymac.es@keymac.com</v>
          </cell>
        </row>
        <row r="1723">
          <cell r="A1723">
            <v>51251</v>
          </cell>
          <cell r="B1723" t="str">
            <v>UTAH</v>
          </cell>
          <cell r="C1723">
            <v>3894</v>
          </cell>
          <cell r="D1723" t="str">
            <v>Bluestar Silicones France</v>
          </cell>
          <cell r="E1723">
            <v>140</v>
          </cell>
          <cell r="F1723">
            <v>3004</v>
          </cell>
          <cell r="P1723" t="str">
            <v>IND.SUPPLIES</v>
          </cell>
          <cell r="Q1723">
            <v>167</v>
          </cell>
          <cell r="R1723">
            <v>145590.65</v>
          </cell>
          <cell r="S1723" t="str">
            <v>faure@utah-hydraulique.com</v>
          </cell>
          <cell r="T1723" t="str">
            <v>accueil@utah-hydraulique.com</v>
          </cell>
        </row>
        <row r="1724">
          <cell r="A1724">
            <v>100623</v>
          </cell>
          <cell r="B1724" t="str">
            <v>AESSEAL FRANCE</v>
          </cell>
          <cell r="C1724">
            <v>3894</v>
          </cell>
          <cell r="D1724" t="str">
            <v>Bluestar Silicones France</v>
          </cell>
          <cell r="E1724">
            <v>140</v>
          </cell>
          <cell r="F1724">
            <v>3004</v>
          </cell>
          <cell r="P1724" t="str">
            <v>IND.SUPPLIES</v>
          </cell>
          <cell r="Q1724">
            <v>281</v>
          </cell>
          <cell r="R1724">
            <v>134979.76</v>
          </cell>
          <cell r="S1724" t="str">
            <v>Lucie.Beck@aesseal.fr</v>
          </cell>
          <cell r="T1724" t="str">
            <v>AES.FRANCE@WANADOO.FR</v>
          </cell>
        </row>
        <row r="1725">
          <cell r="A1725">
            <v>80081</v>
          </cell>
          <cell r="B1725" t="str">
            <v>GOLDER</v>
          </cell>
          <cell r="C1725">
            <v>3894</v>
          </cell>
          <cell r="D1725" t="str">
            <v>Bluestar Silicones France</v>
          </cell>
          <cell r="E1725">
            <v>141</v>
          </cell>
          <cell r="F1725">
            <v>3007</v>
          </cell>
          <cell r="P1725" t="str">
            <v>IND. SERVICES</v>
          </cell>
          <cell r="Q1725">
            <v>1</v>
          </cell>
          <cell r="R1725">
            <v>10130.83</v>
          </cell>
          <cell r="U1725">
            <v>14001</v>
          </cell>
        </row>
        <row r="1726">
          <cell r="A1726">
            <v>80252</v>
          </cell>
          <cell r="B1726" t="str">
            <v>TENNAXIA SA voir 104936</v>
          </cell>
          <cell r="C1726">
            <v>3894</v>
          </cell>
          <cell r="D1726" t="str">
            <v>Bluestar Silicones France</v>
          </cell>
          <cell r="E1726">
            <v>140</v>
          </cell>
          <cell r="F1726">
            <v>3007</v>
          </cell>
          <cell r="P1726" t="str">
            <v>IND. SERVICES</v>
          </cell>
          <cell r="Q1726">
            <v>2</v>
          </cell>
          <cell r="R1726">
            <v>6556.58</v>
          </cell>
          <cell r="U1726">
            <v>14001</v>
          </cell>
        </row>
        <row r="1727">
          <cell r="A1727">
            <v>51775</v>
          </cell>
          <cell r="B1727" t="str">
            <v>SCHNEIDER ELECTRIC</v>
          </cell>
          <cell r="C1727">
            <v>3894</v>
          </cell>
          <cell r="D1727" t="str">
            <v>Bluestar Silicones France</v>
          </cell>
          <cell r="E1727">
            <v>140</v>
          </cell>
          <cell r="F1727">
            <v>3004</v>
          </cell>
          <cell r="P1727" t="str">
            <v>IND.SUPPLIES</v>
          </cell>
          <cell r="Q1727">
            <v>172</v>
          </cell>
          <cell r="R1727">
            <v>131560.60999999999</v>
          </cell>
          <cell r="S1727" t="str">
            <v>denis.aubin@schneider-electric.com</v>
          </cell>
          <cell r="T1727" t="str">
            <v>ccc-sef@fr.schneider-electric.com</v>
          </cell>
        </row>
        <row r="1728">
          <cell r="A1728">
            <v>80303</v>
          </cell>
          <cell r="B1728" t="str">
            <v>SPC CONSULTANTS</v>
          </cell>
          <cell r="C1728">
            <v>3894</v>
          </cell>
          <cell r="D1728" t="str">
            <v>Bluestar Silicones France</v>
          </cell>
          <cell r="E1728">
            <v>141</v>
          </cell>
          <cell r="F1728">
            <v>3007</v>
          </cell>
          <cell r="O1728">
            <v>3001</v>
          </cell>
          <cell r="P1728" t="str">
            <v>IND. SERVICES</v>
          </cell>
          <cell r="Q1728">
            <v>1</v>
          </cell>
          <cell r="R1728">
            <v>2444</v>
          </cell>
          <cell r="S1728" t="str">
            <v>claude.tourniaire@spcconsultants.com</v>
          </cell>
          <cell r="T1728" t="str">
            <v>ANDREA@SPCCONSULTANTS.COM</v>
          </cell>
          <cell r="U1728">
            <v>14001</v>
          </cell>
          <cell r="W1728" t="str">
            <v>Oui</v>
          </cell>
          <cell r="X1728">
            <v>43290</v>
          </cell>
        </row>
        <row r="1729">
          <cell r="A1729">
            <v>68369</v>
          </cell>
          <cell r="B1729" t="str">
            <v>SINTERTECH SAS - DEPARTEMENT PORAL</v>
          </cell>
          <cell r="C1729">
            <v>3894</v>
          </cell>
          <cell r="D1729" t="str">
            <v>Bluestar Silicones France</v>
          </cell>
          <cell r="E1729">
            <v>140</v>
          </cell>
          <cell r="F1729">
            <v>3004</v>
          </cell>
          <cell r="P1729" t="str">
            <v>IND.SUPPLIES</v>
          </cell>
          <cell r="Q1729">
            <v>341</v>
          </cell>
          <cell r="R1729">
            <v>127235.8</v>
          </cell>
          <cell r="S1729" t="str">
            <v>bianca.gonzalez@sintertech.org</v>
          </cell>
          <cell r="T1729" t="str">
            <v>bianca.gonzalez@sintertech.org</v>
          </cell>
        </row>
        <row r="1730">
          <cell r="A1730">
            <v>104721</v>
          </cell>
          <cell r="B1730" t="str">
            <v>PSV MANUTENCOES TECNICAS LTDA</v>
          </cell>
          <cell r="C1730" t="str">
            <v>ZBR2</v>
          </cell>
          <cell r="D1730" t="str">
            <v>BlueStar Silicones Brasil</v>
          </cell>
          <cell r="F1730">
            <v>3023</v>
          </cell>
          <cell r="P1730" t="str">
            <v>Ind. Services Lat.Am</v>
          </cell>
          <cell r="Q1730">
            <v>4</v>
          </cell>
          <cell r="R1730">
            <v>13935.44</v>
          </cell>
          <cell r="T1730" t="str">
            <v>COMPRAS4.BR@BLUESTARSILICONES.COM</v>
          </cell>
        </row>
        <row r="1731">
          <cell r="A1731">
            <v>51345</v>
          </cell>
          <cell r="B1731" t="str">
            <v>PHOENIX CONTACT SAS</v>
          </cell>
          <cell r="C1731">
            <v>3894</v>
          </cell>
          <cell r="D1731" t="str">
            <v>Bluestar Silicones France</v>
          </cell>
          <cell r="E1731">
            <v>140</v>
          </cell>
          <cell r="F1731">
            <v>3004</v>
          </cell>
          <cell r="P1731" t="str">
            <v>IND.SUPPLIES</v>
          </cell>
          <cell r="Q1731">
            <v>1566</v>
          </cell>
          <cell r="R1731">
            <v>121308.95</v>
          </cell>
          <cell r="S1731" t="str">
            <v>mdasilva@phoenixcontact.fr</v>
          </cell>
          <cell r="T1731" t="str">
            <v>ordertoerpfr@phoenixcontact.com</v>
          </cell>
        </row>
        <row r="1732">
          <cell r="A1732">
            <v>66241</v>
          </cell>
          <cell r="B1732" t="str">
            <v>MERCER HUMAN RESOURCE CONSULTING</v>
          </cell>
          <cell r="C1732" t="str">
            <v>ZGB5</v>
          </cell>
          <cell r="D1732" t="str">
            <v>Bluestar Silicones UK Ltd</v>
          </cell>
          <cell r="F1732">
            <v>3001</v>
          </cell>
          <cell r="P1732" t="str">
            <v>GENERAL EXP</v>
          </cell>
          <cell r="Q1732">
            <v>3</v>
          </cell>
          <cell r="R1732">
            <v>13908.21</v>
          </cell>
        </row>
        <row r="1733">
          <cell r="A1733">
            <v>104400</v>
          </cell>
          <cell r="B1733" t="str">
            <v>TUPER SA</v>
          </cell>
          <cell r="C1733" t="str">
            <v>ZBR2</v>
          </cell>
          <cell r="D1733" t="str">
            <v>BlueStar Silicones Brasil</v>
          </cell>
          <cell r="F1733">
            <v>3020</v>
          </cell>
          <cell r="P1733" t="str">
            <v>Ind.Supplies Latin A</v>
          </cell>
          <cell r="Q1733">
            <v>17477</v>
          </cell>
          <cell r="R1733">
            <v>13903.66</v>
          </cell>
          <cell r="T1733" t="str">
            <v>COMPRAS4.BR@BLUESTARSILICONES.COM</v>
          </cell>
        </row>
        <row r="1734">
          <cell r="A1734">
            <v>87318</v>
          </cell>
          <cell r="B1734" t="str">
            <v>VERA CHIMIE PRODUCTIONS</v>
          </cell>
          <cell r="C1734">
            <v>3894</v>
          </cell>
          <cell r="D1734" t="str">
            <v>Bluestar Silicones France</v>
          </cell>
          <cell r="E1734">
            <v>141</v>
          </cell>
          <cell r="F1734">
            <v>3005</v>
          </cell>
          <cell r="P1734" t="str">
            <v>PRIM RAW MATERIAL</v>
          </cell>
          <cell r="Q1734">
            <v>974530</v>
          </cell>
          <cell r="R1734">
            <v>411412.92</v>
          </cell>
          <cell r="S1734" t="str">
            <v>p.darmochod@verachimie.fr</v>
          </cell>
          <cell r="T1734" t="str">
            <v>b.boyer@verachimie.fr</v>
          </cell>
          <cell r="U1734">
            <v>14001</v>
          </cell>
          <cell r="W1734" t="str">
            <v>Oui</v>
          </cell>
          <cell r="X1734">
            <v>43290</v>
          </cell>
          <cell r="AA1734" t="str">
            <v>Oui</v>
          </cell>
          <cell r="AD1734" t="str">
            <v>QHSE interne</v>
          </cell>
          <cell r="AF1734" t="str">
            <v>Oui</v>
          </cell>
          <cell r="AG1734">
            <v>43666</v>
          </cell>
          <cell r="AJ1734">
            <v>43666</v>
          </cell>
        </row>
        <row r="1735">
          <cell r="A1735">
            <v>101602</v>
          </cell>
          <cell r="B1735" t="str">
            <v>DRONNINGENSGATE, 6 AS</v>
          </cell>
          <cell r="C1735" t="str">
            <v>ZNO1</v>
          </cell>
          <cell r="D1735" t="str">
            <v>Bluestar Silicones Scandi</v>
          </cell>
          <cell r="F1735" t="str">
            <v>ZNO1</v>
          </cell>
          <cell r="P1735" t="str">
            <v>OSLO</v>
          </cell>
          <cell r="Q1735">
            <v>5</v>
          </cell>
          <cell r="R1735">
            <v>13881.94</v>
          </cell>
        </row>
        <row r="1736">
          <cell r="A1736">
            <v>101415</v>
          </cell>
          <cell r="B1736" t="str">
            <v>OPTIMUS INSTRUMENTS</v>
          </cell>
          <cell r="C1736">
            <v>3894</v>
          </cell>
          <cell r="D1736" t="str">
            <v>Bluestar Silicones France</v>
          </cell>
          <cell r="E1736">
            <v>140</v>
          </cell>
          <cell r="F1736">
            <v>3004</v>
          </cell>
          <cell r="P1736" t="str">
            <v>IND.SUPPLIES</v>
          </cell>
          <cell r="Q1736">
            <v>80</v>
          </cell>
          <cell r="R1736">
            <v>119409.33</v>
          </cell>
          <cell r="S1736" t="str">
            <v>sophie.grall@optimus-instruments.com</v>
          </cell>
          <cell r="T1736" t="str">
            <v>SOPHIE.GRALL@OPTIMUS-INSTRUMENTS.COM</v>
          </cell>
        </row>
        <row r="1737">
          <cell r="A1737">
            <v>51996</v>
          </cell>
          <cell r="B1737" t="str">
            <v>SIEMENS SAS - DIVISION  A &amp; D PI</v>
          </cell>
          <cell r="C1737">
            <v>3894</v>
          </cell>
          <cell r="D1737" t="str">
            <v>Bluestar Silicones France</v>
          </cell>
          <cell r="E1737">
            <v>140</v>
          </cell>
          <cell r="F1737">
            <v>3004</v>
          </cell>
          <cell r="P1737" t="str">
            <v>IND.SUPPLIES</v>
          </cell>
          <cell r="Q1737">
            <v>263</v>
          </cell>
          <cell r="R1737">
            <v>118228.54</v>
          </cell>
          <cell r="S1737" t="str">
            <v>alain.peinnequin@siemens.com</v>
          </cell>
          <cell r="T1737" t="str">
            <v>bo.delais.fr@siemens.com</v>
          </cell>
        </row>
        <row r="1738">
          <cell r="A1738">
            <v>103433</v>
          </cell>
          <cell r="B1738" t="str">
            <v>KI S.R.L.</v>
          </cell>
          <cell r="C1738">
            <v>7743</v>
          </cell>
          <cell r="D1738" t="str">
            <v>Bluestar Siliconi Italia</v>
          </cell>
          <cell r="F1738">
            <v>3007</v>
          </cell>
          <cell r="P1738" t="str">
            <v>IND. SERVICES</v>
          </cell>
          <cell r="Q1738">
            <v>4</v>
          </cell>
          <cell r="R1738">
            <v>307</v>
          </cell>
          <cell r="T1738" t="str">
            <v>info@kimisure.it</v>
          </cell>
        </row>
        <row r="1739">
          <cell r="A1739">
            <v>51803</v>
          </cell>
          <cell r="B1739" t="str">
            <v>ROBIVAL - ROBINETTERIE INDUSTRIELLE</v>
          </cell>
          <cell r="C1739">
            <v>3894</v>
          </cell>
          <cell r="D1739" t="str">
            <v>Bluestar Silicones France</v>
          </cell>
          <cell r="E1739">
            <v>140</v>
          </cell>
          <cell r="F1739">
            <v>3004</v>
          </cell>
          <cell r="P1739" t="str">
            <v>IND.SUPPLIES</v>
          </cell>
          <cell r="Q1739">
            <v>1287</v>
          </cell>
          <cell r="R1739">
            <v>114603.27</v>
          </cell>
          <cell r="S1739" t="str">
            <v>jocelyn.morieux@robvalve.com</v>
          </cell>
          <cell r="T1739" t="str">
            <v>cc@robival.fr</v>
          </cell>
        </row>
        <row r="1740">
          <cell r="A1740">
            <v>103007</v>
          </cell>
          <cell r="B1740" t="str">
            <v>KIINTEISTÖ OY ESKOLANTIE 1</v>
          </cell>
          <cell r="C1740" t="str">
            <v>ZFI1</v>
          </cell>
          <cell r="D1740" t="str">
            <v>BLUESTAR SILICONES FINLAN</v>
          </cell>
          <cell r="F1740">
            <v>3007</v>
          </cell>
          <cell r="P1740" t="str">
            <v>IND. SERVICES</v>
          </cell>
          <cell r="Q1740">
            <v>2</v>
          </cell>
          <cell r="R1740">
            <v>936</v>
          </cell>
        </row>
        <row r="1741">
          <cell r="A1741">
            <v>104485</v>
          </cell>
          <cell r="B1741" t="str">
            <v>ZAPZ UNIFORMES LTDA</v>
          </cell>
          <cell r="C1741" t="str">
            <v>ZBR2</v>
          </cell>
          <cell r="D1741" t="str">
            <v>BlueStar Silicones Brasil</v>
          </cell>
          <cell r="F1741">
            <v>3020</v>
          </cell>
          <cell r="P1741" t="str">
            <v>Ind.Supplies Latin A</v>
          </cell>
          <cell r="Q1741">
            <v>877</v>
          </cell>
          <cell r="R1741">
            <v>13801.62</v>
          </cell>
          <cell r="T1741" t="str">
            <v>COMPRAS3.BR@BLUESTARSILICONES.COM</v>
          </cell>
        </row>
        <row r="1742">
          <cell r="A1742">
            <v>104019</v>
          </cell>
          <cell r="B1742" t="str">
            <v>NOTEBOOK TRADERS COMERCIO DE</v>
          </cell>
          <cell r="C1742" t="str">
            <v>ZBR2</v>
          </cell>
          <cell r="D1742" t="str">
            <v>BlueStar Silicones Brasil</v>
          </cell>
          <cell r="F1742">
            <v>3020</v>
          </cell>
          <cell r="P1742" t="str">
            <v>Ind.Supplies Latin A</v>
          </cell>
          <cell r="Q1742">
            <v>3381</v>
          </cell>
          <cell r="R1742">
            <v>13791.07</v>
          </cell>
        </row>
        <row r="1743">
          <cell r="A1743">
            <v>51392</v>
          </cell>
          <cell r="B1743" t="str">
            <v>BUSCH FRANCE</v>
          </cell>
          <cell r="C1743">
            <v>3894</v>
          </cell>
          <cell r="D1743" t="str">
            <v>Bluestar Silicones France</v>
          </cell>
          <cell r="E1743">
            <v>140</v>
          </cell>
          <cell r="F1743">
            <v>3004</v>
          </cell>
          <cell r="P1743" t="str">
            <v>IND.SUPPLIES</v>
          </cell>
          <cell r="Q1743">
            <v>10</v>
          </cell>
          <cell r="R1743">
            <v>112358.73</v>
          </cell>
          <cell r="S1743" t="str">
            <v>laura.masclin@busch.fr</v>
          </cell>
          <cell r="T1743" t="str">
            <v>busch@busch.fr</v>
          </cell>
        </row>
        <row r="1744">
          <cell r="A1744">
            <v>56919</v>
          </cell>
          <cell r="B1744" t="str">
            <v>DOPAG</v>
          </cell>
          <cell r="C1744">
            <v>3894</v>
          </cell>
          <cell r="D1744" t="str">
            <v>Bluestar Silicones France</v>
          </cell>
          <cell r="E1744">
            <v>140</v>
          </cell>
          <cell r="F1744">
            <v>3004</v>
          </cell>
          <cell r="P1744" t="str">
            <v>IND.SUPPLIES</v>
          </cell>
          <cell r="Q1744">
            <v>25</v>
          </cell>
          <cell r="R1744">
            <v>110451.82</v>
          </cell>
          <cell r="S1744" t="str">
            <v>Sebastien.Oriol@dopag.fr</v>
          </cell>
        </row>
        <row r="1745">
          <cell r="A1745">
            <v>51756</v>
          </cell>
          <cell r="B1745" t="str">
            <v>MAAG PUMP SYSTEMS SAS</v>
          </cell>
          <cell r="C1745">
            <v>3894</v>
          </cell>
          <cell r="D1745" t="str">
            <v>Bluestar Silicones France</v>
          </cell>
          <cell r="E1745">
            <v>140</v>
          </cell>
          <cell r="F1745">
            <v>3004</v>
          </cell>
          <cell r="P1745" t="str">
            <v>IND.SUPPLIES</v>
          </cell>
          <cell r="Q1745">
            <v>95</v>
          </cell>
          <cell r="R1745">
            <v>109811.41</v>
          </cell>
          <cell r="S1745" t="str">
            <v>maagfrance@maag.com</v>
          </cell>
        </row>
        <row r="1746">
          <cell r="A1746">
            <v>103693</v>
          </cell>
          <cell r="B1746" t="str">
            <v>PCM EUROPE SAS</v>
          </cell>
          <cell r="C1746">
            <v>3894</v>
          </cell>
          <cell r="D1746" t="str">
            <v>Bluestar Silicones France</v>
          </cell>
          <cell r="E1746">
            <v>140</v>
          </cell>
          <cell r="F1746">
            <v>3004</v>
          </cell>
          <cell r="P1746" t="str">
            <v>IND.SUPPLIES</v>
          </cell>
          <cell r="Q1746">
            <v>407</v>
          </cell>
          <cell r="R1746">
            <v>106109.8</v>
          </cell>
          <cell r="S1746" t="str">
            <v>pcm.sudest@pcm.eu</v>
          </cell>
          <cell r="T1746" t="str">
            <v>pcm.sudest@pcm.eu</v>
          </cell>
        </row>
        <row r="1747">
          <cell r="A1747">
            <v>51109</v>
          </cell>
          <cell r="B1747" t="str">
            <v>COPERION GMBH</v>
          </cell>
          <cell r="C1747">
            <v>3894</v>
          </cell>
          <cell r="D1747" t="str">
            <v>Bluestar Silicones France</v>
          </cell>
          <cell r="E1747">
            <v>140</v>
          </cell>
          <cell r="F1747">
            <v>3004</v>
          </cell>
          <cell r="P1747" t="str">
            <v>IND.SUPPLIES</v>
          </cell>
          <cell r="Q1747">
            <v>9</v>
          </cell>
          <cell r="R1747">
            <v>100330</v>
          </cell>
          <cell r="S1747" t="str">
            <v>valerie.verberckt@coperion.com</v>
          </cell>
          <cell r="T1747" t="str">
            <v>valerie.verberckt@coperion.com</v>
          </cell>
        </row>
        <row r="1748">
          <cell r="A1748">
            <v>103727</v>
          </cell>
          <cell r="B1748" t="str">
            <v>DAVIS-STANDARD. LLC</v>
          </cell>
          <cell r="C1748" t="str">
            <v>ZUS1</v>
          </cell>
          <cell r="D1748" t="str">
            <v>Bluestar Silicones USA</v>
          </cell>
          <cell r="F1748">
            <v>3001</v>
          </cell>
          <cell r="P1748" t="str">
            <v>GENERAL EXP</v>
          </cell>
          <cell r="Q1748">
            <v>2</v>
          </cell>
          <cell r="R1748">
            <v>13723.64</v>
          </cell>
        </row>
        <row r="1749">
          <cell r="A1749">
            <v>51826</v>
          </cell>
          <cell r="B1749" t="str">
            <v>BRAMMER (EX ROULEMENT SERVICE)</v>
          </cell>
          <cell r="C1749">
            <v>3894</v>
          </cell>
          <cell r="D1749" t="str">
            <v>Bluestar Silicones France</v>
          </cell>
          <cell r="E1749">
            <v>140</v>
          </cell>
          <cell r="F1749">
            <v>3004</v>
          </cell>
          <cell r="P1749" t="str">
            <v>IND.SUPPLIES</v>
          </cell>
          <cell r="Q1749">
            <v>581.08000000000004</v>
          </cell>
          <cell r="R1749">
            <v>93460.76</v>
          </cell>
          <cell r="S1749" t="str">
            <v>lyon@brammer.biz</v>
          </cell>
          <cell r="T1749" t="str">
            <v>lyon@brammer.biz</v>
          </cell>
        </row>
        <row r="1750">
          <cell r="A1750">
            <v>103744</v>
          </cell>
          <cell r="B1750" t="str">
            <v>HMI MECANIC BINAIRE SERVICE</v>
          </cell>
          <cell r="C1750">
            <v>3894</v>
          </cell>
          <cell r="D1750" t="str">
            <v>Bluestar Silicones France</v>
          </cell>
          <cell r="E1750">
            <v>140</v>
          </cell>
          <cell r="F1750">
            <v>3004</v>
          </cell>
          <cell r="P1750" t="str">
            <v>IND.SUPPLIES</v>
          </cell>
          <cell r="Q1750">
            <v>26.920999999999999</v>
          </cell>
          <cell r="R1750">
            <v>87763</v>
          </cell>
          <cell r="S1750" t="str">
            <v>f.connego@mb-s.fr</v>
          </cell>
          <cell r="T1750" t="str">
            <v>assistante.commerciale@mb-s.fr</v>
          </cell>
        </row>
        <row r="1751">
          <cell r="A1751">
            <v>57529</v>
          </cell>
          <cell r="B1751" t="str">
            <v>STREICHENBERGER</v>
          </cell>
          <cell r="C1751">
            <v>3894</v>
          </cell>
          <cell r="D1751" t="str">
            <v>Bluestar Silicones France</v>
          </cell>
          <cell r="E1751">
            <v>140</v>
          </cell>
          <cell r="F1751">
            <v>3004</v>
          </cell>
          <cell r="P1751" t="str">
            <v>IND.SUPPLIES</v>
          </cell>
          <cell r="Q1751">
            <v>56</v>
          </cell>
          <cell r="R1751">
            <v>86667.36</v>
          </cell>
          <cell r="S1751" t="str">
            <v>none</v>
          </cell>
        </row>
        <row r="1752">
          <cell r="A1752">
            <v>97512</v>
          </cell>
          <cell r="B1752" t="str">
            <v>CITIZEN THUNDERBIRD TRAVEL LTD</v>
          </cell>
          <cell r="C1752" t="str">
            <v>ZHK1</v>
          </cell>
          <cell r="D1752" t="str">
            <v>Bluestar Silicones HK</v>
          </cell>
          <cell r="F1752" t="str">
            <v>ZHK1</v>
          </cell>
          <cell r="P1752" t="str">
            <v>HONGKONG</v>
          </cell>
          <cell r="Q1752">
            <v>23</v>
          </cell>
          <cell r="R1752">
            <v>13626.89</v>
          </cell>
        </row>
        <row r="1753">
          <cell r="A1753">
            <v>64439</v>
          </cell>
          <cell r="B1753" t="str">
            <v>BRITISH TELECOMM PLC</v>
          </cell>
          <cell r="C1753" t="str">
            <v>ZGB5</v>
          </cell>
          <cell r="D1753" t="str">
            <v>Bluestar Silicones UK Ltd</v>
          </cell>
          <cell r="F1753">
            <v>3001</v>
          </cell>
          <cell r="P1753" t="str">
            <v>GENERAL EXP</v>
          </cell>
          <cell r="Q1753">
            <v>41</v>
          </cell>
          <cell r="R1753">
            <v>13599.99</v>
          </cell>
        </row>
        <row r="1754">
          <cell r="A1754">
            <v>55272</v>
          </cell>
          <cell r="B1754" t="str">
            <v>MESA</v>
          </cell>
          <cell r="C1754">
            <v>3894</v>
          </cell>
          <cell r="D1754" t="str">
            <v>Bluestar Silicones France</v>
          </cell>
          <cell r="E1754">
            <v>140</v>
          </cell>
          <cell r="F1754">
            <v>3004</v>
          </cell>
          <cell r="P1754" t="str">
            <v>IND.SUPPLIES</v>
          </cell>
          <cell r="Q1754">
            <v>219</v>
          </cell>
          <cell r="R1754">
            <v>86372.5</v>
          </cell>
          <cell r="S1754" t="str">
            <v>f.bouadou@mesa.fr</v>
          </cell>
          <cell r="T1754" t="str">
            <v>mesa@mesa.fr</v>
          </cell>
        </row>
        <row r="1755">
          <cell r="A1755">
            <v>104245</v>
          </cell>
          <cell r="B1755" t="str">
            <v>AMERICA NET LTDA</v>
          </cell>
          <cell r="C1755" t="str">
            <v>ZBR2</v>
          </cell>
          <cell r="D1755" t="str">
            <v>BlueStar Silicones Brasil</v>
          </cell>
          <cell r="F1755">
            <v>3023</v>
          </cell>
          <cell r="P1755" t="str">
            <v>Ind. Services Lat.Am</v>
          </cell>
          <cell r="Q1755">
            <v>40</v>
          </cell>
          <cell r="R1755">
            <v>13590.51</v>
          </cell>
        </row>
        <row r="1756">
          <cell r="A1756">
            <v>104558</v>
          </cell>
          <cell r="B1756" t="str">
            <v>KISMET ROCK HILL LLC</v>
          </cell>
          <cell r="C1756" t="str">
            <v>ZUS1</v>
          </cell>
          <cell r="D1756" t="str">
            <v>Bluestar Silicones USA</v>
          </cell>
          <cell r="F1756">
            <v>3007</v>
          </cell>
          <cell r="P1756" t="str">
            <v>IND. SERVICES</v>
          </cell>
          <cell r="Q1756">
            <v>1</v>
          </cell>
          <cell r="R1756">
            <v>15985.85</v>
          </cell>
        </row>
        <row r="1757">
          <cell r="A1757">
            <v>97992</v>
          </cell>
          <cell r="B1757" t="str">
            <v>KL CHEMPAK INC</v>
          </cell>
          <cell r="C1757" t="str">
            <v>ZUS1</v>
          </cell>
          <cell r="D1757" t="str">
            <v>Bluestar Silicones USA</v>
          </cell>
          <cell r="F1757">
            <v>3007</v>
          </cell>
          <cell r="P1757" t="str">
            <v>IND. SERVICES</v>
          </cell>
          <cell r="Q1757">
            <v>8</v>
          </cell>
          <cell r="R1757">
            <v>3639.68</v>
          </cell>
        </row>
        <row r="1758">
          <cell r="A1758">
            <v>104354</v>
          </cell>
          <cell r="B1758" t="str">
            <v>TEMPERFRIO DISTR IMPORT PECAS REFR</v>
          </cell>
          <cell r="C1758" t="str">
            <v>ZBR2</v>
          </cell>
          <cell r="D1758" t="str">
            <v>BlueStar Silicones Brasil</v>
          </cell>
          <cell r="F1758">
            <v>3020</v>
          </cell>
          <cell r="P1758" t="str">
            <v>Ind.Supplies Latin A</v>
          </cell>
          <cell r="Q1758">
            <v>38</v>
          </cell>
          <cell r="R1758">
            <v>13545.09</v>
          </cell>
          <cell r="T1758" t="str">
            <v>COMPRAS4.BR@BLUESTARSILICONES.COM</v>
          </cell>
        </row>
        <row r="1759">
          <cell r="A1759">
            <v>87736</v>
          </cell>
          <cell r="B1759" t="str">
            <v>CHUBB SECURITE</v>
          </cell>
          <cell r="C1759">
            <v>3894</v>
          </cell>
          <cell r="D1759" t="str">
            <v>Bluestar Silicones France</v>
          </cell>
          <cell r="E1759">
            <v>141</v>
          </cell>
          <cell r="F1759">
            <v>3007</v>
          </cell>
          <cell r="G1759" t="str">
            <v>O</v>
          </cell>
          <cell r="H1759">
            <v>1</v>
          </cell>
          <cell r="I1759" t="str">
            <v>E. Genin</v>
          </cell>
          <cell r="J1759" t="str">
            <v>L. Virot</v>
          </cell>
          <cell r="P1759" t="str">
            <v>IND. SERVICES</v>
          </cell>
          <cell r="Q1759">
            <v>39</v>
          </cell>
          <cell r="R1759">
            <v>59370.93</v>
          </cell>
          <cell r="U1759">
            <v>14001</v>
          </cell>
        </row>
        <row r="1760">
          <cell r="A1760">
            <v>103216</v>
          </cell>
          <cell r="B1760" t="str">
            <v>KN VESITEKNIIKKA</v>
          </cell>
          <cell r="C1760" t="str">
            <v>ZFI1</v>
          </cell>
          <cell r="D1760" t="str">
            <v>BLUESTAR SILICONES FINLAN</v>
          </cell>
          <cell r="F1760">
            <v>3007</v>
          </cell>
          <cell r="P1760" t="str">
            <v>IND. SERVICES</v>
          </cell>
          <cell r="Q1760">
            <v>2</v>
          </cell>
          <cell r="R1760">
            <v>750</v>
          </cell>
        </row>
        <row r="1761">
          <cell r="A1761">
            <v>103900</v>
          </cell>
          <cell r="B1761" t="str">
            <v>GOOD COPY FAST</v>
          </cell>
          <cell r="C1761" t="str">
            <v>ZUS1</v>
          </cell>
          <cell r="D1761" t="str">
            <v>Bluestar Silicones USA</v>
          </cell>
          <cell r="F1761">
            <v>3001</v>
          </cell>
          <cell r="P1761" t="str">
            <v>GENERAL EXP</v>
          </cell>
          <cell r="Q1761">
            <v>11</v>
          </cell>
          <cell r="R1761">
            <v>13465.34</v>
          </cell>
        </row>
        <row r="1762">
          <cell r="A1762">
            <v>104390</v>
          </cell>
          <cell r="B1762" t="str">
            <v>MEDIKRON INDUSTRIA E COMERCIO LTDA</v>
          </cell>
          <cell r="C1762" t="str">
            <v>ZBR2</v>
          </cell>
          <cell r="D1762" t="str">
            <v>BlueStar Silicones Brasil</v>
          </cell>
          <cell r="F1762">
            <v>3020</v>
          </cell>
          <cell r="P1762" t="str">
            <v>Ind.Supplies Latin A</v>
          </cell>
          <cell r="Q1762">
            <v>8</v>
          </cell>
          <cell r="R1762">
            <v>13464.57</v>
          </cell>
          <cell r="T1762" t="str">
            <v>COMPRAS4.BR@BLUESTARSILICONES.COM</v>
          </cell>
        </row>
        <row r="1763">
          <cell r="A1763">
            <v>99804</v>
          </cell>
          <cell r="B1763" t="str">
            <v>Grainger China LLC</v>
          </cell>
          <cell r="C1763">
            <v>7902</v>
          </cell>
          <cell r="D1763" t="str">
            <v>BLUESTAR SILICONES SHGAI</v>
          </cell>
          <cell r="F1763">
            <v>3001</v>
          </cell>
          <cell r="P1763" t="str">
            <v>GENERAL EXP</v>
          </cell>
          <cell r="Q1763">
            <v>31</v>
          </cell>
          <cell r="R1763">
            <v>13459.8</v>
          </cell>
        </row>
        <row r="1764">
          <cell r="A1764">
            <v>97993</v>
          </cell>
          <cell r="B1764" t="str">
            <v>KOHL MARKETING INC</v>
          </cell>
          <cell r="C1764" t="str">
            <v>ZUS1</v>
          </cell>
          <cell r="D1764" t="str">
            <v>Bluestar Silicones USA</v>
          </cell>
          <cell r="F1764">
            <v>3006</v>
          </cell>
          <cell r="P1764" t="str">
            <v>SEC. RAW MATERIAL</v>
          </cell>
          <cell r="Q1764">
            <v>97889.2</v>
          </cell>
          <cell r="R1764">
            <v>553610.93000000005</v>
          </cell>
          <cell r="T1764" t="str">
            <v>customerservice@kohlmarketing.com</v>
          </cell>
        </row>
        <row r="1765">
          <cell r="A1765">
            <v>102321</v>
          </cell>
          <cell r="B1765" t="str">
            <v>KONTRIX OY</v>
          </cell>
          <cell r="C1765" t="str">
            <v>ZFI1</v>
          </cell>
          <cell r="D1765" t="str">
            <v>BLUESTAR SILICONES FINLAN</v>
          </cell>
          <cell r="F1765">
            <v>3007</v>
          </cell>
          <cell r="P1765" t="str">
            <v>IND. SERVICES</v>
          </cell>
          <cell r="Q1765">
            <v>2</v>
          </cell>
          <cell r="R1765">
            <v>391.52</v>
          </cell>
        </row>
        <row r="1766">
          <cell r="A1766">
            <v>103718</v>
          </cell>
          <cell r="B1766" t="str">
            <v>KOPTRI</v>
          </cell>
          <cell r="C1766" t="str">
            <v>ZKR1</v>
          </cell>
          <cell r="D1766" t="str">
            <v>BLUESTAR SILICONES KR</v>
          </cell>
          <cell r="F1766">
            <v>3007</v>
          </cell>
          <cell r="P1766" t="str">
            <v>IND. SERVICES</v>
          </cell>
          <cell r="Q1766">
            <v>1</v>
          </cell>
          <cell r="R1766">
            <v>717.71</v>
          </cell>
        </row>
        <row r="1767">
          <cell r="A1767">
            <v>55780</v>
          </cell>
          <cell r="B1767" t="str">
            <v>SPIRAX SARCO</v>
          </cell>
          <cell r="C1767">
            <v>3894</v>
          </cell>
          <cell r="D1767" t="str">
            <v>Bluestar Silicones France</v>
          </cell>
          <cell r="E1767">
            <v>140</v>
          </cell>
          <cell r="F1767">
            <v>3004</v>
          </cell>
          <cell r="P1767" t="str">
            <v>IND.SUPPLIES</v>
          </cell>
          <cell r="Q1767">
            <v>197</v>
          </cell>
          <cell r="R1767">
            <v>85318.18</v>
          </cell>
          <cell r="S1767" t="str">
            <v>vincent.salvador@fr.spiraxsarco.com</v>
          </cell>
          <cell r="T1767" t="str">
            <v>Commande.france@fr.spiraxsarco.com</v>
          </cell>
        </row>
        <row r="1768">
          <cell r="A1768">
            <v>54770</v>
          </cell>
          <cell r="B1768" t="str">
            <v>MTL INSTRUMENTS</v>
          </cell>
          <cell r="C1768">
            <v>3894</v>
          </cell>
          <cell r="D1768" t="str">
            <v>Bluestar Silicones France</v>
          </cell>
          <cell r="E1768">
            <v>140</v>
          </cell>
          <cell r="F1768">
            <v>3004</v>
          </cell>
          <cell r="P1768" t="str">
            <v>IND.SUPPLIES</v>
          </cell>
          <cell r="Q1768">
            <v>765.59199999999998</v>
          </cell>
          <cell r="R1768">
            <v>84907.24</v>
          </cell>
          <cell r="S1768" t="str">
            <v>ThibautFanget@eaton.com</v>
          </cell>
          <cell r="T1768" t="str">
            <v>mtlfrance@eaton.com</v>
          </cell>
        </row>
        <row r="1769">
          <cell r="A1769">
            <v>98892</v>
          </cell>
          <cell r="B1769" t="str">
            <v>MARIO R. NETO CONSULTORIA</v>
          </cell>
          <cell r="C1769" t="str">
            <v>ZBR2</v>
          </cell>
          <cell r="D1769" t="str">
            <v>BlueStar Silicones Brasil</v>
          </cell>
          <cell r="F1769">
            <v>3023</v>
          </cell>
          <cell r="P1769" t="str">
            <v>Ind. Services Lat.Am</v>
          </cell>
          <cell r="Q1769">
            <v>30</v>
          </cell>
          <cell r="R1769">
            <v>13315.45</v>
          </cell>
        </row>
        <row r="1770">
          <cell r="A1770">
            <v>104874</v>
          </cell>
          <cell r="B1770" t="str">
            <v>SYNLAB ITALIA S.R.L.</v>
          </cell>
          <cell r="C1770">
            <v>7743</v>
          </cell>
          <cell r="D1770" t="str">
            <v>Bluestar Siliconi Italia</v>
          </cell>
          <cell r="F1770">
            <v>3001</v>
          </cell>
          <cell r="P1770" t="str">
            <v>GENERAL EXP</v>
          </cell>
          <cell r="Q1770">
            <v>42</v>
          </cell>
          <cell r="R1770">
            <v>13305.21</v>
          </cell>
          <cell r="T1770" t="str">
            <v>enrica.missaglia@synlab.it</v>
          </cell>
        </row>
        <row r="1771">
          <cell r="A1771">
            <v>104098</v>
          </cell>
          <cell r="B1771" t="str">
            <v>KORASI</v>
          </cell>
          <cell r="C1771" t="str">
            <v>ZKR1</v>
          </cell>
          <cell r="D1771" t="str">
            <v>BLUESTAR SILICONES KR</v>
          </cell>
          <cell r="F1771">
            <v>3007</v>
          </cell>
          <cell r="P1771" t="str">
            <v>IND. SERVICES</v>
          </cell>
          <cell r="Q1771">
            <v>2</v>
          </cell>
          <cell r="R1771">
            <v>233.03</v>
          </cell>
        </row>
        <row r="1772">
          <cell r="A1772">
            <v>103352</v>
          </cell>
          <cell r="B1772" t="str">
            <v>NEOLUTION</v>
          </cell>
          <cell r="C1772">
            <v>3894</v>
          </cell>
          <cell r="D1772" t="str">
            <v>Bluestar Silicones France</v>
          </cell>
          <cell r="E1772">
            <v>140</v>
          </cell>
          <cell r="F1772">
            <v>3004</v>
          </cell>
          <cell r="P1772" t="str">
            <v>IND.SUPPLIES</v>
          </cell>
          <cell r="Q1772">
            <v>53</v>
          </cell>
          <cell r="R1772">
            <v>83480.240000000005</v>
          </cell>
          <cell r="S1772" t="str">
            <v>a.parmigiani@neolution-sas.com</v>
          </cell>
          <cell r="T1772" t="str">
            <v>a.parmigiani@neolution-sas.com</v>
          </cell>
        </row>
        <row r="1773">
          <cell r="A1773">
            <v>51740</v>
          </cell>
          <cell r="B1773" t="str">
            <v>EAGLE BURGMANN FRANCE SAS</v>
          </cell>
          <cell r="C1773">
            <v>3894</v>
          </cell>
          <cell r="D1773" t="str">
            <v>Bluestar Silicones France</v>
          </cell>
          <cell r="E1773">
            <v>140</v>
          </cell>
          <cell r="F1773">
            <v>3004</v>
          </cell>
          <cell r="P1773" t="str">
            <v>IND.SUPPLIES</v>
          </cell>
          <cell r="Q1773">
            <v>28</v>
          </cell>
          <cell r="R1773">
            <v>81262.67</v>
          </cell>
          <cell r="S1773" t="str">
            <v>claudine.quintin@eagleburgmann.com</v>
          </cell>
          <cell r="T1773" t="str">
            <v>commandes.client@fr.eagleburgmann.com</v>
          </cell>
          <cell r="U1773">
            <v>14001</v>
          </cell>
          <cell r="W1773" t="str">
            <v>Oui</v>
          </cell>
          <cell r="X1773">
            <v>43290</v>
          </cell>
          <cell r="Y1773" t="str">
            <v>Absent</v>
          </cell>
          <cell r="AA1773" t="str">
            <v>En cours</v>
          </cell>
        </row>
        <row r="1774">
          <cell r="A1774">
            <v>104143</v>
          </cell>
          <cell r="B1774" t="str">
            <v>KOREA BIO GEN</v>
          </cell>
          <cell r="C1774" t="str">
            <v>ZKR1</v>
          </cell>
          <cell r="D1774" t="str">
            <v>BLUESTAR SILICONES KR</v>
          </cell>
          <cell r="F1774">
            <v>3007</v>
          </cell>
          <cell r="P1774" t="str">
            <v>IND. SERVICES</v>
          </cell>
          <cell r="Q1774">
            <v>5</v>
          </cell>
          <cell r="R1774">
            <v>1374.06</v>
          </cell>
        </row>
        <row r="1775">
          <cell r="A1775">
            <v>103829</v>
          </cell>
          <cell r="B1775" t="str">
            <v>KOREA BIO-GEN Co.,LTD</v>
          </cell>
          <cell r="C1775">
            <v>7902</v>
          </cell>
          <cell r="D1775" t="str">
            <v>BLUESTAR SILICONES SHGAI</v>
          </cell>
          <cell r="F1775">
            <v>3006</v>
          </cell>
          <cell r="P1775" t="str">
            <v>SEC. RAW MATERIAL</v>
          </cell>
          <cell r="Q1775">
            <v>81800</v>
          </cell>
          <cell r="R1775">
            <v>805464.92</v>
          </cell>
        </row>
        <row r="1776">
          <cell r="A1776">
            <v>84823</v>
          </cell>
          <cell r="B1776" t="str">
            <v>MOMENTIVE PERFORMANCE MATERIALS</v>
          </cell>
          <cell r="C1776" t="str">
            <v>ZBR2</v>
          </cell>
          <cell r="D1776" t="str">
            <v>BlueStar Silicones Brasil</v>
          </cell>
          <cell r="F1776">
            <v>3022</v>
          </cell>
          <cell r="P1776" t="str">
            <v>Sec. Raw Mat.Latin A</v>
          </cell>
          <cell r="Q1776">
            <v>955</v>
          </cell>
          <cell r="R1776">
            <v>13232.44</v>
          </cell>
          <cell r="T1776" t="str">
            <v>edson.ribeiro@momentive.com</v>
          </cell>
        </row>
        <row r="1777">
          <cell r="A1777">
            <v>102765</v>
          </cell>
          <cell r="B1777" t="str">
            <v>KOREA CHEMICALS MANAGEMENT ASSOCIAT</v>
          </cell>
          <cell r="C1777" t="str">
            <v>ZKR1</v>
          </cell>
          <cell r="D1777" t="str">
            <v>BLUESTAR SILICONES KR</v>
          </cell>
          <cell r="F1777">
            <v>3007</v>
          </cell>
          <cell r="P1777" t="str">
            <v>IND. SERVICES</v>
          </cell>
          <cell r="Q1777">
            <v>5</v>
          </cell>
          <cell r="R1777">
            <v>279.39999999999998</v>
          </cell>
        </row>
        <row r="1778">
          <cell r="A1778">
            <v>69282</v>
          </cell>
          <cell r="B1778" t="str">
            <v>SHIMADZU FRANCE</v>
          </cell>
          <cell r="C1778">
            <v>3894</v>
          </cell>
          <cell r="D1778" t="str">
            <v>Bluestar Silicones France</v>
          </cell>
          <cell r="E1778">
            <v>140</v>
          </cell>
          <cell r="F1778">
            <v>3004</v>
          </cell>
          <cell r="P1778" t="str">
            <v>IND.SUPPLIES</v>
          </cell>
          <cell r="Q1778">
            <v>23</v>
          </cell>
          <cell r="R1778">
            <v>81152.3</v>
          </cell>
          <cell r="S1778" t="str">
            <v>cs@shimadzu.fr</v>
          </cell>
          <cell r="T1778" t="str">
            <v>shimadzu@shimadzu.fr</v>
          </cell>
        </row>
        <row r="1779">
          <cell r="A1779">
            <v>102779</v>
          </cell>
          <cell r="B1779" t="str">
            <v>KOREA EXCHANGE BANK</v>
          </cell>
          <cell r="C1779" t="str">
            <v>ZKR1</v>
          </cell>
          <cell r="D1779" t="str">
            <v>BLUESTAR SILICONES KR</v>
          </cell>
          <cell r="F1779">
            <v>3007</v>
          </cell>
          <cell r="P1779" t="str">
            <v>IND. SERVICES</v>
          </cell>
          <cell r="Q1779">
            <v>165</v>
          </cell>
          <cell r="R1779">
            <v>11148.98</v>
          </cell>
        </row>
        <row r="1780">
          <cell r="A1780">
            <v>104109</v>
          </cell>
          <cell r="B1780" t="str">
            <v>FREITAS ASSESSORIA DE COMÉRCIO</v>
          </cell>
          <cell r="C1780" t="str">
            <v>ZBR2</v>
          </cell>
          <cell r="D1780" t="str">
            <v>BlueStar Silicones Brasil</v>
          </cell>
          <cell r="F1780">
            <v>3024</v>
          </cell>
          <cell r="P1780" t="str">
            <v>Trans/Logist.Latin A</v>
          </cell>
          <cell r="Q1780">
            <v>55</v>
          </cell>
          <cell r="R1780">
            <v>13146.55</v>
          </cell>
        </row>
        <row r="1781">
          <cell r="A1781">
            <v>105177</v>
          </cell>
          <cell r="B1781" t="str">
            <v>KOREA PACK</v>
          </cell>
          <cell r="C1781" t="str">
            <v>ZKR1</v>
          </cell>
          <cell r="D1781" t="str">
            <v>BLUESTAR SILICONES KR</v>
          </cell>
          <cell r="F1781">
            <v>3007</v>
          </cell>
          <cell r="P1781" t="str">
            <v>IND. SERVICES</v>
          </cell>
          <cell r="Q1781">
            <v>1</v>
          </cell>
          <cell r="R1781">
            <v>239.06</v>
          </cell>
        </row>
        <row r="1782">
          <cell r="A1782">
            <v>103677</v>
          </cell>
          <cell r="B1782" t="str">
            <v>Zhejiang sanfang Control Valve</v>
          </cell>
          <cell r="C1782">
            <v>7902</v>
          </cell>
          <cell r="D1782" t="str">
            <v>BLUESTAR SILICONES SHGAI</v>
          </cell>
          <cell r="F1782">
            <v>3001</v>
          </cell>
          <cell r="P1782" t="str">
            <v>GENERAL EXP</v>
          </cell>
          <cell r="Q1782">
            <v>7</v>
          </cell>
          <cell r="R1782">
            <v>13099.24</v>
          </cell>
        </row>
        <row r="1783">
          <cell r="A1783">
            <v>105270</v>
          </cell>
          <cell r="B1783" t="str">
            <v>KPMG OY AB</v>
          </cell>
          <cell r="C1783" t="str">
            <v>ZFI1</v>
          </cell>
          <cell r="D1783" t="str">
            <v>BLUESTAR SILICONES FINLAN</v>
          </cell>
          <cell r="F1783">
            <v>3007</v>
          </cell>
          <cell r="P1783" t="str">
            <v>IND. SERVICES</v>
          </cell>
          <cell r="Q1783">
            <v>1</v>
          </cell>
          <cell r="R1783">
            <v>6000</v>
          </cell>
          <cell r="T1783" t="str">
            <v>nina.ofversten@kpmg.fi</v>
          </cell>
        </row>
        <row r="1784">
          <cell r="A1784">
            <v>99936</v>
          </cell>
          <cell r="B1784" t="str">
            <v>SAFETY KLEEN</v>
          </cell>
          <cell r="C1784" t="str">
            <v>ZUS1</v>
          </cell>
          <cell r="D1784" t="str">
            <v>Bluestar Silicones USA</v>
          </cell>
          <cell r="F1784">
            <v>3001</v>
          </cell>
          <cell r="P1784" t="str">
            <v>GENERAL EXP</v>
          </cell>
          <cell r="Q1784">
            <v>17</v>
          </cell>
          <cell r="R1784">
            <v>13096.18</v>
          </cell>
        </row>
        <row r="1785">
          <cell r="A1785">
            <v>102150</v>
          </cell>
          <cell r="B1785" t="str">
            <v>ADK SERVICES</v>
          </cell>
          <cell r="C1785">
            <v>3894</v>
          </cell>
          <cell r="D1785" t="str">
            <v>Bluestar Silicones France</v>
          </cell>
          <cell r="E1785">
            <v>140</v>
          </cell>
          <cell r="F1785">
            <v>3004</v>
          </cell>
          <cell r="P1785" t="str">
            <v>IND.SUPPLIES</v>
          </cell>
          <cell r="Q1785">
            <v>926</v>
          </cell>
          <cell r="R1785">
            <v>79439.13</v>
          </cell>
          <cell r="S1785" t="str">
            <v>adk@adk-services.com</v>
          </cell>
          <cell r="T1785" t="str">
            <v>adk@adk-services.com</v>
          </cell>
        </row>
        <row r="1786">
          <cell r="A1786">
            <v>102764</v>
          </cell>
          <cell r="B1786" t="str">
            <v>KT ALLEH</v>
          </cell>
          <cell r="C1786" t="str">
            <v>ZKR1</v>
          </cell>
          <cell r="D1786" t="str">
            <v>BLUESTAR SILICONES KR</v>
          </cell>
          <cell r="F1786">
            <v>3007</v>
          </cell>
          <cell r="P1786" t="str">
            <v>IND. SERVICES</v>
          </cell>
          <cell r="Q1786">
            <v>89</v>
          </cell>
          <cell r="R1786">
            <v>21734.6</v>
          </cell>
        </row>
        <row r="1787">
          <cell r="A1787">
            <v>84243</v>
          </cell>
          <cell r="B1787" t="str">
            <v>YOKOGAWA AMERICA DO SUL LTDA</v>
          </cell>
          <cell r="C1787" t="str">
            <v>ZBR2</v>
          </cell>
          <cell r="D1787" t="str">
            <v>BlueStar Silicones Brasil</v>
          </cell>
          <cell r="F1787">
            <v>3020</v>
          </cell>
          <cell r="P1787" t="str">
            <v>Ind.Supplies Latin A</v>
          </cell>
          <cell r="Q1787">
            <v>16</v>
          </cell>
          <cell r="R1787">
            <v>13076.51</v>
          </cell>
          <cell r="T1787" t="str">
            <v>COMPRAS4.BR@BLUESTARSILICONES.COM</v>
          </cell>
        </row>
        <row r="1788">
          <cell r="A1788">
            <v>99996</v>
          </cell>
          <cell r="B1788" t="str">
            <v>Kunshan Hengzhun technical service</v>
          </cell>
          <cell r="C1788">
            <v>7902</v>
          </cell>
          <cell r="D1788" t="str">
            <v>BLUESTAR SILICONES SHGAI</v>
          </cell>
          <cell r="F1788">
            <v>3007</v>
          </cell>
          <cell r="P1788" t="str">
            <v>IND. SERVICES</v>
          </cell>
          <cell r="Q1788">
            <v>12</v>
          </cell>
          <cell r="R1788">
            <v>20451.310000000001</v>
          </cell>
          <cell r="T1788" t="str">
            <v>etslab@pub.ks.js.cn</v>
          </cell>
        </row>
        <row r="1789">
          <cell r="A1789">
            <v>101748</v>
          </cell>
          <cell r="B1789" t="str">
            <v>L#APROCHIMIDE  S.R.L.</v>
          </cell>
          <cell r="C1789">
            <v>7743</v>
          </cell>
          <cell r="D1789" t="str">
            <v>Bluestar Siliconi Italia</v>
          </cell>
          <cell r="F1789">
            <v>3006</v>
          </cell>
          <cell r="P1789" t="str">
            <v>SEC. RAW MATERIAL</v>
          </cell>
          <cell r="Q1789">
            <v>1500</v>
          </cell>
          <cell r="R1789">
            <v>7350</v>
          </cell>
          <cell r="T1789" t="str">
            <v>n.milan@aprochimide.it</v>
          </cell>
        </row>
        <row r="1790">
          <cell r="A1790">
            <v>100814</v>
          </cell>
          <cell r="B1790" t="str">
            <v>Carvalho &amp; Drudi Comercio e</v>
          </cell>
          <cell r="C1790" t="str">
            <v>ZBR2</v>
          </cell>
          <cell r="D1790" t="str">
            <v>BlueStar Silicones Brasil</v>
          </cell>
          <cell r="F1790">
            <v>3020</v>
          </cell>
          <cell r="P1790" t="str">
            <v>Ind.Supplies Latin A</v>
          </cell>
          <cell r="Q1790">
            <v>3200</v>
          </cell>
          <cell r="R1790">
            <v>13032.18</v>
          </cell>
          <cell r="T1790" t="str">
            <v>contato@ekopalete.com.br</v>
          </cell>
        </row>
        <row r="1791">
          <cell r="A1791">
            <v>104597</v>
          </cell>
          <cell r="B1791" t="str">
            <v>SUATRANS EMERGENCIA S A</v>
          </cell>
          <cell r="C1791" t="str">
            <v>ZBR2</v>
          </cell>
          <cell r="D1791" t="str">
            <v>BlueStar Silicones Brasil</v>
          </cell>
          <cell r="F1791">
            <v>3017</v>
          </cell>
          <cell r="P1791" t="str">
            <v>General Exp Latin Am</v>
          </cell>
          <cell r="Q1791">
            <v>18</v>
          </cell>
          <cell r="R1791">
            <v>13027.42</v>
          </cell>
          <cell r="T1791" t="str">
            <v>compras3.br@bluestarsilicones.com</v>
          </cell>
        </row>
        <row r="1792">
          <cell r="A1792">
            <v>104951</v>
          </cell>
          <cell r="B1792" t="str">
            <v>CARGOLIFT LOGISTICA S/A</v>
          </cell>
          <cell r="C1792" t="str">
            <v>ZBR2</v>
          </cell>
          <cell r="D1792" t="str">
            <v>BlueStar Silicones Brasil</v>
          </cell>
          <cell r="F1792">
            <v>3024</v>
          </cell>
          <cell r="P1792" t="str">
            <v>Trans/Logist.Latin A</v>
          </cell>
          <cell r="Q1792">
            <v>46</v>
          </cell>
          <cell r="R1792">
            <v>13021.8</v>
          </cell>
        </row>
        <row r="1793">
          <cell r="A1793">
            <v>101594</v>
          </cell>
          <cell r="B1793" t="str">
            <v>L.W.CRETSCHMAR ESPAÑOLA, SA</v>
          </cell>
          <cell r="C1793">
            <v>7042</v>
          </cell>
          <cell r="D1793" t="str">
            <v>Bluestar Silicones España</v>
          </cell>
          <cell r="F1793">
            <v>3008</v>
          </cell>
          <cell r="P1793" t="str">
            <v>TRANS/LOGIST</v>
          </cell>
          <cell r="Q1793">
            <v>1625</v>
          </cell>
          <cell r="R1793">
            <v>495580.33</v>
          </cell>
          <cell r="T1793" t="str">
            <v>jaume.espana@cretschmar.es</v>
          </cell>
        </row>
        <row r="1794">
          <cell r="A1794">
            <v>54717</v>
          </cell>
          <cell r="B1794" t="str">
            <v>BECEP S.A.R.L.</v>
          </cell>
          <cell r="C1794">
            <v>3894</v>
          </cell>
          <cell r="D1794" t="str">
            <v>Bluestar Silicones France</v>
          </cell>
          <cell r="E1794">
            <v>140</v>
          </cell>
          <cell r="F1794">
            <v>3004</v>
          </cell>
          <cell r="P1794" t="str">
            <v>IND.SUPPLIES</v>
          </cell>
          <cell r="Q1794">
            <v>63</v>
          </cell>
          <cell r="R1794">
            <v>76576</v>
          </cell>
          <cell r="S1794" t="str">
            <v>nathalie.herbin@becep.net</v>
          </cell>
          <cell r="T1794" t="str">
            <v>nathalie.herbin@becep.net</v>
          </cell>
        </row>
        <row r="1795">
          <cell r="A1795">
            <v>91394</v>
          </cell>
          <cell r="B1795" t="str">
            <v>LA METALLURGICA TUBETTIFICIO</v>
          </cell>
          <cell r="C1795">
            <v>7743</v>
          </cell>
          <cell r="D1795" t="str">
            <v>Bluestar Siliconi Italia</v>
          </cell>
          <cell r="F1795">
            <v>3002</v>
          </cell>
          <cell r="P1795" t="str">
            <v>PACKAGING</v>
          </cell>
          <cell r="Q1795">
            <v>157740</v>
          </cell>
          <cell r="R1795">
            <v>29841.91</v>
          </cell>
          <cell r="T1795" t="str">
            <v>amministrazionevendite@lametallurgica.it</v>
          </cell>
        </row>
        <row r="1796">
          <cell r="A1796">
            <v>98303</v>
          </cell>
          <cell r="B1796" t="str">
            <v>GRAINGER</v>
          </cell>
          <cell r="C1796" t="str">
            <v>ZUS1</v>
          </cell>
          <cell r="D1796" t="str">
            <v>Bluestar Silicones USA</v>
          </cell>
          <cell r="F1796">
            <v>3004</v>
          </cell>
          <cell r="P1796" t="str">
            <v>IND.SUPPLIES</v>
          </cell>
          <cell r="Q1796">
            <v>63</v>
          </cell>
          <cell r="R1796">
            <v>12994.27</v>
          </cell>
          <cell r="T1796" t="str">
            <v>customersupporty3@grainger.com</v>
          </cell>
        </row>
        <row r="1797">
          <cell r="A1797">
            <v>100763</v>
          </cell>
          <cell r="B1797" t="str">
            <v>SOFISE- SOLUTIONS FILTRATION SERVIC</v>
          </cell>
          <cell r="C1797">
            <v>3894</v>
          </cell>
          <cell r="D1797" t="str">
            <v>Bluestar Silicones France</v>
          </cell>
          <cell r="E1797">
            <v>140</v>
          </cell>
          <cell r="F1797">
            <v>3004</v>
          </cell>
          <cell r="P1797" t="str">
            <v>IND.SUPPLIES</v>
          </cell>
          <cell r="Q1797">
            <v>290</v>
          </cell>
          <cell r="R1797">
            <v>74293.94</v>
          </cell>
          <cell r="S1797" t="str">
            <v>c.lextrait@so-fi-se.com</v>
          </cell>
          <cell r="T1797" t="str">
            <v>commandes@so-fi-se.com</v>
          </cell>
        </row>
        <row r="1798">
          <cell r="A1798">
            <v>105348</v>
          </cell>
          <cell r="B1798" t="str">
            <v>Shanghai Jinsheng engineering</v>
          </cell>
          <cell r="C1798">
            <v>7902</v>
          </cell>
          <cell r="D1798" t="str">
            <v>BLUESTAR SILICONES SHGAI</v>
          </cell>
          <cell r="F1798">
            <v>3001</v>
          </cell>
          <cell r="P1798" t="str">
            <v>GENERAL EXP</v>
          </cell>
          <cell r="Q1798">
            <v>2</v>
          </cell>
          <cell r="R1798">
            <v>12969.57</v>
          </cell>
        </row>
        <row r="1799">
          <cell r="A1799">
            <v>54551</v>
          </cell>
          <cell r="B1799" t="str">
            <v>BLACKMER MOUVEX</v>
          </cell>
          <cell r="C1799">
            <v>3894</v>
          </cell>
          <cell r="D1799" t="str">
            <v>Bluestar Silicones France</v>
          </cell>
          <cell r="E1799">
            <v>140</v>
          </cell>
          <cell r="F1799">
            <v>3004</v>
          </cell>
          <cell r="P1799" t="str">
            <v>IND.SUPPLIES</v>
          </cell>
          <cell r="Q1799">
            <v>20</v>
          </cell>
          <cell r="R1799">
            <v>73805.600000000006</v>
          </cell>
          <cell r="S1799" t="str">
            <v>michael.tripier@psgdover.com</v>
          </cell>
        </row>
        <row r="1800">
          <cell r="A1800">
            <v>87803</v>
          </cell>
          <cell r="B1800" t="str">
            <v>TPLM 3D</v>
          </cell>
          <cell r="C1800">
            <v>3894</v>
          </cell>
          <cell r="D1800" t="str">
            <v>Bluestar Silicones France</v>
          </cell>
          <cell r="E1800">
            <v>141</v>
          </cell>
          <cell r="F1800">
            <v>3007</v>
          </cell>
          <cell r="O1800">
            <v>3001</v>
          </cell>
          <cell r="P1800" t="str">
            <v>IND. SERVICES</v>
          </cell>
          <cell r="Q1800">
            <v>2</v>
          </cell>
          <cell r="R1800">
            <v>19440</v>
          </cell>
          <cell r="T1800" t="str">
            <v>info@tplm-3d.fr</v>
          </cell>
          <cell r="U1800">
            <v>14001</v>
          </cell>
          <cell r="W1800" t="str">
            <v>Oui</v>
          </cell>
          <cell r="X1800">
            <v>43321</v>
          </cell>
          <cell r="AA1800" t="str">
            <v>Oui</v>
          </cell>
          <cell r="AF1800" t="str">
            <v>Non</v>
          </cell>
          <cell r="AH1800" t="str">
            <v>Non</v>
          </cell>
        </row>
        <row r="1801">
          <cell r="A1801">
            <v>102078</v>
          </cell>
          <cell r="B1801" t="str">
            <v>MANOR, s.r.o.</v>
          </cell>
          <cell r="C1801" t="str">
            <v>ZCZ1</v>
          </cell>
          <cell r="D1801" t="str">
            <v>Bluestar Silicones CZECH</v>
          </cell>
          <cell r="F1801" t="str">
            <v>ZCZ1</v>
          </cell>
          <cell r="P1801" t="str">
            <v>REP. TCHEQUE</v>
          </cell>
          <cell r="Q1801">
            <v>30</v>
          </cell>
          <cell r="R1801">
            <v>12880.72</v>
          </cell>
          <cell r="T1801" t="str">
            <v>manor@email.cz</v>
          </cell>
        </row>
        <row r="1802">
          <cell r="A1802">
            <v>84213</v>
          </cell>
          <cell r="B1802" t="str">
            <v>ASSOCIACAO DOS USUARIOS DO SISTEMA</v>
          </cell>
          <cell r="C1802" t="str">
            <v>ZBR2</v>
          </cell>
          <cell r="D1802" t="str">
            <v>BlueStar Silicones Brasil</v>
          </cell>
          <cell r="F1802">
            <v>3017</v>
          </cell>
          <cell r="P1802" t="str">
            <v>General Exp Latin Am</v>
          </cell>
          <cell r="Q1802">
            <v>25</v>
          </cell>
          <cell r="R1802">
            <v>12867.69</v>
          </cell>
          <cell r="T1802" t="str">
            <v>cintia.pohlmann@bluestarsilicones.com</v>
          </cell>
        </row>
        <row r="1803">
          <cell r="A1803">
            <v>58152</v>
          </cell>
          <cell r="B1803" t="str">
            <v>BRUKER OPTICS SARL</v>
          </cell>
          <cell r="C1803">
            <v>3894</v>
          </cell>
          <cell r="D1803" t="str">
            <v>Bluestar Silicones France</v>
          </cell>
          <cell r="E1803">
            <v>140</v>
          </cell>
          <cell r="F1803">
            <v>3004</v>
          </cell>
          <cell r="P1803" t="str">
            <v>IND.SUPPLIES</v>
          </cell>
          <cell r="Q1803">
            <v>20</v>
          </cell>
          <cell r="R1803">
            <v>69905</v>
          </cell>
          <cell r="S1803" t="str">
            <v>info.bopt.fr@bruker.com</v>
          </cell>
          <cell r="T1803" t="str">
            <v>info.bopt.fr@bruker.com</v>
          </cell>
        </row>
        <row r="1804">
          <cell r="A1804">
            <v>102702</v>
          </cell>
          <cell r="B1804" t="str">
            <v>RUDNIK COM. DE PRODUTOS QUIMICOS LT</v>
          </cell>
          <cell r="C1804" t="str">
            <v>ZBR2</v>
          </cell>
          <cell r="D1804" t="str">
            <v>BlueStar Silicones Brasil</v>
          </cell>
          <cell r="F1804">
            <v>3022</v>
          </cell>
          <cell r="P1804" t="str">
            <v>Sec. Raw Mat.Latin A</v>
          </cell>
          <cell r="Q1804">
            <v>3200</v>
          </cell>
          <cell r="R1804">
            <v>12838.12</v>
          </cell>
          <cell r="T1804" t="str">
            <v>compras.br@bluestarsilicones.com</v>
          </cell>
        </row>
        <row r="1805">
          <cell r="A1805">
            <v>99278</v>
          </cell>
          <cell r="B1805" t="str">
            <v>RICOH CHINA CO.LTD.</v>
          </cell>
          <cell r="C1805">
            <v>7902</v>
          </cell>
          <cell r="D1805" t="str">
            <v>BLUESTAR SILICONES SHGAI</v>
          </cell>
          <cell r="F1805">
            <v>3001</v>
          </cell>
          <cell r="P1805" t="str">
            <v>GENERAL EXP</v>
          </cell>
          <cell r="Q1805">
            <v>18</v>
          </cell>
          <cell r="R1805">
            <v>12816.37</v>
          </cell>
        </row>
        <row r="1806">
          <cell r="A1806">
            <v>71333</v>
          </cell>
          <cell r="B1806" t="str">
            <v>LAB SERVICE SA</v>
          </cell>
          <cell r="C1806">
            <v>7042</v>
          </cell>
          <cell r="D1806" t="str">
            <v>Bluestar Silicones España</v>
          </cell>
          <cell r="F1806">
            <v>3007</v>
          </cell>
          <cell r="P1806" t="str">
            <v>IND. SERVICES</v>
          </cell>
          <cell r="Q1806">
            <v>2</v>
          </cell>
          <cell r="R1806">
            <v>2295.4699999999998</v>
          </cell>
          <cell r="T1806" t="str">
            <v>arnaud.chauffaille@lab-service.fr</v>
          </cell>
        </row>
        <row r="1807">
          <cell r="A1807">
            <v>102211</v>
          </cell>
          <cell r="B1807" t="str">
            <v>LRI - LA ROBINETTERIE INDUSTRIELLE</v>
          </cell>
          <cell r="C1807">
            <v>3894</v>
          </cell>
          <cell r="D1807" t="str">
            <v>Bluestar Silicones France</v>
          </cell>
          <cell r="E1807">
            <v>140</v>
          </cell>
          <cell r="F1807">
            <v>3004</v>
          </cell>
          <cell r="P1807" t="str">
            <v>IND.SUPPLIES</v>
          </cell>
          <cell r="Q1807">
            <v>1639</v>
          </cell>
          <cell r="R1807">
            <v>58856.95</v>
          </cell>
          <cell r="S1807" t="str">
            <v>cgerardin@larobinetterie.com</v>
          </cell>
          <cell r="T1807" t="str">
            <v>cgerardin@larobinetterie.com</v>
          </cell>
        </row>
        <row r="1808">
          <cell r="A1808">
            <v>104036</v>
          </cell>
          <cell r="B1808" t="str">
            <v>LABANALYSIS SRL</v>
          </cell>
          <cell r="C1808">
            <v>7743</v>
          </cell>
          <cell r="D1808" t="str">
            <v>Bluestar Siliconi Italia</v>
          </cell>
          <cell r="F1808">
            <v>3007</v>
          </cell>
          <cell r="P1808" t="str">
            <v>IND. SERVICES</v>
          </cell>
          <cell r="Q1808">
            <v>5</v>
          </cell>
          <cell r="R1808">
            <v>1500</v>
          </cell>
          <cell r="T1808" t="str">
            <v>F.Merlino@labanalysis.it</v>
          </cell>
        </row>
        <row r="1809">
          <cell r="A1809">
            <v>98003</v>
          </cell>
          <cell r="B1809" t="str">
            <v>MECKLENBURG VALVE SOURCE LLC</v>
          </cell>
          <cell r="C1809" t="str">
            <v>ZUS1</v>
          </cell>
          <cell r="D1809" t="str">
            <v>Bluestar Silicones USA</v>
          </cell>
          <cell r="F1809">
            <v>3004</v>
          </cell>
          <cell r="P1809" t="str">
            <v>IND.SUPPLIES</v>
          </cell>
          <cell r="Q1809">
            <v>30</v>
          </cell>
          <cell r="R1809">
            <v>12769.72</v>
          </cell>
          <cell r="T1809" t="str">
            <v>teri@mecklenburgvalvesource.com</v>
          </cell>
        </row>
        <row r="1810">
          <cell r="A1810">
            <v>98306</v>
          </cell>
          <cell r="B1810" t="str">
            <v>LABELMASTER AMERICAN LABELMARK CO</v>
          </cell>
          <cell r="C1810" t="str">
            <v>ZUS1</v>
          </cell>
          <cell r="D1810" t="str">
            <v>Bluestar Silicones USA</v>
          </cell>
          <cell r="F1810">
            <v>3002</v>
          </cell>
          <cell r="P1810" t="str">
            <v>PACKAGING</v>
          </cell>
          <cell r="Q1810">
            <v>19562</v>
          </cell>
          <cell r="R1810">
            <v>15145.61</v>
          </cell>
          <cell r="T1810" t="str">
            <v>JOSEPHW@alc-net.com</v>
          </cell>
        </row>
        <row r="1811">
          <cell r="A1811">
            <v>53943</v>
          </cell>
          <cell r="B1811" t="str">
            <v>VANRULLEN-UNISER</v>
          </cell>
          <cell r="C1811">
            <v>3894</v>
          </cell>
          <cell r="D1811" t="str">
            <v>Bluestar Silicones France</v>
          </cell>
          <cell r="E1811">
            <v>140</v>
          </cell>
          <cell r="F1811">
            <v>3004</v>
          </cell>
          <cell r="P1811" t="str">
            <v>IND.SUPPLIES</v>
          </cell>
          <cell r="Q1811">
            <v>2</v>
          </cell>
          <cell r="R1811">
            <v>52480</v>
          </cell>
          <cell r="S1811" t="str">
            <v>vanrullen@orange.fr</v>
          </cell>
        </row>
        <row r="1812">
          <cell r="A1812">
            <v>102967</v>
          </cell>
          <cell r="B1812" t="str">
            <v>NORDEA FINANS NORGE AS</v>
          </cell>
          <cell r="C1812" t="str">
            <v>ZNO1</v>
          </cell>
          <cell r="D1812" t="str">
            <v>Bluestar Silicones Scandi</v>
          </cell>
          <cell r="F1812" t="str">
            <v>ZNO1</v>
          </cell>
          <cell r="P1812" t="str">
            <v>OSLO</v>
          </cell>
          <cell r="Q1812">
            <v>25</v>
          </cell>
          <cell r="R1812">
            <v>12737.47</v>
          </cell>
          <cell r="T1812" t="str">
            <v>kundesenter@nordeafinans.no</v>
          </cell>
        </row>
        <row r="1813">
          <cell r="A1813">
            <v>51074</v>
          </cell>
          <cell r="B1813" t="str">
            <v>BOM ROBINETTERIE INDUSTRIELLE</v>
          </cell>
          <cell r="C1813">
            <v>3894</v>
          </cell>
          <cell r="D1813" t="str">
            <v>Bluestar Silicones France</v>
          </cell>
          <cell r="E1813">
            <v>140</v>
          </cell>
          <cell r="F1813">
            <v>3004</v>
          </cell>
          <cell r="P1813" t="str">
            <v>IND.SUPPLIES</v>
          </cell>
          <cell r="Q1813">
            <v>66</v>
          </cell>
          <cell r="R1813">
            <v>51259.4</v>
          </cell>
          <cell r="S1813" t="str">
            <v>bom@bom.fr</v>
          </cell>
          <cell r="T1813" t="str">
            <v>bom@bom.fr</v>
          </cell>
        </row>
        <row r="1814">
          <cell r="A1814">
            <v>68829</v>
          </cell>
          <cell r="B1814" t="str">
            <v>BHS-SONTHOFEN</v>
          </cell>
          <cell r="C1814">
            <v>3894</v>
          </cell>
          <cell r="D1814" t="str">
            <v>Bluestar Silicones France</v>
          </cell>
          <cell r="E1814">
            <v>140</v>
          </cell>
          <cell r="F1814">
            <v>3004</v>
          </cell>
          <cell r="P1814" t="str">
            <v>IND.SUPPLIES</v>
          </cell>
          <cell r="Q1814">
            <v>161</v>
          </cell>
          <cell r="R1814">
            <v>48047.23</v>
          </cell>
        </row>
        <row r="1815">
          <cell r="A1815">
            <v>97998</v>
          </cell>
          <cell r="B1815" t="str">
            <v>LABELMASTER AMERICAN LABELMARK CO</v>
          </cell>
          <cell r="C1815" t="str">
            <v>ZUS1</v>
          </cell>
          <cell r="D1815" t="str">
            <v>Bluestar Silicones USA</v>
          </cell>
          <cell r="F1815">
            <v>3002</v>
          </cell>
          <cell r="P1815" t="str">
            <v>PACKAGING</v>
          </cell>
          <cell r="Q1815">
            <v>1032</v>
          </cell>
          <cell r="R1815">
            <v>2396.59</v>
          </cell>
          <cell r="T1815" t="str">
            <v>orders@labelmaster.com</v>
          </cell>
        </row>
        <row r="1816">
          <cell r="A1816">
            <v>102914</v>
          </cell>
          <cell r="B1816" t="str">
            <v>CLAREL</v>
          </cell>
          <cell r="C1816">
            <v>3894</v>
          </cell>
          <cell r="D1816" t="str">
            <v>Bluestar Silicones France</v>
          </cell>
          <cell r="E1816">
            <v>140</v>
          </cell>
          <cell r="F1816">
            <v>3004</v>
          </cell>
          <cell r="P1816" t="str">
            <v>IND.SUPPLIES</v>
          </cell>
          <cell r="Q1816">
            <v>153</v>
          </cell>
          <cell r="R1816">
            <v>47737.9</v>
          </cell>
          <cell r="T1816" t="str">
            <v>CONTACT@CLARELFLEX.FR</v>
          </cell>
        </row>
        <row r="1817">
          <cell r="A1817">
            <v>55221</v>
          </cell>
          <cell r="B1817" t="str">
            <v>PIERRE GUERIN SAS</v>
          </cell>
          <cell r="C1817">
            <v>3894</v>
          </cell>
          <cell r="D1817" t="str">
            <v>Bluestar Silicones France</v>
          </cell>
          <cell r="E1817">
            <v>140</v>
          </cell>
          <cell r="F1817">
            <v>3004</v>
          </cell>
          <cell r="P1817" t="str">
            <v>IND.SUPPLIES</v>
          </cell>
          <cell r="Q1817">
            <v>107</v>
          </cell>
          <cell r="R1817">
            <v>46101.9</v>
          </cell>
          <cell r="T1817" t="str">
            <v>b.martineau@pierreguerin.fr</v>
          </cell>
        </row>
        <row r="1818">
          <cell r="A1818">
            <v>99106</v>
          </cell>
          <cell r="B1818" t="str">
            <v>AMERICAN CHEMISTRY COUNCIL INC</v>
          </cell>
          <cell r="C1818" t="str">
            <v>ZUS1</v>
          </cell>
          <cell r="D1818" t="str">
            <v>Bluestar Silicones USA</v>
          </cell>
          <cell r="F1818">
            <v>3001</v>
          </cell>
          <cell r="P1818" t="str">
            <v>GENERAL EXP</v>
          </cell>
          <cell r="Q1818">
            <v>1</v>
          </cell>
          <cell r="R1818">
            <v>12653.69</v>
          </cell>
          <cell r="T1818" t="str">
            <v>accounting@americanchemistry.com</v>
          </cell>
        </row>
        <row r="1819">
          <cell r="A1819">
            <v>103500</v>
          </cell>
          <cell r="B1819" t="str">
            <v>Russell(Shanghai) Co.,Ltd</v>
          </cell>
          <cell r="C1819">
            <v>7902</v>
          </cell>
          <cell r="D1819" t="str">
            <v>BLUESTAR SILICONES SHGAI</v>
          </cell>
          <cell r="F1819">
            <v>3001</v>
          </cell>
          <cell r="P1819" t="str">
            <v>GENERAL EXP</v>
          </cell>
          <cell r="Q1819">
            <v>8</v>
          </cell>
          <cell r="R1819">
            <v>12632.06</v>
          </cell>
        </row>
        <row r="1820">
          <cell r="A1820">
            <v>88667</v>
          </cell>
          <cell r="B1820" t="str">
            <v>EPSILON CONSULTING HSE</v>
          </cell>
          <cell r="C1820">
            <v>3894</v>
          </cell>
          <cell r="D1820" t="str">
            <v>Bluestar Silicones France</v>
          </cell>
          <cell r="E1820">
            <v>140</v>
          </cell>
          <cell r="F1820">
            <v>3001</v>
          </cell>
          <cell r="P1820" t="str">
            <v>GENERAL EXP</v>
          </cell>
          <cell r="Q1820">
            <v>45</v>
          </cell>
          <cell r="R1820">
            <v>87344</v>
          </cell>
          <cell r="S1820" t="str">
            <v>ludovic.wibaux@epsilon-hse.com</v>
          </cell>
          <cell r="T1820" t="str">
            <v>ludovic.wibaux@epsilon-hse.com</v>
          </cell>
        </row>
        <row r="1821">
          <cell r="A1821">
            <v>89533</v>
          </cell>
          <cell r="B1821" t="str">
            <v>TYCO FIRE &amp; INTEGRATED SOLUTIONS</v>
          </cell>
          <cell r="C1821">
            <v>3894</v>
          </cell>
          <cell r="D1821" t="str">
            <v>Bluestar Silicones France</v>
          </cell>
          <cell r="E1821">
            <v>140</v>
          </cell>
          <cell r="F1821">
            <v>3007</v>
          </cell>
          <cell r="G1821" t="str">
            <v>O</v>
          </cell>
          <cell r="H1821">
            <v>1</v>
          </cell>
          <cell r="I1821" t="str">
            <v>E. Genin</v>
          </cell>
          <cell r="J1821" t="str">
            <v>L. Virot</v>
          </cell>
          <cell r="P1821" t="str">
            <v>IND. SERVICES</v>
          </cell>
          <cell r="Q1821">
            <v>21</v>
          </cell>
          <cell r="R1821">
            <v>22886.21</v>
          </cell>
          <cell r="U1821">
            <v>14001</v>
          </cell>
        </row>
        <row r="1822">
          <cell r="A1822">
            <v>59280</v>
          </cell>
          <cell r="B1822" t="str">
            <v>VODAFONE LIMITED</v>
          </cell>
          <cell r="C1822" t="str">
            <v>ZGB5</v>
          </cell>
          <cell r="D1822" t="str">
            <v>Bluestar Silicones UK Ltd</v>
          </cell>
          <cell r="F1822">
            <v>3001</v>
          </cell>
          <cell r="P1822" t="str">
            <v>GENERAL EXP</v>
          </cell>
          <cell r="Q1822">
            <v>33</v>
          </cell>
          <cell r="R1822">
            <v>12574.03</v>
          </cell>
        </row>
        <row r="1823">
          <cell r="A1823">
            <v>59533</v>
          </cell>
          <cell r="B1823" t="str">
            <v>LAMAPLAST S.R.L.</v>
          </cell>
          <cell r="C1823">
            <v>7743</v>
          </cell>
          <cell r="D1823" t="str">
            <v>Bluestar Siliconi Italia</v>
          </cell>
          <cell r="F1823">
            <v>3002</v>
          </cell>
          <cell r="P1823" t="str">
            <v>PACKAGING</v>
          </cell>
          <cell r="Q1823">
            <v>30010</v>
          </cell>
          <cell r="R1823">
            <v>10191.76</v>
          </cell>
          <cell r="T1823" t="str">
            <v>vendite@lamaplast.com</v>
          </cell>
        </row>
        <row r="1824">
          <cell r="A1824">
            <v>53793</v>
          </cell>
          <cell r="B1824" t="str">
            <v>COPERION FRANCE</v>
          </cell>
          <cell r="C1824">
            <v>3894</v>
          </cell>
          <cell r="D1824" t="str">
            <v>Bluestar Silicones France</v>
          </cell>
          <cell r="E1824">
            <v>140</v>
          </cell>
          <cell r="F1824">
            <v>3004</v>
          </cell>
          <cell r="P1824" t="str">
            <v>IND.SUPPLIES</v>
          </cell>
          <cell r="Q1824">
            <v>76</v>
          </cell>
          <cell r="R1824">
            <v>44706</v>
          </cell>
          <cell r="T1824" t="str">
            <v>valerie.verberckt@coperion.com</v>
          </cell>
        </row>
        <row r="1825">
          <cell r="A1825">
            <v>56920</v>
          </cell>
          <cell r="B1825" t="str">
            <v>DOREL ET FOUILLAT</v>
          </cell>
          <cell r="C1825">
            <v>3894</v>
          </cell>
          <cell r="D1825" t="str">
            <v>Bluestar Silicones France</v>
          </cell>
          <cell r="E1825">
            <v>140</v>
          </cell>
          <cell r="F1825">
            <v>3004</v>
          </cell>
          <cell r="P1825" t="str">
            <v>IND.SUPPLIES</v>
          </cell>
          <cell r="Q1825">
            <v>69</v>
          </cell>
          <cell r="R1825">
            <v>42517.81</v>
          </cell>
        </row>
        <row r="1826">
          <cell r="A1826">
            <v>98220</v>
          </cell>
          <cell r="B1826" t="str">
            <v>VWR INTERNATIONAL LLC</v>
          </cell>
          <cell r="C1826" t="str">
            <v>ZUS1</v>
          </cell>
          <cell r="D1826" t="str">
            <v>Bluestar Silicones USA</v>
          </cell>
          <cell r="F1826">
            <v>3001</v>
          </cell>
          <cell r="P1826" t="str">
            <v>GENERAL EXP</v>
          </cell>
          <cell r="Q1826">
            <v>93</v>
          </cell>
          <cell r="R1826">
            <v>12496.59</v>
          </cell>
        </row>
        <row r="1827">
          <cell r="A1827">
            <v>100543</v>
          </cell>
          <cell r="B1827" t="str">
            <v>LAMBERTI USA, INC.</v>
          </cell>
          <cell r="C1827" t="str">
            <v>ZUS1</v>
          </cell>
          <cell r="D1827" t="str">
            <v>Bluestar Silicones USA</v>
          </cell>
          <cell r="F1827">
            <v>3006</v>
          </cell>
          <cell r="P1827" t="str">
            <v>SEC. RAW MATERIAL</v>
          </cell>
          <cell r="Q1827">
            <v>2000</v>
          </cell>
          <cell r="R1827">
            <v>81448.539999999994</v>
          </cell>
          <cell r="T1827" t="str">
            <v>natalie.petosa@lamberti.com</v>
          </cell>
        </row>
        <row r="1828">
          <cell r="A1828">
            <v>98001</v>
          </cell>
          <cell r="B1828" t="str">
            <v>LANDSBERG KENT H CO</v>
          </cell>
          <cell r="C1828" t="str">
            <v>ZUS1</v>
          </cell>
          <cell r="D1828" t="str">
            <v>Bluestar Silicones USA</v>
          </cell>
          <cell r="F1828">
            <v>3002</v>
          </cell>
          <cell r="P1828" t="str">
            <v>PACKAGING</v>
          </cell>
          <cell r="Q1828">
            <v>64</v>
          </cell>
          <cell r="R1828">
            <v>18407.8</v>
          </cell>
          <cell r="T1828" t="str">
            <v>christen.schlette@landsberg.com</v>
          </cell>
        </row>
        <row r="1829">
          <cell r="A1829">
            <v>101272</v>
          </cell>
          <cell r="B1829" t="str">
            <v>ACTIPRO</v>
          </cell>
          <cell r="C1829">
            <v>3894</v>
          </cell>
          <cell r="D1829" t="str">
            <v>Bluestar Silicones France</v>
          </cell>
          <cell r="E1829">
            <v>140</v>
          </cell>
          <cell r="F1829">
            <v>3004</v>
          </cell>
          <cell r="P1829" t="str">
            <v>IND.SUPPLIES</v>
          </cell>
          <cell r="Q1829">
            <v>836</v>
          </cell>
          <cell r="R1829">
            <v>42274.69</v>
          </cell>
          <cell r="T1829" t="str">
            <v>commandes@actipro.net</v>
          </cell>
        </row>
        <row r="1830">
          <cell r="A1830">
            <v>100667</v>
          </cell>
          <cell r="B1830" t="str">
            <v>LATTA EQUIPMENT COMPANY INC</v>
          </cell>
          <cell r="C1830" t="str">
            <v>ZUS1</v>
          </cell>
          <cell r="D1830" t="str">
            <v>Bluestar Silicones USA</v>
          </cell>
          <cell r="F1830">
            <v>3002</v>
          </cell>
          <cell r="P1830" t="str">
            <v>PACKAGING</v>
          </cell>
          <cell r="Q1830">
            <v>4</v>
          </cell>
          <cell r="R1830">
            <v>2716.44</v>
          </cell>
          <cell r="T1830" t="str">
            <v>mike@lattaequipment.com</v>
          </cell>
        </row>
        <row r="1831">
          <cell r="A1831">
            <v>103736</v>
          </cell>
          <cell r="B1831" t="str">
            <v>HNP MIKROSYSTEME</v>
          </cell>
          <cell r="C1831">
            <v>3894</v>
          </cell>
          <cell r="D1831" t="str">
            <v>Bluestar Silicones France</v>
          </cell>
          <cell r="E1831">
            <v>140</v>
          </cell>
          <cell r="F1831">
            <v>3004</v>
          </cell>
          <cell r="P1831" t="str">
            <v>IND.SUPPLIES</v>
          </cell>
          <cell r="Q1831">
            <v>56</v>
          </cell>
          <cell r="R1831">
            <v>41578.01</v>
          </cell>
          <cell r="S1831" t="str">
            <v>myriam.pitrois@hnp-mikrosysteme.fr</v>
          </cell>
          <cell r="T1831" t="str">
            <v>myriam.pitrois@hnp-mikrosysteme.fr</v>
          </cell>
        </row>
        <row r="1832">
          <cell r="A1832">
            <v>104573</v>
          </cell>
          <cell r="B1832" t="str">
            <v>S.A. DE ELECTRIFICACIONES Y SUMINIS</v>
          </cell>
          <cell r="C1832">
            <v>7042</v>
          </cell>
          <cell r="D1832" t="str">
            <v>Bluestar Silicones España</v>
          </cell>
          <cell r="F1832">
            <v>3001</v>
          </cell>
          <cell r="P1832" t="str">
            <v>GENERAL EXP</v>
          </cell>
          <cell r="Q1832">
            <v>8</v>
          </cell>
          <cell r="R1832">
            <v>12389.98</v>
          </cell>
          <cell r="T1832" t="str">
            <v>crodriguez@sades.es</v>
          </cell>
        </row>
        <row r="1833">
          <cell r="A1833">
            <v>103748</v>
          </cell>
          <cell r="B1833" t="str">
            <v>AIR LIQUIDE FRANCE INDUSTRIE</v>
          </cell>
          <cell r="C1833">
            <v>3894</v>
          </cell>
          <cell r="D1833" t="str">
            <v>Bluestar Silicones France</v>
          </cell>
          <cell r="E1833">
            <v>140</v>
          </cell>
          <cell r="F1833">
            <v>3004</v>
          </cell>
          <cell r="P1833" t="str">
            <v>IND.SUPPLIES</v>
          </cell>
          <cell r="Q1833">
            <v>337</v>
          </cell>
          <cell r="R1833">
            <v>39714.480000000003</v>
          </cell>
          <cell r="T1833" t="str">
            <v>servicecommandesraa.alfi-im@airliquide.com</v>
          </cell>
        </row>
        <row r="1834">
          <cell r="A1834">
            <v>84274</v>
          </cell>
          <cell r="B1834" t="str">
            <v>ISOLAN ISOLAÇÕES TÉRMICAS LTDA</v>
          </cell>
          <cell r="C1834" t="str">
            <v>ZBR2</v>
          </cell>
          <cell r="D1834" t="str">
            <v>BlueStar Silicones Brasil</v>
          </cell>
          <cell r="F1834">
            <v>3023</v>
          </cell>
          <cell r="P1834" t="str">
            <v>Ind. Services Lat.Am</v>
          </cell>
          <cell r="Q1834">
            <v>1</v>
          </cell>
          <cell r="R1834">
            <v>12361.62</v>
          </cell>
          <cell r="T1834" t="str">
            <v>ivan@isolan.com.br</v>
          </cell>
        </row>
        <row r="1835">
          <cell r="A1835">
            <v>101363</v>
          </cell>
          <cell r="B1835" t="str">
            <v>NANNINI RENATO MACHINERY Srl     </v>
          </cell>
          <cell r="C1835">
            <v>3894</v>
          </cell>
          <cell r="D1835" t="str">
            <v>Bluestar Silicones France</v>
          </cell>
          <cell r="E1835">
            <v>140</v>
          </cell>
          <cell r="F1835">
            <v>3004</v>
          </cell>
          <cell r="P1835" t="str">
            <v>IND.SUPPLIES</v>
          </cell>
          <cell r="Q1835">
            <v>53</v>
          </cell>
          <cell r="R1835">
            <v>39367.25</v>
          </cell>
          <cell r="T1835" t="str">
            <v>info@nanninirenato.com</v>
          </cell>
        </row>
        <row r="1836">
          <cell r="A1836">
            <v>56687</v>
          </cell>
          <cell r="B1836" t="str">
            <v>BARRIQUAND ECHANGEURS</v>
          </cell>
          <cell r="C1836">
            <v>3894</v>
          </cell>
          <cell r="D1836" t="str">
            <v>Bluestar Silicones France</v>
          </cell>
          <cell r="E1836">
            <v>140</v>
          </cell>
          <cell r="F1836">
            <v>3004</v>
          </cell>
          <cell r="P1836" t="str">
            <v>IND.SUPPLIES</v>
          </cell>
          <cell r="Q1836">
            <v>3</v>
          </cell>
          <cell r="R1836">
            <v>38000</v>
          </cell>
        </row>
        <row r="1837">
          <cell r="A1837">
            <v>100057</v>
          </cell>
          <cell r="B1837" t="str">
            <v>APLICACIONES TECNICAS DEL PESAJE SL</v>
          </cell>
          <cell r="C1837">
            <v>7042</v>
          </cell>
          <cell r="D1837" t="str">
            <v>Bluestar Silicones España</v>
          </cell>
          <cell r="F1837">
            <v>3001</v>
          </cell>
          <cell r="P1837" t="str">
            <v>GENERAL EXP</v>
          </cell>
          <cell r="Q1837">
            <v>52</v>
          </cell>
          <cell r="R1837">
            <v>12299.76</v>
          </cell>
          <cell r="T1837" t="str">
            <v>atp2001@hotmail.es</v>
          </cell>
        </row>
        <row r="1838">
          <cell r="A1838">
            <v>105275</v>
          </cell>
          <cell r="B1838" t="str">
            <v>MISAB TRAINING CONSULTING DO BRASIL</v>
          </cell>
          <cell r="C1838" t="str">
            <v>ZBR2</v>
          </cell>
          <cell r="D1838" t="str">
            <v>BlueStar Silicones Brasil</v>
          </cell>
          <cell r="F1838">
            <v>3017</v>
          </cell>
          <cell r="P1838" t="str">
            <v>General Exp Latin Am</v>
          </cell>
          <cell r="Q1838">
            <v>3</v>
          </cell>
          <cell r="R1838">
            <v>12247.56</v>
          </cell>
        </row>
        <row r="1839">
          <cell r="A1839">
            <v>71419</v>
          </cell>
          <cell r="B1839" t="str">
            <v>ANTARGAZ</v>
          </cell>
          <cell r="C1839">
            <v>3894</v>
          </cell>
          <cell r="D1839" t="str">
            <v>Bluestar Silicones France</v>
          </cell>
          <cell r="E1839">
            <v>140</v>
          </cell>
          <cell r="F1839">
            <v>3004</v>
          </cell>
          <cell r="P1839" t="str">
            <v>IND.SUPPLIES</v>
          </cell>
          <cell r="Q1839">
            <v>2860.183</v>
          </cell>
          <cell r="R1839">
            <v>37583.120000000003</v>
          </cell>
          <cell r="T1839" t="str">
            <v>zle.az@antargaz.fr</v>
          </cell>
        </row>
        <row r="1840">
          <cell r="A1840">
            <v>51688</v>
          </cell>
          <cell r="B1840" t="str">
            <v>COREAU</v>
          </cell>
          <cell r="C1840">
            <v>3894</v>
          </cell>
          <cell r="D1840" t="str">
            <v>Bluestar Silicones France</v>
          </cell>
          <cell r="E1840">
            <v>140</v>
          </cell>
          <cell r="F1840">
            <v>3004</v>
          </cell>
          <cell r="P1840" t="str">
            <v>IND.SUPPLIES</v>
          </cell>
          <cell r="Q1840">
            <v>61</v>
          </cell>
          <cell r="R1840">
            <v>37318.1</v>
          </cell>
          <cell r="T1840" t="str">
            <v>CONTACT@COREAU.COM</v>
          </cell>
        </row>
        <row r="1841">
          <cell r="A1841">
            <v>90891</v>
          </cell>
          <cell r="B1841" t="str">
            <v>TRANSPORT MURIE</v>
          </cell>
          <cell r="C1841">
            <v>3894</v>
          </cell>
          <cell r="D1841" t="str">
            <v>Bluestar Silicones France</v>
          </cell>
          <cell r="E1841">
            <v>141</v>
          </cell>
          <cell r="F1841">
            <v>3008</v>
          </cell>
          <cell r="P1841" t="str">
            <v>TRANS/LOGIST</v>
          </cell>
          <cell r="Q1841">
            <v>10</v>
          </cell>
          <cell r="R1841">
            <v>38450</v>
          </cell>
          <cell r="S1841" t="str">
            <v>transport.murie@explotrans.com</v>
          </cell>
          <cell r="T1841" t="str">
            <v>thierry.murie@wanadoo.fr</v>
          </cell>
          <cell r="U1841">
            <v>14001</v>
          </cell>
          <cell r="V1841">
            <v>50001</v>
          </cell>
          <cell r="W1841" t="str">
            <v>Non</v>
          </cell>
          <cell r="X1841">
            <v>43290</v>
          </cell>
          <cell r="Y1841" t="str">
            <v>Mail invalide, mm apres verif</v>
          </cell>
        </row>
        <row r="1842">
          <cell r="A1842">
            <v>51760</v>
          </cell>
          <cell r="B1842" t="str">
            <v>DRAEGER INDUSTRIE</v>
          </cell>
          <cell r="C1842">
            <v>3894</v>
          </cell>
          <cell r="D1842" t="str">
            <v>Bluestar Silicones France</v>
          </cell>
          <cell r="E1842">
            <v>141</v>
          </cell>
          <cell r="F1842">
            <v>3004</v>
          </cell>
          <cell r="G1842" t="str">
            <v>O</v>
          </cell>
          <cell r="H1842">
            <v>1</v>
          </cell>
          <cell r="I1842" t="str">
            <v>E. Genin</v>
          </cell>
          <cell r="J1842" t="str">
            <v>L. Virot</v>
          </cell>
          <cell r="P1842" t="str">
            <v>IND.SUPPLIES</v>
          </cell>
          <cell r="Q1842">
            <v>42</v>
          </cell>
          <cell r="R1842">
            <v>36733.660000000003</v>
          </cell>
          <cell r="T1842" t="str">
            <v>safety.france@draeger.com</v>
          </cell>
        </row>
        <row r="1843">
          <cell r="A1843">
            <v>104242</v>
          </cell>
          <cell r="B1843" t="str">
            <v>JCM NITEROI REFRIGERAÇAO LTDA</v>
          </cell>
          <cell r="C1843" t="str">
            <v>ZBR2</v>
          </cell>
          <cell r="D1843" t="str">
            <v>BlueStar Silicones Brasil</v>
          </cell>
          <cell r="F1843">
            <v>3020</v>
          </cell>
          <cell r="P1843" t="str">
            <v>Ind.Supplies Latin A</v>
          </cell>
          <cell r="Q1843">
            <v>34</v>
          </cell>
          <cell r="R1843">
            <v>12195.32</v>
          </cell>
          <cell r="T1843" t="str">
            <v>COMPRAS3.BR@BLUESTARSILICONES.COM</v>
          </cell>
        </row>
        <row r="1844">
          <cell r="A1844">
            <v>84171</v>
          </cell>
          <cell r="B1844" t="str">
            <v>NOGUEIRA COBRA ASS CONS EMP SC LTDA</v>
          </cell>
          <cell r="C1844" t="str">
            <v>ZBR2</v>
          </cell>
          <cell r="D1844" t="str">
            <v>BlueStar Silicones Brasil</v>
          </cell>
          <cell r="F1844">
            <v>3017</v>
          </cell>
          <cell r="P1844" t="str">
            <v>General Exp Latin Am</v>
          </cell>
          <cell r="Q1844">
            <v>22</v>
          </cell>
          <cell r="R1844">
            <v>12195.12</v>
          </cell>
        </row>
        <row r="1845">
          <cell r="A1845">
            <v>104394</v>
          </cell>
          <cell r="B1845" t="str">
            <v>LE ZIE DI MILANO S.R.L</v>
          </cell>
          <cell r="C1845">
            <v>7743</v>
          </cell>
          <cell r="D1845" t="str">
            <v>Bluestar Siliconi Italia</v>
          </cell>
          <cell r="F1845">
            <v>3007</v>
          </cell>
          <cell r="P1845" t="str">
            <v>IND. SERVICES</v>
          </cell>
          <cell r="Q1845">
            <v>1</v>
          </cell>
          <cell r="R1845">
            <v>2643.44</v>
          </cell>
          <cell r="T1845" t="str">
            <v>info@ziedimilano.com</v>
          </cell>
        </row>
        <row r="1846">
          <cell r="A1846">
            <v>58614</v>
          </cell>
          <cell r="B1846" t="str">
            <v>LEHMANN &amp; VOSS &amp; Co. KG</v>
          </cell>
          <cell r="C1846">
            <v>6341</v>
          </cell>
          <cell r="D1846" t="str">
            <v>Bluestar Silicones German</v>
          </cell>
          <cell r="F1846">
            <v>3006</v>
          </cell>
          <cell r="P1846" t="str">
            <v>SEC. RAW MATERIAL</v>
          </cell>
          <cell r="Q1846">
            <v>4711.3999999999996</v>
          </cell>
          <cell r="R1846">
            <v>25250.87</v>
          </cell>
        </row>
        <row r="1847">
          <cell r="A1847">
            <v>62862</v>
          </cell>
          <cell r="B1847" t="str">
            <v>KRI S.p.A</v>
          </cell>
          <cell r="C1847">
            <v>7743</v>
          </cell>
          <cell r="D1847" t="str">
            <v>Bluestar Siliconi Italia</v>
          </cell>
          <cell r="F1847">
            <v>3001</v>
          </cell>
          <cell r="P1847" t="str">
            <v>GENERAL EXP</v>
          </cell>
          <cell r="Q1847">
            <v>94</v>
          </cell>
          <cell r="R1847">
            <v>12117.24</v>
          </cell>
        </row>
        <row r="1848">
          <cell r="A1848">
            <v>99471</v>
          </cell>
          <cell r="B1848" t="str">
            <v>Shanghai Nano Industrial co.,Ltd</v>
          </cell>
          <cell r="C1848">
            <v>7902</v>
          </cell>
          <cell r="D1848" t="str">
            <v>BLUESTAR SILICONES SHGAI</v>
          </cell>
          <cell r="F1848">
            <v>3001</v>
          </cell>
          <cell r="P1848" t="str">
            <v>GENERAL EXP</v>
          </cell>
          <cell r="Q1848">
            <v>923</v>
          </cell>
          <cell r="R1848">
            <v>12096.24</v>
          </cell>
        </row>
        <row r="1849">
          <cell r="A1849">
            <v>97352</v>
          </cell>
          <cell r="B1849" t="str">
            <v>LEHVOSS ITALIA S.R.L</v>
          </cell>
          <cell r="C1849">
            <v>7042</v>
          </cell>
          <cell r="D1849" t="str">
            <v>Bluestar Silicones España</v>
          </cell>
          <cell r="F1849">
            <v>3006</v>
          </cell>
          <cell r="P1849" t="str">
            <v>SEC. RAW MATERIAL</v>
          </cell>
          <cell r="Q1849">
            <v>3674</v>
          </cell>
          <cell r="R1849">
            <v>11389.4</v>
          </cell>
          <cell r="T1849" t="str">
            <v>info@lehvoss.it</v>
          </cell>
        </row>
        <row r="1850">
          <cell r="A1850">
            <v>91007</v>
          </cell>
          <cell r="B1850" t="str">
            <v>ABB FRANCE</v>
          </cell>
          <cell r="C1850">
            <v>3894</v>
          </cell>
          <cell r="D1850" t="str">
            <v>Bluestar Silicones France</v>
          </cell>
          <cell r="E1850">
            <v>140</v>
          </cell>
          <cell r="F1850">
            <v>3004</v>
          </cell>
          <cell r="P1850" t="str">
            <v>IND.SUPPLIES</v>
          </cell>
          <cell r="Q1850">
            <v>804</v>
          </cell>
          <cell r="R1850">
            <v>102392.34</v>
          </cell>
          <cell r="S1850" t="str">
            <v>carole.schirmann@fr.abb.com</v>
          </cell>
          <cell r="T1850" t="str">
            <v>maintenance.analyse@fr.abb.com</v>
          </cell>
          <cell r="U1850">
            <v>14001</v>
          </cell>
          <cell r="W1850" t="str">
            <v>Oui</v>
          </cell>
          <cell r="X1850">
            <v>43311</v>
          </cell>
          <cell r="AA1850" t="str">
            <v>Oui</v>
          </cell>
          <cell r="AB1850" t="str">
            <v>Oui</v>
          </cell>
          <cell r="AF1850" t="str">
            <v>Oui</v>
          </cell>
          <cell r="AG1850" t="str">
            <v>NC</v>
          </cell>
          <cell r="AH1850" t="str">
            <v>Oui</v>
          </cell>
          <cell r="AI1850" t="str">
            <v>NC</v>
          </cell>
          <cell r="AL1850" t="str">
            <v>Iso sur certains sites seulement</v>
          </cell>
        </row>
        <row r="1851">
          <cell r="A1851">
            <v>97771</v>
          </cell>
          <cell r="B1851" t="str">
            <v>LEVERETT A ANDERSON CO</v>
          </cell>
          <cell r="C1851" t="str">
            <v>ZUS1</v>
          </cell>
          <cell r="D1851" t="str">
            <v>Bluestar Silicones USA</v>
          </cell>
          <cell r="F1851">
            <v>3007</v>
          </cell>
          <cell r="P1851" t="str">
            <v>IND. SERVICES</v>
          </cell>
          <cell r="Q1851">
            <v>7</v>
          </cell>
          <cell r="R1851">
            <v>6913.79</v>
          </cell>
          <cell r="T1851" t="str">
            <v>Bruce@Impaktusa.com</v>
          </cell>
        </row>
        <row r="1852">
          <cell r="A1852">
            <v>102998</v>
          </cell>
          <cell r="B1852" t="str">
            <v>LEWIS CONTAINER &amp; SERVICE</v>
          </cell>
          <cell r="C1852" t="str">
            <v>ZUS1</v>
          </cell>
          <cell r="D1852" t="str">
            <v>Bluestar Silicones USA</v>
          </cell>
          <cell r="F1852">
            <v>3002</v>
          </cell>
          <cell r="P1852" t="str">
            <v>PACKAGING</v>
          </cell>
          <cell r="Q1852">
            <v>10</v>
          </cell>
          <cell r="R1852">
            <v>585.48</v>
          </cell>
        </row>
        <row r="1853">
          <cell r="A1853">
            <v>99617</v>
          </cell>
          <cell r="B1853" t="str">
            <v>TÜV RHEINLAND IBERICA INSPECTION</v>
          </cell>
          <cell r="C1853">
            <v>7042</v>
          </cell>
          <cell r="D1853" t="str">
            <v>Bluestar Silicones España</v>
          </cell>
          <cell r="F1853">
            <v>3001</v>
          </cell>
          <cell r="P1853" t="str">
            <v>GENERAL EXP</v>
          </cell>
          <cell r="Q1853">
            <v>16</v>
          </cell>
          <cell r="R1853">
            <v>12048.5</v>
          </cell>
          <cell r="T1853" t="str">
            <v>info@es.tuv.com</v>
          </cell>
        </row>
        <row r="1854">
          <cell r="A1854">
            <v>64963</v>
          </cell>
          <cell r="B1854" t="str">
            <v>CHEMICAL INDUSTRIES ASSOCIATION</v>
          </cell>
          <cell r="C1854" t="str">
            <v>ZGB5</v>
          </cell>
          <cell r="D1854" t="str">
            <v>Bluestar Silicones UK Ltd</v>
          </cell>
          <cell r="F1854">
            <v>3001</v>
          </cell>
          <cell r="P1854" t="str">
            <v>GENERAL EXP</v>
          </cell>
          <cell r="Q1854">
            <v>4</v>
          </cell>
          <cell r="R1854">
            <v>12043.05</v>
          </cell>
        </row>
        <row r="1855">
          <cell r="A1855">
            <v>97784</v>
          </cell>
          <cell r="B1855" t="str">
            <v>LIFTONE</v>
          </cell>
          <cell r="C1855" t="str">
            <v>ZUS1</v>
          </cell>
          <cell r="D1855" t="str">
            <v>Bluestar Silicones USA</v>
          </cell>
          <cell r="F1855">
            <v>3007</v>
          </cell>
          <cell r="P1855" t="str">
            <v>IND. SERVICES</v>
          </cell>
          <cell r="Q1855">
            <v>315</v>
          </cell>
          <cell r="R1855">
            <v>128842.94</v>
          </cell>
          <cell r="T1855" t="str">
            <v>gkarriker@lifone.net</v>
          </cell>
        </row>
        <row r="1856">
          <cell r="A1856">
            <v>103762</v>
          </cell>
          <cell r="B1856" t="str">
            <v>EURO NORDIC LOGISTICS BV</v>
          </cell>
          <cell r="C1856">
            <v>3894</v>
          </cell>
          <cell r="D1856" t="str">
            <v>Bluestar Silicones France</v>
          </cell>
          <cell r="E1856">
            <v>141</v>
          </cell>
          <cell r="F1856">
            <v>3005</v>
          </cell>
          <cell r="P1856" t="str">
            <v>PRIM RAW MATERIAL</v>
          </cell>
          <cell r="Q1856">
            <v>41</v>
          </cell>
          <cell r="R1856">
            <v>222189.5</v>
          </cell>
          <cell r="T1856" t="str">
            <v>invoice@euronordic.nl</v>
          </cell>
          <cell r="U1856">
            <v>14001</v>
          </cell>
          <cell r="V1856">
            <v>50001</v>
          </cell>
        </row>
        <row r="1857">
          <cell r="A1857">
            <v>104463</v>
          </cell>
          <cell r="B1857" t="str">
            <v>PICCOLI MAQ EQUIP INDUSTRIAIS LTDA</v>
          </cell>
          <cell r="C1857" t="str">
            <v>ZBR2</v>
          </cell>
          <cell r="D1857" t="str">
            <v>BlueStar Silicones Brasil</v>
          </cell>
          <cell r="F1857">
            <v>3020</v>
          </cell>
          <cell r="P1857" t="str">
            <v>Ind.Supplies Latin A</v>
          </cell>
          <cell r="Q1857">
            <v>85</v>
          </cell>
          <cell r="R1857">
            <v>12025.14</v>
          </cell>
          <cell r="T1857" t="str">
            <v>COMPRAS.BR@BLUESTARSILICONES.COM</v>
          </cell>
        </row>
        <row r="1858">
          <cell r="A1858">
            <v>104422</v>
          </cell>
          <cell r="B1858" t="str">
            <v>ZEUS DO BRASIL LTDA</v>
          </cell>
          <cell r="C1858" t="str">
            <v>ZBR2</v>
          </cell>
          <cell r="D1858" t="str">
            <v>BlueStar Silicones Brasil</v>
          </cell>
          <cell r="F1858">
            <v>3020</v>
          </cell>
          <cell r="P1858" t="str">
            <v>Ind.Supplies Latin A</v>
          </cell>
          <cell r="Q1858">
            <v>377</v>
          </cell>
          <cell r="R1858">
            <v>12009.46</v>
          </cell>
          <cell r="T1858" t="str">
            <v>compras.br@bluestarsilicones.com</v>
          </cell>
        </row>
        <row r="1859">
          <cell r="A1859">
            <v>103839</v>
          </cell>
          <cell r="B1859" t="str">
            <v>CELLEP ENSINO DE IDIOMAS</v>
          </cell>
          <cell r="C1859" t="str">
            <v>ZBR2</v>
          </cell>
          <cell r="D1859" t="str">
            <v>BlueStar Silicones Brasil</v>
          </cell>
          <cell r="F1859">
            <v>3023</v>
          </cell>
          <cell r="P1859" t="str">
            <v>Ind. Services Lat.Am</v>
          </cell>
          <cell r="Q1859">
            <v>54</v>
          </cell>
          <cell r="R1859">
            <v>12002.23</v>
          </cell>
        </row>
        <row r="1860">
          <cell r="A1860">
            <v>102308</v>
          </cell>
          <cell r="B1860" t="str">
            <v>LIIKENTEEN TURVALLISUUSVIRASTO TRAF</v>
          </cell>
          <cell r="C1860" t="str">
            <v>ZFI1</v>
          </cell>
          <cell r="D1860" t="str">
            <v>BLUESTAR SILICONES FINLAN</v>
          </cell>
          <cell r="F1860">
            <v>3007</v>
          </cell>
          <cell r="P1860" t="str">
            <v>IND. SERVICES</v>
          </cell>
          <cell r="Q1860">
            <v>2</v>
          </cell>
          <cell r="R1860">
            <v>1217.0999999999999</v>
          </cell>
        </row>
        <row r="1861">
          <cell r="A1861">
            <v>53695</v>
          </cell>
          <cell r="B1861" t="str">
            <v>OREXAD</v>
          </cell>
          <cell r="C1861">
            <v>3894</v>
          </cell>
          <cell r="D1861" t="str">
            <v>Bluestar Silicones France</v>
          </cell>
          <cell r="E1861">
            <v>140</v>
          </cell>
          <cell r="F1861">
            <v>3004</v>
          </cell>
          <cell r="P1861" t="str">
            <v>IND.SUPPLIES</v>
          </cell>
          <cell r="Q1861">
            <v>2016.5</v>
          </cell>
          <cell r="R1861">
            <v>34561.49</v>
          </cell>
        </row>
        <row r="1862">
          <cell r="A1862">
            <v>103052</v>
          </cell>
          <cell r="B1862" t="str">
            <v>ZWICK FRANCE</v>
          </cell>
          <cell r="C1862">
            <v>3894</v>
          </cell>
          <cell r="D1862" t="str">
            <v>Bluestar Silicones France</v>
          </cell>
          <cell r="E1862">
            <v>140</v>
          </cell>
          <cell r="F1862">
            <v>3004</v>
          </cell>
          <cell r="P1862" t="str">
            <v>IND.SUPPLIES</v>
          </cell>
          <cell r="Q1862">
            <v>10</v>
          </cell>
          <cell r="R1862">
            <v>34299</v>
          </cell>
          <cell r="T1862" t="str">
            <v>info@zwick.fr</v>
          </cell>
        </row>
        <row r="1863">
          <cell r="A1863">
            <v>51780</v>
          </cell>
          <cell r="B1863" t="str">
            <v>ENDRESS ET HAUSER</v>
          </cell>
          <cell r="C1863">
            <v>3894</v>
          </cell>
          <cell r="D1863" t="str">
            <v>Bluestar Silicones France</v>
          </cell>
          <cell r="E1863">
            <v>140</v>
          </cell>
          <cell r="F1863">
            <v>3004</v>
          </cell>
          <cell r="P1863" t="str">
            <v>IND.SUPPLIES</v>
          </cell>
          <cell r="Q1863">
            <v>28</v>
          </cell>
          <cell r="R1863">
            <v>33521.050000000003</v>
          </cell>
          <cell r="T1863" t="str">
            <v>philippe.capomaccio@fr.endress.com</v>
          </cell>
        </row>
        <row r="1864">
          <cell r="A1864">
            <v>91384</v>
          </cell>
          <cell r="B1864" t="str">
            <v>ADF RHONE ALPES</v>
          </cell>
          <cell r="C1864">
            <v>3894</v>
          </cell>
          <cell r="D1864" t="str">
            <v>Bluestar Silicones France</v>
          </cell>
          <cell r="E1864">
            <v>140</v>
          </cell>
          <cell r="F1864">
            <v>3007</v>
          </cell>
          <cell r="P1864" t="str">
            <v>IND. SERVICES</v>
          </cell>
          <cell r="Q1864">
            <v>40</v>
          </cell>
          <cell r="R1864">
            <v>911019.32</v>
          </cell>
          <cell r="S1864" t="str">
            <v>benoit.vilcoq@groupeadf.com</v>
          </cell>
          <cell r="T1864" t="str">
            <v>Laurent.tardy@groupeadf.com</v>
          </cell>
          <cell r="U1864">
            <v>14001</v>
          </cell>
          <cell r="W1864" t="str">
            <v>Oui</v>
          </cell>
          <cell r="X1864">
            <v>43290</v>
          </cell>
          <cell r="AA1864" t="str">
            <v>Oui</v>
          </cell>
          <cell r="AB1864" t="str">
            <v>Chartre</v>
          </cell>
          <cell r="AE1864" t="str">
            <v>QHSE</v>
          </cell>
          <cell r="AF1864" t="str">
            <v>Oui</v>
          </cell>
          <cell r="AG1864">
            <v>43357</v>
          </cell>
        </row>
        <row r="1865">
          <cell r="A1865">
            <v>58006</v>
          </cell>
          <cell r="B1865" t="str">
            <v>PFEIFFER  VACUUM</v>
          </cell>
          <cell r="C1865">
            <v>3894</v>
          </cell>
          <cell r="D1865" t="str">
            <v>Bluestar Silicones France</v>
          </cell>
          <cell r="E1865">
            <v>140</v>
          </cell>
          <cell r="F1865">
            <v>3004</v>
          </cell>
          <cell r="P1865" t="str">
            <v>IND.SUPPLIES</v>
          </cell>
          <cell r="Q1865">
            <v>16</v>
          </cell>
          <cell r="R1865">
            <v>32066.87</v>
          </cell>
        </row>
        <row r="1866">
          <cell r="A1866">
            <v>98100</v>
          </cell>
          <cell r="B1866" t="str">
            <v>PRC DESOTO INTERNATIONAL</v>
          </cell>
          <cell r="C1866" t="str">
            <v>ZUS1</v>
          </cell>
          <cell r="D1866" t="str">
            <v>Bluestar Silicones USA</v>
          </cell>
          <cell r="F1866">
            <v>3004</v>
          </cell>
          <cell r="P1866" t="str">
            <v>IND.SUPPLIES</v>
          </cell>
          <cell r="Q1866">
            <v>14013</v>
          </cell>
          <cell r="R1866">
            <v>11939.41</v>
          </cell>
          <cell r="T1866" t="str">
            <v>bbanks@ppg.com</v>
          </cell>
        </row>
        <row r="1867">
          <cell r="A1867">
            <v>51019</v>
          </cell>
          <cell r="B1867" t="str">
            <v>MRC TRANSMARK FRANCE SAS</v>
          </cell>
          <cell r="C1867">
            <v>3894</v>
          </cell>
          <cell r="D1867" t="str">
            <v>Bluestar Silicones France</v>
          </cell>
          <cell r="E1867">
            <v>140</v>
          </cell>
          <cell r="F1867">
            <v>3004</v>
          </cell>
          <cell r="P1867" t="str">
            <v>IND.SUPPLIES</v>
          </cell>
          <cell r="Q1867">
            <v>96</v>
          </cell>
          <cell r="R1867">
            <v>31153.5</v>
          </cell>
          <cell r="T1867" t="str">
            <v>marc.milazzo@mrcglobal.com</v>
          </cell>
        </row>
        <row r="1868">
          <cell r="A1868">
            <v>98706</v>
          </cell>
          <cell r="B1868" t="str">
            <v>MESSE FRANKFURT INC</v>
          </cell>
          <cell r="C1868" t="str">
            <v>ZUS1</v>
          </cell>
          <cell r="D1868" t="str">
            <v>Bluestar Silicones USA</v>
          </cell>
          <cell r="F1868">
            <v>3001</v>
          </cell>
          <cell r="P1868" t="str">
            <v>GENERAL EXP</v>
          </cell>
          <cell r="Q1868">
            <v>3</v>
          </cell>
          <cell r="R1868">
            <v>11924.02</v>
          </cell>
        </row>
        <row r="1869">
          <cell r="A1869">
            <v>102875</v>
          </cell>
          <cell r="B1869" t="str">
            <v>AS FLUID RHONE ET SAONE</v>
          </cell>
          <cell r="C1869">
            <v>3894</v>
          </cell>
          <cell r="D1869" t="str">
            <v>Bluestar Silicones France</v>
          </cell>
          <cell r="E1869">
            <v>140</v>
          </cell>
          <cell r="F1869">
            <v>3004</v>
          </cell>
          <cell r="P1869" t="str">
            <v>IND.SUPPLIES</v>
          </cell>
          <cell r="Q1869">
            <v>142</v>
          </cell>
          <cell r="R1869">
            <v>31145.02</v>
          </cell>
          <cell r="T1869" t="str">
            <v>info@asfluid-rs.fr</v>
          </cell>
        </row>
        <row r="1870">
          <cell r="A1870">
            <v>104283</v>
          </cell>
          <cell r="B1870" t="str">
            <v>NEXCORE TECNOLOGIA INFORMAÇÃO</v>
          </cell>
          <cell r="C1870" t="str">
            <v>ZBR2</v>
          </cell>
          <cell r="D1870" t="str">
            <v>BlueStar Silicones Brasil</v>
          </cell>
          <cell r="F1870">
            <v>3020</v>
          </cell>
          <cell r="P1870" t="str">
            <v>Ind.Supplies Latin A</v>
          </cell>
          <cell r="Q1870">
            <v>115</v>
          </cell>
          <cell r="R1870">
            <v>11912.02</v>
          </cell>
          <cell r="T1870" t="str">
            <v>COMPRAS3.BR@BLUESTARSILICONES.COM</v>
          </cell>
        </row>
        <row r="1871">
          <cell r="A1871">
            <v>98007</v>
          </cell>
          <cell r="B1871" t="str">
            <v>LINTECH INTERNATIONAL</v>
          </cell>
          <cell r="C1871" t="str">
            <v>ZUS1</v>
          </cell>
          <cell r="D1871" t="str">
            <v>Bluestar Silicones USA</v>
          </cell>
          <cell r="F1871">
            <v>3006</v>
          </cell>
          <cell r="P1871" t="str">
            <v>SEC. RAW MATERIAL</v>
          </cell>
          <cell r="Q1871">
            <v>16822.452000000001</v>
          </cell>
          <cell r="R1871">
            <v>36416.83</v>
          </cell>
          <cell r="T1871" t="str">
            <v>orders@lintechinternational.com</v>
          </cell>
        </row>
        <row r="1872">
          <cell r="A1872">
            <v>99980</v>
          </cell>
          <cell r="B1872" t="str">
            <v>Liyang city lida silicones</v>
          </cell>
          <cell r="C1872">
            <v>7902</v>
          </cell>
          <cell r="D1872" t="str">
            <v>BLUESTAR SILICONES SHGAI</v>
          </cell>
          <cell r="F1872">
            <v>3006</v>
          </cell>
          <cell r="P1872" t="str">
            <v>SEC. RAW MATERIAL</v>
          </cell>
          <cell r="Q1872">
            <v>1420</v>
          </cell>
          <cell r="R1872">
            <v>3635.66</v>
          </cell>
          <cell r="T1872" t="str">
            <v>zhuchaowypzh@tom.com</v>
          </cell>
        </row>
        <row r="1873">
          <cell r="A1873">
            <v>102766</v>
          </cell>
          <cell r="B1873" t="str">
            <v>LIYANG LOGIS</v>
          </cell>
          <cell r="C1873" t="str">
            <v>ZKR1</v>
          </cell>
          <cell r="D1873" t="str">
            <v>BLUESTAR SILICONES KR</v>
          </cell>
          <cell r="F1873">
            <v>3007</v>
          </cell>
          <cell r="P1873" t="str">
            <v>IND. SERVICES</v>
          </cell>
          <cell r="Q1873">
            <v>29</v>
          </cell>
          <cell r="R1873">
            <v>2348.9899999999998</v>
          </cell>
        </row>
        <row r="1874">
          <cell r="A1874">
            <v>102529</v>
          </cell>
          <cell r="B1874" t="str">
            <v>LKAB MINERALS GMBH</v>
          </cell>
          <cell r="C1874">
            <v>7743</v>
          </cell>
          <cell r="D1874" t="str">
            <v>Bluestar Siliconi Italia</v>
          </cell>
          <cell r="F1874">
            <v>3006</v>
          </cell>
          <cell r="P1874" t="str">
            <v>SEC. RAW MATERIAL</v>
          </cell>
          <cell r="Q1874">
            <v>4500</v>
          </cell>
          <cell r="R1874">
            <v>3339</v>
          </cell>
          <cell r="T1874" t="str">
            <v>viviane.gerard@minelco.com</v>
          </cell>
        </row>
        <row r="1875">
          <cell r="A1875">
            <v>103952</v>
          </cell>
          <cell r="B1875" t="str">
            <v>PILLAR TECHNOLOGIES</v>
          </cell>
          <cell r="C1875" t="str">
            <v>ZUS1</v>
          </cell>
          <cell r="D1875" t="str">
            <v>Bluestar Silicones USA</v>
          </cell>
          <cell r="F1875">
            <v>3004</v>
          </cell>
          <cell r="P1875" t="str">
            <v>IND.SUPPLIES</v>
          </cell>
          <cell r="Q1875">
            <v>2</v>
          </cell>
          <cell r="R1875">
            <v>11854.68</v>
          </cell>
        </row>
        <row r="1876">
          <cell r="A1876">
            <v>99603</v>
          </cell>
          <cell r="B1876" t="str">
            <v>DAVID MARTIN BARRERO</v>
          </cell>
          <cell r="C1876">
            <v>7042</v>
          </cell>
          <cell r="D1876" t="str">
            <v>Bluestar Silicones España</v>
          </cell>
          <cell r="F1876">
            <v>3001</v>
          </cell>
          <cell r="P1876" t="str">
            <v>GENERAL EXP</v>
          </cell>
          <cell r="Q1876">
            <v>38</v>
          </cell>
          <cell r="R1876">
            <v>11841.99</v>
          </cell>
          <cell r="T1876" t="str">
            <v>dmartinbarrero@gmail.com</v>
          </cell>
        </row>
        <row r="1877">
          <cell r="A1877">
            <v>103165</v>
          </cell>
          <cell r="B1877" t="str">
            <v>CLONA Z IND E COM LTDA</v>
          </cell>
          <cell r="C1877" t="str">
            <v>ZBR2</v>
          </cell>
          <cell r="D1877" t="str">
            <v>BlueStar Silicones Brasil</v>
          </cell>
          <cell r="F1877">
            <v>3023</v>
          </cell>
          <cell r="P1877" t="str">
            <v>Ind. Services Lat.Am</v>
          </cell>
          <cell r="Q1877">
            <v>3610</v>
          </cell>
          <cell r="R1877">
            <v>11836.45</v>
          </cell>
        </row>
        <row r="1878">
          <cell r="A1878">
            <v>103767</v>
          </cell>
          <cell r="B1878" t="str">
            <v>LLOYD AND MCDANIEL PLC</v>
          </cell>
          <cell r="C1878" t="str">
            <v>ZUS1</v>
          </cell>
          <cell r="D1878" t="str">
            <v>Bluestar Silicones USA</v>
          </cell>
          <cell r="F1878">
            <v>3007</v>
          </cell>
          <cell r="P1878" t="str">
            <v>IND. SERVICES</v>
          </cell>
          <cell r="Q1878">
            <v>1</v>
          </cell>
          <cell r="R1878">
            <v>309.60000000000002</v>
          </cell>
        </row>
        <row r="1879">
          <cell r="A1879">
            <v>104365</v>
          </cell>
          <cell r="B1879" t="str">
            <v>LORD MUDANCAS LTDA</v>
          </cell>
          <cell r="C1879" t="str">
            <v>ZBR2</v>
          </cell>
          <cell r="D1879" t="str">
            <v>BlueStar Silicones Brasil</v>
          </cell>
          <cell r="F1879">
            <v>3024</v>
          </cell>
          <cell r="P1879" t="str">
            <v>Trans/Logist.Latin A</v>
          </cell>
          <cell r="Q1879">
            <v>8</v>
          </cell>
          <cell r="R1879">
            <v>11805.2</v>
          </cell>
          <cell r="T1879" t="str">
            <v>COMPRAS3.BR@BLUESTARSILICONES.COM</v>
          </cell>
        </row>
        <row r="1880">
          <cell r="A1880">
            <v>99537</v>
          </cell>
          <cell r="B1880" t="str">
            <v>BUGADERIA CERDANYOLA, S.L.</v>
          </cell>
          <cell r="C1880">
            <v>7042</v>
          </cell>
          <cell r="D1880" t="str">
            <v>Bluestar Silicones España</v>
          </cell>
          <cell r="F1880">
            <v>3001</v>
          </cell>
          <cell r="P1880" t="str">
            <v>GENERAL EXP</v>
          </cell>
          <cell r="Q1880">
            <v>39</v>
          </cell>
          <cell r="R1880">
            <v>11803.15</v>
          </cell>
          <cell r="T1880" t="str">
            <v>bugaderia@bugaderiacerdanyola.com</v>
          </cell>
        </row>
        <row r="1881">
          <cell r="A1881">
            <v>104294</v>
          </cell>
          <cell r="B1881" t="str">
            <v>VEDASP COMERCIO DE PEÇAS</v>
          </cell>
          <cell r="C1881" t="str">
            <v>ZBR2</v>
          </cell>
          <cell r="D1881" t="str">
            <v>BlueStar Silicones Brasil</v>
          </cell>
          <cell r="F1881">
            <v>3020</v>
          </cell>
          <cell r="P1881" t="str">
            <v>Ind.Supplies Latin A</v>
          </cell>
          <cell r="Q1881">
            <v>854</v>
          </cell>
          <cell r="R1881">
            <v>11798.27</v>
          </cell>
          <cell r="T1881" t="str">
            <v>COMPRAS3.BR@BLUESTARSILICONES.COM</v>
          </cell>
        </row>
        <row r="1882">
          <cell r="A1882">
            <v>103971</v>
          </cell>
          <cell r="B1882" t="str">
            <v>LAUDA SCIENTIFIC GMBH</v>
          </cell>
          <cell r="C1882">
            <v>3894</v>
          </cell>
          <cell r="D1882" t="str">
            <v>Bluestar Silicones France</v>
          </cell>
          <cell r="E1882">
            <v>140</v>
          </cell>
          <cell r="F1882">
            <v>3004</v>
          </cell>
          <cell r="P1882" t="str">
            <v>IND.SUPPLIES</v>
          </cell>
          <cell r="Q1882">
            <v>107</v>
          </cell>
          <cell r="R1882">
            <v>31055.56</v>
          </cell>
          <cell r="T1882" t="str">
            <v>ramona.umminger@lauda-scientific.de</v>
          </cell>
        </row>
        <row r="1883">
          <cell r="A1883">
            <v>105012</v>
          </cell>
          <cell r="B1883" t="str">
            <v>OMS BRASIL MAQUINAS E EQUIP LTDA</v>
          </cell>
          <cell r="C1883" t="str">
            <v>ZBR2</v>
          </cell>
          <cell r="D1883" t="str">
            <v>BlueStar Silicones Brasil</v>
          </cell>
          <cell r="F1883">
            <v>3020</v>
          </cell>
          <cell r="P1883" t="str">
            <v>Ind.Supplies Latin A</v>
          </cell>
          <cell r="Q1883">
            <v>2</v>
          </cell>
          <cell r="R1883">
            <v>11781.65</v>
          </cell>
        </row>
        <row r="1884">
          <cell r="A1884">
            <v>91980</v>
          </cell>
          <cell r="B1884" t="str">
            <v>SARPI LA TALAUDIERE</v>
          </cell>
          <cell r="C1884">
            <v>3894</v>
          </cell>
          <cell r="D1884" t="str">
            <v>Bluestar Silicones France</v>
          </cell>
          <cell r="E1884">
            <v>140</v>
          </cell>
          <cell r="F1884">
            <v>3009</v>
          </cell>
          <cell r="P1884" t="str">
            <v>WASTES</v>
          </cell>
          <cell r="Q1884">
            <v>320</v>
          </cell>
          <cell r="R1884">
            <v>402225.44</v>
          </cell>
          <cell r="S1884" t="str">
            <v>sbastian@sarpindustries.fr</v>
          </cell>
          <cell r="U1884">
            <v>14001</v>
          </cell>
          <cell r="W1884" t="str">
            <v>Oui</v>
          </cell>
          <cell r="X1884">
            <v>43290</v>
          </cell>
          <cell r="Y1884" t="str">
            <v>agarel@sarpindustries.fr</v>
          </cell>
          <cell r="AA1884" t="str">
            <v>Oui</v>
          </cell>
          <cell r="AD1884" t="str">
            <v>RSE Interne</v>
          </cell>
          <cell r="AF1884" t="str">
            <v>Oui</v>
          </cell>
          <cell r="AG1884">
            <v>43357</v>
          </cell>
          <cell r="AH1884" t="str">
            <v>Non</v>
          </cell>
          <cell r="AJ1884">
            <v>43357</v>
          </cell>
        </row>
        <row r="1885">
          <cell r="A1885">
            <v>55632</v>
          </cell>
          <cell r="B1885" t="str">
            <v>THERMO ELECTRON LED S.A.S</v>
          </cell>
          <cell r="C1885">
            <v>3894</v>
          </cell>
          <cell r="D1885" t="str">
            <v>Bluestar Silicones France</v>
          </cell>
          <cell r="E1885">
            <v>140</v>
          </cell>
          <cell r="F1885">
            <v>3004</v>
          </cell>
          <cell r="P1885" t="str">
            <v>IND.SUPPLIES</v>
          </cell>
          <cell r="Q1885">
            <v>16</v>
          </cell>
          <cell r="R1885">
            <v>30958.720000000001</v>
          </cell>
          <cell r="T1885" t="str">
            <v>christina.eon@thermofisher.com</v>
          </cell>
        </row>
        <row r="1886">
          <cell r="A1886">
            <v>55941</v>
          </cell>
          <cell r="B1886" t="str">
            <v>METROHM FRANCE</v>
          </cell>
          <cell r="C1886">
            <v>3894</v>
          </cell>
          <cell r="D1886" t="str">
            <v>Bluestar Silicones France</v>
          </cell>
          <cell r="E1886">
            <v>140</v>
          </cell>
          <cell r="F1886">
            <v>3004</v>
          </cell>
          <cell r="P1886" t="str">
            <v>IND.SUPPLIES</v>
          </cell>
          <cell r="Q1886">
            <v>70</v>
          </cell>
          <cell r="R1886">
            <v>30050.36</v>
          </cell>
          <cell r="T1886" t="str">
            <v>info@metrohm.fr</v>
          </cell>
        </row>
        <row r="1887">
          <cell r="A1887">
            <v>99156</v>
          </cell>
          <cell r="B1887" t="str">
            <v>LOGISTICS MANAGEMENT SOLUTIONS LLC</v>
          </cell>
          <cell r="C1887" t="str">
            <v>ZCA1</v>
          </cell>
          <cell r="D1887" t="str">
            <v>Bluestar Silicones CANADA</v>
          </cell>
          <cell r="F1887">
            <v>3008</v>
          </cell>
          <cell r="P1887" t="str">
            <v>TRANS/LOGIST</v>
          </cell>
          <cell r="Q1887">
            <v>444</v>
          </cell>
          <cell r="R1887">
            <v>706590.07</v>
          </cell>
          <cell r="T1887" t="str">
            <v>breiter@lmslogistics.com</v>
          </cell>
        </row>
        <row r="1888">
          <cell r="A1888">
            <v>103794</v>
          </cell>
          <cell r="B1888" t="str">
            <v>RUSSELL FINEX NV</v>
          </cell>
          <cell r="C1888">
            <v>3894</v>
          </cell>
          <cell r="D1888" t="str">
            <v>Bluestar Silicones France</v>
          </cell>
          <cell r="E1888">
            <v>140</v>
          </cell>
          <cell r="F1888">
            <v>3004</v>
          </cell>
          <cell r="P1888" t="str">
            <v>IND.SUPPLIES</v>
          </cell>
          <cell r="Q1888">
            <v>7</v>
          </cell>
          <cell r="R1888">
            <v>29598.16</v>
          </cell>
          <cell r="T1888" t="str">
            <v>sales.nv@russellfinex.com</v>
          </cell>
        </row>
        <row r="1889">
          <cell r="A1889">
            <v>51945</v>
          </cell>
          <cell r="B1889" t="str">
            <v>DRESSER PRODUITS INDUSTRIELS (cde)</v>
          </cell>
          <cell r="C1889">
            <v>3894</v>
          </cell>
          <cell r="D1889" t="str">
            <v>Bluestar Silicones France</v>
          </cell>
          <cell r="E1889">
            <v>140</v>
          </cell>
          <cell r="F1889">
            <v>3004</v>
          </cell>
          <cell r="P1889" t="str">
            <v>IND.SUPPLIES</v>
          </cell>
          <cell r="Q1889">
            <v>13</v>
          </cell>
          <cell r="R1889">
            <v>29339.73</v>
          </cell>
          <cell r="T1889" t="str">
            <v>benedicte.blondel@ge.com</v>
          </cell>
        </row>
        <row r="1890">
          <cell r="A1890">
            <v>104116</v>
          </cell>
          <cell r="B1890" t="str">
            <v>ALEM MAR COMERCIAL E INDUSTRIAL S A</v>
          </cell>
          <cell r="C1890" t="str">
            <v>ZBR2</v>
          </cell>
          <cell r="D1890" t="str">
            <v>BlueStar Silicones Brasil</v>
          </cell>
          <cell r="F1890">
            <v>3020</v>
          </cell>
          <cell r="P1890" t="str">
            <v>Ind.Supplies Latin A</v>
          </cell>
          <cell r="Q1890">
            <v>3</v>
          </cell>
          <cell r="R1890">
            <v>11623.97</v>
          </cell>
        </row>
        <row r="1891">
          <cell r="A1891">
            <v>98468</v>
          </cell>
          <cell r="B1891" t="str">
            <v>SUNBELT RENTALS</v>
          </cell>
          <cell r="C1891" t="str">
            <v>ZUS1</v>
          </cell>
          <cell r="D1891" t="str">
            <v>Bluestar Silicones USA</v>
          </cell>
          <cell r="F1891">
            <v>3001</v>
          </cell>
          <cell r="P1891" t="str">
            <v>GENERAL EXP</v>
          </cell>
          <cell r="Q1891">
            <v>11</v>
          </cell>
          <cell r="R1891">
            <v>11608.59</v>
          </cell>
        </row>
        <row r="1892">
          <cell r="A1892">
            <v>94899</v>
          </cell>
          <cell r="B1892" t="str">
            <v>THERMO ELECTRON (KARLSRUHE) GMBH</v>
          </cell>
          <cell r="C1892">
            <v>3894</v>
          </cell>
          <cell r="D1892" t="str">
            <v>Bluestar Silicones France</v>
          </cell>
          <cell r="E1892">
            <v>140</v>
          </cell>
          <cell r="F1892">
            <v>3004</v>
          </cell>
          <cell r="P1892" t="str">
            <v>IND.SUPPLIES</v>
          </cell>
          <cell r="Q1892">
            <v>22</v>
          </cell>
          <cell r="R1892">
            <v>28890.6</v>
          </cell>
          <cell r="T1892" t="str">
            <v>orders.mc.de@thermofisher.com</v>
          </cell>
        </row>
        <row r="1893">
          <cell r="A1893">
            <v>51965</v>
          </cell>
          <cell r="B1893" t="str">
            <v>PEPPERL FUCHS</v>
          </cell>
          <cell r="C1893">
            <v>3894</v>
          </cell>
          <cell r="D1893" t="str">
            <v>Bluestar Silicones France</v>
          </cell>
          <cell r="E1893">
            <v>140</v>
          </cell>
          <cell r="F1893">
            <v>3004</v>
          </cell>
          <cell r="P1893" t="str">
            <v>IND.SUPPLIES</v>
          </cell>
          <cell r="Q1893">
            <v>402</v>
          </cell>
          <cell r="R1893">
            <v>28589.9</v>
          </cell>
          <cell r="T1893" t="str">
            <v>info@fr.pepperl-fuchs.com</v>
          </cell>
        </row>
        <row r="1894">
          <cell r="A1894">
            <v>57238</v>
          </cell>
          <cell r="B1894" t="str">
            <v>MAC TECHNOLOGIE</v>
          </cell>
          <cell r="C1894">
            <v>3894</v>
          </cell>
          <cell r="D1894" t="str">
            <v>Bluestar Silicones France</v>
          </cell>
          <cell r="E1894">
            <v>140</v>
          </cell>
          <cell r="F1894">
            <v>3004</v>
          </cell>
          <cell r="P1894" t="str">
            <v>IND.SUPPLIES</v>
          </cell>
          <cell r="Q1894">
            <v>77</v>
          </cell>
          <cell r="R1894">
            <v>28293.5</v>
          </cell>
        </row>
        <row r="1895">
          <cell r="A1895">
            <v>99258</v>
          </cell>
          <cell r="B1895" t="str">
            <v>SHANGHAI CHILING TRADING CO.LTD.</v>
          </cell>
          <cell r="C1895">
            <v>7902</v>
          </cell>
          <cell r="D1895" t="str">
            <v>BLUESTAR SILICONES SHGAI</v>
          </cell>
          <cell r="F1895">
            <v>3001</v>
          </cell>
          <cell r="P1895" t="str">
            <v>GENERAL EXP</v>
          </cell>
          <cell r="Q1895">
            <v>9</v>
          </cell>
          <cell r="R1895">
            <v>11534.1</v>
          </cell>
        </row>
        <row r="1896">
          <cell r="A1896">
            <v>101782</v>
          </cell>
          <cell r="B1896" t="str">
            <v>Longlide packing printing</v>
          </cell>
          <cell r="C1896">
            <v>7902</v>
          </cell>
          <cell r="D1896" t="str">
            <v>BLUESTAR SILICONES SHGAI</v>
          </cell>
          <cell r="F1896">
            <v>3002</v>
          </cell>
          <cell r="P1896" t="str">
            <v>PACKAGING</v>
          </cell>
          <cell r="Q1896">
            <v>27900</v>
          </cell>
          <cell r="R1896">
            <v>24138.61</v>
          </cell>
          <cell r="T1896" t="str">
            <v>led@sh-led.com</v>
          </cell>
        </row>
        <row r="1897">
          <cell r="A1897">
            <v>101014</v>
          </cell>
          <cell r="B1897" t="str">
            <v>LOTRANS PORTES, S.L.</v>
          </cell>
          <cell r="C1897">
            <v>7042</v>
          </cell>
          <cell r="D1897" t="str">
            <v>Bluestar Silicones España</v>
          </cell>
          <cell r="F1897">
            <v>3008</v>
          </cell>
          <cell r="P1897" t="str">
            <v>TRANS/LOGIST</v>
          </cell>
          <cell r="Q1897">
            <v>422</v>
          </cell>
          <cell r="R1897">
            <v>139802.54</v>
          </cell>
          <cell r="T1897" t="str">
            <v>plozano@lotransportes.com</v>
          </cell>
        </row>
        <row r="1898">
          <cell r="A1898">
            <v>57719</v>
          </cell>
          <cell r="B1898" t="str">
            <v>SWEP INTERNATIONAL AB</v>
          </cell>
          <cell r="C1898">
            <v>3894</v>
          </cell>
          <cell r="D1898" t="str">
            <v>Bluestar Silicones France</v>
          </cell>
          <cell r="E1898">
            <v>140</v>
          </cell>
          <cell r="F1898">
            <v>3004</v>
          </cell>
          <cell r="P1898" t="str">
            <v>IND.SUPPLIES</v>
          </cell>
          <cell r="Q1898">
            <v>10</v>
          </cell>
          <cell r="R1898">
            <v>27835</v>
          </cell>
          <cell r="T1898" t="str">
            <v>france.orders@swep.net</v>
          </cell>
        </row>
        <row r="1899">
          <cell r="A1899">
            <v>102767</v>
          </cell>
          <cell r="B1899" t="str">
            <v>LOTTE TOURS</v>
          </cell>
          <cell r="C1899" t="str">
            <v>ZKR1</v>
          </cell>
          <cell r="D1899" t="str">
            <v>BLUESTAR SILICONES KR</v>
          </cell>
          <cell r="F1899">
            <v>3007</v>
          </cell>
          <cell r="P1899" t="str">
            <v>IND. SERVICES</v>
          </cell>
          <cell r="Q1899">
            <v>13</v>
          </cell>
          <cell r="R1899">
            <v>1582.28</v>
          </cell>
        </row>
        <row r="1900">
          <cell r="A1900">
            <v>92247</v>
          </cell>
          <cell r="B1900" t="str">
            <v>SANDVIK MINING &amp; CONSTRUCTION</v>
          </cell>
          <cell r="C1900">
            <v>3894</v>
          </cell>
          <cell r="D1900" t="str">
            <v>Bluestar Silicones France</v>
          </cell>
          <cell r="E1900">
            <v>141</v>
          </cell>
          <cell r="F1900">
            <v>3004</v>
          </cell>
          <cell r="P1900" t="str">
            <v>IND.SUPPLIES</v>
          </cell>
          <cell r="Q1900">
            <v>1248</v>
          </cell>
          <cell r="R1900">
            <v>150858.23999999999</v>
          </cell>
          <cell r="S1900" t="str">
            <v>none</v>
          </cell>
        </row>
        <row r="1901">
          <cell r="A1901">
            <v>55185</v>
          </cell>
          <cell r="B1901" t="str">
            <v>PTP INDUSTRY</v>
          </cell>
          <cell r="C1901">
            <v>3894</v>
          </cell>
          <cell r="D1901" t="str">
            <v>Bluestar Silicones France</v>
          </cell>
          <cell r="E1901">
            <v>140</v>
          </cell>
          <cell r="F1901">
            <v>3004</v>
          </cell>
          <cell r="P1901" t="str">
            <v>IND.SUPPLIES</v>
          </cell>
          <cell r="Q1901">
            <v>29</v>
          </cell>
          <cell r="R1901">
            <v>27833.3</v>
          </cell>
          <cell r="T1901" t="str">
            <v>contact@ptp-industry.com</v>
          </cell>
        </row>
        <row r="1902">
          <cell r="A1902">
            <v>92898</v>
          </cell>
          <cell r="B1902" t="str">
            <v>ID2C</v>
          </cell>
          <cell r="C1902">
            <v>3894</v>
          </cell>
          <cell r="D1902" t="str">
            <v>Bluestar Silicones France</v>
          </cell>
          <cell r="E1902">
            <v>141</v>
          </cell>
          <cell r="F1902">
            <v>3007</v>
          </cell>
          <cell r="P1902" t="str">
            <v>IND. SERVICES</v>
          </cell>
          <cell r="Q1902">
            <v>1</v>
          </cell>
          <cell r="R1902">
            <v>1541.98</v>
          </cell>
          <cell r="U1902">
            <v>14001</v>
          </cell>
        </row>
        <row r="1903">
          <cell r="A1903">
            <v>92913</v>
          </cell>
          <cell r="B1903" t="str">
            <v>SISTEC</v>
          </cell>
          <cell r="C1903">
            <v>3894</v>
          </cell>
          <cell r="D1903" t="str">
            <v>Bluestar Silicones France</v>
          </cell>
          <cell r="E1903">
            <v>141</v>
          </cell>
          <cell r="F1903">
            <v>3007</v>
          </cell>
          <cell r="P1903" t="str">
            <v>IND. SERVICES</v>
          </cell>
          <cell r="Q1903">
            <v>1</v>
          </cell>
          <cell r="R1903">
            <v>412.5</v>
          </cell>
          <cell r="U1903">
            <v>14001</v>
          </cell>
        </row>
        <row r="1904">
          <cell r="A1904">
            <v>55467</v>
          </cell>
          <cell r="B1904" t="str">
            <v>ROFORGE</v>
          </cell>
          <cell r="C1904">
            <v>3894</v>
          </cell>
          <cell r="D1904" t="str">
            <v>Bluestar Silicones France</v>
          </cell>
          <cell r="E1904">
            <v>140</v>
          </cell>
          <cell r="F1904">
            <v>3004</v>
          </cell>
          <cell r="P1904" t="str">
            <v>IND.SUPPLIES</v>
          </cell>
          <cell r="Q1904">
            <v>27</v>
          </cell>
          <cell r="R1904">
            <v>27635</v>
          </cell>
          <cell r="T1904" t="str">
            <v>dorel@roforge.fr</v>
          </cell>
        </row>
        <row r="1905">
          <cell r="A1905">
            <v>57370</v>
          </cell>
          <cell r="B1905" t="str">
            <v>PLAST'EMBAL</v>
          </cell>
          <cell r="C1905">
            <v>3894</v>
          </cell>
          <cell r="D1905" t="str">
            <v>Bluestar Silicones France</v>
          </cell>
          <cell r="E1905">
            <v>140</v>
          </cell>
          <cell r="F1905">
            <v>3004</v>
          </cell>
          <cell r="P1905" t="str">
            <v>IND.SUPPLIES</v>
          </cell>
          <cell r="Q1905">
            <v>13809</v>
          </cell>
          <cell r="R1905">
            <v>27077.81</v>
          </cell>
          <cell r="T1905" t="str">
            <v>Catherine.giraudet@plast-embal.com</v>
          </cell>
        </row>
        <row r="1906">
          <cell r="A1906">
            <v>104195</v>
          </cell>
          <cell r="B1906" t="str">
            <v>MBM BRASIL IMPORTADORA E EXP.</v>
          </cell>
          <cell r="C1906" t="str">
            <v>ZBR2</v>
          </cell>
          <cell r="D1906" t="str">
            <v>BlueStar Silicones Brasil</v>
          </cell>
          <cell r="F1906">
            <v>3020</v>
          </cell>
          <cell r="P1906" t="str">
            <v>Ind.Supplies Latin A</v>
          </cell>
          <cell r="Q1906">
            <v>401</v>
          </cell>
          <cell r="R1906">
            <v>11388.72</v>
          </cell>
          <cell r="T1906" t="str">
            <v>COMPRAS3.BR@BLUESTARSILICONES.COM</v>
          </cell>
        </row>
        <row r="1907">
          <cell r="A1907">
            <v>101037</v>
          </cell>
          <cell r="B1907" t="str">
            <v>EDIFIS SPA</v>
          </cell>
          <cell r="C1907">
            <v>7743</v>
          </cell>
          <cell r="D1907" t="str">
            <v>Bluestar Siliconi Italia</v>
          </cell>
          <cell r="F1907">
            <v>3001</v>
          </cell>
          <cell r="P1907" t="str">
            <v>GENERAL EXP</v>
          </cell>
          <cell r="Q1907">
            <v>41</v>
          </cell>
          <cell r="R1907">
            <v>11379</v>
          </cell>
          <cell r="T1907" t="str">
            <v>gianfranco.donini@edifis.it</v>
          </cell>
        </row>
        <row r="1908">
          <cell r="A1908">
            <v>102148</v>
          </cell>
          <cell r="B1908" t="str">
            <v>SOUTHEAST INDUSTRIAL</v>
          </cell>
          <cell r="C1908" t="str">
            <v>ZUS1</v>
          </cell>
          <cell r="D1908" t="str">
            <v>Bluestar Silicones USA</v>
          </cell>
          <cell r="F1908">
            <v>3004</v>
          </cell>
          <cell r="P1908" t="str">
            <v>IND.SUPPLIES</v>
          </cell>
          <cell r="Q1908">
            <v>63</v>
          </cell>
          <cell r="R1908">
            <v>11344.47</v>
          </cell>
          <cell r="T1908" t="str">
            <v>rbrines@sielift.com</v>
          </cell>
        </row>
        <row r="1909">
          <cell r="A1909">
            <v>102210</v>
          </cell>
          <cell r="B1909" t="str">
            <v>SPX FLOW TECHNOLOGY SAS</v>
          </cell>
          <cell r="C1909">
            <v>3894</v>
          </cell>
          <cell r="D1909" t="str">
            <v>Bluestar Silicones France</v>
          </cell>
          <cell r="E1909">
            <v>140</v>
          </cell>
          <cell r="F1909">
            <v>3004</v>
          </cell>
          <cell r="P1909" t="str">
            <v>IND.SUPPLIES</v>
          </cell>
          <cell r="Q1909">
            <v>4</v>
          </cell>
          <cell r="R1909">
            <v>26448</v>
          </cell>
          <cell r="S1909" t="str">
            <v>erick.maurey@spx.com</v>
          </cell>
          <cell r="T1909" t="str">
            <v>erick.maurey@spx.com</v>
          </cell>
        </row>
        <row r="1910">
          <cell r="A1910">
            <v>77588</v>
          </cell>
          <cell r="B1910" t="str">
            <v>DESCOURS ET CABAUD PROLIANS</v>
          </cell>
          <cell r="C1910">
            <v>3894</v>
          </cell>
          <cell r="D1910" t="str">
            <v>Bluestar Silicones France</v>
          </cell>
          <cell r="E1910">
            <v>141</v>
          </cell>
          <cell r="F1910">
            <v>3004</v>
          </cell>
          <cell r="P1910" t="str">
            <v>IND.SUPPLIES</v>
          </cell>
          <cell r="Q1910">
            <v>1340</v>
          </cell>
          <cell r="R1910">
            <v>26080.06</v>
          </cell>
          <cell r="T1910" t="str">
            <v>jfnugue@prolians.eu</v>
          </cell>
        </row>
        <row r="1911">
          <cell r="A1911">
            <v>93391</v>
          </cell>
          <cell r="B1911" t="str">
            <v>METROHM PENSALAB INSTRUMENTAÇÃO</v>
          </cell>
          <cell r="C1911" t="str">
            <v>ZBR2</v>
          </cell>
          <cell r="D1911" t="str">
            <v>BlueStar Silicones Brasil</v>
          </cell>
          <cell r="F1911">
            <v>3020</v>
          </cell>
          <cell r="P1911" t="str">
            <v>Ind.Supplies Latin A</v>
          </cell>
          <cell r="Q1911">
            <v>14</v>
          </cell>
          <cell r="R1911">
            <v>11313.6</v>
          </cell>
          <cell r="T1911" t="str">
            <v>az@metrohm.com.br</v>
          </cell>
        </row>
        <row r="1912">
          <cell r="A1912">
            <v>59448</v>
          </cell>
          <cell r="B1912" t="str">
            <v>LURA AMBIENTE SPA</v>
          </cell>
          <cell r="C1912">
            <v>7743</v>
          </cell>
          <cell r="D1912" t="str">
            <v>Bluestar Siliconi Italia</v>
          </cell>
          <cell r="F1912">
            <v>3007</v>
          </cell>
          <cell r="P1912" t="str">
            <v>IND. SERVICES</v>
          </cell>
          <cell r="Q1912">
            <v>46.872999999999998</v>
          </cell>
          <cell r="R1912">
            <v>150424.57999999999</v>
          </cell>
        </row>
        <row r="1913">
          <cell r="A1913">
            <v>104182</v>
          </cell>
          <cell r="B1913" t="str">
            <v>HOTEL DA FAZENDA DONA CAROLINA LTDA</v>
          </cell>
          <cell r="C1913" t="str">
            <v>ZBR2</v>
          </cell>
          <cell r="D1913" t="str">
            <v>BlueStar Silicones Brasil</v>
          </cell>
          <cell r="F1913">
            <v>3017</v>
          </cell>
          <cell r="P1913" t="str">
            <v>General Exp Latin Am</v>
          </cell>
          <cell r="Q1913">
            <v>663</v>
          </cell>
          <cell r="R1913">
            <v>11215.32</v>
          </cell>
        </row>
        <row r="1914">
          <cell r="A1914">
            <v>83021</v>
          </cell>
          <cell r="B1914" t="str">
            <v>ELÉTRICA HIGHER LTDA</v>
          </cell>
          <cell r="C1914" t="str">
            <v>ZBR2</v>
          </cell>
          <cell r="D1914" t="str">
            <v>BlueStar Silicones Brasil</v>
          </cell>
          <cell r="F1914">
            <v>3020</v>
          </cell>
          <cell r="P1914" t="str">
            <v>Ind.Supplies Latin A</v>
          </cell>
          <cell r="Q1914">
            <v>1</v>
          </cell>
          <cell r="R1914">
            <v>11212.18</v>
          </cell>
          <cell r="T1914" t="str">
            <v>hot@higher.com.br</v>
          </cell>
        </row>
        <row r="1915">
          <cell r="A1915">
            <v>104731</v>
          </cell>
          <cell r="B1915" t="str">
            <v>LE VILLAGE FLATS E HOTEL LTDA EPP</v>
          </cell>
          <cell r="C1915" t="str">
            <v>ZBR2</v>
          </cell>
          <cell r="D1915" t="str">
            <v>BlueStar Silicones Brasil</v>
          </cell>
          <cell r="F1915">
            <v>3017</v>
          </cell>
          <cell r="P1915" t="str">
            <v>General Exp Latin Am</v>
          </cell>
          <cell r="Q1915">
            <v>16</v>
          </cell>
          <cell r="R1915">
            <v>11205.36</v>
          </cell>
        </row>
        <row r="1916">
          <cell r="A1916">
            <v>98307</v>
          </cell>
          <cell r="B1916" t="str">
            <v>LV LOMAS LTD</v>
          </cell>
          <cell r="C1916" t="str">
            <v>ZCA1</v>
          </cell>
          <cell r="D1916" t="str">
            <v>Bluestar Silicones CANADA</v>
          </cell>
          <cell r="F1916">
            <v>3006</v>
          </cell>
          <cell r="P1916" t="str">
            <v>SEC. RAW MATERIAL</v>
          </cell>
          <cell r="Q1916">
            <v>4350.0600000000004</v>
          </cell>
          <cell r="R1916">
            <v>196435.61</v>
          </cell>
          <cell r="T1916" t="str">
            <v>USACSR@lvlomas.com</v>
          </cell>
        </row>
        <row r="1917">
          <cell r="A1917">
            <v>101911</v>
          </cell>
          <cell r="B1917" t="str">
            <v>PERFORMANCE SELLING LLC</v>
          </cell>
          <cell r="C1917" t="str">
            <v>ZUS1</v>
          </cell>
          <cell r="D1917" t="str">
            <v>Bluestar Silicones USA</v>
          </cell>
          <cell r="F1917">
            <v>3001</v>
          </cell>
          <cell r="P1917" t="str">
            <v>GENERAL EXP</v>
          </cell>
          <cell r="Q1917">
            <v>3</v>
          </cell>
          <cell r="R1917">
            <v>11109.68</v>
          </cell>
          <cell r="T1917" t="str">
            <v>jim@performancesellingllc.com</v>
          </cell>
        </row>
        <row r="1918">
          <cell r="A1918">
            <v>57855</v>
          </cell>
          <cell r="B1918" t="str">
            <v>JOHN CRANE FRANCE</v>
          </cell>
          <cell r="C1918">
            <v>3894</v>
          </cell>
          <cell r="D1918" t="str">
            <v>Bluestar Silicones France</v>
          </cell>
          <cell r="E1918">
            <v>140</v>
          </cell>
          <cell r="F1918">
            <v>3004</v>
          </cell>
          <cell r="P1918" t="str">
            <v>IND.SUPPLIES</v>
          </cell>
          <cell r="Q1918">
            <v>9</v>
          </cell>
          <cell r="R1918">
            <v>25905.93</v>
          </cell>
          <cell r="T1918" t="str">
            <v>jcdirect@johncrane.fr</v>
          </cell>
          <cell r="U1918">
            <v>14001</v>
          </cell>
          <cell r="W1918" t="str">
            <v>Oui</v>
          </cell>
          <cell r="X1918">
            <v>43290</v>
          </cell>
          <cell r="Y1918" t="str">
            <v>jcdirect@johncrane.com</v>
          </cell>
          <cell r="AA1918" t="str">
            <v>Oui</v>
          </cell>
          <cell r="AF1918" t="str">
            <v>Oui</v>
          </cell>
          <cell r="AG1918">
            <v>43403</v>
          </cell>
          <cell r="AH1918" t="str">
            <v>Non</v>
          </cell>
        </row>
        <row r="1919">
          <cell r="A1919">
            <v>103391</v>
          </cell>
          <cell r="B1919" t="str">
            <v>SOL PANAMBY SPECIALTY COFFEES LTDA.</v>
          </cell>
          <cell r="C1919" t="str">
            <v>ZBR2</v>
          </cell>
          <cell r="D1919" t="str">
            <v>BlueStar Silicones Brasil</v>
          </cell>
          <cell r="F1919">
            <v>3017</v>
          </cell>
          <cell r="P1919" t="str">
            <v>General Exp Latin Am</v>
          </cell>
          <cell r="Q1919">
            <v>15</v>
          </cell>
          <cell r="R1919">
            <v>11085.25</v>
          </cell>
        </row>
        <row r="1920">
          <cell r="A1920">
            <v>93711</v>
          </cell>
          <cell r="B1920" t="str">
            <v>GONZALES-SEVMHY SAS</v>
          </cell>
          <cell r="C1920">
            <v>3894</v>
          </cell>
          <cell r="D1920" t="str">
            <v>Bluestar Silicones France</v>
          </cell>
          <cell r="E1920">
            <v>140</v>
          </cell>
          <cell r="F1920">
            <v>3007</v>
          </cell>
          <cell r="P1920" t="str">
            <v>IND. SERVICES</v>
          </cell>
          <cell r="Q1920">
            <v>54</v>
          </cell>
          <cell r="R1920">
            <v>73842</v>
          </cell>
          <cell r="S1920" t="str">
            <v>sevmhy@gonzales.fr</v>
          </cell>
          <cell r="T1920" t="str">
            <v>sevmhy@gonzales.fr</v>
          </cell>
        </row>
        <row r="1921">
          <cell r="A1921">
            <v>94276</v>
          </cell>
          <cell r="B1921" t="str">
            <v>HACH LANGE FRANCE SAS</v>
          </cell>
          <cell r="C1921">
            <v>3894</v>
          </cell>
          <cell r="D1921" t="str">
            <v>Bluestar Silicones France</v>
          </cell>
          <cell r="E1921">
            <v>140</v>
          </cell>
          <cell r="F1921">
            <v>3004</v>
          </cell>
          <cell r="P1921" t="str">
            <v>IND.SUPPLIES</v>
          </cell>
          <cell r="Q1921">
            <v>117.5</v>
          </cell>
          <cell r="R1921">
            <v>21772.93</v>
          </cell>
          <cell r="T1921" t="str">
            <v>e-commerce@hach-lange.fr</v>
          </cell>
        </row>
        <row r="1922">
          <cell r="A1922">
            <v>93757</v>
          </cell>
          <cell r="B1922" t="str">
            <v>EUROWATER SARL</v>
          </cell>
          <cell r="C1922">
            <v>3894</v>
          </cell>
          <cell r="D1922" t="str">
            <v>Bluestar Silicones France</v>
          </cell>
          <cell r="E1922">
            <v>140</v>
          </cell>
          <cell r="F1922">
            <v>3004</v>
          </cell>
          <cell r="P1922" t="str">
            <v>IND.SUPPLIES</v>
          </cell>
          <cell r="Q1922">
            <v>34</v>
          </cell>
          <cell r="R1922">
            <v>24667.97</v>
          </cell>
          <cell r="T1922" t="str">
            <v>info@eurowater.fr</v>
          </cell>
        </row>
        <row r="1923">
          <cell r="A1923">
            <v>51174</v>
          </cell>
          <cell r="B1923" t="str">
            <v>ESCUDIER</v>
          </cell>
          <cell r="C1923">
            <v>3894</v>
          </cell>
          <cell r="D1923" t="str">
            <v>Bluestar Silicones France</v>
          </cell>
          <cell r="E1923">
            <v>140</v>
          </cell>
          <cell r="F1923">
            <v>3004</v>
          </cell>
          <cell r="P1923" t="str">
            <v>IND.SUPPLIES</v>
          </cell>
          <cell r="Q1923">
            <v>753</v>
          </cell>
          <cell r="R1923">
            <v>24464.3</v>
          </cell>
          <cell r="T1923" t="str">
            <v>contact@escudier.com</v>
          </cell>
        </row>
        <row r="1924">
          <cell r="A1924">
            <v>94519</v>
          </cell>
          <cell r="B1924" t="str">
            <v>SULZER CHEMTECH LTD</v>
          </cell>
          <cell r="C1924">
            <v>3894</v>
          </cell>
          <cell r="D1924" t="str">
            <v>Bluestar Silicones France</v>
          </cell>
          <cell r="E1924">
            <v>140</v>
          </cell>
          <cell r="F1924">
            <v>3007</v>
          </cell>
          <cell r="P1924" t="str">
            <v>IND. SERVICES</v>
          </cell>
          <cell r="Q1924">
            <v>5</v>
          </cell>
          <cell r="R1924">
            <v>62450</v>
          </cell>
          <cell r="T1924" t="str">
            <v>ronan.goude@sulzer.com</v>
          </cell>
          <cell r="U1924">
            <v>14001</v>
          </cell>
          <cell r="W1924" t="str">
            <v>Oui</v>
          </cell>
          <cell r="X1924">
            <v>43290</v>
          </cell>
          <cell r="AA1924" t="str">
            <v xml:space="preserve">Oui </v>
          </cell>
          <cell r="AF1924" t="str">
            <v>Non</v>
          </cell>
          <cell r="AH1924" t="str">
            <v>Non</v>
          </cell>
        </row>
        <row r="1925">
          <cell r="A1925">
            <v>105318</v>
          </cell>
          <cell r="B1925" t="str">
            <v>M. SWAROVSKI GESELLSCHAFT M.B.H.</v>
          </cell>
          <cell r="C1925">
            <v>7743</v>
          </cell>
          <cell r="D1925" t="str">
            <v>Bluestar Siliconi Italia</v>
          </cell>
          <cell r="F1925">
            <v>3006</v>
          </cell>
          <cell r="P1925" t="str">
            <v>SEC. RAW MATERIAL</v>
          </cell>
          <cell r="Q1925">
            <v>1001</v>
          </cell>
          <cell r="R1925">
            <v>830</v>
          </cell>
          <cell r="T1925" t="str">
            <v>martin.mosmueller@swarco.com</v>
          </cell>
        </row>
        <row r="1926">
          <cell r="A1926">
            <v>98016</v>
          </cell>
          <cell r="B1926" t="str">
            <v>MAGELLAN BEHAVIORAL HEALTH INC</v>
          </cell>
          <cell r="C1926" t="str">
            <v>ZUS1</v>
          </cell>
          <cell r="D1926" t="str">
            <v>Bluestar Silicones USA</v>
          </cell>
          <cell r="F1926">
            <v>3007</v>
          </cell>
          <cell r="P1926" t="str">
            <v>IND. SERVICES</v>
          </cell>
          <cell r="Q1926">
            <v>10</v>
          </cell>
          <cell r="R1926">
            <v>10878.89</v>
          </cell>
          <cell r="T1926" t="str">
            <v>arbuford@magellanhealth.com</v>
          </cell>
        </row>
        <row r="1927">
          <cell r="A1927">
            <v>57484</v>
          </cell>
          <cell r="B1927" t="str">
            <v>SCHNEIDER ELECTRIQUE</v>
          </cell>
          <cell r="C1927">
            <v>3894</v>
          </cell>
          <cell r="D1927" t="str">
            <v>Bluestar Silicones France</v>
          </cell>
          <cell r="E1927">
            <v>140</v>
          </cell>
          <cell r="F1927">
            <v>3004</v>
          </cell>
          <cell r="P1927" t="str">
            <v>IND.SUPPLIES</v>
          </cell>
          <cell r="Q1927">
            <v>37</v>
          </cell>
          <cell r="R1927">
            <v>24113.26</v>
          </cell>
          <cell r="T1927" t="str">
            <v>CCC-SEF@fr.schneider-electric.com</v>
          </cell>
        </row>
        <row r="1928">
          <cell r="A1928">
            <v>104221</v>
          </cell>
          <cell r="B1928" t="str">
            <v>KHOMP INDUSTRIA E COMERCIO LTDA.</v>
          </cell>
          <cell r="C1928" t="str">
            <v>ZBR2</v>
          </cell>
          <cell r="D1928" t="str">
            <v>BlueStar Silicones Brasil</v>
          </cell>
          <cell r="F1928">
            <v>3020</v>
          </cell>
          <cell r="P1928" t="str">
            <v>Ind.Supplies Latin A</v>
          </cell>
          <cell r="Q1928">
            <v>113</v>
          </cell>
          <cell r="R1928">
            <v>10973.3</v>
          </cell>
        </row>
        <row r="1929">
          <cell r="A1929">
            <v>104827</v>
          </cell>
          <cell r="B1929" t="str">
            <v>MAGTECH</v>
          </cell>
          <cell r="C1929" t="str">
            <v>ZKR1</v>
          </cell>
          <cell r="D1929" t="str">
            <v>BLUESTAR SILICONES KR</v>
          </cell>
          <cell r="F1929">
            <v>3007</v>
          </cell>
          <cell r="P1929" t="str">
            <v>IND. SERVICES</v>
          </cell>
          <cell r="Q1929">
            <v>2</v>
          </cell>
          <cell r="R1929">
            <v>76.819999999999993</v>
          </cell>
        </row>
        <row r="1930">
          <cell r="A1930">
            <v>59402</v>
          </cell>
          <cell r="B1930" t="str">
            <v>MAI ANTONIO SNC</v>
          </cell>
          <cell r="C1930">
            <v>7743</v>
          </cell>
          <cell r="D1930" t="str">
            <v>Bluestar Siliconi Italia</v>
          </cell>
          <cell r="F1930">
            <v>3007</v>
          </cell>
          <cell r="P1930" t="str">
            <v>IND. SERVICES</v>
          </cell>
          <cell r="Q1930">
            <v>63</v>
          </cell>
          <cell r="R1930">
            <v>33338</v>
          </cell>
          <cell r="T1930" t="str">
            <v>help@antoniomai.it</v>
          </cell>
        </row>
        <row r="1931">
          <cell r="A1931">
            <v>101379</v>
          </cell>
          <cell r="B1931" t="str">
            <v>MALONE'S FENCING AND GRADING LLC</v>
          </cell>
          <cell r="C1931" t="str">
            <v>ZUS1</v>
          </cell>
          <cell r="D1931" t="str">
            <v>Bluestar Silicones USA</v>
          </cell>
          <cell r="F1931">
            <v>3007</v>
          </cell>
          <cell r="P1931" t="str">
            <v>IND. SERVICES</v>
          </cell>
          <cell r="Q1931">
            <v>5</v>
          </cell>
          <cell r="R1931">
            <v>5558.23</v>
          </cell>
          <cell r="T1931" t="str">
            <v>malonesfencing@yahoo.com</v>
          </cell>
        </row>
        <row r="1932">
          <cell r="A1932">
            <v>59972</v>
          </cell>
          <cell r="B1932" t="str">
            <v>EATON TECHNOLOGIES GMBH</v>
          </cell>
          <cell r="C1932">
            <v>3894</v>
          </cell>
          <cell r="D1932" t="str">
            <v>Bluestar Silicones France</v>
          </cell>
          <cell r="E1932">
            <v>140</v>
          </cell>
          <cell r="F1932">
            <v>3004</v>
          </cell>
          <cell r="P1932" t="str">
            <v>IND.SUPPLIES</v>
          </cell>
          <cell r="Q1932">
            <v>2482</v>
          </cell>
          <cell r="R1932">
            <v>24104.12</v>
          </cell>
          <cell r="T1932" t="str">
            <v>patrickbeyne@eaton.com</v>
          </cell>
        </row>
        <row r="1933">
          <cell r="A1933">
            <v>99211</v>
          </cell>
          <cell r="B1933" t="str">
            <v>H.J.UNKEL(SHANGHAI) INTERNATIONAL</v>
          </cell>
          <cell r="C1933">
            <v>7902</v>
          </cell>
          <cell r="D1933" t="str">
            <v>BLUESTAR SILICONES SHGAI</v>
          </cell>
          <cell r="F1933">
            <v>3001</v>
          </cell>
          <cell r="P1933" t="str">
            <v>GENERAL EXP</v>
          </cell>
          <cell r="Q1933">
            <v>9</v>
          </cell>
          <cell r="R1933">
            <v>10923.65</v>
          </cell>
        </row>
        <row r="1934">
          <cell r="A1934">
            <v>103436</v>
          </cell>
          <cell r="B1934" t="str">
            <v>GLOBAL INDUSTRIAL EQUIPMENT</v>
          </cell>
          <cell r="C1934" t="str">
            <v>ZUS1</v>
          </cell>
          <cell r="D1934" t="str">
            <v>Bluestar Silicones USA</v>
          </cell>
          <cell r="F1934">
            <v>3004</v>
          </cell>
          <cell r="P1934" t="str">
            <v>IND.SUPPLIES</v>
          </cell>
          <cell r="Q1934">
            <v>67</v>
          </cell>
          <cell r="R1934">
            <v>10920.2</v>
          </cell>
          <cell r="T1934" t="str">
            <v>swhite@globalindustrial.com</v>
          </cell>
        </row>
        <row r="1935">
          <cell r="A1935">
            <v>102768</v>
          </cell>
          <cell r="B1935" t="str">
            <v>MANPOWERKOREA LTD</v>
          </cell>
          <cell r="C1935" t="str">
            <v>ZKR1</v>
          </cell>
          <cell r="D1935" t="str">
            <v>BLUESTAR SILICONES KR</v>
          </cell>
          <cell r="F1935">
            <v>3007</v>
          </cell>
          <cell r="P1935" t="str">
            <v>IND. SERVICES</v>
          </cell>
          <cell r="Q1935">
            <v>1</v>
          </cell>
          <cell r="R1935">
            <v>1373.09</v>
          </cell>
        </row>
        <row r="1936">
          <cell r="A1936">
            <v>98020</v>
          </cell>
          <cell r="B1936" t="str">
            <v>MANUFACTURERS NEWS INC.</v>
          </cell>
          <cell r="C1936" t="str">
            <v>ZUS1</v>
          </cell>
          <cell r="D1936" t="str">
            <v>Bluestar Silicones USA</v>
          </cell>
          <cell r="F1936">
            <v>3007</v>
          </cell>
          <cell r="P1936" t="str">
            <v>IND. SERVICES</v>
          </cell>
          <cell r="Q1936">
            <v>2</v>
          </cell>
          <cell r="R1936">
            <v>608.44000000000005</v>
          </cell>
          <cell r="T1936" t="str">
            <v>ssalomon@industrynet.com</v>
          </cell>
        </row>
        <row r="1937">
          <cell r="A1937">
            <v>104493</v>
          </cell>
          <cell r="B1937" t="str">
            <v>OFFICETEAM/ROBERT HALF</v>
          </cell>
          <cell r="C1937" t="str">
            <v>ZUS1</v>
          </cell>
          <cell r="D1937" t="str">
            <v>Bluestar Silicones USA</v>
          </cell>
          <cell r="F1937">
            <v>3001</v>
          </cell>
          <cell r="P1937" t="str">
            <v>GENERAL EXP</v>
          </cell>
          <cell r="Q1937">
            <v>15</v>
          </cell>
          <cell r="R1937">
            <v>10899.35</v>
          </cell>
        </row>
        <row r="1938">
          <cell r="A1938">
            <v>98023</v>
          </cell>
          <cell r="B1938" t="str">
            <v>MARSH USA INC</v>
          </cell>
          <cell r="C1938" t="str">
            <v>ZUS1</v>
          </cell>
          <cell r="D1938" t="str">
            <v>Bluestar Silicones USA</v>
          </cell>
          <cell r="F1938">
            <v>3007</v>
          </cell>
          <cell r="P1938" t="str">
            <v>IND. SERVICES</v>
          </cell>
          <cell r="Q1938">
            <v>67</v>
          </cell>
          <cell r="R1938">
            <v>557341.75</v>
          </cell>
          <cell r="T1938" t="str">
            <v>fiduciaryservicerequest.us@marsh.com</v>
          </cell>
        </row>
        <row r="1939">
          <cell r="A1939">
            <v>58091</v>
          </cell>
          <cell r="B1939" t="str">
            <v>MADORE HYDRAULIQUE</v>
          </cell>
          <cell r="C1939">
            <v>3894</v>
          </cell>
          <cell r="D1939" t="str">
            <v>Bluestar Silicones France</v>
          </cell>
          <cell r="E1939">
            <v>140</v>
          </cell>
          <cell r="F1939">
            <v>3004</v>
          </cell>
          <cell r="P1939" t="str">
            <v>IND.SUPPLIES</v>
          </cell>
          <cell r="Q1939">
            <v>2</v>
          </cell>
          <cell r="R1939">
            <v>23753</v>
          </cell>
          <cell r="T1939" t="str">
            <v>isabelletexier@madorefluide.com</v>
          </cell>
        </row>
        <row r="1940">
          <cell r="A1940">
            <v>101830</v>
          </cell>
          <cell r="B1940" t="str">
            <v>MASCHIOPACK IBERICA, S.L.</v>
          </cell>
          <cell r="C1940">
            <v>7042</v>
          </cell>
          <cell r="D1940" t="str">
            <v>Bluestar Silicones España</v>
          </cell>
          <cell r="F1940">
            <v>3002</v>
          </cell>
          <cell r="P1940" t="str">
            <v>PACKAGING</v>
          </cell>
          <cell r="Q1940">
            <v>11089</v>
          </cell>
          <cell r="R1940">
            <v>873875.79</v>
          </cell>
          <cell r="T1940" t="str">
            <v>josecastillejo@maschiopack.com</v>
          </cell>
        </row>
        <row r="1941">
          <cell r="A1941">
            <v>52898</v>
          </cell>
          <cell r="B1941" t="str">
            <v>MESSER FRANCE SA</v>
          </cell>
          <cell r="C1941">
            <v>3894</v>
          </cell>
          <cell r="D1941" t="str">
            <v>Bluestar Silicones France</v>
          </cell>
          <cell r="E1941">
            <v>140</v>
          </cell>
          <cell r="F1941">
            <v>3004</v>
          </cell>
          <cell r="P1941" t="str">
            <v>IND.SUPPLIES</v>
          </cell>
          <cell r="Q1941">
            <v>131.477</v>
          </cell>
          <cell r="R1941">
            <v>23527.119999999999</v>
          </cell>
        </row>
        <row r="1942">
          <cell r="A1942">
            <v>103825</v>
          </cell>
          <cell r="B1942" t="str">
            <v>AM INDUSTRIAL GROUP, LLC</v>
          </cell>
          <cell r="C1942" t="str">
            <v>ZUS1</v>
          </cell>
          <cell r="D1942" t="str">
            <v>Bluestar Silicones USA</v>
          </cell>
          <cell r="F1942">
            <v>3004</v>
          </cell>
          <cell r="P1942" t="str">
            <v>IND.SUPPLIES</v>
          </cell>
          <cell r="Q1942">
            <v>1</v>
          </cell>
          <cell r="R1942">
            <v>10856.67</v>
          </cell>
        </row>
        <row r="1943">
          <cell r="A1943">
            <v>104477</v>
          </cell>
          <cell r="B1943" t="str">
            <v>JAV AUTOMACAO INDUSTRIAL LTDA</v>
          </cell>
          <cell r="C1943" t="str">
            <v>ZBR2</v>
          </cell>
          <cell r="D1943" t="str">
            <v>BlueStar Silicones Brasil</v>
          </cell>
          <cell r="F1943">
            <v>3020</v>
          </cell>
          <cell r="P1943" t="str">
            <v>Ind.Supplies Latin A</v>
          </cell>
          <cell r="Q1943">
            <v>84</v>
          </cell>
          <cell r="R1943">
            <v>10850.08</v>
          </cell>
          <cell r="T1943" t="str">
            <v>compras.br@bluestarsilicones.com</v>
          </cell>
        </row>
        <row r="1944">
          <cell r="A1944">
            <v>59616</v>
          </cell>
          <cell r="B1944" t="str">
            <v>MATROQUEL  S.L.</v>
          </cell>
          <cell r="C1944">
            <v>7042</v>
          </cell>
          <cell r="D1944" t="str">
            <v>Bluestar Silicones España</v>
          </cell>
          <cell r="F1944">
            <v>3007</v>
          </cell>
          <cell r="P1944" t="str">
            <v>IND. SERVICES</v>
          </cell>
          <cell r="Q1944">
            <v>73</v>
          </cell>
          <cell r="R1944">
            <v>72834.460000000006</v>
          </cell>
        </row>
        <row r="1945">
          <cell r="A1945">
            <v>94554</v>
          </cell>
          <cell r="B1945" t="str">
            <v>INDUSTELEC</v>
          </cell>
          <cell r="C1945">
            <v>3894</v>
          </cell>
          <cell r="D1945" t="str">
            <v>Bluestar Silicones France</v>
          </cell>
          <cell r="E1945">
            <v>141</v>
          </cell>
          <cell r="F1945">
            <v>3007</v>
          </cell>
          <cell r="G1945" t="str">
            <v>O</v>
          </cell>
          <cell r="H1945">
            <v>1</v>
          </cell>
          <cell r="I1945" t="str">
            <v>A. Chol</v>
          </cell>
          <cell r="J1945" t="str">
            <v>L. Virot / M. Boutry</v>
          </cell>
          <cell r="O1945">
            <v>3003</v>
          </cell>
          <cell r="P1945" t="str">
            <v>IND. SERVICES</v>
          </cell>
          <cell r="Q1945">
            <v>144.876</v>
          </cell>
          <cell r="R1945">
            <v>4183939.31</v>
          </cell>
          <cell r="S1945" t="str">
            <v>eric.dubouis@dalkia.fr</v>
          </cell>
          <cell r="T1945" t="str">
            <v>secretariat-ddvn@dalkia.fr</v>
          </cell>
          <cell r="U1945">
            <v>14001</v>
          </cell>
          <cell r="V1945">
            <v>50001</v>
          </cell>
          <cell r="W1945" t="str">
            <v>Oui</v>
          </cell>
          <cell r="X1945">
            <v>43290</v>
          </cell>
          <cell r="AA1945" t="str">
            <v>Oui</v>
          </cell>
          <cell r="AE1945" t="str">
            <v>Rapport RSE 2016</v>
          </cell>
          <cell r="AF1945" t="str">
            <v>Oui</v>
          </cell>
          <cell r="AG1945">
            <v>44043</v>
          </cell>
          <cell r="AH1945" t="str">
            <v>Oui</v>
          </cell>
          <cell r="AI1945">
            <v>44043</v>
          </cell>
        </row>
        <row r="1946">
          <cell r="A1946">
            <v>104612</v>
          </cell>
          <cell r="B1946" t="str">
            <v>SENAI SC SERV DE APREND IND DE SC</v>
          </cell>
          <cell r="C1946" t="str">
            <v>ZBR2</v>
          </cell>
          <cell r="D1946" t="str">
            <v>BlueStar Silicones Brasil</v>
          </cell>
          <cell r="F1946">
            <v>3017</v>
          </cell>
          <cell r="P1946" t="str">
            <v>General Exp Latin Am</v>
          </cell>
          <cell r="Q1946">
            <v>12</v>
          </cell>
          <cell r="R1946">
            <v>10829.51</v>
          </cell>
        </row>
        <row r="1947">
          <cell r="A1947">
            <v>97624</v>
          </cell>
          <cell r="B1947" t="str">
            <v>KLINGER FLUID CONTROL</v>
          </cell>
          <cell r="C1947">
            <v>3894</v>
          </cell>
          <cell r="D1947" t="str">
            <v>Bluestar Silicones France</v>
          </cell>
          <cell r="E1947">
            <v>140</v>
          </cell>
          <cell r="F1947">
            <v>3004</v>
          </cell>
          <cell r="P1947" t="str">
            <v>IND.SUPPLIES</v>
          </cell>
          <cell r="Q1947">
            <v>134</v>
          </cell>
          <cell r="R1947">
            <v>23458.639999999999</v>
          </cell>
          <cell r="T1947" t="str">
            <v>kffluid.mo@wanadoo.fr</v>
          </cell>
        </row>
        <row r="1948">
          <cell r="A1948">
            <v>51139</v>
          </cell>
          <cell r="B1948" t="str">
            <v>FISHER SCIENTIFIC SAS</v>
          </cell>
          <cell r="C1948">
            <v>3894</v>
          </cell>
          <cell r="D1948" t="str">
            <v>Bluestar Silicones France</v>
          </cell>
          <cell r="E1948">
            <v>140</v>
          </cell>
          <cell r="F1948">
            <v>3004</v>
          </cell>
          <cell r="P1948" t="str">
            <v>IND.SUPPLIES</v>
          </cell>
          <cell r="Q1948">
            <v>147</v>
          </cell>
          <cell r="R1948">
            <v>23122.68</v>
          </cell>
          <cell r="T1948" t="str">
            <v>fr.fisher@thermo.com</v>
          </cell>
        </row>
        <row r="1949">
          <cell r="A1949">
            <v>77409</v>
          </cell>
          <cell r="B1949" t="str">
            <v>MAUSER ITALIA SPA</v>
          </cell>
          <cell r="C1949">
            <v>7743</v>
          </cell>
          <cell r="D1949" t="str">
            <v>Bluestar Siliconi Italia</v>
          </cell>
          <cell r="F1949">
            <v>3002</v>
          </cell>
          <cell r="P1949" t="str">
            <v>PACKAGING</v>
          </cell>
          <cell r="Q1949">
            <v>22776</v>
          </cell>
          <cell r="R1949">
            <v>186831.73</v>
          </cell>
          <cell r="T1949" t="str">
            <v>dante.marino@mausergroup.com</v>
          </cell>
        </row>
        <row r="1950">
          <cell r="A1950">
            <v>99002</v>
          </cell>
          <cell r="B1950" t="str">
            <v>MAUSER REYDE IBERICA</v>
          </cell>
          <cell r="C1950">
            <v>7042</v>
          </cell>
          <cell r="D1950" t="str">
            <v>Bluestar Silicones España</v>
          </cell>
          <cell r="F1950">
            <v>3002</v>
          </cell>
          <cell r="P1950" t="str">
            <v>PACKAGING</v>
          </cell>
          <cell r="Q1950">
            <v>1064</v>
          </cell>
          <cell r="R1950">
            <v>83324.600000000006</v>
          </cell>
          <cell r="T1950" t="str">
            <v>info@reyde.com</v>
          </cell>
        </row>
        <row r="1951">
          <cell r="A1951">
            <v>98026</v>
          </cell>
          <cell r="B1951" t="str">
            <v>MAUSER USA LLC</v>
          </cell>
          <cell r="C1951" t="str">
            <v>ZCA1</v>
          </cell>
          <cell r="D1951" t="str">
            <v>Bluestar Silicones CANADA</v>
          </cell>
          <cell r="F1951">
            <v>3002</v>
          </cell>
          <cell r="P1951" t="str">
            <v>PACKAGING</v>
          </cell>
          <cell r="Q1951">
            <v>5542</v>
          </cell>
          <cell r="R1951">
            <v>737986.17</v>
          </cell>
          <cell r="T1951" t="str">
            <v>mvcsr@mausergroup.com</v>
          </cell>
        </row>
        <row r="1952">
          <cell r="A1952">
            <v>105127</v>
          </cell>
          <cell r="B1952" t="str">
            <v>SIMONAGGIO PERICIAS CONTAB S/S LTDA</v>
          </cell>
          <cell r="C1952" t="str">
            <v>ZBR2</v>
          </cell>
          <cell r="D1952" t="str">
            <v>BlueStar Silicones Brasil</v>
          </cell>
          <cell r="F1952">
            <v>3017</v>
          </cell>
          <cell r="P1952" t="str">
            <v>General Exp Latin Am</v>
          </cell>
          <cell r="Q1952">
            <v>1</v>
          </cell>
          <cell r="R1952">
            <v>10758.32</v>
          </cell>
        </row>
        <row r="1953">
          <cell r="A1953">
            <v>56973</v>
          </cell>
          <cell r="B1953" t="str">
            <v>ECV-ETUDES CREATION VENTES</v>
          </cell>
          <cell r="C1953">
            <v>3894</v>
          </cell>
          <cell r="D1953" t="str">
            <v>Bluestar Silicones France</v>
          </cell>
          <cell r="E1953">
            <v>140</v>
          </cell>
          <cell r="F1953">
            <v>3004</v>
          </cell>
          <cell r="P1953" t="str">
            <v>IND.SUPPLIES</v>
          </cell>
          <cell r="Q1953">
            <v>167.5</v>
          </cell>
          <cell r="R1953">
            <v>22735.77</v>
          </cell>
        </row>
        <row r="1954">
          <cell r="A1954">
            <v>102068</v>
          </cell>
          <cell r="B1954" t="str">
            <v>MAUSER-WERKE GMBH</v>
          </cell>
          <cell r="C1954">
            <v>6341</v>
          </cell>
          <cell r="D1954" t="str">
            <v>Bluestar Silicones German</v>
          </cell>
          <cell r="F1954">
            <v>3002</v>
          </cell>
          <cell r="P1954" t="str">
            <v>PACKAGING</v>
          </cell>
          <cell r="Q1954">
            <v>43590</v>
          </cell>
          <cell r="R1954">
            <v>361854.6</v>
          </cell>
          <cell r="T1954" t="str">
            <v>INFO@MAUSERGROUP.COM</v>
          </cell>
        </row>
        <row r="1955">
          <cell r="A1955">
            <v>57691</v>
          </cell>
          <cell r="B1955" t="str">
            <v>VMI RAYNERI</v>
          </cell>
          <cell r="C1955">
            <v>3894</v>
          </cell>
          <cell r="D1955" t="str">
            <v>Bluestar Silicones France</v>
          </cell>
          <cell r="E1955">
            <v>140</v>
          </cell>
          <cell r="F1955">
            <v>3004</v>
          </cell>
          <cell r="P1955" t="str">
            <v>IND.SUPPLIES</v>
          </cell>
          <cell r="Q1955">
            <v>16</v>
          </cell>
          <cell r="R1955">
            <v>21683.8</v>
          </cell>
          <cell r="T1955" t="str">
            <v>comm-rayneri@vmi.fr</v>
          </cell>
        </row>
        <row r="1956">
          <cell r="A1956">
            <v>97740</v>
          </cell>
          <cell r="B1956" t="str">
            <v>AARON EQUIPMENT CO</v>
          </cell>
          <cell r="C1956" t="str">
            <v>ZUS1</v>
          </cell>
          <cell r="D1956" t="str">
            <v>Bluestar Silicones USA</v>
          </cell>
          <cell r="F1956">
            <v>3004</v>
          </cell>
          <cell r="P1956" t="str">
            <v>IND.SUPPLIES</v>
          </cell>
          <cell r="Q1956">
            <v>24</v>
          </cell>
          <cell r="R1956">
            <v>10682.98</v>
          </cell>
          <cell r="T1956" t="str">
            <v>sales@aaronequipment.com</v>
          </cell>
        </row>
        <row r="1957">
          <cell r="A1957">
            <v>104441</v>
          </cell>
          <cell r="B1957" t="str">
            <v>TERRAPLENAGEM MEDEIROS LTDA</v>
          </cell>
          <cell r="C1957" t="str">
            <v>ZBR2</v>
          </cell>
          <cell r="D1957" t="str">
            <v>BlueStar Silicones Brasil</v>
          </cell>
          <cell r="F1957">
            <v>3023</v>
          </cell>
          <cell r="P1957" t="str">
            <v>Ind. Services Lat.Am</v>
          </cell>
          <cell r="Q1957">
            <v>112</v>
          </cell>
          <cell r="R1957">
            <v>10653.79</v>
          </cell>
          <cell r="T1957" t="str">
            <v>compras3.br@bluestarsilicones.com</v>
          </cell>
        </row>
        <row r="1958">
          <cell r="A1958">
            <v>51044</v>
          </cell>
          <cell r="B1958" t="str">
            <v>STAUBLI RACCORD FRANCE</v>
          </cell>
          <cell r="C1958">
            <v>3894</v>
          </cell>
          <cell r="D1958" t="str">
            <v>Bluestar Silicones France</v>
          </cell>
          <cell r="E1958">
            <v>140</v>
          </cell>
          <cell r="F1958">
            <v>3004</v>
          </cell>
          <cell r="P1958" t="str">
            <v>IND.SUPPLIES</v>
          </cell>
          <cell r="Q1958">
            <v>496</v>
          </cell>
          <cell r="R1958">
            <v>21652.07</v>
          </cell>
          <cell r="T1958" t="str">
            <v>c.gaudot@staubli.com</v>
          </cell>
        </row>
        <row r="1959">
          <cell r="A1959">
            <v>66150</v>
          </cell>
          <cell r="B1959" t="str">
            <v>EXCALIBUR CLEANING LTD</v>
          </cell>
          <cell r="C1959" t="str">
            <v>ZGB5</v>
          </cell>
          <cell r="D1959" t="str">
            <v>Bluestar Silicones UK Ltd</v>
          </cell>
          <cell r="F1959">
            <v>3001</v>
          </cell>
          <cell r="P1959" t="str">
            <v>GENERAL EXP</v>
          </cell>
          <cell r="Q1959">
            <v>20</v>
          </cell>
          <cell r="R1959">
            <v>10653.2</v>
          </cell>
        </row>
        <row r="1960">
          <cell r="A1960">
            <v>51421</v>
          </cell>
          <cell r="B1960" t="str">
            <v>SIGMA ALDRICH CHIMIE</v>
          </cell>
          <cell r="C1960">
            <v>3894</v>
          </cell>
          <cell r="D1960" t="str">
            <v>Bluestar Silicones France</v>
          </cell>
          <cell r="E1960">
            <v>140</v>
          </cell>
          <cell r="F1960">
            <v>3004</v>
          </cell>
          <cell r="P1960" t="str">
            <v>IND.SUPPLIES</v>
          </cell>
          <cell r="Q1960">
            <v>254</v>
          </cell>
          <cell r="R1960">
            <v>21081.200000000001</v>
          </cell>
          <cell r="T1960" t="str">
            <v>fracs@sial.com</v>
          </cell>
        </row>
        <row r="1961">
          <cell r="A1961">
            <v>99559</v>
          </cell>
          <cell r="B1961" t="str">
            <v>FIN SERVICE SRL</v>
          </cell>
          <cell r="C1961">
            <v>7743</v>
          </cell>
          <cell r="D1961" t="str">
            <v>Bluestar Siliconi Italia</v>
          </cell>
          <cell r="F1961">
            <v>3001</v>
          </cell>
          <cell r="P1961" t="str">
            <v>GENERAL EXP</v>
          </cell>
          <cell r="Q1961">
            <v>6</v>
          </cell>
          <cell r="R1961">
            <v>10639.17</v>
          </cell>
          <cell r="T1961" t="str">
            <v>INFO@GRUPPOFINSERVICE.COM</v>
          </cell>
        </row>
        <row r="1962">
          <cell r="A1962">
            <v>104901</v>
          </cell>
          <cell r="B1962" t="str">
            <v>MAVER MILANO SRL</v>
          </cell>
          <cell r="C1962">
            <v>7743</v>
          </cell>
          <cell r="D1962" t="str">
            <v>Bluestar Siliconi Italia</v>
          </cell>
          <cell r="F1962">
            <v>3007</v>
          </cell>
          <cell r="P1962" t="str">
            <v>IND. SERVICES</v>
          </cell>
          <cell r="Q1962">
            <v>2</v>
          </cell>
          <cell r="R1962">
            <v>1720</v>
          </cell>
          <cell r="T1962" t="str">
            <v>mavermilano@tin.it</v>
          </cell>
        </row>
        <row r="1963">
          <cell r="A1963">
            <v>59205</v>
          </cell>
          <cell r="B1963" t="str">
            <v>ADT FIRE AND SECURITY PLC</v>
          </cell>
          <cell r="C1963" t="str">
            <v>ZGB5</v>
          </cell>
          <cell r="D1963" t="str">
            <v>Bluestar Silicones UK Ltd</v>
          </cell>
          <cell r="F1963">
            <v>3001</v>
          </cell>
          <cell r="P1963" t="str">
            <v>GENERAL EXP</v>
          </cell>
          <cell r="Q1963">
            <v>37</v>
          </cell>
          <cell r="R1963">
            <v>10615.38</v>
          </cell>
        </row>
        <row r="1964">
          <cell r="A1964">
            <v>51550</v>
          </cell>
          <cell r="B1964" t="str">
            <v>BIO-EX SA</v>
          </cell>
          <cell r="C1964">
            <v>3894</v>
          </cell>
          <cell r="D1964" t="str">
            <v>Bluestar Silicones France</v>
          </cell>
          <cell r="E1964">
            <v>140</v>
          </cell>
          <cell r="F1964">
            <v>3004</v>
          </cell>
          <cell r="P1964" t="str">
            <v>IND.SUPPLIES</v>
          </cell>
          <cell r="Q1964">
            <v>3</v>
          </cell>
          <cell r="R1964">
            <v>20708</v>
          </cell>
        </row>
        <row r="1965">
          <cell r="A1965">
            <v>71413</v>
          </cell>
          <cell r="B1965" t="str">
            <v>MAXAURA LIMITED</v>
          </cell>
          <cell r="C1965" t="str">
            <v>ZGB5</v>
          </cell>
          <cell r="D1965" t="str">
            <v>Bluestar Silicones UK Ltd</v>
          </cell>
          <cell r="F1965">
            <v>3007</v>
          </cell>
          <cell r="P1965" t="str">
            <v>IND. SERVICES</v>
          </cell>
          <cell r="Q1965">
            <v>2</v>
          </cell>
          <cell r="R1965">
            <v>1278.68</v>
          </cell>
        </row>
        <row r="1966">
          <cell r="A1966">
            <v>98853</v>
          </cell>
          <cell r="B1966" t="str">
            <v>TRASK INSTRUMENTATION INC</v>
          </cell>
          <cell r="C1966" t="str">
            <v>ZUS1</v>
          </cell>
          <cell r="D1966" t="str">
            <v>Bluestar Silicones USA</v>
          </cell>
          <cell r="F1966">
            <v>3004</v>
          </cell>
          <cell r="P1966" t="str">
            <v>IND.SUPPLIES</v>
          </cell>
          <cell r="Q1966">
            <v>60</v>
          </cell>
          <cell r="R1966">
            <v>10563.49</v>
          </cell>
        </row>
        <row r="1967">
          <cell r="A1967">
            <v>51384</v>
          </cell>
          <cell r="B1967" t="str">
            <v>INVENSYS SYSTEMS FRANCE</v>
          </cell>
          <cell r="C1967">
            <v>3894</v>
          </cell>
          <cell r="D1967" t="str">
            <v>Bluestar Silicones France</v>
          </cell>
          <cell r="E1967">
            <v>141</v>
          </cell>
          <cell r="F1967">
            <v>3004</v>
          </cell>
          <cell r="P1967" t="str">
            <v>IND.SUPPLIES</v>
          </cell>
          <cell r="Q1967">
            <v>5</v>
          </cell>
          <cell r="R1967">
            <v>20577.82</v>
          </cell>
        </row>
        <row r="1968">
          <cell r="A1968">
            <v>103016</v>
          </cell>
          <cell r="B1968" t="str">
            <v>MILLS SI SERVICOS INDUSTRIAIS S.A.</v>
          </cell>
          <cell r="C1968" t="str">
            <v>ZBR2</v>
          </cell>
          <cell r="D1968" t="str">
            <v>BlueStar Silicones Brasil</v>
          </cell>
          <cell r="F1968">
            <v>3023</v>
          </cell>
          <cell r="P1968" t="str">
            <v>Ind. Services Lat.Am</v>
          </cell>
          <cell r="Q1968">
            <v>49</v>
          </cell>
          <cell r="R1968">
            <v>10550.97</v>
          </cell>
        </row>
        <row r="1969">
          <cell r="A1969">
            <v>98565</v>
          </cell>
          <cell r="B1969" t="str">
            <v>MAXWELL INSTRUMENTATION</v>
          </cell>
          <cell r="C1969" t="str">
            <v>ZUS1</v>
          </cell>
          <cell r="D1969" t="str">
            <v>Bluestar Silicones USA</v>
          </cell>
          <cell r="F1969">
            <v>3007</v>
          </cell>
          <cell r="P1969" t="str">
            <v>IND. SERVICES</v>
          </cell>
          <cell r="Q1969">
            <v>1</v>
          </cell>
          <cell r="R1969">
            <v>2755.33</v>
          </cell>
        </row>
        <row r="1970">
          <cell r="A1970">
            <v>56711</v>
          </cell>
          <cell r="B1970" t="str">
            <v>BIOBLOCK SCIENTIFIC</v>
          </cell>
          <cell r="C1970">
            <v>3894</v>
          </cell>
          <cell r="D1970" t="str">
            <v>Bluestar Silicones France</v>
          </cell>
          <cell r="E1970">
            <v>140</v>
          </cell>
          <cell r="F1970">
            <v>3004</v>
          </cell>
          <cell r="P1970" t="str">
            <v>IND.SUPPLIES</v>
          </cell>
          <cell r="Q1970">
            <v>111</v>
          </cell>
          <cell r="R1970">
            <v>20364.2</v>
          </cell>
        </row>
        <row r="1971">
          <cell r="A1971">
            <v>102370</v>
          </cell>
          <cell r="B1971" t="str">
            <v>MAZZESCHI SNC DI MAZZESCHI ADRIANO</v>
          </cell>
          <cell r="C1971">
            <v>7743</v>
          </cell>
          <cell r="D1971" t="str">
            <v>Bluestar Siliconi Italia</v>
          </cell>
          <cell r="F1971">
            <v>3002</v>
          </cell>
          <cell r="P1971" t="str">
            <v>PACKAGING</v>
          </cell>
          <cell r="Q1971">
            <v>33772</v>
          </cell>
          <cell r="R1971">
            <v>24985.32</v>
          </cell>
          <cell r="T1971" t="str">
            <v>info@mazzeschi.net</v>
          </cell>
        </row>
        <row r="1972">
          <cell r="A1972">
            <v>103642</v>
          </cell>
          <cell r="B1972" t="str">
            <v>MAZZUCCHELLI SRL</v>
          </cell>
          <cell r="C1972">
            <v>7743</v>
          </cell>
          <cell r="D1972" t="str">
            <v>Bluestar Siliconi Italia</v>
          </cell>
          <cell r="F1972">
            <v>3007</v>
          </cell>
          <cell r="P1972" t="str">
            <v>IND. SERVICES</v>
          </cell>
          <cell r="Q1972">
            <v>2</v>
          </cell>
          <cell r="R1972">
            <v>20000</v>
          </cell>
          <cell r="T1972" t="str">
            <v>alessio@mazzucchelli.net</v>
          </cell>
        </row>
        <row r="1973">
          <cell r="A1973">
            <v>71722</v>
          </cell>
          <cell r="B1973" t="str">
            <v>NERGECO FRANCE</v>
          </cell>
          <cell r="C1973">
            <v>3894</v>
          </cell>
          <cell r="D1973" t="str">
            <v>Bluestar Silicones France</v>
          </cell>
          <cell r="E1973">
            <v>140</v>
          </cell>
          <cell r="F1973">
            <v>3004</v>
          </cell>
          <cell r="P1973" t="str">
            <v>IND.SUPPLIES</v>
          </cell>
          <cell r="Q1973">
            <v>3</v>
          </cell>
          <cell r="R1973">
            <v>19890</v>
          </cell>
        </row>
        <row r="1974">
          <cell r="A1974">
            <v>103237</v>
          </cell>
          <cell r="B1974" t="str">
            <v>JJM PROMOCOES E VENDAS LTDA</v>
          </cell>
          <cell r="C1974" t="str">
            <v>ZBR2</v>
          </cell>
          <cell r="D1974" t="str">
            <v>BlueStar Silicones Brasil</v>
          </cell>
          <cell r="F1974">
            <v>3017</v>
          </cell>
          <cell r="P1974" t="str">
            <v>General Exp Latin Am</v>
          </cell>
          <cell r="Q1974">
            <v>3</v>
          </cell>
          <cell r="R1974">
            <v>10495.23</v>
          </cell>
        </row>
        <row r="1975">
          <cell r="A1975">
            <v>104196</v>
          </cell>
          <cell r="B1975" t="str">
            <v>SCHULZ SA</v>
          </cell>
          <cell r="C1975" t="str">
            <v>ZBR2</v>
          </cell>
          <cell r="D1975" t="str">
            <v>BlueStar Silicones Brasil</v>
          </cell>
          <cell r="F1975">
            <v>3020</v>
          </cell>
          <cell r="P1975" t="str">
            <v>Ind.Supplies Latin A</v>
          </cell>
          <cell r="Q1975">
            <v>3</v>
          </cell>
          <cell r="R1975">
            <v>10479.879999999999</v>
          </cell>
          <cell r="T1975" t="str">
            <v>COMPRAS3.BR@BLUESTARSILICONES.COM</v>
          </cell>
        </row>
        <row r="1976">
          <cell r="A1976">
            <v>104122</v>
          </cell>
          <cell r="B1976" t="str">
            <v>REDIFOR COM INSTALACOES DIVISORIAS</v>
          </cell>
          <cell r="C1976" t="str">
            <v>ZBR2</v>
          </cell>
          <cell r="D1976" t="str">
            <v>BlueStar Silicones Brasil</v>
          </cell>
          <cell r="F1976">
            <v>3023</v>
          </cell>
          <cell r="P1976" t="str">
            <v>Ind. Services Lat.Am</v>
          </cell>
          <cell r="Q1976">
            <v>1140</v>
          </cell>
          <cell r="R1976">
            <v>10473.77</v>
          </cell>
          <cell r="T1976" t="str">
            <v>COMPRAS3.BR@BLUESTARSILICONES.COM</v>
          </cell>
        </row>
        <row r="1977">
          <cell r="A1977">
            <v>101992</v>
          </cell>
          <cell r="B1977" t="str">
            <v>MC SPA SOCIEDAD DE PREVENCION SL</v>
          </cell>
          <cell r="C1977">
            <v>7042</v>
          </cell>
          <cell r="D1977" t="str">
            <v>Bluestar Silicones España</v>
          </cell>
          <cell r="F1977">
            <v>3007</v>
          </cell>
          <cell r="P1977" t="str">
            <v>IND. SERVICES</v>
          </cell>
          <cell r="Q1977">
            <v>31</v>
          </cell>
          <cell r="R1977">
            <v>35080.370000000003</v>
          </cell>
        </row>
        <row r="1978">
          <cell r="A1978">
            <v>99754</v>
          </cell>
          <cell r="B1978" t="str">
            <v>MCCULLOUGH &amp; ASSOCIATES</v>
          </cell>
          <cell r="C1978" t="str">
            <v>ZUS1</v>
          </cell>
          <cell r="D1978" t="str">
            <v>Bluestar Silicones USA</v>
          </cell>
          <cell r="F1978">
            <v>3006</v>
          </cell>
          <cell r="P1978" t="str">
            <v>SEC. RAW MATERIAL</v>
          </cell>
          <cell r="Q1978">
            <v>1302.146</v>
          </cell>
          <cell r="R1978">
            <v>23678.97</v>
          </cell>
          <cell r="T1978" t="str">
            <v>is@mccanda.com</v>
          </cell>
        </row>
        <row r="1979">
          <cell r="A1979">
            <v>84275</v>
          </cell>
          <cell r="B1979" t="str">
            <v>CENTRO DE BALANÇAS LTDA</v>
          </cell>
          <cell r="C1979" t="str">
            <v>ZBR2</v>
          </cell>
          <cell r="D1979" t="str">
            <v>BlueStar Silicones Brasil</v>
          </cell>
          <cell r="F1979">
            <v>3023</v>
          </cell>
          <cell r="P1979" t="str">
            <v>Ind. Services Lat.Am</v>
          </cell>
          <cell r="Q1979">
            <v>21</v>
          </cell>
          <cell r="R1979">
            <v>10464.709999999999</v>
          </cell>
          <cell r="T1979" t="str">
            <v>cristiane@centrodebalancas.com.br</v>
          </cell>
        </row>
        <row r="1980">
          <cell r="A1980">
            <v>99236</v>
          </cell>
          <cell r="B1980" t="str">
            <v>SHANGHAI ZHONGYI INDUSTRIAL DUST</v>
          </cell>
          <cell r="C1980">
            <v>7902</v>
          </cell>
          <cell r="D1980" t="str">
            <v>BLUESTAR SILICONES SHGAI</v>
          </cell>
          <cell r="F1980">
            <v>3001</v>
          </cell>
          <cell r="P1980" t="str">
            <v>GENERAL EXP</v>
          </cell>
          <cell r="Q1980">
            <v>9</v>
          </cell>
          <cell r="R1980">
            <v>10459.32</v>
          </cell>
        </row>
        <row r="1981">
          <cell r="A1981">
            <v>102405</v>
          </cell>
          <cell r="B1981" t="str">
            <v>RESOURCE RECYCLING INC</v>
          </cell>
          <cell r="C1981" t="str">
            <v>ZUS1</v>
          </cell>
          <cell r="D1981" t="str">
            <v>Bluestar Silicones USA</v>
          </cell>
          <cell r="F1981">
            <v>3001</v>
          </cell>
          <cell r="P1981" t="str">
            <v>GENERAL EXP</v>
          </cell>
          <cell r="Q1981">
            <v>5</v>
          </cell>
          <cell r="R1981">
            <v>10406.42</v>
          </cell>
          <cell r="T1981" t="str">
            <v>jef@resource-recycling.com</v>
          </cell>
        </row>
        <row r="1982">
          <cell r="A1982">
            <v>95256</v>
          </cell>
          <cell r="B1982" t="str">
            <v>GUION INDUSTRIE</v>
          </cell>
          <cell r="C1982">
            <v>3894</v>
          </cell>
          <cell r="D1982" t="str">
            <v>Bluestar Silicones France</v>
          </cell>
          <cell r="E1982">
            <v>141</v>
          </cell>
          <cell r="F1982">
            <v>3007</v>
          </cell>
          <cell r="P1982" t="str">
            <v>IND. SERVICES</v>
          </cell>
          <cell r="Q1982">
            <v>102.08</v>
          </cell>
          <cell r="R1982">
            <v>481670.46</v>
          </cell>
          <cell r="S1982" t="str">
            <v>dsassolas.guionindustrie@sfr.fr</v>
          </cell>
          <cell r="U1982">
            <v>14001</v>
          </cell>
          <cell r="W1982" t="str">
            <v>Oui</v>
          </cell>
          <cell r="X1982">
            <v>43290</v>
          </cell>
          <cell r="AA1982" t="str">
            <v>Oui</v>
          </cell>
          <cell r="AF1982" t="str">
            <v>Non</v>
          </cell>
          <cell r="AH1982" t="str">
            <v>Non</v>
          </cell>
        </row>
        <row r="1983">
          <cell r="A1983">
            <v>99906</v>
          </cell>
          <cell r="B1983" t="str">
            <v>RODRIGO JOSE DE A. P. ALVAREZ NUNES</v>
          </cell>
          <cell r="C1983" t="str">
            <v>ZBR2</v>
          </cell>
          <cell r="D1983" t="str">
            <v>BlueStar Silicones Brasil</v>
          </cell>
          <cell r="F1983">
            <v>3020</v>
          </cell>
          <cell r="P1983" t="str">
            <v>Ind.Supplies Latin A</v>
          </cell>
          <cell r="Q1983">
            <v>1938</v>
          </cell>
          <cell r="R1983">
            <v>10366.73</v>
          </cell>
          <cell r="T1983" t="str">
            <v>COMPRAS.BR@BLUESTARSILICONES.COM</v>
          </cell>
        </row>
        <row r="1984">
          <cell r="A1984">
            <v>60338</v>
          </cell>
          <cell r="B1984" t="str">
            <v>NOVIPROFIBRE</v>
          </cell>
          <cell r="C1984">
            <v>3894</v>
          </cell>
          <cell r="D1984" t="str">
            <v>Bluestar Silicones France</v>
          </cell>
          <cell r="E1984">
            <v>140</v>
          </cell>
          <cell r="F1984">
            <v>3004</v>
          </cell>
          <cell r="P1984" t="str">
            <v>IND.SUPPLIES</v>
          </cell>
          <cell r="Q1984">
            <v>4</v>
          </cell>
          <cell r="R1984">
            <v>19836.099999999999</v>
          </cell>
          <cell r="T1984" t="str">
            <v>cecile@noviprofibre-fr.com</v>
          </cell>
        </row>
        <row r="1985">
          <cell r="A1985">
            <v>104735</v>
          </cell>
          <cell r="B1985" t="str">
            <v>GRAPHOUSE PROGRAMACAO VISUAL LTDA M</v>
          </cell>
          <cell r="C1985" t="str">
            <v>ZBR2</v>
          </cell>
          <cell r="D1985" t="str">
            <v>BlueStar Silicones Brasil</v>
          </cell>
          <cell r="F1985">
            <v>3017</v>
          </cell>
          <cell r="P1985" t="str">
            <v>General Exp Latin Am</v>
          </cell>
          <cell r="Q1985">
            <v>17</v>
          </cell>
          <cell r="R1985">
            <v>10344.629999999999</v>
          </cell>
        </row>
        <row r="1986">
          <cell r="A1986">
            <v>57521</v>
          </cell>
          <cell r="B1986" t="str">
            <v>SICK</v>
          </cell>
          <cell r="C1986">
            <v>3894</v>
          </cell>
          <cell r="D1986" t="str">
            <v>Bluestar Silicones France</v>
          </cell>
          <cell r="E1986">
            <v>140</v>
          </cell>
          <cell r="F1986">
            <v>3004</v>
          </cell>
          <cell r="P1986" t="str">
            <v>IND.SUPPLIES</v>
          </cell>
          <cell r="Q1986">
            <v>68</v>
          </cell>
          <cell r="R1986">
            <v>19586.7</v>
          </cell>
          <cell r="T1986" t="str">
            <v>orderprocess@sick.fr</v>
          </cell>
        </row>
        <row r="1987">
          <cell r="A1987">
            <v>100383</v>
          </cell>
          <cell r="B1987" t="str">
            <v>GAD CONSULTING SERVICES</v>
          </cell>
          <cell r="C1987" t="str">
            <v>ZUS1</v>
          </cell>
          <cell r="D1987" t="str">
            <v>Bluestar Silicones USA</v>
          </cell>
          <cell r="F1987">
            <v>3001</v>
          </cell>
          <cell r="P1987" t="str">
            <v>GENERAL EXP</v>
          </cell>
          <cell r="Q1987">
            <v>2</v>
          </cell>
          <cell r="R1987">
            <v>10325.030000000001</v>
          </cell>
          <cell r="T1987" t="str">
            <v>scgad@ix.netcom.com</v>
          </cell>
        </row>
        <row r="1988">
          <cell r="A1988">
            <v>55279</v>
          </cell>
          <cell r="B1988" t="str">
            <v>SECURIGAZ</v>
          </cell>
          <cell r="C1988">
            <v>3894</v>
          </cell>
          <cell r="D1988" t="str">
            <v>Bluestar Silicones France</v>
          </cell>
          <cell r="E1988">
            <v>140</v>
          </cell>
          <cell r="F1988">
            <v>3004</v>
          </cell>
          <cell r="P1988" t="str">
            <v>IND.SUPPLIES</v>
          </cell>
          <cell r="Q1988">
            <v>200</v>
          </cell>
          <cell r="R1988">
            <v>19454.919999999998</v>
          </cell>
          <cell r="T1988" t="str">
            <v>info@securigaz-douches.com</v>
          </cell>
        </row>
        <row r="1989">
          <cell r="A1989">
            <v>103894</v>
          </cell>
          <cell r="B1989" t="str">
            <v>MCMILLAN CRANE SERVICE, INC</v>
          </cell>
          <cell r="C1989" t="str">
            <v>ZUS1</v>
          </cell>
          <cell r="D1989" t="str">
            <v>Bluestar Silicones USA</v>
          </cell>
          <cell r="F1989">
            <v>3007</v>
          </cell>
          <cell r="P1989" t="str">
            <v>IND. SERVICES</v>
          </cell>
          <cell r="Q1989">
            <v>1</v>
          </cell>
          <cell r="R1989">
            <v>2788.36</v>
          </cell>
        </row>
        <row r="1990">
          <cell r="A1990">
            <v>95929</v>
          </cell>
          <cell r="B1990" t="str">
            <v>IMPRIMERIE DUPUIS</v>
          </cell>
          <cell r="C1990">
            <v>3894</v>
          </cell>
          <cell r="D1990" t="str">
            <v>Bluestar Silicones France</v>
          </cell>
          <cell r="E1990">
            <v>141</v>
          </cell>
          <cell r="F1990">
            <v>3001</v>
          </cell>
          <cell r="P1990" t="str">
            <v>GENERAL EXP</v>
          </cell>
          <cell r="Q1990">
            <v>10564.706</v>
          </cell>
          <cell r="R1990">
            <v>11341.61</v>
          </cell>
          <cell r="T1990" t="str">
            <v>contact@icsnumerique.com</v>
          </cell>
        </row>
        <row r="1991">
          <cell r="A1991">
            <v>70379</v>
          </cell>
          <cell r="B1991" t="str">
            <v>BROQUET PUMPS G.BRIERE SA</v>
          </cell>
          <cell r="C1991">
            <v>3894</v>
          </cell>
          <cell r="D1991" t="str">
            <v>Bluestar Silicones France</v>
          </cell>
          <cell r="E1991">
            <v>140</v>
          </cell>
          <cell r="F1991">
            <v>3004</v>
          </cell>
          <cell r="P1991" t="str">
            <v>IND.SUPPLIES</v>
          </cell>
          <cell r="Q1991">
            <v>26</v>
          </cell>
          <cell r="R1991">
            <v>19327</v>
          </cell>
          <cell r="T1991" t="str">
            <v>info@pompesbroquet.com</v>
          </cell>
        </row>
        <row r="1992">
          <cell r="A1992">
            <v>105134</v>
          </cell>
          <cell r="B1992" t="str">
            <v>LINKEDIN CORPORATION</v>
          </cell>
          <cell r="C1992" t="str">
            <v>ZUS1</v>
          </cell>
          <cell r="D1992" t="str">
            <v>Bluestar Silicones USA</v>
          </cell>
          <cell r="F1992">
            <v>3001</v>
          </cell>
          <cell r="P1992" t="str">
            <v>GENERAL EXP</v>
          </cell>
          <cell r="Q1992">
            <v>1</v>
          </cell>
          <cell r="R1992">
            <v>10214.14</v>
          </cell>
        </row>
        <row r="1993">
          <cell r="A1993">
            <v>88769</v>
          </cell>
          <cell r="B1993" t="str">
            <v>SERASA CENTR.DE SERV.DOS BANCOS S.A</v>
          </cell>
          <cell r="C1993" t="str">
            <v>ZBR2</v>
          </cell>
          <cell r="D1993" t="str">
            <v>BlueStar Silicones Brasil</v>
          </cell>
          <cell r="F1993">
            <v>3017</v>
          </cell>
          <cell r="P1993" t="str">
            <v>General Exp Latin Am</v>
          </cell>
          <cell r="Q1993">
            <v>26</v>
          </cell>
          <cell r="R1993">
            <v>10202.76</v>
          </cell>
        </row>
        <row r="1994">
          <cell r="A1994">
            <v>51204</v>
          </cell>
          <cell r="B1994" t="str">
            <v>TECOFI SAS</v>
          </cell>
          <cell r="C1994">
            <v>3894</v>
          </cell>
          <cell r="D1994" t="str">
            <v>Bluestar Silicones France</v>
          </cell>
          <cell r="E1994">
            <v>140</v>
          </cell>
          <cell r="F1994">
            <v>3004</v>
          </cell>
          <cell r="P1994" t="str">
            <v>IND.SUPPLIES</v>
          </cell>
          <cell r="Q1994">
            <v>44</v>
          </cell>
          <cell r="R1994">
            <v>18755.38</v>
          </cell>
        </row>
        <row r="1995">
          <cell r="A1995">
            <v>96136</v>
          </cell>
          <cell r="B1995" t="str">
            <v>SOLIDES DIVISES TECHNOLOGIES-SDTECH</v>
          </cell>
          <cell r="C1995">
            <v>3894</v>
          </cell>
          <cell r="D1995" t="str">
            <v>Bluestar Silicones France</v>
          </cell>
          <cell r="E1995">
            <v>141</v>
          </cell>
          <cell r="F1995">
            <v>3006</v>
          </cell>
          <cell r="P1995" t="str">
            <v>SEC. RAW MATERIAL</v>
          </cell>
          <cell r="Q1995">
            <v>24178.18</v>
          </cell>
          <cell r="R1995">
            <v>58952.76</v>
          </cell>
          <cell r="S1995" t="str">
            <v>meriam.gateau@sd-tech.com</v>
          </cell>
          <cell r="T1995" t="str">
            <v>sandrine.douaud@sd-tech.com</v>
          </cell>
          <cell r="U1995">
            <v>14001</v>
          </cell>
        </row>
        <row r="1996">
          <cell r="A1996">
            <v>53686</v>
          </cell>
          <cell r="B1996" t="str">
            <v>METSO AUTOMATION SAS</v>
          </cell>
          <cell r="C1996">
            <v>3894</v>
          </cell>
          <cell r="D1996" t="str">
            <v>Bluestar Silicones France</v>
          </cell>
          <cell r="E1996">
            <v>140</v>
          </cell>
          <cell r="F1996">
            <v>3004</v>
          </cell>
          <cell r="P1996" t="str">
            <v>IND.SUPPLIES</v>
          </cell>
          <cell r="Q1996">
            <v>6</v>
          </cell>
          <cell r="R1996">
            <v>18653</v>
          </cell>
        </row>
        <row r="1997">
          <cell r="A1997">
            <v>101958</v>
          </cell>
          <cell r="B1997" t="str">
            <v>Mechanical industrial electrician</v>
          </cell>
          <cell r="C1997">
            <v>7902</v>
          </cell>
          <cell r="D1997" t="str">
            <v>BLUESTAR SILICONES SHGAI</v>
          </cell>
          <cell r="F1997">
            <v>3007</v>
          </cell>
          <cell r="P1997" t="str">
            <v>IND. SERVICES</v>
          </cell>
          <cell r="Q1997">
            <v>2</v>
          </cell>
          <cell r="R1997">
            <v>464.09</v>
          </cell>
          <cell r="T1997" t="str">
            <v>emtc@emtc.net.cn</v>
          </cell>
        </row>
        <row r="1998">
          <cell r="A1998">
            <v>102409</v>
          </cell>
          <cell r="B1998" t="str">
            <v>MEDIABRAINS INC</v>
          </cell>
          <cell r="C1998" t="str">
            <v>ZUS1</v>
          </cell>
          <cell r="D1998" t="str">
            <v>Bluestar Silicones USA</v>
          </cell>
          <cell r="F1998">
            <v>3001</v>
          </cell>
          <cell r="P1998" t="str">
            <v>GENERAL EXP</v>
          </cell>
          <cell r="Q1998">
            <v>3</v>
          </cell>
          <cell r="R1998">
            <v>10157.77</v>
          </cell>
          <cell r="T1998" t="str">
            <v>sales@mediabrains.com</v>
          </cell>
        </row>
        <row r="1999">
          <cell r="A1999">
            <v>53792</v>
          </cell>
          <cell r="B1999" t="str">
            <v>IFM ELECTRONIC</v>
          </cell>
          <cell r="C1999">
            <v>3894</v>
          </cell>
          <cell r="D1999" t="str">
            <v>Bluestar Silicones France</v>
          </cell>
          <cell r="E1999">
            <v>140</v>
          </cell>
          <cell r="F1999">
            <v>3004</v>
          </cell>
          <cell r="P1999" t="str">
            <v>IND.SUPPLIES</v>
          </cell>
          <cell r="Q1999">
            <v>213</v>
          </cell>
          <cell r="R1999">
            <v>18579.400000000001</v>
          </cell>
          <cell r="T1999" t="str">
            <v>info.fr@ifm.com</v>
          </cell>
        </row>
        <row r="2000">
          <cell r="A2000">
            <v>103756</v>
          </cell>
          <cell r="B2000" t="str">
            <v>SCHOLD MACHINE CORP.</v>
          </cell>
          <cell r="C2000" t="str">
            <v>ZUS1</v>
          </cell>
          <cell r="D2000" t="str">
            <v>Bluestar Silicones USA</v>
          </cell>
          <cell r="F2000">
            <v>3004</v>
          </cell>
          <cell r="P2000" t="str">
            <v>IND.SUPPLIES</v>
          </cell>
          <cell r="Q2000">
            <v>23</v>
          </cell>
          <cell r="R2000">
            <v>10147.74</v>
          </cell>
        </row>
        <row r="2001">
          <cell r="A2001">
            <v>96160</v>
          </cell>
          <cell r="B2001" t="str">
            <v>SPUR ENVIRONNEMENT</v>
          </cell>
          <cell r="C2001">
            <v>3894</v>
          </cell>
          <cell r="D2001" t="str">
            <v>Bluestar Silicones France</v>
          </cell>
          <cell r="E2001">
            <v>140</v>
          </cell>
          <cell r="F2001">
            <v>3009</v>
          </cell>
          <cell r="P2001" t="str">
            <v>WASTES</v>
          </cell>
          <cell r="Q2001">
            <v>35</v>
          </cell>
          <cell r="R2001">
            <v>339729.45</v>
          </cell>
          <cell r="S2001" t="str">
            <v>sbastian@sarpindustries.fr</v>
          </cell>
          <cell r="U2001">
            <v>14001</v>
          </cell>
        </row>
        <row r="2002">
          <cell r="A2002">
            <v>52070</v>
          </cell>
          <cell r="B2002" t="str">
            <v>MEDIAMARKET SPA</v>
          </cell>
          <cell r="C2002">
            <v>7743</v>
          </cell>
          <cell r="D2002" t="str">
            <v>Bluestar Siliconi Italia</v>
          </cell>
          <cell r="F2002">
            <v>3007</v>
          </cell>
          <cell r="P2002" t="str">
            <v>IND. SERVICES</v>
          </cell>
          <cell r="Q2002">
            <v>1</v>
          </cell>
          <cell r="R2002">
            <v>438.5</v>
          </cell>
        </row>
        <row r="2003">
          <cell r="A2003">
            <v>99595</v>
          </cell>
          <cell r="B2003" t="str">
            <v>MEGACHEM CONTAINER SPECIALISTS</v>
          </cell>
          <cell r="C2003" t="str">
            <v>ZUS1</v>
          </cell>
          <cell r="D2003" t="str">
            <v>Bluestar Silicones USA</v>
          </cell>
          <cell r="F2003">
            <v>3002</v>
          </cell>
          <cell r="P2003" t="str">
            <v>PACKAGING</v>
          </cell>
          <cell r="Q2003">
            <v>86775</v>
          </cell>
          <cell r="R2003">
            <v>247137.82</v>
          </cell>
          <cell r="T2003" t="str">
            <v>elittle@megacheminc.com</v>
          </cell>
        </row>
        <row r="2004">
          <cell r="A2004">
            <v>101332</v>
          </cell>
          <cell r="B2004" t="str">
            <v>MELTON HEATING &amp; A/C INC</v>
          </cell>
          <cell r="C2004" t="str">
            <v>ZUS1</v>
          </cell>
          <cell r="D2004" t="str">
            <v>Bluestar Silicones USA</v>
          </cell>
          <cell r="F2004">
            <v>3007</v>
          </cell>
          <cell r="P2004" t="str">
            <v>IND. SERVICES</v>
          </cell>
          <cell r="Q2004">
            <v>30</v>
          </cell>
          <cell r="R2004">
            <v>21126.73</v>
          </cell>
        </row>
        <row r="2005">
          <cell r="A2005">
            <v>103340</v>
          </cell>
          <cell r="B2005" t="str">
            <v>BONFIGLIOLI TRANSMISSIONS FRANCE</v>
          </cell>
          <cell r="C2005">
            <v>3894</v>
          </cell>
          <cell r="D2005" t="str">
            <v>Bluestar Silicones France</v>
          </cell>
          <cell r="E2005">
            <v>140</v>
          </cell>
          <cell r="F2005">
            <v>3004</v>
          </cell>
          <cell r="P2005" t="str">
            <v>IND.SUPPLIES</v>
          </cell>
          <cell r="Q2005">
            <v>1</v>
          </cell>
          <cell r="R2005">
            <v>18389</v>
          </cell>
          <cell r="T2005" t="str">
            <v>pascal.goudet@bonfiglioli.com</v>
          </cell>
        </row>
        <row r="2006">
          <cell r="A2006">
            <v>103776</v>
          </cell>
          <cell r="B2006" t="str">
            <v>Bulk Process Equipment Co.Ltd.</v>
          </cell>
          <cell r="C2006">
            <v>7902</v>
          </cell>
          <cell r="D2006" t="str">
            <v>BLUESTAR SILICONES SHGAI</v>
          </cell>
          <cell r="F2006">
            <v>3001</v>
          </cell>
          <cell r="P2006" t="str">
            <v>GENERAL EXP</v>
          </cell>
          <cell r="Q2006">
            <v>4</v>
          </cell>
          <cell r="R2006">
            <v>10040.24</v>
          </cell>
        </row>
        <row r="2007">
          <cell r="A2007">
            <v>104608</v>
          </cell>
          <cell r="B2007" t="str">
            <v>INOVA ASSESSORIA EM COBRANCA LTDA</v>
          </cell>
          <cell r="C2007" t="str">
            <v>ZBR2</v>
          </cell>
          <cell r="D2007" t="str">
            <v>BlueStar Silicones Brasil</v>
          </cell>
          <cell r="F2007">
            <v>3017</v>
          </cell>
          <cell r="P2007" t="str">
            <v>General Exp Latin Am</v>
          </cell>
          <cell r="Q2007">
            <v>5</v>
          </cell>
          <cell r="R2007">
            <v>10028.709999999999</v>
          </cell>
        </row>
        <row r="2008">
          <cell r="A2008">
            <v>56960</v>
          </cell>
          <cell r="B2008" t="str">
            <v>EQUIPEMENTS SCIENTIFIQUES SA</v>
          </cell>
          <cell r="C2008">
            <v>3894</v>
          </cell>
          <cell r="D2008" t="str">
            <v>Bluestar Silicones France</v>
          </cell>
          <cell r="E2008">
            <v>140</v>
          </cell>
          <cell r="F2008">
            <v>3004</v>
          </cell>
          <cell r="P2008" t="str">
            <v>IND.SUPPLIES</v>
          </cell>
          <cell r="Q2008">
            <v>2</v>
          </cell>
          <cell r="R2008">
            <v>18350</v>
          </cell>
        </row>
        <row r="2009">
          <cell r="A2009">
            <v>104014</v>
          </cell>
          <cell r="B2009" t="str">
            <v>Mercer Consulting (China) Ltd</v>
          </cell>
          <cell r="C2009">
            <v>7902</v>
          </cell>
          <cell r="D2009" t="str">
            <v>BLUESTAR SILICONES SHGAI</v>
          </cell>
          <cell r="F2009">
            <v>3007</v>
          </cell>
          <cell r="P2009" t="str">
            <v>IND. SERVICES</v>
          </cell>
          <cell r="Q2009">
            <v>2</v>
          </cell>
          <cell r="R2009">
            <v>2931.7</v>
          </cell>
        </row>
        <row r="2010">
          <cell r="A2010">
            <v>103453</v>
          </cell>
          <cell r="B2010" t="str">
            <v>Mercuri International (shanghai)</v>
          </cell>
          <cell r="C2010">
            <v>7902</v>
          </cell>
          <cell r="D2010" t="str">
            <v>BLUESTAR SILICONES SHGAI</v>
          </cell>
          <cell r="F2010">
            <v>3007</v>
          </cell>
          <cell r="P2010" t="str">
            <v>IND. SERVICES</v>
          </cell>
          <cell r="Q2010">
            <v>1</v>
          </cell>
          <cell r="R2010">
            <v>7173.29</v>
          </cell>
        </row>
        <row r="2011">
          <cell r="A2011">
            <v>96374</v>
          </cell>
          <cell r="B2011" t="str">
            <v>C.I.R - CONSTRUCTION INDUSTRIELLES</v>
          </cell>
          <cell r="C2011">
            <v>3894</v>
          </cell>
          <cell r="D2011" t="str">
            <v>Bluestar Silicones France</v>
          </cell>
          <cell r="E2011">
            <v>140</v>
          </cell>
          <cell r="F2011">
            <v>3004</v>
          </cell>
          <cell r="P2011" t="str">
            <v>IND.SUPPLIES</v>
          </cell>
          <cell r="Q2011">
            <v>7</v>
          </cell>
          <cell r="R2011">
            <v>18272</v>
          </cell>
          <cell r="T2011" t="str">
            <v>paul.burguburu@caillebotis.net</v>
          </cell>
        </row>
        <row r="2012">
          <cell r="A2012">
            <v>104760</v>
          </cell>
          <cell r="B2012" t="str">
            <v>BIEE</v>
          </cell>
          <cell r="C2012">
            <v>3894</v>
          </cell>
          <cell r="D2012" t="str">
            <v>Bluestar Silicones France</v>
          </cell>
          <cell r="E2012">
            <v>140</v>
          </cell>
          <cell r="F2012">
            <v>3004</v>
          </cell>
          <cell r="P2012" t="str">
            <v>IND.SUPPLIES</v>
          </cell>
          <cell r="Q2012">
            <v>5</v>
          </cell>
          <cell r="R2012">
            <v>18074</v>
          </cell>
          <cell r="T2012" t="str">
            <v>jtavernier@genesienne.fr</v>
          </cell>
        </row>
        <row r="2013">
          <cell r="A2013">
            <v>102312</v>
          </cell>
          <cell r="B2013" t="str">
            <v>MERIMIESELÄKEKASSA</v>
          </cell>
          <cell r="C2013" t="str">
            <v>ZFI1</v>
          </cell>
          <cell r="D2013" t="str">
            <v>BLUESTAR SILICONES FINLAN</v>
          </cell>
          <cell r="F2013">
            <v>3007</v>
          </cell>
          <cell r="P2013" t="str">
            <v>IND. SERVICES</v>
          </cell>
          <cell r="Q2013">
            <v>29</v>
          </cell>
          <cell r="R2013">
            <v>36735.589999999997</v>
          </cell>
        </row>
        <row r="2014">
          <cell r="A2014">
            <v>92424</v>
          </cell>
          <cell r="B2014" t="str">
            <v>EUROPCAR ITALIA SPA</v>
          </cell>
          <cell r="C2014">
            <v>7743</v>
          </cell>
          <cell r="D2014" t="str">
            <v>Bluestar Siliconi Italia</v>
          </cell>
          <cell r="F2014">
            <v>3001</v>
          </cell>
          <cell r="P2014" t="str">
            <v>GENERAL EXP</v>
          </cell>
          <cell r="Q2014">
            <v>50</v>
          </cell>
          <cell r="R2014">
            <v>9990.8700000000008</v>
          </cell>
        </row>
        <row r="2015">
          <cell r="A2015">
            <v>54028</v>
          </cell>
          <cell r="B2015" t="str">
            <v>VERRE EQUIPEMENTS</v>
          </cell>
          <cell r="C2015">
            <v>3894</v>
          </cell>
          <cell r="D2015" t="str">
            <v>Bluestar Silicones France</v>
          </cell>
          <cell r="E2015">
            <v>140</v>
          </cell>
          <cell r="F2015">
            <v>3004</v>
          </cell>
          <cell r="P2015" t="str">
            <v>IND.SUPPLIES</v>
          </cell>
          <cell r="Q2015">
            <v>322</v>
          </cell>
          <cell r="R2015">
            <v>17743.66</v>
          </cell>
        </row>
        <row r="2016">
          <cell r="A2016">
            <v>103796</v>
          </cell>
          <cell r="B2016" t="str">
            <v>ACCENDA CONSULTING, LLC</v>
          </cell>
          <cell r="C2016" t="str">
            <v>ZUS1</v>
          </cell>
          <cell r="D2016" t="str">
            <v>Bluestar Silicones USA</v>
          </cell>
          <cell r="F2016">
            <v>3010</v>
          </cell>
          <cell r="P2016" t="str">
            <v>IT</v>
          </cell>
          <cell r="Q2016">
            <v>14</v>
          </cell>
          <cell r="R2016">
            <v>9896.68</v>
          </cell>
        </row>
        <row r="2017">
          <cell r="A2017">
            <v>76020</v>
          </cell>
          <cell r="B2017" t="str">
            <v>LOGISER SRL</v>
          </cell>
          <cell r="C2017">
            <v>7743</v>
          </cell>
          <cell r="D2017" t="str">
            <v>Bluestar Siliconi Italia</v>
          </cell>
          <cell r="F2017">
            <v>3004</v>
          </cell>
          <cell r="P2017" t="str">
            <v>IND.SUPPLIES</v>
          </cell>
          <cell r="Q2017">
            <v>56</v>
          </cell>
          <cell r="R2017">
            <v>9872</v>
          </cell>
          <cell r="T2017" t="str">
            <v>roberta@logiser.it</v>
          </cell>
        </row>
        <row r="2018">
          <cell r="A2018">
            <v>97756</v>
          </cell>
          <cell r="B2018" t="str">
            <v>AIRGAS USA LLC</v>
          </cell>
          <cell r="C2018" t="str">
            <v>ZUS1</v>
          </cell>
          <cell r="D2018" t="str">
            <v>Bluestar Silicones USA</v>
          </cell>
          <cell r="F2018">
            <v>3001</v>
          </cell>
          <cell r="P2018" t="str">
            <v>GENERAL EXP</v>
          </cell>
          <cell r="Q2018">
            <v>21</v>
          </cell>
          <cell r="R2018">
            <v>9867.9599999999991</v>
          </cell>
          <cell r="T2018" t="str">
            <v>payments.remit@airgas.com</v>
          </cell>
        </row>
        <row r="2019">
          <cell r="A2019">
            <v>102484</v>
          </cell>
          <cell r="B2019" t="str">
            <v>MESGO IRIDE COLORS S.R.L.</v>
          </cell>
          <cell r="C2019">
            <v>7743</v>
          </cell>
          <cell r="D2019" t="str">
            <v>Bluestar Siliconi Italia</v>
          </cell>
          <cell r="F2019">
            <v>3006</v>
          </cell>
          <cell r="P2019" t="str">
            <v>SEC. RAW MATERIAL</v>
          </cell>
          <cell r="Q2019">
            <v>35513.5</v>
          </cell>
          <cell r="R2019">
            <v>697465.46</v>
          </cell>
          <cell r="T2019" t="str">
            <v>e.albertin@mesgoiridecolors.it</v>
          </cell>
        </row>
        <row r="2020">
          <cell r="A2020">
            <v>103342</v>
          </cell>
          <cell r="B2020" t="str">
            <v>SEMAC SERVICOS DE MANUTENCAO LTDA -</v>
          </cell>
          <cell r="C2020" t="str">
            <v>ZBR2</v>
          </cell>
          <cell r="D2020" t="str">
            <v>BlueStar Silicones Brasil</v>
          </cell>
          <cell r="F2020">
            <v>3020</v>
          </cell>
          <cell r="P2020" t="str">
            <v>Ind.Supplies Latin A</v>
          </cell>
          <cell r="Q2020">
            <v>9</v>
          </cell>
          <cell r="R2020">
            <v>9842.64</v>
          </cell>
        </row>
        <row r="2021">
          <cell r="A2021">
            <v>102693</v>
          </cell>
          <cell r="B2021" t="str">
            <v>SUMINISTROS GENERALES PARA</v>
          </cell>
          <cell r="C2021">
            <v>7042</v>
          </cell>
          <cell r="D2021" t="str">
            <v>Bluestar Silicones España</v>
          </cell>
          <cell r="F2021">
            <v>3001</v>
          </cell>
          <cell r="P2021" t="str">
            <v>GENERAL EXP</v>
          </cell>
          <cell r="Q2021">
            <v>25</v>
          </cell>
          <cell r="R2021">
            <v>9832.92</v>
          </cell>
          <cell r="T2021" t="str">
            <v>SGLAB@SGLAB.NET</v>
          </cell>
        </row>
        <row r="2022">
          <cell r="A2022">
            <v>104364</v>
          </cell>
          <cell r="B2022" t="str">
            <v>FLUKE IND COM DE VEDACOES LTDA</v>
          </cell>
          <cell r="C2022" t="str">
            <v>ZBR2</v>
          </cell>
          <cell r="D2022" t="str">
            <v>BlueStar Silicones Brasil</v>
          </cell>
          <cell r="F2022">
            <v>3020</v>
          </cell>
          <cell r="P2022" t="str">
            <v>Ind.Supplies Latin A</v>
          </cell>
          <cell r="Q2022">
            <v>5</v>
          </cell>
          <cell r="R2022">
            <v>9796.7999999999993</v>
          </cell>
          <cell r="T2022" t="str">
            <v>compras.br@bluestarsilicones.com</v>
          </cell>
        </row>
        <row r="2023">
          <cell r="A2023">
            <v>101954</v>
          </cell>
          <cell r="B2023" t="str">
            <v>MESGO IRIDE COLORS S.r.l.</v>
          </cell>
          <cell r="C2023">
            <v>7902</v>
          </cell>
          <cell r="D2023" t="str">
            <v>BLUESTAR SILICONES SHGAI</v>
          </cell>
          <cell r="F2023">
            <v>3006</v>
          </cell>
          <cell r="P2023" t="str">
            <v>SEC. RAW MATERIAL</v>
          </cell>
          <cell r="Q2023">
            <v>7935</v>
          </cell>
          <cell r="R2023">
            <v>274271.68</v>
          </cell>
          <cell r="T2023" t="str">
            <v>orders@mesgoiridecolors.it</v>
          </cell>
        </row>
        <row r="2024">
          <cell r="A2024">
            <v>61314</v>
          </cell>
          <cell r="B2024" t="str">
            <v>TECHNETICS GROUP FRANCE SAS</v>
          </cell>
          <cell r="C2024">
            <v>3894</v>
          </cell>
          <cell r="D2024" t="str">
            <v>Bluestar Silicones France</v>
          </cell>
          <cell r="E2024">
            <v>140</v>
          </cell>
          <cell r="F2024">
            <v>3004</v>
          </cell>
          <cell r="P2024" t="str">
            <v>IND.SUPPLIES</v>
          </cell>
          <cell r="Q2024">
            <v>5</v>
          </cell>
          <cell r="R2024">
            <v>17573.8</v>
          </cell>
        </row>
        <row r="2025">
          <cell r="A2025">
            <v>98109</v>
          </cell>
          <cell r="B2025" t="str">
            <v>PUROLATOR EFP</v>
          </cell>
          <cell r="C2025" t="str">
            <v>ZUS1</v>
          </cell>
          <cell r="D2025" t="str">
            <v>Bluestar Silicones USA</v>
          </cell>
          <cell r="F2025">
            <v>3004</v>
          </cell>
          <cell r="P2025" t="str">
            <v>IND.SUPPLIES</v>
          </cell>
          <cell r="Q2025">
            <v>1375</v>
          </cell>
          <cell r="R2025">
            <v>9787.1299999999992</v>
          </cell>
          <cell r="T2025" t="str">
            <v>carol.hoyle@purolator-efp.com</v>
          </cell>
        </row>
        <row r="2026">
          <cell r="A2026">
            <v>99589</v>
          </cell>
          <cell r="B2026" t="str">
            <v>MRA DO BRASIL SERVICOS LTDA</v>
          </cell>
          <cell r="C2026" t="str">
            <v>ZBR2</v>
          </cell>
          <cell r="D2026" t="str">
            <v>BlueStar Silicones Brasil</v>
          </cell>
          <cell r="F2026">
            <v>3023</v>
          </cell>
          <cell r="P2026" t="str">
            <v>Ind. Services Lat.Am</v>
          </cell>
          <cell r="Q2026">
            <v>9</v>
          </cell>
          <cell r="R2026">
            <v>9774.42</v>
          </cell>
          <cell r="T2026" t="str">
            <v>compras.br@bluestarsilicones.com</v>
          </cell>
        </row>
        <row r="2027">
          <cell r="A2027">
            <v>102490</v>
          </cell>
          <cell r="B2027" t="str">
            <v>MESGO IRIDE COLORS SRL</v>
          </cell>
          <cell r="C2027">
            <v>7042</v>
          </cell>
          <cell r="D2027" t="str">
            <v>Bluestar Silicones España</v>
          </cell>
          <cell r="F2027">
            <v>3006</v>
          </cell>
          <cell r="P2027" t="str">
            <v>SEC. RAW MATERIAL</v>
          </cell>
          <cell r="Q2027">
            <v>2280</v>
          </cell>
          <cell r="R2027">
            <v>29021.200000000001</v>
          </cell>
          <cell r="T2027" t="str">
            <v>z.santagostino@mesgoiridecolors.it</v>
          </cell>
        </row>
        <row r="2028">
          <cell r="A2028">
            <v>99210</v>
          </cell>
          <cell r="B2028" t="str">
            <v>SHANGHAI HAIYANG LUBRICANTS CO.LTD.</v>
          </cell>
          <cell r="C2028">
            <v>7902</v>
          </cell>
          <cell r="D2028" t="str">
            <v>BLUESTAR SILICONES SHGAI</v>
          </cell>
          <cell r="F2028">
            <v>3001</v>
          </cell>
          <cell r="P2028" t="str">
            <v>GENERAL EXP</v>
          </cell>
          <cell r="Q2028">
            <v>11</v>
          </cell>
          <cell r="R2028">
            <v>9734.6299999999992</v>
          </cell>
        </row>
        <row r="2029">
          <cell r="A2029">
            <v>100584</v>
          </cell>
          <cell r="B2029" t="str">
            <v>Messe Frankfurt (HK) Ltd.</v>
          </cell>
          <cell r="C2029">
            <v>7902</v>
          </cell>
          <cell r="D2029" t="str">
            <v>BLUESTAR SILICONES SHGAI</v>
          </cell>
          <cell r="F2029">
            <v>3007</v>
          </cell>
          <cell r="P2029" t="str">
            <v>IND. SERVICES</v>
          </cell>
          <cell r="Q2029">
            <v>1</v>
          </cell>
          <cell r="R2029">
            <v>10627.48</v>
          </cell>
        </row>
        <row r="2030">
          <cell r="A2030">
            <v>58813</v>
          </cell>
          <cell r="B2030" t="str">
            <v>SCHWERDTEL GMBH</v>
          </cell>
          <cell r="C2030">
            <v>3894</v>
          </cell>
          <cell r="D2030" t="str">
            <v>Bluestar Silicones France</v>
          </cell>
          <cell r="E2030">
            <v>140</v>
          </cell>
          <cell r="F2030">
            <v>3004</v>
          </cell>
          <cell r="P2030" t="str">
            <v>IND.SUPPLIES</v>
          </cell>
          <cell r="Q2030">
            <v>23</v>
          </cell>
          <cell r="R2030">
            <v>17499.36</v>
          </cell>
        </row>
        <row r="2031">
          <cell r="A2031">
            <v>98966</v>
          </cell>
          <cell r="B2031" t="str">
            <v>ALLIANZ BELGIUM S.A</v>
          </cell>
          <cell r="C2031">
            <v>3894</v>
          </cell>
          <cell r="D2031" t="str">
            <v>Bluestar Silicones France</v>
          </cell>
          <cell r="E2031">
            <v>140</v>
          </cell>
          <cell r="F2031">
            <v>3004</v>
          </cell>
          <cell r="P2031" t="str">
            <v>IND.SUPPLIES</v>
          </cell>
          <cell r="Q2031">
            <v>21</v>
          </cell>
          <cell r="R2031">
            <v>17346.75</v>
          </cell>
        </row>
        <row r="2032">
          <cell r="A2032">
            <v>105332</v>
          </cell>
          <cell r="B2032" t="str">
            <v>HOLIDAY INN</v>
          </cell>
          <cell r="C2032" t="str">
            <v>ZUS1</v>
          </cell>
          <cell r="D2032" t="str">
            <v>Bluestar Silicones USA</v>
          </cell>
          <cell r="F2032">
            <v>3001</v>
          </cell>
          <cell r="P2032" t="str">
            <v>GENERAL EXP</v>
          </cell>
          <cell r="Q2032">
            <v>1</v>
          </cell>
          <cell r="R2032">
            <v>9694.2099999999991</v>
          </cell>
        </row>
        <row r="2033">
          <cell r="A2033">
            <v>51367</v>
          </cell>
          <cell r="B2033" t="str">
            <v>CVS</v>
          </cell>
          <cell r="C2033">
            <v>3894</v>
          </cell>
          <cell r="D2033" t="str">
            <v>Bluestar Silicones France</v>
          </cell>
          <cell r="E2033">
            <v>140</v>
          </cell>
          <cell r="F2033">
            <v>3004</v>
          </cell>
          <cell r="P2033" t="str">
            <v>IND.SUPPLIES</v>
          </cell>
          <cell r="Q2033">
            <v>1640</v>
          </cell>
          <cell r="R2033">
            <v>16198</v>
          </cell>
          <cell r="T2033" t="str">
            <v>c-v-s@wanadoo.fr</v>
          </cell>
        </row>
        <row r="2034">
          <cell r="A2034">
            <v>64209</v>
          </cell>
          <cell r="B2034" t="str">
            <v>AIR PRODUCTS PLC</v>
          </cell>
          <cell r="C2034" t="str">
            <v>ZGB5</v>
          </cell>
          <cell r="D2034" t="str">
            <v>Bluestar Silicones UK Ltd</v>
          </cell>
          <cell r="F2034">
            <v>3004</v>
          </cell>
          <cell r="P2034" t="str">
            <v>IND.SUPPLIES</v>
          </cell>
          <cell r="Q2034">
            <v>59</v>
          </cell>
          <cell r="R2034">
            <v>9593.0400000000009</v>
          </cell>
          <cell r="T2034" t="str">
            <v>WALINGSA@airproducts.com</v>
          </cell>
        </row>
        <row r="2035">
          <cell r="A2035">
            <v>100476</v>
          </cell>
          <cell r="B2035" t="str">
            <v>ALPHA VALLET - GROUPE ADELYA</v>
          </cell>
          <cell r="C2035">
            <v>3894</v>
          </cell>
          <cell r="D2035" t="str">
            <v>Bluestar Silicones France</v>
          </cell>
          <cell r="E2035">
            <v>140</v>
          </cell>
          <cell r="F2035">
            <v>3004</v>
          </cell>
          <cell r="P2035" t="str">
            <v>IND.SUPPLIES</v>
          </cell>
          <cell r="Q2035">
            <v>992</v>
          </cell>
          <cell r="R2035">
            <v>15811.63</v>
          </cell>
          <cell r="T2035" t="str">
            <v>alphavallet@adelya.net</v>
          </cell>
        </row>
        <row r="2036">
          <cell r="A2036">
            <v>51492</v>
          </cell>
          <cell r="B2036" t="str">
            <v>POMPES AB</v>
          </cell>
          <cell r="C2036">
            <v>3894</v>
          </cell>
          <cell r="D2036" t="str">
            <v>Bluestar Silicones France</v>
          </cell>
          <cell r="E2036">
            <v>140</v>
          </cell>
          <cell r="F2036">
            <v>3004</v>
          </cell>
          <cell r="P2036" t="str">
            <v>IND.SUPPLIES</v>
          </cell>
          <cell r="Q2036">
            <v>18</v>
          </cell>
          <cell r="R2036">
            <v>15736</v>
          </cell>
          <cell r="T2036" t="str">
            <v>info@pompes-ab.com</v>
          </cell>
        </row>
        <row r="2037">
          <cell r="A2037">
            <v>52886</v>
          </cell>
          <cell r="B2037" t="str">
            <v>FLOWSERVE SALES INTERNATIONAL</v>
          </cell>
          <cell r="C2037">
            <v>3894</v>
          </cell>
          <cell r="D2037" t="str">
            <v>Bluestar Silicones France</v>
          </cell>
          <cell r="E2037">
            <v>141</v>
          </cell>
          <cell r="F2037">
            <v>3004</v>
          </cell>
          <cell r="P2037" t="str">
            <v>IND.SUPPLIES</v>
          </cell>
          <cell r="Q2037">
            <v>18</v>
          </cell>
          <cell r="R2037">
            <v>15564.23</v>
          </cell>
        </row>
        <row r="2038">
          <cell r="A2038">
            <v>104987</v>
          </cell>
          <cell r="B2038" t="str">
            <v>DC LOGISTICS BRASIL LTDA</v>
          </cell>
          <cell r="C2038" t="str">
            <v>ZBR2</v>
          </cell>
          <cell r="D2038" t="str">
            <v>BlueStar Silicones Brasil</v>
          </cell>
          <cell r="F2038">
            <v>3024</v>
          </cell>
          <cell r="P2038" t="str">
            <v>Trans/Logist.Latin A</v>
          </cell>
          <cell r="Q2038">
            <v>10</v>
          </cell>
          <cell r="R2038">
            <v>9551.7800000000007</v>
          </cell>
        </row>
        <row r="2039">
          <cell r="A2039">
            <v>96577</v>
          </cell>
          <cell r="B2039" t="str">
            <v>SARL R2V</v>
          </cell>
          <cell r="C2039">
            <v>3894</v>
          </cell>
          <cell r="D2039" t="str">
            <v>Bluestar Silicones France</v>
          </cell>
          <cell r="E2039">
            <v>140</v>
          </cell>
          <cell r="F2039">
            <v>3008</v>
          </cell>
          <cell r="P2039" t="str">
            <v>TRANS/LOGIST</v>
          </cell>
          <cell r="Q2039">
            <v>95</v>
          </cell>
          <cell r="R2039">
            <v>44310.5</v>
          </cell>
          <cell r="S2039" t="str">
            <v>sarl.r2v@r2vlogistique.fr</v>
          </cell>
          <cell r="T2039" t="str">
            <v>sarl.r2v@wanadoo.fr</v>
          </cell>
          <cell r="U2039">
            <v>14001</v>
          </cell>
          <cell r="V2039">
            <v>50001</v>
          </cell>
          <cell r="W2039" t="str">
            <v>Non</v>
          </cell>
          <cell r="X2039">
            <v>43290</v>
          </cell>
          <cell r="Y2039" t="str">
            <v>Mail invalide</v>
          </cell>
        </row>
        <row r="2040">
          <cell r="A2040">
            <v>96901</v>
          </cell>
          <cell r="B2040" t="str">
            <v>CRYO EXPRESS S.A.</v>
          </cell>
          <cell r="C2040">
            <v>3894</v>
          </cell>
          <cell r="D2040" t="str">
            <v>Bluestar Silicones France</v>
          </cell>
          <cell r="E2040">
            <v>140</v>
          </cell>
          <cell r="F2040">
            <v>3004</v>
          </cell>
          <cell r="P2040" t="str">
            <v>IND.SUPPLIES</v>
          </cell>
          <cell r="Q2040">
            <v>31</v>
          </cell>
          <cell r="R2040">
            <v>14663.1</v>
          </cell>
        </row>
        <row r="2041">
          <cell r="A2041">
            <v>102578</v>
          </cell>
          <cell r="B2041" t="str">
            <v>RHONE ALPES LABO</v>
          </cell>
          <cell r="C2041">
            <v>3894</v>
          </cell>
          <cell r="D2041" t="str">
            <v>Bluestar Silicones France</v>
          </cell>
          <cell r="E2041">
            <v>140</v>
          </cell>
          <cell r="F2041">
            <v>3004</v>
          </cell>
          <cell r="P2041" t="str">
            <v>IND.SUPPLIES</v>
          </cell>
          <cell r="Q2041">
            <v>42</v>
          </cell>
          <cell r="R2041">
            <v>13899.64</v>
          </cell>
        </row>
        <row r="2042">
          <cell r="A2042">
            <v>59715</v>
          </cell>
          <cell r="B2042" t="str">
            <v>MEWA SERVICIO TEXTIL  S.L.</v>
          </cell>
          <cell r="C2042">
            <v>7042</v>
          </cell>
          <cell r="D2042" t="str">
            <v>Bluestar Silicones España</v>
          </cell>
          <cell r="F2042">
            <v>3007</v>
          </cell>
          <cell r="P2042" t="str">
            <v>IND. SERVICES</v>
          </cell>
          <cell r="Q2042">
            <v>4753</v>
          </cell>
          <cell r="R2042">
            <v>44072.75</v>
          </cell>
        </row>
        <row r="2043">
          <cell r="A2043">
            <v>96649</v>
          </cell>
          <cell r="B2043" t="str">
            <v>PARELIS</v>
          </cell>
          <cell r="C2043">
            <v>3894</v>
          </cell>
          <cell r="D2043" t="str">
            <v>Bluestar Silicones France</v>
          </cell>
          <cell r="E2043">
            <v>140</v>
          </cell>
          <cell r="F2043">
            <v>3004</v>
          </cell>
          <cell r="P2043" t="str">
            <v>IND.SUPPLIES</v>
          </cell>
          <cell r="Q2043">
            <v>59</v>
          </cell>
          <cell r="R2043">
            <v>49113.599999999999</v>
          </cell>
          <cell r="S2043" t="str">
            <v>gilles.monod@parelis.com</v>
          </cell>
          <cell r="T2043" t="str">
            <v>gilles.monod@parelis.com</v>
          </cell>
        </row>
        <row r="2044">
          <cell r="A2044">
            <v>104003</v>
          </cell>
          <cell r="B2044" t="str">
            <v>ANALYTIK JENA FRANCE</v>
          </cell>
          <cell r="C2044">
            <v>3894</v>
          </cell>
          <cell r="D2044" t="str">
            <v>Bluestar Silicones France</v>
          </cell>
          <cell r="E2044">
            <v>140</v>
          </cell>
          <cell r="F2044">
            <v>3004</v>
          </cell>
          <cell r="P2044" t="str">
            <v>IND.SUPPLIES</v>
          </cell>
          <cell r="Q2044">
            <v>69</v>
          </cell>
          <cell r="R2044">
            <v>13767.2</v>
          </cell>
          <cell r="T2044" t="str">
            <v>valerie.beauger@analytik-jena.fr</v>
          </cell>
        </row>
        <row r="2045">
          <cell r="A2045">
            <v>97004</v>
          </cell>
          <cell r="B2045" t="str">
            <v>MAGNETROL INTERNATIONAL N.V.</v>
          </cell>
          <cell r="C2045">
            <v>3894</v>
          </cell>
          <cell r="D2045" t="str">
            <v>Bluestar Silicones France</v>
          </cell>
          <cell r="E2045">
            <v>141</v>
          </cell>
          <cell r="F2045">
            <v>3004</v>
          </cell>
          <cell r="P2045" t="str">
            <v>IND.SUPPLIES</v>
          </cell>
          <cell r="Q2045">
            <v>10</v>
          </cell>
          <cell r="R2045">
            <v>31486</v>
          </cell>
        </row>
        <row r="2046">
          <cell r="A2046">
            <v>57995</v>
          </cell>
          <cell r="B2046" t="str">
            <v>FLUID CONTROL EUROPE</v>
          </cell>
          <cell r="C2046">
            <v>3894</v>
          </cell>
          <cell r="D2046" t="str">
            <v>Bluestar Silicones France</v>
          </cell>
          <cell r="E2046">
            <v>140</v>
          </cell>
          <cell r="F2046">
            <v>3004</v>
          </cell>
          <cell r="P2046" t="str">
            <v>IND.SUPPLIES</v>
          </cell>
          <cell r="Q2046">
            <v>29</v>
          </cell>
          <cell r="R2046">
            <v>13739</v>
          </cell>
        </row>
        <row r="2047">
          <cell r="A2047">
            <v>104359</v>
          </cell>
          <cell r="B2047" t="str">
            <v>CAMERA PRESS LETTERA EDIT LTDA</v>
          </cell>
          <cell r="C2047" t="str">
            <v>ZBR2</v>
          </cell>
          <cell r="D2047" t="str">
            <v>BlueStar Silicones Brasil</v>
          </cell>
          <cell r="F2047">
            <v>3023</v>
          </cell>
          <cell r="P2047" t="str">
            <v>Ind. Services Lat.Am</v>
          </cell>
          <cell r="Q2047">
            <v>10</v>
          </cell>
          <cell r="R2047">
            <v>9441.2199999999993</v>
          </cell>
        </row>
        <row r="2048">
          <cell r="A2048">
            <v>102944</v>
          </cell>
          <cell r="B2048" t="str">
            <v>JOSE ANIZIO IRMAO</v>
          </cell>
          <cell r="C2048" t="str">
            <v>ZBR2</v>
          </cell>
          <cell r="D2048" t="str">
            <v>BlueStar Silicones Brasil</v>
          </cell>
          <cell r="F2048">
            <v>3017</v>
          </cell>
          <cell r="P2048" t="str">
            <v>General Exp Latin Am</v>
          </cell>
          <cell r="Q2048">
            <v>9</v>
          </cell>
          <cell r="R2048">
            <v>9438.5300000000007</v>
          </cell>
          <cell r="T2048" t="str">
            <v>COMPRAS4.BR@BLUESTARSILICONES.COM</v>
          </cell>
        </row>
        <row r="2049">
          <cell r="A2049">
            <v>102655</v>
          </cell>
          <cell r="B2049" t="str">
            <v>ZANELLI S.R.L.</v>
          </cell>
          <cell r="C2049">
            <v>3894</v>
          </cell>
          <cell r="D2049" t="str">
            <v>Bluestar Silicones France</v>
          </cell>
          <cell r="E2049">
            <v>140</v>
          </cell>
          <cell r="F2049">
            <v>3004</v>
          </cell>
          <cell r="P2049" t="str">
            <v>IND.SUPPLIES</v>
          </cell>
          <cell r="Q2049">
            <v>88</v>
          </cell>
          <cell r="R2049">
            <v>13733.42</v>
          </cell>
          <cell r="T2049" t="str">
            <v>e.trimarchi@zanelli.com</v>
          </cell>
        </row>
        <row r="2050">
          <cell r="A2050">
            <v>104783</v>
          </cell>
          <cell r="B2050" t="str">
            <v>MENEGOTO TINTAS MAQ E FERRAM</v>
          </cell>
          <cell r="C2050" t="str">
            <v>ZBR2</v>
          </cell>
          <cell r="D2050" t="str">
            <v>BlueStar Silicones Brasil</v>
          </cell>
          <cell r="F2050">
            <v>3020</v>
          </cell>
          <cell r="P2050" t="str">
            <v>Ind.Supplies Latin A</v>
          </cell>
          <cell r="Q2050">
            <v>822</v>
          </cell>
          <cell r="R2050">
            <v>9380.08</v>
          </cell>
          <cell r="T2050" t="str">
            <v>compras.br@bluestarsilicones.com</v>
          </cell>
        </row>
        <row r="2051">
          <cell r="A2051">
            <v>104445</v>
          </cell>
          <cell r="B2051" t="str">
            <v>ADRIANO LUIS DE OLIVEIRA ME</v>
          </cell>
          <cell r="C2051" t="str">
            <v>ZBR2</v>
          </cell>
          <cell r="D2051" t="str">
            <v>BlueStar Silicones Brasil</v>
          </cell>
          <cell r="F2051">
            <v>3023</v>
          </cell>
          <cell r="P2051" t="str">
            <v>Ind. Services Lat.Am</v>
          </cell>
          <cell r="Q2051">
            <v>4</v>
          </cell>
          <cell r="R2051">
            <v>9379.7199999999993</v>
          </cell>
          <cell r="T2051" t="str">
            <v>COMPRAS4.BR@BLUESTARSILICONES.COM</v>
          </cell>
        </row>
        <row r="2052">
          <cell r="A2052">
            <v>56977</v>
          </cell>
          <cell r="B2052" t="str">
            <v>EUROLABO</v>
          </cell>
          <cell r="C2052">
            <v>3894</v>
          </cell>
          <cell r="D2052" t="str">
            <v>Bluestar Silicones France</v>
          </cell>
          <cell r="E2052">
            <v>140</v>
          </cell>
          <cell r="F2052">
            <v>3004</v>
          </cell>
          <cell r="P2052" t="str">
            <v>IND.SUPPLIES</v>
          </cell>
          <cell r="Q2052">
            <v>24</v>
          </cell>
          <cell r="R2052">
            <v>13501.5</v>
          </cell>
          <cell r="T2052" t="str">
            <v>contact@eurolabo.fr</v>
          </cell>
        </row>
        <row r="2053">
          <cell r="A2053">
            <v>56968</v>
          </cell>
          <cell r="B2053" t="str">
            <v>DESCOURS CABAUD voir 77588</v>
          </cell>
          <cell r="C2053">
            <v>3894</v>
          </cell>
          <cell r="D2053" t="str">
            <v>Bluestar Silicones France</v>
          </cell>
          <cell r="E2053">
            <v>141</v>
          </cell>
          <cell r="F2053">
            <v>3004</v>
          </cell>
          <cell r="P2053" t="str">
            <v>IND.SUPPLIES</v>
          </cell>
          <cell r="Q2053">
            <v>1171</v>
          </cell>
          <cell r="R2053">
            <v>13384.04</v>
          </cell>
        </row>
        <row r="2054">
          <cell r="A2054">
            <v>100788</v>
          </cell>
          <cell r="B2054" t="str">
            <v>BINDER GMBH</v>
          </cell>
          <cell r="C2054">
            <v>3894</v>
          </cell>
          <cell r="D2054" t="str">
            <v>Bluestar Silicones France</v>
          </cell>
          <cell r="E2054">
            <v>140</v>
          </cell>
          <cell r="F2054">
            <v>3004</v>
          </cell>
          <cell r="P2054" t="str">
            <v>IND.SUPPLIES</v>
          </cell>
          <cell r="Q2054">
            <v>4</v>
          </cell>
          <cell r="R2054">
            <v>12680.32</v>
          </cell>
          <cell r="T2054" t="str">
            <v>INFO@BINDER-WORLD.COM</v>
          </cell>
        </row>
        <row r="2055">
          <cell r="A2055">
            <v>97377</v>
          </cell>
          <cell r="B2055" t="str">
            <v>OPTIMOL FRANCE SARL</v>
          </cell>
          <cell r="C2055">
            <v>3894</v>
          </cell>
          <cell r="D2055" t="str">
            <v>Bluestar Silicones France</v>
          </cell>
          <cell r="E2055">
            <v>141</v>
          </cell>
          <cell r="F2055">
            <v>3004</v>
          </cell>
          <cell r="P2055" t="str">
            <v>IND.SUPPLIES</v>
          </cell>
          <cell r="Q2055">
            <v>462</v>
          </cell>
          <cell r="R2055">
            <v>15599.67</v>
          </cell>
          <cell r="T2055" t="str">
            <v>vdp@optimol-lubrication.com</v>
          </cell>
        </row>
        <row r="2056">
          <cell r="A2056">
            <v>98373</v>
          </cell>
          <cell r="B2056" t="str">
            <v>MICRO POWDERS INC</v>
          </cell>
          <cell r="C2056" t="str">
            <v>ZUS1</v>
          </cell>
          <cell r="D2056" t="str">
            <v>Bluestar Silicones USA</v>
          </cell>
          <cell r="F2056">
            <v>3006</v>
          </cell>
          <cell r="P2056" t="str">
            <v>SEC. RAW MATERIAL</v>
          </cell>
          <cell r="Q2056">
            <v>560</v>
          </cell>
          <cell r="R2056">
            <v>7718.2</v>
          </cell>
          <cell r="T2056" t="str">
            <v>dfrancis@micropowders.com</v>
          </cell>
        </row>
        <row r="2057">
          <cell r="A2057">
            <v>104267</v>
          </cell>
          <cell r="B2057" t="str">
            <v>Midgold New Material (Shenzhen)</v>
          </cell>
          <cell r="C2057">
            <v>7902</v>
          </cell>
          <cell r="D2057" t="str">
            <v>BLUESTAR SILICONES SHGAI</v>
          </cell>
          <cell r="F2057">
            <v>3006</v>
          </cell>
          <cell r="P2057" t="str">
            <v>SEC. RAW MATERIAL</v>
          </cell>
          <cell r="Q2057">
            <v>3600</v>
          </cell>
          <cell r="R2057">
            <v>11786.62</v>
          </cell>
        </row>
        <row r="2058">
          <cell r="A2058">
            <v>103373</v>
          </cell>
          <cell r="B2058" t="str">
            <v>BURDINOLA FRANCE</v>
          </cell>
          <cell r="C2058">
            <v>3894</v>
          </cell>
          <cell r="D2058" t="str">
            <v>Bluestar Silicones France</v>
          </cell>
          <cell r="E2058">
            <v>140</v>
          </cell>
          <cell r="F2058">
            <v>3004</v>
          </cell>
          <cell r="P2058" t="str">
            <v>IND.SUPPLIES</v>
          </cell>
          <cell r="Q2058">
            <v>7</v>
          </cell>
          <cell r="R2058">
            <v>12514.63</v>
          </cell>
          <cell r="T2058" t="str">
            <v>france@burdinola.com</v>
          </cell>
        </row>
        <row r="2059">
          <cell r="A2059">
            <v>104339</v>
          </cell>
          <cell r="B2059" t="str">
            <v>NORTEC GUINDASTES NORTE CAT LTDA</v>
          </cell>
          <cell r="C2059" t="str">
            <v>ZBR2</v>
          </cell>
          <cell r="D2059" t="str">
            <v>BlueStar Silicones Brasil</v>
          </cell>
          <cell r="F2059">
            <v>3023</v>
          </cell>
          <cell r="P2059" t="str">
            <v>Ind. Services Lat.Am</v>
          </cell>
          <cell r="Q2059">
            <v>24</v>
          </cell>
          <cell r="R2059">
            <v>9288.69</v>
          </cell>
          <cell r="T2059" t="str">
            <v>COMPRAS4.BR@BLUESTARSILICONES.COM</v>
          </cell>
        </row>
        <row r="2060">
          <cell r="A2060">
            <v>103790</v>
          </cell>
          <cell r="B2060" t="str">
            <v>MINERA ROCA RODANDO, S. DE R.L. DE</v>
          </cell>
          <cell r="C2060" t="str">
            <v>ZUS1</v>
          </cell>
          <cell r="D2060" t="str">
            <v>Bluestar Silicones USA</v>
          </cell>
          <cell r="F2060">
            <v>3006</v>
          </cell>
          <cell r="P2060" t="str">
            <v>SEC. RAW MATERIAL</v>
          </cell>
          <cell r="Q2060">
            <v>0</v>
          </cell>
          <cell r="R2060">
            <v>0</v>
          </cell>
        </row>
        <row r="2061">
          <cell r="A2061">
            <v>68702</v>
          </cell>
          <cell r="B2061" t="str">
            <v>MINERALI INDUSTRIALI SRL</v>
          </cell>
          <cell r="C2061">
            <v>7743</v>
          </cell>
          <cell r="D2061" t="str">
            <v>Bluestar Siliconi Italia</v>
          </cell>
          <cell r="F2061">
            <v>3006</v>
          </cell>
          <cell r="P2061" t="str">
            <v>SEC. RAW MATERIAL</v>
          </cell>
          <cell r="Q2061">
            <v>6400</v>
          </cell>
          <cell r="R2061">
            <v>1331.2</v>
          </cell>
          <cell r="T2061" t="str">
            <v>sippolito@g-m-m.it</v>
          </cell>
        </row>
        <row r="2062">
          <cell r="A2062">
            <v>57385</v>
          </cell>
          <cell r="B2062" t="str">
            <v>PRECIA MOLEN RHONE ALPES</v>
          </cell>
          <cell r="C2062">
            <v>3894</v>
          </cell>
          <cell r="D2062" t="str">
            <v>Bluestar Silicones France</v>
          </cell>
          <cell r="E2062">
            <v>140</v>
          </cell>
          <cell r="F2062">
            <v>3004</v>
          </cell>
          <cell r="P2062" t="str">
            <v>IND.SUPPLIES</v>
          </cell>
          <cell r="Q2062">
            <v>5</v>
          </cell>
          <cell r="R2062">
            <v>12243.71</v>
          </cell>
          <cell r="T2062" t="str">
            <v>agence.rhonealpes@preciamolen.fr</v>
          </cell>
        </row>
        <row r="2063">
          <cell r="A2063">
            <v>103581</v>
          </cell>
          <cell r="B2063" t="str">
            <v>SOCIETY OF MANUFACTURING ENGINEERS</v>
          </cell>
          <cell r="C2063" t="str">
            <v>ZUS1</v>
          </cell>
          <cell r="D2063" t="str">
            <v>Bluestar Silicones USA</v>
          </cell>
          <cell r="F2063">
            <v>3001</v>
          </cell>
          <cell r="P2063" t="str">
            <v>GENERAL EXP</v>
          </cell>
          <cell r="Q2063">
            <v>4</v>
          </cell>
          <cell r="R2063">
            <v>9267.44</v>
          </cell>
        </row>
        <row r="2064">
          <cell r="A2064">
            <v>84284</v>
          </cell>
          <cell r="B2064" t="str">
            <v>LINDE GASES LTDA</v>
          </cell>
          <cell r="C2064" t="str">
            <v>ZBR2</v>
          </cell>
          <cell r="D2064" t="str">
            <v>BlueStar Silicones Brasil</v>
          </cell>
          <cell r="F2064">
            <v>3017</v>
          </cell>
          <cell r="P2064" t="str">
            <v>General Exp Latin Am</v>
          </cell>
          <cell r="Q2064">
            <v>100</v>
          </cell>
          <cell r="R2064">
            <v>9267.1299999999992</v>
          </cell>
        </row>
        <row r="2065">
          <cell r="A2065">
            <v>99847</v>
          </cell>
          <cell r="B2065" t="str">
            <v>TRANSPORTE E COMERCIO FASSINA LTDA</v>
          </cell>
          <cell r="C2065" t="str">
            <v>ZBR2</v>
          </cell>
          <cell r="D2065" t="str">
            <v>BlueStar Silicones Brasil</v>
          </cell>
          <cell r="F2065">
            <v>3024</v>
          </cell>
          <cell r="P2065" t="str">
            <v>Trans/Logist.Latin A</v>
          </cell>
          <cell r="Q2065">
            <v>53</v>
          </cell>
          <cell r="R2065">
            <v>9252.33</v>
          </cell>
        </row>
        <row r="2066">
          <cell r="A2066">
            <v>98991</v>
          </cell>
          <cell r="B2066" t="str">
            <v>ASSOCIACAO DOS PERMISSIONARIOS DO P</v>
          </cell>
          <cell r="C2066" t="str">
            <v>ZBR2</v>
          </cell>
          <cell r="D2066" t="str">
            <v>BlueStar Silicones Brasil</v>
          </cell>
          <cell r="F2066">
            <v>3023</v>
          </cell>
          <cell r="P2066" t="str">
            <v>Ind. Services Lat.Am</v>
          </cell>
          <cell r="Q2066">
            <v>11</v>
          </cell>
          <cell r="R2066">
            <v>9222.5</v>
          </cell>
        </row>
        <row r="2067">
          <cell r="A2067">
            <v>100040</v>
          </cell>
          <cell r="B2067" t="str">
            <v>MIRCAN 1979, S.L.</v>
          </cell>
          <cell r="C2067">
            <v>7042</v>
          </cell>
          <cell r="D2067" t="str">
            <v>Bluestar Silicones España</v>
          </cell>
          <cell r="F2067">
            <v>3002</v>
          </cell>
          <cell r="P2067" t="str">
            <v>PACKAGING</v>
          </cell>
          <cell r="Q2067">
            <v>3</v>
          </cell>
          <cell r="R2067">
            <v>2230.3000000000002</v>
          </cell>
          <cell r="T2067" t="str">
            <v>mircan@mircan1979.com</v>
          </cell>
        </row>
        <row r="2068">
          <cell r="A2068">
            <v>102769</v>
          </cell>
          <cell r="B2068" t="str">
            <v>MISCO TOTAL MANAGEMENT</v>
          </cell>
          <cell r="C2068" t="str">
            <v>ZKR1</v>
          </cell>
          <cell r="D2068" t="str">
            <v>BLUESTAR SILICONES KR</v>
          </cell>
          <cell r="F2068">
            <v>3007</v>
          </cell>
          <cell r="P2068" t="str">
            <v>IND. SERVICES</v>
          </cell>
          <cell r="Q2068">
            <v>52</v>
          </cell>
          <cell r="R2068">
            <v>13815.89</v>
          </cell>
        </row>
        <row r="2069">
          <cell r="A2069">
            <v>104173</v>
          </cell>
          <cell r="B2069" t="str">
            <v>ENGEL MACHINERY INC</v>
          </cell>
          <cell r="C2069" t="str">
            <v>ZUS1</v>
          </cell>
          <cell r="D2069" t="str">
            <v>Bluestar Silicones USA</v>
          </cell>
          <cell r="F2069">
            <v>3004</v>
          </cell>
          <cell r="P2069" t="str">
            <v>IND.SUPPLIES</v>
          </cell>
          <cell r="Q2069">
            <v>2</v>
          </cell>
          <cell r="R2069">
            <v>9176.66</v>
          </cell>
        </row>
        <row r="2070">
          <cell r="A2070">
            <v>97392</v>
          </cell>
          <cell r="B2070" t="str">
            <v>THEVENON  CUISINE ET PASSION</v>
          </cell>
          <cell r="C2070">
            <v>3894</v>
          </cell>
          <cell r="D2070" t="str">
            <v>Bluestar Silicones France</v>
          </cell>
          <cell r="E2070">
            <v>141</v>
          </cell>
          <cell r="F2070">
            <v>3001</v>
          </cell>
          <cell r="P2070" t="str">
            <v>GENERAL EXP</v>
          </cell>
          <cell r="Q2070">
            <v>1</v>
          </cell>
          <cell r="R2070">
            <v>164</v>
          </cell>
        </row>
        <row r="2071">
          <cell r="A2071">
            <v>59674</v>
          </cell>
          <cell r="B2071" t="str">
            <v>CASSA AIGÜES I DEPURACIO  S.L.</v>
          </cell>
          <cell r="C2071">
            <v>7042</v>
          </cell>
          <cell r="D2071" t="str">
            <v>Bluestar Silicones España</v>
          </cell>
          <cell r="F2071">
            <v>3004</v>
          </cell>
          <cell r="P2071" t="str">
            <v>IND.SUPPLIES</v>
          </cell>
          <cell r="Q2071">
            <v>47</v>
          </cell>
          <cell r="R2071">
            <v>9162.07</v>
          </cell>
        </row>
        <row r="2072">
          <cell r="A2072">
            <v>104450</v>
          </cell>
          <cell r="B2072" t="str">
            <v>FLAVIO RENATO CANEDO MELGAREJO</v>
          </cell>
          <cell r="C2072" t="str">
            <v>ZBR2</v>
          </cell>
          <cell r="D2072" t="str">
            <v>BlueStar Silicones Brasil</v>
          </cell>
          <cell r="F2072">
            <v>3023</v>
          </cell>
          <cell r="P2072" t="str">
            <v>Ind. Services Lat.Am</v>
          </cell>
          <cell r="Q2072">
            <v>9</v>
          </cell>
          <cell r="R2072">
            <v>9149.52</v>
          </cell>
        </row>
        <row r="2073">
          <cell r="A2073">
            <v>63167</v>
          </cell>
          <cell r="B2073" t="str">
            <v>LEASEPLAN SERVICIOS SA</v>
          </cell>
          <cell r="C2073">
            <v>7042</v>
          </cell>
          <cell r="D2073" t="str">
            <v>Bluestar Silicones España</v>
          </cell>
          <cell r="F2073">
            <v>3001</v>
          </cell>
          <cell r="P2073" t="str">
            <v>GENERAL EXP</v>
          </cell>
          <cell r="Q2073">
            <v>29</v>
          </cell>
          <cell r="R2073">
            <v>9130.07</v>
          </cell>
          <cell r="T2073" t="str">
            <v>jbernaldo@leaseplan.es</v>
          </cell>
        </row>
        <row r="2074">
          <cell r="A2074">
            <v>104234</v>
          </cell>
          <cell r="B2074" t="str">
            <v>MARELLI MOVEIS P/ ESC LTDA</v>
          </cell>
          <cell r="C2074" t="str">
            <v>ZBR2</v>
          </cell>
          <cell r="D2074" t="str">
            <v>BlueStar Silicones Brasil</v>
          </cell>
          <cell r="F2074">
            <v>3020</v>
          </cell>
          <cell r="P2074" t="str">
            <v>Ind.Supplies Latin A</v>
          </cell>
          <cell r="Q2074">
            <v>102</v>
          </cell>
          <cell r="R2074">
            <v>9108.42</v>
          </cell>
          <cell r="T2074" t="str">
            <v>COMPRAS3.BR@BLUESTARSILICONES.COM</v>
          </cell>
        </row>
        <row r="2075">
          <cell r="A2075">
            <v>101867</v>
          </cell>
          <cell r="B2075" t="str">
            <v>TELELEASING see 104955</v>
          </cell>
          <cell r="C2075">
            <v>7743</v>
          </cell>
          <cell r="D2075" t="str">
            <v>Bluestar Siliconi Italia</v>
          </cell>
          <cell r="F2075">
            <v>3001</v>
          </cell>
          <cell r="P2075" t="str">
            <v>GENERAL EXP</v>
          </cell>
          <cell r="Q2075">
            <v>24</v>
          </cell>
          <cell r="R2075">
            <v>9104.64</v>
          </cell>
        </row>
        <row r="2076">
          <cell r="A2076">
            <v>102412</v>
          </cell>
          <cell r="B2076" t="str">
            <v>LE COMPTOIR SEIGNEURIE GAUTHIER</v>
          </cell>
          <cell r="C2076">
            <v>3894</v>
          </cell>
          <cell r="D2076" t="str">
            <v>Bluestar Silicones France</v>
          </cell>
          <cell r="E2076">
            <v>140</v>
          </cell>
          <cell r="F2076">
            <v>3004</v>
          </cell>
          <cell r="P2076" t="str">
            <v>IND.SUPPLIES</v>
          </cell>
          <cell r="Q2076">
            <v>867</v>
          </cell>
          <cell r="R2076">
            <v>12215.26</v>
          </cell>
        </row>
        <row r="2077">
          <cell r="A2077">
            <v>104334</v>
          </cell>
          <cell r="B2077" t="str">
            <v>WATERTEC INDUSTRIAL COML LTDA</v>
          </cell>
          <cell r="C2077" t="str">
            <v>ZBR2</v>
          </cell>
          <cell r="D2077" t="str">
            <v>BlueStar Silicones Brasil</v>
          </cell>
          <cell r="F2077">
            <v>3020</v>
          </cell>
          <cell r="P2077" t="str">
            <v>Ind.Supplies Latin A</v>
          </cell>
          <cell r="Q2077">
            <v>5</v>
          </cell>
          <cell r="R2077">
            <v>9095.2900000000009</v>
          </cell>
          <cell r="T2077" t="str">
            <v>COMPRAS4.BR@BLUESTARSILICONES.COM</v>
          </cell>
        </row>
        <row r="2078">
          <cell r="A2078">
            <v>105312</v>
          </cell>
          <cell r="B2078" t="str">
            <v>MITCHAM AND COMPANY, INC.</v>
          </cell>
          <cell r="C2078" t="str">
            <v>ZUS1</v>
          </cell>
          <cell r="D2078" t="str">
            <v>Bluestar Silicones USA</v>
          </cell>
          <cell r="F2078">
            <v>3007</v>
          </cell>
          <cell r="P2078" t="str">
            <v>IND. SERVICES</v>
          </cell>
          <cell r="Q2078">
            <v>1</v>
          </cell>
          <cell r="R2078">
            <v>8230.09</v>
          </cell>
        </row>
        <row r="2079">
          <cell r="A2079">
            <v>51011</v>
          </cell>
          <cell r="B2079" t="str">
            <v>SODIPRO</v>
          </cell>
          <cell r="C2079">
            <v>3894</v>
          </cell>
          <cell r="D2079" t="str">
            <v>Bluestar Silicones France</v>
          </cell>
          <cell r="E2079">
            <v>140</v>
          </cell>
          <cell r="F2079">
            <v>3004</v>
          </cell>
          <cell r="P2079" t="str">
            <v>IND.SUPPLIES</v>
          </cell>
          <cell r="Q2079">
            <v>135</v>
          </cell>
          <cell r="R2079">
            <v>11820.2</v>
          </cell>
          <cell r="T2079" t="str">
            <v>fabrice.vallon@sodipro.fr</v>
          </cell>
        </row>
        <row r="2080">
          <cell r="A2080">
            <v>103906</v>
          </cell>
          <cell r="B2080" t="str">
            <v>TITO CADEMARTORI ASSESSORIA ADUANEI</v>
          </cell>
          <cell r="C2080" t="str">
            <v>ZBR2</v>
          </cell>
          <cell r="D2080" t="str">
            <v>BlueStar Silicones Brasil</v>
          </cell>
          <cell r="F2080">
            <v>3024</v>
          </cell>
          <cell r="P2080" t="str">
            <v>Trans/Logist.Latin A</v>
          </cell>
          <cell r="Q2080">
            <v>103</v>
          </cell>
          <cell r="R2080">
            <v>9045.8799999999992</v>
          </cell>
        </row>
        <row r="2081">
          <cell r="A2081">
            <v>52264</v>
          </cell>
          <cell r="B2081" t="str">
            <v>CERTIQUALITY see 105377</v>
          </cell>
          <cell r="C2081">
            <v>7743</v>
          </cell>
          <cell r="D2081" t="str">
            <v>Bluestar Siliconi Italia</v>
          </cell>
          <cell r="F2081">
            <v>3001</v>
          </cell>
          <cell r="P2081" t="str">
            <v>GENERAL EXP</v>
          </cell>
          <cell r="Q2081">
            <v>6</v>
          </cell>
          <cell r="R2081">
            <v>9035</v>
          </cell>
          <cell r="T2081" t="str">
            <v>D.Vitali@certiquality.it</v>
          </cell>
        </row>
        <row r="2082">
          <cell r="A2082">
            <v>77000</v>
          </cell>
          <cell r="B2082" t="str">
            <v>MAJENCIA</v>
          </cell>
          <cell r="C2082">
            <v>3894</v>
          </cell>
          <cell r="D2082" t="str">
            <v>Bluestar Silicones France</v>
          </cell>
          <cell r="E2082">
            <v>140</v>
          </cell>
          <cell r="F2082">
            <v>3004</v>
          </cell>
          <cell r="P2082" t="str">
            <v>IND.SUPPLIES</v>
          </cell>
          <cell r="Q2082">
            <v>42</v>
          </cell>
          <cell r="R2082">
            <v>11563.82</v>
          </cell>
          <cell r="T2082" t="str">
            <v>Isabelle.Alvarez@majencia.com</v>
          </cell>
        </row>
        <row r="2083">
          <cell r="A2083">
            <v>51063</v>
          </cell>
          <cell r="B2083" t="str">
            <v>GALLET</v>
          </cell>
          <cell r="C2083">
            <v>3894</v>
          </cell>
          <cell r="D2083" t="str">
            <v>Bluestar Silicones France</v>
          </cell>
          <cell r="E2083">
            <v>140</v>
          </cell>
          <cell r="F2083">
            <v>3004</v>
          </cell>
          <cell r="P2083" t="str">
            <v>IND.SUPPLIES</v>
          </cell>
          <cell r="Q2083">
            <v>22</v>
          </cell>
          <cell r="R2083">
            <v>11398.6</v>
          </cell>
        </row>
        <row r="2084">
          <cell r="A2084">
            <v>68851</v>
          </cell>
          <cell r="B2084" t="str">
            <v>CAPFLEX</v>
          </cell>
          <cell r="C2084">
            <v>3894</v>
          </cell>
          <cell r="D2084" t="str">
            <v>Bluestar Silicones France</v>
          </cell>
          <cell r="E2084">
            <v>140</v>
          </cell>
          <cell r="F2084">
            <v>3004</v>
          </cell>
          <cell r="P2084" t="str">
            <v>IND.SUPPLIES</v>
          </cell>
          <cell r="Q2084">
            <v>16</v>
          </cell>
          <cell r="R2084">
            <v>10995</v>
          </cell>
          <cell r="T2084" t="str">
            <v>adv@capflex.fr</v>
          </cell>
        </row>
        <row r="2085">
          <cell r="A2085">
            <v>98041</v>
          </cell>
          <cell r="B2085" t="str">
            <v>MJS SALES, INC</v>
          </cell>
          <cell r="C2085" t="str">
            <v>ZUS1</v>
          </cell>
          <cell r="D2085" t="str">
            <v>Bluestar Silicones USA</v>
          </cell>
          <cell r="F2085">
            <v>3006</v>
          </cell>
          <cell r="P2085" t="str">
            <v>SEC. RAW MATERIAL</v>
          </cell>
          <cell r="Q2085">
            <v>95369.4</v>
          </cell>
          <cell r="R2085">
            <v>105242.58</v>
          </cell>
          <cell r="T2085" t="str">
            <v>jim.quigley@imcdus.com</v>
          </cell>
        </row>
        <row r="2086">
          <cell r="A2086">
            <v>100812</v>
          </cell>
          <cell r="B2086" t="str">
            <v>HAY GROUP INC</v>
          </cell>
          <cell r="C2086" t="str">
            <v>ZUS1</v>
          </cell>
          <cell r="D2086" t="str">
            <v>Bluestar Silicones USA</v>
          </cell>
          <cell r="F2086">
            <v>3001</v>
          </cell>
          <cell r="P2086" t="str">
            <v>GENERAL EXP</v>
          </cell>
          <cell r="Q2086">
            <v>1</v>
          </cell>
          <cell r="R2086">
            <v>8926.18</v>
          </cell>
        </row>
        <row r="2087">
          <cell r="A2087">
            <v>56994</v>
          </cell>
          <cell r="B2087" t="str">
            <v>SINTERTECH SAS-COMPTABILITE CLIENTS</v>
          </cell>
          <cell r="C2087">
            <v>3894</v>
          </cell>
          <cell r="D2087" t="str">
            <v>Bluestar Silicones France</v>
          </cell>
          <cell r="E2087">
            <v>140</v>
          </cell>
          <cell r="F2087">
            <v>3004</v>
          </cell>
          <cell r="P2087" t="str">
            <v>IND.SUPPLIES</v>
          </cell>
          <cell r="Q2087">
            <v>122</v>
          </cell>
          <cell r="R2087">
            <v>10653.5</v>
          </cell>
        </row>
        <row r="2088">
          <cell r="A2088">
            <v>105040</v>
          </cell>
          <cell r="B2088" t="str">
            <v>EDITORA EVOLUCAO HUMANA LTDA EPP</v>
          </cell>
          <cell r="C2088" t="str">
            <v>ZBR2</v>
          </cell>
          <cell r="D2088" t="str">
            <v>BlueStar Silicones Brasil</v>
          </cell>
          <cell r="F2088">
            <v>3017</v>
          </cell>
          <cell r="P2088" t="str">
            <v>General Exp Latin Am</v>
          </cell>
          <cell r="Q2088">
            <v>5</v>
          </cell>
          <cell r="R2088">
            <v>8922.26</v>
          </cell>
        </row>
        <row r="2089">
          <cell r="A2089">
            <v>59703</v>
          </cell>
          <cell r="B2089" t="str">
            <v>MOLDTRANS, S.L.</v>
          </cell>
          <cell r="C2089">
            <v>7042</v>
          </cell>
          <cell r="D2089" t="str">
            <v>Bluestar Silicones España</v>
          </cell>
          <cell r="F2089">
            <v>3008</v>
          </cell>
          <cell r="P2089" t="str">
            <v>TRANS/LOGIST</v>
          </cell>
          <cell r="Q2089">
            <v>924</v>
          </cell>
          <cell r="R2089">
            <v>180289.14</v>
          </cell>
        </row>
        <row r="2090">
          <cell r="A2090">
            <v>100302</v>
          </cell>
          <cell r="B2090" t="str">
            <v>MOLECULAR BIOTECHNOLOGY S.R.L.</v>
          </cell>
          <cell r="C2090">
            <v>7743</v>
          </cell>
          <cell r="D2090" t="str">
            <v>Bluestar Siliconi Italia</v>
          </cell>
          <cell r="F2090">
            <v>3007</v>
          </cell>
          <cell r="P2090" t="str">
            <v>IND. SERVICES</v>
          </cell>
          <cell r="Q2090">
            <v>70</v>
          </cell>
          <cell r="R2090">
            <v>16274</v>
          </cell>
          <cell r="T2090" t="str">
            <v>info@mbtlab.it</v>
          </cell>
        </row>
        <row r="2091">
          <cell r="A2091">
            <v>60017</v>
          </cell>
          <cell r="B2091" t="str">
            <v>LEYBOLD GMBH c/o LEYBOLD France S.A</v>
          </cell>
          <cell r="C2091">
            <v>3894</v>
          </cell>
          <cell r="D2091" t="str">
            <v>Bluestar Silicones France</v>
          </cell>
          <cell r="E2091">
            <v>140</v>
          </cell>
          <cell r="F2091">
            <v>3004</v>
          </cell>
          <cell r="P2091" t="str">
            <v>IND.SUPPLIES</v>
          </cell>
          <cell r="Q2091">
            <v>25</v>
          </cell>
          <cell r="R2091">
            <v>10639.75</v>
          </cell>
          <cell r="T2091" t="str">
            <v>mylene.morvan@oerlikon.com</v>
          </cell>
        </row>
        <row r="2092">
          <cell r="A2092">
            <v>51739</v>
          </cell>
          <cell r="B2092" t="str">
            <v>BAREP RHONE-ALPES voir 105457</v>
          </cell>
          <cell r="C2092">
            <v>3894</v>
          </cell>
          <cell r="D2092" t="str">
            <v>Bluestar Silicones France</v>
          </cell>
          <cell r="E2092">
            <v>140</v>
          </cell>
          <cell r="F2092">
            <v>3004</v>
          </cell>
          <cell r="P2092" t="str">
            <v>IND.SUPPLIES</v>
          </cell>
          <cell r="Q2092">
            <v>7</v>
          </cell>
          <cell r="R2092">
            <v>10527</v>
          </cell>
        </row>
        <row r="2093">
          <cell r="A2093">
            <v>97402</v>
          </cell>
          <cell r="B2093" t="str">
            <v>EVONIK AEROSIL FRANCE S.A.R.L.</v>
          </cell>
          <cell r="C2093">
            <v>3894</v>
          </cell>
          <cell r="D2093" t="str">
            <v>Bluestar Silicones France</v>
          </cell>
          <cell r="E2093">
            <v>141</v>
          </cell>
          <cell r="F2093">
            <v>3007</v>
          </cell>
          <cell r="G2093" t="str">
            <v>O</v>
          </cell>
          <cell r="H2093">
            <v>1</v>
          </cell>
          <cell r="I2093" t="str">
            <v>L. Stoppa</v>
          </cell>
          <cell r="J2093" t="str">
            <v>M. Boutry</v>
          </cell>
          <cell r="O2093">
            <v>3011</v>
          </cell>
          <cell r="P2093" t="str">
            <v>IND. SERVICES</v>
          </cell>
          <cell r="Q2093">
            <v>38.999000000000002</v>
          </cell>
          <cell r="R2093">
            <v>30314864.670000002</v>
          </cell>
          <cell r="U2093">
            <v>14001</v>
          </cell>
          <cell r="W2093" t="str">
            <v>Oui</v>
          </cell>
          <cell r="X2093">
            <v>43290</v>
          </cell>
          <cell r="AA2093" t="str">
            <v>A VERIFIER</v>
          </cell>
        </row>
        <row r="2094">
          <cell r="A2094">
            <v>103716</v>
          </cell>
          <cell r="B2094" t="str">
            <v>DEXIBERICA SOLUCIONES INDUSTRIALES,</v>
          </cell>
          <cell r="C2094">
            <v>7042</v>
          </cell>
          <cell r="D2094" t="str">
            <v>Bluestar Silicones España</v>
          </cell>
          <cell r="F2094">
            <v>3001</v>
          </cell>
          <cell r="P2094" t="str">
            <v>GENERAL EXP</v>
          </cell>
          <cell r="Q2094">
            <v>20</v>
          </cell>
          <cell r="R2094">
            <v>8762.92</v>
          </cell>
          <cell r="T2094" t="str">
            <v>simsa@dexis-iberica.com</v>
          </cell>
        </row>
        <row r="2095">
          <cell r="A2095">
            <v>104409</v>
          </cell>
          <cell r="B2095" t="str">
            <v>ECLIPSE MAGNETICS LTD</v>
          </cell>
          <cell r="C2095">
            <v>3894</v>
          </cell>
          <cell r="D2095" t="str">
            <v>Bluestar Silicones France</v>
          </cell>
          <cell r="E2095">
            <v>140</v>
          </cell>
          <cell r="F2095">
            <v>3004</v>
          </cell>
          <cell r="P2095" t="str">
            <v>IND.SUPPLIES</v>
          </cell>
          <cell r="Q2095">
            <v>4</v>
          </cell>
          <cell r="R2095">
            <v>10520</v>
          </cell>
          <cell r="T2095" t="str">
            <v>lpirez@eclipsemagnetics.com</v>
          </cell>
        </row>
        <row r="2096">
          <cell r="A2096">
            <v>105029</v>
          </cell>
          <cell r="B2096" t="str">
            <v>BALDRAME CONSTRUTORA LTDA</v>
          </cell>
          <cell r="C2096" t="str">
            <v>ZBR2</v>
          </cell>
          <cell r="D2096" t="str">
            <v>BlueStar Silicones Brasil</v>
          </cell>
          <cell r="F2096">
            <v>3023</v>
          </cell>
          <cell r="P2096" t="str">
            <v>Ind. Services Lat.Am</v>
          </cell>
          <cell r="Q2096">
            <v>27</v>
          </cell>
          <cell r="R2096">
            <v>8735.0400000000009</v>
          </cell>
          <cell r="T2096" t="str">
            <v>COMPRAS.BR@BLUESTARSILICONES.COM</v>
          </cell>
        </row>
        <row r="2097">
          <cell r="A2097">
            <v>105087</v>
          </cell>
          <cell r="B2097" t="str">
            <v>PROJECT EXPLO CONSULT E TREINAM</v>
          </cell>
          <cell r="C2097" t="str">
            <v>ZBR2</v>
          </cell>
          <cell r="D2097" t="str">
            <v>BlueStar Silicones Brasil</v>
          </cell>
          <cell r="F2097">
            <v>3017</v>
          </cell>
          <cell r="P2097" t="str">
            <v>General Exp Latin Am</v>
          </cell>
          <cell r="Q2097">
            <v>1</v>
          </cell>
          <cell r="R2097">
            <v>8734.09</v>
          </cell>
        </row>
        <row r="2098">
          <cell r="A2098">
            <v>104832</v>
          </cell>
          <cell r="B2098" t="str">
            <v>AXOM</v>
          </cell>
          <cell r="C2098">
            <v>3894</v>
          </cell>
          <cell r="D2098" t="str">
            <v>Bluestar Silicones France</v>
          </cell>
          <cell r="E2098">
            <v>140</v>
          </cell>
          <cell r="F2098">
            <v>3004</v>
          </cell>
          <cell r="P2098" t="str">
            <v>IND.SUPPLIES</v>
          </cell>
          <cell r="Q2098">
            <v>3</v>
          </cell>
          <cell r="R2098">
            <v>10367</v>
          </cell>
          <cell r="T2098" t="str">
            <v>axom@wanadoo.fr</v>
          </cell>
        </row>
        <row r="2099">
          <cell r="A2099">
            <v>104371</v>
          </cell>
          <cell r="B2099" t="str">
            <v>TAG AND LABEL MANUFACTURERS</v>
          </cell>
          <cell r="C2099" t="str">
            <v>ZUS1</v>
          </cell>
          <cell r="D2099" t="str">
            <v>Bluestar Silicones USA</v>
          </cell>
          <cell r="F2099">
            <v>3001</v>
          </cell>
          <cell r="P2099" t="str">
            <v>GENERAL EXP</v>
          </cell>
          <cell r="Q2099">
            <v>3</v>
          </cell>
          <cell r="R2099">
            <v>8710.17</v>
          </cell>
        </row>
        <row r="2100">
          <cell r="A2100">
            <v>84337</v>
          </cell>
          <cell r="B2100" t="str">
            <v>MEXICHEM BIDIM  LTDA</v>
          </cell>
          <cell r="C2100" t="str">
            <v>ZBR2</v>
          </cell>
          <cell r="D2100" t="str">
            <v>BlueStar Silicones Brasil</v>
          </cell>
          <cell r="F2100">
            <v>3020</v>
          </cell>
          <cell r="P2100" t="str">
            <v>Ind.Supplies Latin A</v>
          </cell>
          <cell r="Q2100">
            <v>1143</v>
          </cell>
          <cell r="R2100">
            <v>8706.59</v>
          </cell>
          <cell r="T2100" t="str">
            <v>FBritto@mexichem.com</v>
          </cell>
        </row>
        <row r="2101">
          <cell r="A2101">
            <v>101829</v>
          </cell>
          <cell r="B2101" t="str">
            <v>Shanghai Canjie door industry</v>
          </cell>
          <cell r="C2101">
            <v>7902</v>
          </cell>
          <cell r="D2101" t="str">
            <v>BLUESTAR SILICONES SHGAI</v>
          </cell>
          <cell r="F2101">
            <v>3001</v>
          </cell>
          <cell r="P2101" t="str">
            <v>GENERAL EXP</v>
          </cell>
          <cell r="Q2101">
            <v>9</v>
          </cell>
          <cell r="R2101">
            <v>8704.24</v>
          </cell>
        </row>
        <row r="2102">
          <cell r="A2102">
            <v>98043</v>
          </cell>
          <cell r="B2102" t="str">
            <v>MOMENTIVE PERFORMANCE MATERIALS</v>
          </cell>
          <cell r="C2102" t="str">
            <v>ZUS1</v>
          </cell>
          <cell r="D2102" t="str">
            <v>Bluestar Silicones USA</v>
          </cell>
          <cell r="F2102">
            <v>3006</v>
          </cell>
          <cell r="P2102" t="str">
            <v>SEC. RAW MATERIAL</v>
          </cell>
          <cell r="Q2102">
            <v>528823.48</v>
          </cell>
          <cell r="R2102">
            <v>2486476.7799999998</v>
          </cell>
          <cell r="T2102" t="str">
            <v>shayla.jones@momentive.com</v>
          </cell>
        </row>
        <row r="2103">
          <cell r="A2103">
            <v>56739</v>
          </cell>
          <cell r="B2103" t="str">
            <v>BROWN FINTUBE FRANCE SA</v>
          </cell>
          <cell r="C2103">
            <v>3894</v>
          </cell>
          <cell r="D2103" t="str">
            <v>Bluestar Silicones France</v>
          </cell>
          <cell r="E2103">
            <v>140</v>
          </cell>
          <cell r="F2103">
            <v>3004</v>
          </cell>
          <cell r="P2103" t="str">
            <v>IND.SUPPLIES</v>
          </cell>
          <cell r="Q2103">
            <v>88</v>
          </cell>
          <cell r="R2103">
            <v>10361.4</v>
          </cell>
          <cell r="T2103" t="str">
            <v>fintech@bffrance.com</v>
          </cell>
        </row>
        <row r="2104">
          <cell r="A2104">
            <v>105252</v>
          </cell>
          <cell r="B2104" t="str">
            <v>BEST FOOD HOTEIS E TURISMO LTDA</v>
          </cell>
          <cell r="C2104" t="str">
            <v>ZBR2</v>
          </cell>
          <cell r="D2104" t="str">
            <v>BlueStar Silicones Brasil</v>
          </cell>
          <cell r="F2104">
            <v>3017</v>
          </cell>
          <cell r="P2104" t="str">
            <v>General Exp Latin Am</v>
          </cell>
          <cell r="Q2104">
            <v>1</v>
          </cell>
          <cell r="R2104">
            <v>8684.67</v>
          </cell>
        </row>
        <row r="2105">
          <cell r="A2105">
            <v>99248</v>
          </cell>
          <cell r="B2105" t="str">
            <v>SHANGHAI ZICHENG PRINT CO.LTD.</v>
          </cell>
          <cell r="C2105">
            <v>7902</v>
          </cell>
          <cell r="D2105" t="str">
            <v>BLUESTAR SILICONES SHGAI</v>
          </cell>
          <cell r="F2105">
            <v>3001</v>
          </cell>
          <cell r="P2105" t="str">
            <v>GENERAL EXP</v>
          </cell>
          <cell r="Q2105">
            <v>63601</v>
          </cell>
          <cell r="R2105">
            <v>8679.7999999999993</v>
          </cell>
        </row>
        <row r="2106">
          <cell r="A2106">
            <v>102800</v>
          </cell>
          <cell r="B2106" t="str">
            <v>VLM - VERRE LABO MULA</v>
          </cell>
          <cell r="C2106">
            <v>3894</v>
          </cell>
          <cell r="D2106" t="str">
            <v>Bluestar Silicones France</v>
          </cell>
          <cell r="E2106">
            <v>140</v>
          </cell>
          <cell r="F2106">
            <v>3004</v>
          </cell>
          <cell r="P2106" t="str">
            <v>IND.SUPPLIES</v>
          </cell>
          <cell r="Q2106">
            <v>4016</v>
          </cell>
          <cell r="R2106">
            <v>10308.23</v>
          </cell>
          <cell r="T2106" t="str">
            <v>christelle.raymond@verre-labo-mula.fr</v>
          </cell>
        </row>
        <row r="2107">
          <cell r="A2107">
            <v>105390</v>
          </cell>
          <cell r="B2107" t="str">
            <v>Morden consulting company</v>
          </cell>
          <cell r="C2107">
            <v>7902</v>
          </cell>
          <cell r="D2107" t="str">
            <v>BLUESTAR SILICONES SHGAI</v>
          </cell>
          <cell r="F2107">
            <v>3007</v>
          </cell>
          <cell r="P2107" t="str">
            <v>IND. SERVICES</v>
          </cell>
          <cell r="Q2107">
            <v>1</v>
          </cell>
          <cell r="R2107">
            <v>2473.21</v>
          </cell>
        </row>
        <row r="2108">
          <cell r="A2108">
            <v>103284</v>
          </cell>
          <cell r="B2108" t="str">
            <v>MORRISON EXPRESS (GERMANY) GMBH</v>
          </cell>
          <cell r="C2108">
            <v>6341</v>
          </cell>
          <cell r="D2108" t="str">
            <v>Bluestar Silicones German</v>
          </cell>
          <cell r="F2108">
            <v>3008</v>
          </cell>
          <cell r="P2108" t="str">
            <v>TRANS/LOGIST</v>
          </cell>
          <cell r="Q2108">
            <v>2</v>
          </cell>
          <cell r="R2108">
            <v>1742.34</v>
          </cell>
          <cell r="T2108" t="str">
            <v>jan_kottenhagen@morrisonexpress.com</v>
          </cell>
        </row>
        <row r="2109">
          <cell r="A2109">
            <v>103582</v>
          </cell>
          <cell r="B2109" t="str">
            <v>VENT SERVICE SN voir 105542 CLAUGER</v>
          </cell>
          <cell r="C2109">
            <v>3894</v>
          </cell>
          <cell r="D2109" t="str">
            <v>Bluestar Silicones France</v>
          </cell>
          <cell r="E2109">
            <v>140</v>
          </cell>
          <cell r="F2109">
            <v>3004</v>
          </cell>
          <cell r="P2109" t="str">
            <v>IND.SUPPLIES</v>
          </cell>
          <cell r="Q2109">
            <v>2</v>
          </cell>
          <cell r="R2109">
            <v>10160</v>
          </cell>
        </row>
        <row r="2110">
          <cell r="A2110">
            <v>69536</v>
          </cell>
          <cell r="B2110" t="str">
            <v>SEEPEX FRANCE SARL</v>
          </cell>
          <cell r="C2110">
            <v>3894</v>
          </cell>
          <cell r="D2110" t="str">
            <v>Bluestar Silicones France</v>
          </cell>
          <cell r="E2110">
            <v>140</v>
          </cell>
          <cell r="F2110">
            <v>3004</v>
          </cell>
          <cell r="P2110" t="str">
            <v>IND.SUPPLIES</v>
          </cell>
          <cell r="Q2110">
            <v>45</v>
          </cell>
          <cell r="R2110">
            <v>9862.33</v>
          </cell>
          <cell r="T2110" t="str">
            <v>Info.fr@seepex.com</v>
          </cell>
        </row>
        <row r="2111">
          <cell r="A2111">
            <v>104199</v>
          </cell>
          <cell r="B2111" t="str">
            <v>DOVER DO BRASIL LTDA</v>
          </cell>
          <cell r="C2111" t="str">
            <v>ZBR2</v>
          </cell>
          <cell r="D2111" t="str">
            <v>BlueStar Silicones Brasil</v>
          </cell>
          <cell r="F2111">
            <v>3020</v>
          </cell>
          <cell r="P2111" t="str">
            <v>Ind.Supplies Latin A</v>
          </cell>
          <cell r="Q2111">
            <v>2</v>
          </cell>
          <cell r="R2111">
            <v>8571.66</v>
          </cell>
          <cell r="T2111" t="str">
            <v>COMPRAS3.BR@BLUESTARSILICONES.COM</v>
          </cell>
        </row>
        <row r="2112">
          <cell r="A2112">
            <v>90771</v>
          </cell>
          <cell r="B2112" t="str">
            <v>ADF SYSTEMES</v>
          </cell>
          <cell r="C2112">
            <v>3894</v>
          </cell>
          <cell r="D2112" t="str">
            <v>Bluestar Silicones France</v>
          </cell>
          <cell r="E2112">
            <v>140</v>
          </cell>
          <cell r="F2112">
            <v>3004</v>
          </cell>
          <cell r="P2112" t="str">
            <v>IND.SUPPLIES</v>
          </cell>
          <cell r="Q2112">
            <v>31</v>
          </cell>
          <cell r="R2112">
            <v>9787.4</v>
          </cell>
          <cell r="T2112" t="str">
            <v>s.noel@adf-systemes.fr</v>
          </cell>
        </row>
        <row r="2113">
          <cell r="A2113">
            <v>103940</v>
          </cell>
          <cell r="B2113" t="str">
            <v>NOBLITT &amp; RUELAND</v>
          </cell>
          <cell r="C2113" t="str">
            <v>ZUS1</v>
          </cell>
          <cell r="D2113" t="str">
            <v>Bluestar Silicones USA</v>
          </cell>
          <cell r="F2113">
            <v>3001</v>
          </cell>
          <cell r="P2113" t="str">
            <v>GENERAL EXP</v>
          </cell>
          <cell r="Q2113">
            <v>1</v>
          </cell>
          <cell r="R2113">
            <v>8559.9599999999991</v>
          </cell>
        </row>
        <row r="2114">
          <cell r="A2114">
            <v>105344</v>
          </cell>
          <cell r="B2114" t="str">
            <v>MSS SOLUTIONS, LLC</v>
          </cell>
          <cell r="C2114" t="str">
            <v>ZUS1</v>
          </cell>
          <cell r="D2114" t="str">
            <v>Bluestar Silicones USA</v>
          </cell>
          <cell r="F2114">
            <v>3007</v>
          </cell>
          <cell r="P2114" t="str">
            <v>IND. SERVICES</v>
          </cell>
          <cell r="Q2114">
            <v>1</v>
          </cell>
          <cell r="R2114">
            <v>807.07</v>
          </cell>
        </row>
        <row r="2115">
          <cell r="A2115">
            <v>97437</v>
          </cell>
          <cell r="B2115" t="str">
            <v>TECNOFIL INDUSTRIES</v>
          </cell>
          <cell r="C2115">
            <v>3894</v>
          </cell>
          <cell r="D2115" t="str">
            <v>Bluestar Silicones France</v>
          </cell>
          <cell r="E2115">
            <v>141</v>
          </cell>
          <cell r="F2115">
            <v>3007</v>
          </cell>
          <cell r="P2115" t="str">
            <v>IND. SERVICES</v>
          </cell>
          <cell r="Q2115">
            <v>172</v>
          </cell>
          <cell r="R2115">
            <v>12999.32</v>
          </cell>
          <cell r="T2115" t="str">
            <v>contact@tecnofil-industries.com</v>
          </cell>
          <cell r="U2115">
            <v>14001</v>
          </cell>
        </row>
        <row r="2116">
          <cell r="A2116">
            <v>105172</v>
          </cell>
          <cell r="B2116" t="str">
            <v>SECURIPRO INCENDIE</v>
          </cell>
          <cell r="C2116">
            <v>3894</v>
          </cell>
          <cell r="D2116" t="str">
            <v>Bluestar Silicones France</v>
          </cell>
          <cell r="E2116">
            <v>140</v>
          </cell>
          <cell r="F2116">
            <v>3004</v>
          </cell>
          <cell r="P2116" t="str">
            <v>IND.SUPPLIES</v>
          </cell>
          <cell r="Q2116">
            <v>15</v>
          </cell>
          <cell r="R2116">
            <v>9699.5</v>
          </cell>
          <cell r="T2116" t="str">
            <v>lorenzo.pelissier@securipro.eu</v>
          </cell>
        </row>
        <row r="2117">
          <cell r="A2117">
            <v>104307</v>
          </cell>
          <cell r="B2117" t="str">
            <v>ACQUAPLANT QUIMICA DO BRASIL LTDA</v>
          </cell>
          <cell r="C2117" t="str">
            <v>ZBR2</v>
          </cell>
          <cell r="D2117" t="str">
            <v>BlueStar Silicones Brasil</v>
          </cell>
          <cell r="F2117">
            <v>3023</v>
          </cell>
          <cell r="P2117" t="str">
            <v>Ind. Services Lat.Am</v>
          </cell>
          <cell r="Q2117">
            <v>33</v>
          </cell>
          <cell r="R2117">
            <v>8479.32</v>
          </cell>
        </row>
        <row r="2118">
          <cell r="A2118">
            <v>57651</v>
          </cell>
          <cell r="B2118" t="str">
            <v>KOTI TRIBOLLET</v>
          </cell>
          <cell r="C2118">
            <v>3894</v>
          </cell>
          <cell r="D2118" t="str">
            <v>Bluestar Silicones France</v>
          </cell>
          <cell r="E2118">
            <v>140</v>
          </cell>
          <cell r="F2118">
            <v>3004</v>
          </cell>
          <cell r="P2118" t="str">
            <v>IND.SUPPLIES</v>
          </cell>
          <cell r="Q2118">
            <v>4</v>
          </cell>
          <cell r="R2118">
            <v>9680</v>
          </cell>
          <cell r="T2118" t="str">
            <v>tribollet@tribollet.com</v>
          </cell>
        </row>
        <row r="2119">
          <cell r="A2119">
            <v>101703</v>
          </cell>
          <cell r="B2119" t="str">
            <v>BR-DOC ASSESS CARTOR S/S LTDA - ME</v>
          </cell>
          <cell r="C2119" t="str">
            <v>ZBR2</v>
          </cell>
          <cell r="D2119" t="str">
            <v>BlueStar Silicones Brasil</v>
          </cell>
          <cell r="F2119">
            <v>3017</v>
          </cell>
          <cell r="P2119" t="str">
            <v>General Exp Latin Am</v>
          </cell>
          <cell r="Q2119">
            <v>31</v>
          </cell>
          <cell r="R2119">
            <v>8451.51</v>
          </cell>
        </row>
        <row r="2120">
          <cell r="A2120">
            <v>104190</v>
          </cell>
          <cell r="B2120" t="str">
            <v>SDC</v>
          </cell>
          <cell r="C2120">
            <v>3894</v>
          </cell>
          <cell r="D2120" t="str">
            <v>Bluestar Silicones France</v>
          </cell>
          <cell r="E2120">
            <v>140</v>
          </cell>
          <cell r="F2120">
            <v>3004</v>
          </cell>
          <cell r="P2120" t="str">
            <v>IND.SUPPLIES</v>
          </cell>
          <cell r="Q2120">
            <v>1</v>
          </cell>
          <cell r="R2120">
            <v>9500</v>
          </cell>
          <cell r="T2120" t="str">
            <v>sermodc@wanadoo.fr</v>
          </cell>
        </row>
        <row r="2121">
          <cell r="A2121">
            <v>104113</v>
          </cell>
          <cell r="B2121" t="str">
            <v>KENZIE REPRESENTACOES COMERCIAIS</v>
          </cell>
          <cell r="C2121" t="str">
            <v>ZBR2</v>
          </cell>
          <cell r="D2121" t="str">
            <v>BlueStar Silicones Brasil</v>
          </cell>
          <cell r="F2121">
            <v>3023</v>
          </cell>
          <cell r="P2121" t="str">
            <v>Ind. Services Lat.Am</v>
          </cell>
          <cell r="Q2121">
            <v>3</v>
          </cell>
          <cell r="R2121">
            <v>8442.7800000000007</v>
          </cell>
          <cell r="T2121" t="str">
            <v>COMPRAS3.BR@BLUESTARSILICONES.COM</v>
          </cell>
        </row>
        <row r="2122">
          <cell r="A2122">
            <v>98745</v>
          </cell>
          <cell r="B2122" t="str">
            <v>SABIC POLYMERSHAPES</v>
          </cell>
          <cell r="C2122" t="str">
            <v>ZUS1</v>
          </cell>
          <cell r="D2122" t="str">
            <v>Bluestar Silicones USA</v>
          </cell>
          <cell r="F2122">
            <v>3001</v>
          </cell>
          <cell r="P2122" t="str">
            <v>GENERAL EXP</v>
          </cell>
          <cell r="Q2122">
            <v>50005</v>
          </cell>
          <cell r="R2122">
            <v>8439.4599999999991</v>
          </cell>
          <cell r="T2122" t="str">
            <v>kathy.schott@sabic.com</v>
          </cell>
        </row>
        <row r="2123">
          <cell r="A2123">
            <v>104121</v>
          </cell>
          <cell r="B2123" t="str">
            <v>STAND'UP COM. MONT. E INSTALACOES</v>
          </cell>
          <cell r="C2123" t="str">
            <v>ZBR2</v>
          </cell>
          <cell r="D2123" t="str">
            <v>BlueStar Silicones Brasil</v>
          </cell>
          <cell r="F2123">
            <v>3023</v>
          </cell>
          <cell r="P2123" t="str">
            <v>Ind. Services Lat.Am</v>
          </cell>
          <cell r="Q2123">
            <v>5</v>
          </cell>
          <cell r="R2123">
            <v>8439.24</v>
          </cell>
          <cell r="T2123" t="str">
            <v>COMPRAS3.BR@BLUESTARSILICONES.COM</v>
          </cell>
        </row>
        <row r="2124">
          <cell r="A2124">
            <v>97828</v>
          </cell>
          <cell r="B2124" t="str">
            <v>CHEMINSTRUMENTS INC</v>
          </cell>
          <cell r="C2124">
            <v>3894</v>
          </cell>
          <cell r="D2124" t="str">
            <v>Bluestar Silicones France</v>
          </cell>
          <cell r="E2124">
            <v>140</v>
          </cell>
          <cell r="F2124">
            <v>3004</v>
          </cell>
          <cell r="P2124" t="str">
            <v>IND.SUPPLIES</v>
          </cell>
          <cell r="Q2124">
            <v>37</v>
          </cell>
          <cell r="R2124">
            <v>9484.67</v>
          </cell>
          <cell r="T2124" t="str">
            <v>afitz@chemsultants.com</v>
          </cell>
        </row>
        <row r="2125">
          <cell r="A2125">
            <v>57206</v>
          </cell>
          <cell r="B2125" t="str">
            <v>LE VIDE INDUSTRIEL SYSTEMS</v>
          </cell>
          <cell r="C2125">
            <v>3894</v>
          </cell>
          <cell r="D2125" t="str">
            <v>Bluestar Silicones France</v>
          </cell>
          <cell r="E2125">
            <v>140</v>
          </cell>
          <cell r="F2125">
            <v>3004</v>
          </cell>
          <cell r="P2125" t="str">
            <v>IND.SUPPLIES</v>
          </cell>
          <cell r="Q2125">
            <v>6</v>
          </cell>
          <cell r="R2125">
            <v>9387</v>
          </cell>
          <cell r="T2125" t="str">
            <v>lvi@levideindustriel.com</v>
          </cell>
        </row>
        <row r="2126">
          <cell r="A2126">
            <v>99709</v>
          </cell>
          <cell r="B2126" t="str">
            <v>MYERS MIXERS, LLC</v>
          </cell>
          <cell r="C2126" t="str">
            <v>ZUS1</v>
          </cell>
          <cell r="D2126" t="str">
            <v>Bluestar Silicones USA</v>
          </cell>
          <cell r="F2126">
            <v>3007</v>
          </cell>
          <cell r="P2126" t="str">
            <v>IND. SERVICES</v>
          </cell>
          <cell r="Q2126">
            <v>7</v>
          </cell>
          <cell r="R2126">
            <v>5487.97</v>
          </cell>
          <cell r="T2126" t="str">
            <v>gstates@myersmixer.com</v>
          </cell>
        </row>
        <row r="2127">
          <cell r="A2127">
            <v>105105</v>
          </cell>
          <cell r="B2127" t="str">
            <v>TOPICO LOCACOES DE GALPOES E EQUIPA</v>
          </cell>
          <cell r="C2127" t="str">
            <v>ZBR2</v>
          </cell>
          <cell r="D2127" t="str">
            <v>BlueStar Silicones Brasil</v>
          </cell>
          <cell r="F2127">
            <v>3020</v>
          </cell>
          <cell r="P2127" t="str">
            <v>Ind.Supplies Latin A</v>
          </cell>
          <cell r="Q2127">
            <v>5</v>
          </cell>
          <cell r="R2127">
            <v>8405.15</v>
          </cell>
          <cell r="T2127" t="str">
            <v>michelly.gomes@topico.com.br</v>
          </cell>
        </row>
        <row r="2128">
          <cell r="A2128">
            <v>57512</v>
          </cell>
          <cell r="B2128" t="str">
            <v>SFEC</v>
          </cell>
          <cell r="C2128">
            <v>3894</v>
          </cell>
          <cell r="D2128" t="str">
            <v>Bluestar Silicones France</v>
          </cell>
          <cell r="E2128">
            <v>140</v>
          </cell>
          <cell r="F2128">
            <v>3004</v>
          </cell>
          <cell r="P2128" t="str">
            <v>IND.SUPPLIES</v>
          </cell>
          <cell r="Q2128">
            <v>3</v>
          </cell>
          <cell r="R2128">
            <v>9326.7199999999993</v>
          </cell>
        </row>
        <row r="2129">
          <cell r="A2129">
            <v>59894</v>
          </cell>
          <cell r="B2129" t="str">
            <v>SCHENCK PROCESS</v>
          </cell>
          <cell r="C2129">
            <v>3894</v>
          </cell>
          <cell r="D2129" t="str">
            <v>Bluestar Silicones France</v>
          </cell>
          <cell r="E2129">
            <v>140</v>
          </cell>
          <cell r="F2129">
            <v>3004</v>
          </cell>
          <cell r="P2129" t="str">
            <v>IND.SUPPLIES</v>
          </cell>
          <cell r="Q2129">
            <v>5</v>
          </cell>
          <cell r="R2129">
            <v>8970</v>
          </cell>
          <cell r="T2129" t="str">
            <v>info.fr@schenckprocess.com</v>
          </cell>
        </row>
        <row r="2130">
          <cell r="A2130">
            <v>102771</v>
          </cell>
          <cell r="B2130" t="str">
            <v>N LOGICS</v>
          </cell>
          <cell r="C2130" t="str">
            <v>ZKR1</v>
          </cell>
          <cell r="D2130" t="str">
            <v>BLUESTAR SILICONES KR</v>
          </cell>
          <cell r="F2130">
            <v>3007</v>
          </cell>
          <cell r="P2130" t="str">
            <v>IND. SERVICES</v>
          </cell>
          <cell r="Q2130">
            <v>60</v>
          </cell>
          <cell r="R2130">
            <v>40960.980000000003</v>
          </cell>
        </row>
        <row r="2131">
          <cell r="A2131">
            <v>56537</v>
          </cell>
          <cell r="B2131" t="str">
            <v>NABALTEC</v>
          </cell>
          <cell r="C2131">
            <v>7042</v>
          </cell>
          <cell r="D2131" t="str">
            <v>Bluestar Silicones España</v>
          </cell>
          <cell r="F2131">
            <v>3006</v>
          </cell>
          <cell r="P2131" t="str">
            <v>SEC. RAW MATERIAL</v>
          </cell>
          <cell r="Q2131">
            <v>10800</v>
          </cell>
          <cell r="R2131">
            <v>25370.32</v>
          </cell>
          <cell r="T2131" t="str">
            <v>alessandra.manzotti@pagliara.it</v>
          </cell>
        </row>
        <row r="2132">
          <cell r="A2132">
            <v>51318</v>
          </cell>
          <cell r="B2132" t="str">
            <v>GRAS SAVOYE</v>
          </cell>
          <cell r="C2132">
            <v>7042</v>
          </cell>
          <cell r="D2132" t="str">
            <v>Bluestar Silicones España</v>
          </cell>
          <cell r="F2132">
            <v>3001</v>
          </cell>
          <cell r="P2132" t="str">
            <v>GENERAL EXP</v>
          </cell>
          <cell r="Q2132">
            <v>2</v>
          </cell>
          <cell r="R2132">
            <v>8369.3799999999992</v>
          </cell>
        </row>
        <row r="2133">
          <cell r="A2133">
            <v>71711</v>
          </cell>
          <cell r="B2133" t="str">
            <v>SCHINDLER</v>
          </cell>
          <cell r="C2133">
            <v>3894</v>
          </cell>
          <cell r="D2133" t="str">
            <v>Bluestar Silicones France</v>
          </cell>
          <cell r="E2133">
            <v>141</v>
          </cell>
          <cell r="F2133">
            <v>3004</v>
          </cell>
          <cell r="G2133" t="str">
            <v>O</v>
          </cell>
          <cell r="H2133">
            <v>1</v>
          </cell>
          <cell r="I2133" t="str">
            <v>E. Genin</v>
          </cell>
          <cell r="J2133" t="str">
            <v>L. Virot</v>
          </cell>
          <cell r="P2133" t="str">
            <v>IND.SUPPLIES</v>
          </cell>
          <cell r="Q2133">
            <v>1</v>
          </cell>
          <cell r="R2133">
            <v>8740</v>
          </cell>
        </row>
        <row r="2134">
          <cell r="A2134">
            <v>97453</v>
          </cell>
          <cell r="B2134" t="str">
            <v>MOMENTIVE PERFORMANCE MATERIALS</v>
          </cell>
          <cell r="C2134">
            <v>3894</v>
          </cell>
          <cell r="D2134" t="str">
            <v>Bluestar Silicones France</v>
          </cell>
          <cell r="E2134">
            <v>140</v>
          </cell>
          <cell r="F2134">
            <v>3006</v>
          </cell>
          <cell r="P2134" t="str">
            <v>SEC. RAW MATERIAL</v>
          </cell>
          <cell r="Q2134">
            <v>374211</v>
          </cell>
          <cell r="R2134">
            <v>764080.68</v>
          </cell>
          <cell r="S2134" t="str">
            <v>Melanie.Juret@momentive.com</v>
          </cell>
          <cell r="T2134" t="str">
            <v>adelina.david@momentive.com</v>
          </cell>
          <cell r="U2134">
            <v>14001</v>
          </cell>
          <cell r="W2134" t="str">
            <v>Oui</v>
          </cell>
          <cell r="X2134">
            <v>43290</v>
          </cell>
          <cell r="AA2134" t="str">
            <v>Non</v>
          </cell>
          <cell r="AD2134" t="str">
            <v>Corporate responsability policies</v>
          </cell>
          <cell r="AF2134" t="str">
            <v>Oui</v>
          </cell>
          <cell r="AG2134" t="str">
            <v>NC</v>
          </cell>
          <cell r="AJ2134" t="str">
            <v>Oui</v>
          </cell>
        </row>
        <row r="2135">
          <cell r="A2135">
            <v>103295</v>
          </cell>
          <cell r="B2135" t="str">
            <v>UNIVERSITY OF MINNESOTA</v>
          </cell>
          <cell r="C2135" t="str">
            <v>ZUS1</v>
          </cell>
          <cell r="D2135" t="str">
            <v>Bluestar Silicones USA</v>
          </cell>
          <cell r="F2135">
            <v>3001</v>
          </cell>
          <cell r="P2135" t="str">
            <v>GENERAL EXP</v>
          </cell>
          <cell r="Q2135">
            <v>3</v>
          </cell>
          <cell r="R2135">
            <v>8328.01</v>
          </cell>
          <cell r="T2135" t="str">
            <v>holden@me.umn.edu</v>
          </cell>
        </row>
        <row r="2136">
          <cell r="A2136">
            <v>91276</v>
          </cell>
          <cell r="B2136" t="str">
            <v>CBA MINERVA COLOR BRASIL QUIMICA LT</v>
          </cell>
          <cell r="C2136" t="str">
            <v>ZBR2</v>
          </cell>
          <cell r="D2136" t="str">
            <v>BlueStar Silicones Brasil</v>
          </cell>
          <cell r="F2136">
            <v>3022</v>
          </cell>
          <cell r="P2136" t="str">
            <v>Sec. Raw Mat.Latin A</v>
          </cell>
          <cell r="Q2136">
            <v>4400</v>
          </cell>
          <cell r="R2136">
            <v>8324.32</v>
          </cell>
          <cell r="T2136" t="str">
            <v>compras.br@bluestarsilicones.com</v>
          </cell>
        </row>
        <row r="2137">
          <cell r="A2137">
            <v>98311</v>
          </cell>
          <cell r="B2137" t="str">
            <v>NAGASE AMERICAN CORP</v>
          </cell>
          <cell r="C2137" t="str">
            <v>ZCA1</v>
          </cell>
          <cell r="D2137" t="str">
            <v>Bluestar Silicones CANADA</v>
          </cell>
          <cell r="F2137">
            <v>3006</v>
          </cell>
          <cell r="P2137" t="str">
            <v>SEC. RAW MATERIAL</v>
          </cell>
          <cell r="Q2137">
            <v>295570</v>
          </cell>
          <cell r="R2137">
            <v>3945378.1</v>
          </cell>
          <cell r="T2137" t="str">
            <v>ny_traffic@nagase-nam.com</v>
          </cell>
        </row>
        <row r="2138">
          <cell r="A2138">
            <v>97625</v>
          </cell>
          <cell r="B2138" t="str">
            <v>AKO INNOVATIONS SAS</v>
          </cell>
          <cell r="C2138">
            <v>3894</v>
          </cell>
          <cell r="D2138" t="str">
            <v>Bluestar Silicones France</v>
          </cell>
          <cell r="E2138">
            <v>141</v>
          </cell>
          <cell r="F2138">
            <v>3004</v>
          </cell>
          <cell r="P2138" t="str">
            <v>IND.SUPPLIES</v>
          </cell>
          <cell r="Q2138">
            <v>1</v>
          </cell>
          <cell r="R2138">
            <v>759</v>
          </cell>
          <cell r="T2138" t="str">
            <v>info@ako-France.com</v>
          </cell>
        </row>
        <row r="2139">
          <cell r="A2139">
            <v>72321</v>
          </cell>
          <cell r="B2139" t="str">
            <v>BRONKHORST FRANCE SAS</v>
          </cell>
          <cell r="C2139">
            <v>3894</v>
          </cell>
          <cell r="D2139" t="str">
            <v>Bluestar Silicones France</v>
          </cell>
          <cell r="E2139">
            <v>141</v>
          </cell>
          <cell r="F2139">
            <v>3004</v>
          </cell>
          <cell r="P2139" t="str">
            <v>IND.SUPPLIES</v>
          </cell>
          <cell r="Q2139">
            <v>3</v>
          </cell>
          <cell r="R2139">
            <v>8622</v>
          </cell>
          <cell r="T2139" t="str">
            <v>SALES@BRONKHOST.FR</v>
          </cell>
        </row>
        <row r="2140">
          <cell r="A2140">
            <v>99593</v>
          </cell>
          <cell r="B2140" t="str">
            <v>HAI COMERCIAL LTDA - ME</v>
          </cell>
          <cell r="C2140" t="str">
            <v>ZBR2</v>
          </cell>
          <cell r="D2140" t="str">
            <v>BlueStar Silicones Brasil</v>
          </cell>
          <cell r="F2140">
            <v>3020</v>
          </cell>
          <cell r="P2140" t="str">
            <v>Ind.Supplies Latin A</v>
          </cell>
          <cell r="Q2140">
            <v>758</v>
          </cell>
          <cell r="R2140">
            <v>8289.8700000000008</v>
          </cell>
          <cell r="T2140" t="str">
            <v>giovana.senna@bluestarsilicones.com</v>
          </cell>
        </row>
        <row r="2141">
          <cell r="A2141">
            <v>99674</v>
          </cell>
          <cell r="B2141" t="str">
            <v>NAMSA</v>
          </cell>
          <cell r="C2141" t="str">
            <v>ZUS1</v>
          </cell>
          <cell r="D2141" t="str">
            <v>Bluestar Silicones USA</v>
          </cell>
          <cell r="F2141">
            <v>3007</v>
          </cell>
          <cell r="P2141" t="str">
            <v>IND. SERVICES</v>
          </cell>
          <cell r="Q2141">
            <v>36</v>
          </cell>
          <cell r="R2141">
            <v>72770.33</v>
          </cell>
        </row>
        <row r="2142">
          <cell r="A2142">
            <v>105484</v>
          </cell>
          <cell r="B2142" t="str">
            <v>INDÚSTRIA QUÍMICA REHNOLT LTDA</v>
          </cell>
          <cell r="C2142" t="str">
            <v>ZBR2</v>
          </cell>
          <cell r="D2142" t="str">
            <v>BlueStar Silicones Brasil</v>
          </cell>
          <cell r="F2142">
            <v>3023</v>
          </cell>
          <cell r="P2142" t="str">
            <v>Ind. Services Lat.Am</v>
          </cell>
          <cell r="Q2142">
            <v>10</v>
          </cell>
          <cell r="R2142">
            <v>8271.83</v>
          </cell>
          <cell r="T2142" t="str">
            <v>compras3.br@bluestarsilicones.com</v>
          </cell>
        </row>
        <row r="2143">
          <cell r="A2143">
            <v>65597</v>
          </cell>
          <cell r="B2143" t="str">
            <v>SOUTHERN ELECTRIC</v>
          </cell>
          <cell r="C2143" t="str">
            <v>ZGB5</v>
          </cell>
          <cell r="D2143" t="str">
            <v>Bluestar Silicones UK Ltd</v>
          </cell>
          <cell r="F2143">
            <v>3004</v>
          </cell>
          <cell r="P2143" t="str">
            <v>IND.SUPPLIES</v>
          </cell>
          <cell r="Q2143">
            <v>7</v>
          </cell>
          <cell r="R2143">
            <v>8260.93</v>
          </cell>
        </row>
        <row r="2144">
          <cell r="A2144">
            <v>81296</v>
          </cell>
          <cell r="B2144" t="str">
            <v>SODEXHO DO BRASIL COMERCIAL LTDA</v>
          </cell>
          <cell r="C2144" t="str">
            <v>ZBR2</v>
          </cell>
          <cell r="D2144" t="str">
            <v>BlueStar Silicones Brasil</v>
          </cell>
          <cell r="F2144">
            <v>3023</v>
          </cell>
          <cell r="P2144" t="str">
            <v>Ind. Services Lat.Am</v>
          </cell>
          <cell r="Q2144">
            <v>3887</v>
          </cell>
          <cell r="R2144">
            <v>8230.58</v>
          </cell>
          <cell r="T2144" t="str">
            <v>carlos.silva@sodexho.com.br</v>
          </cell>
        </row>
        <row r="2145">
          <cell r="A2145">
            <v>98050</v>
          </cell>
          <cell r="B2145" t="str">
            <v>NAMSA</v>
          </cell>
          <cell r="C2145" t="str">
            <v>ZUS1</v>
          </cell>
          <cell r="D2145" t="str">
            <v>Bluestar Silicones USA</v>
          </cell>
          <cell r="F2145">
            <v>3007</v>
          </cell>
          <cell r="P2145" t="str">
            <v>IND. SERVICES</v>
          </cell>
          <cell r="Q2145">
            <v>26</v>
          </cell>
          <cell r="R2145">
            <v>7994.39</v>
          </cell>
        </row>
        <row r="2146">
          <cell r="A2146">
            <v>57132</v>
          </cell>
          <cell r="B2146" t="str">
            <v>INDUSTRIELLE TEXTILE</v>
          </cell>
          <cell r="C2146">
            <v>3894</v>
          </cell>
          <cell r="D2146" t="str">
            <v>Bluestar Silicones France</v>
          </cell>
          <cell r="E2146">
            <v>140</v>
          </cell>
          <cell r="F2146">
            <v>3004</v>
          </cell>
          <cell r="P2146" t="str">
            <v>IND.SUPPLIES</v>
          </cell>
          <cell r="Q2146">
            <v>376</v>
          </cell>
          <cell r="R2146">
            <v>8538.93</v>
          </cell>
          <cell r="T2146" t="str">
            <v>contact@industrielle-textile.fr</v>
          </cell>
        </row>
        <row r="2147">
          <cell r="A2147">
            <v>97640</v>
          </cell>
          <cell r="B2147" t="str">
            <v>FORM-HYGIENE VOIR 105107/098</v>
          </cell>
          <cell r="C2147">
            <v>3894</v>
          </cell>
          <cell r="D2147" t="str">
            <v>Bluestar Silicones France</v>
          </cell>
          <cell r="E2147">
            <v>141</v>
          </cell>
          <cell r="F2147">
            <v>3002</v>
          </cell>
          <cell r="P2147" t="str">
            <v>PACKAGING</v>
          </cell>
          <cell r="Q2147">
            <v>199850</v>
          </cell>
          <cell r="R2147">
            <v>75744</v>
          </cell>
          <cell r="S2147" t="str">
            <v>jean-michel.gouraud@quickfds.com</v>
          </cell>
          <cell r="T2147" t="str">
            <v>jean-michel.gouraud@quickfds.com</v>
          </cell>
          <cell r="U2147">
            <v>14001</v>
          </cell>
          <cell r="W2147" t="str">
            <v>Oui</v>
          </cell>
          <cell r="X2147">
            <v>43290</v>
          </cell>
          <cell r="AA2147" t="str">
            <v>Oui</v>
          </cell>
          <cell r="AF2147" t="str">
            <v>Non</v>
          </cell>
          <cell r="AH2147" t="str">
            <v>Non</v>
          </cell>
          <cell r="AL2147" t="str">
            <v>Oui sans doc</v>
          </cell>
        </row>
        <row r="2148">
          <cell r="A2148">
            <v>98051</v>
          </cell>
          <cell r="B2148" t="str">
            <v>NAMSA NORTH AMERICAN SCIENCE ASSOC</v>
          </cell>
          <cell r="C2148" t="str">
            <v>ZUS1</v>
          </cell>
          <cell r="D2148" t="str">
            <v>Bluestar Silicones USA</v>
          </cell>
          <cell r="F2148">
            <v>3007</v>
          </cell>
          <cell r="P2148" t="str">
            <v>IND. SERVICES</v>
          </cell>
          <cell r="Q2148">
            <v>3</v>
          </cell>
          <cell r="R2148">
            <v>13593.35</v>
          </cell>
        </row>
        <row r="2149">
          <cell r="A2149">
            <v>99047</v>
          </cell>
          <cell r="B2149" t="str">
            <v>NANTONG SUOJIER CHEMICAL</v>
          </cell>
          <cell r="C2149">
            <v>7902</v>
          </cell>
          <cell r="D2149" t="str">
            <v>BLUESTAR SILICONES SHGAI</v>
          </cell>
          <cell r="F2149">
            <v>3006</v>
          </cell>
          <cell r="P2149" t="str">
            <v>SEC. RAW MATERIAL</v>
          </cell>
          <cell r="Q2149">
            <v>3660</v>
          </cell>
          <cell r="R2149">
            <v>7639.07</v>
          </cell>
        </row>
        <row r="2150">
          <cell r="A2150">
            <v>53753</v>
          </cell>
          <cell r="B2150" t="str">
            <v>ASCO EMERSON AUTOMATION SOL.</v>
          </cell>
          <cell r="C2150">
            <v>3894</v>
          </cell>
          <cell r="D2150" t="str">
            <v>Bluestar Silicones France</v>
          </cell>
          <cell r="E2150">
            <v>140</v>
          </cell>
          <cell r="F2150">
            <v>3004</v>
          </cell>
          <cell r="P2150" t="str">
            <v>IND.SUPPLIES</v>
          </cell>
          <cell r="Q2150">
            <v>86</v>
          </cell>
          <cell r="R2150">
            <v>8491.01</v>
          </cell>
          <cell r="T2150" t="str">
            <v>alexandre.mijajlovic@emerson.com</v>
          </cell>
        </row>
        <row r="2151">
          <cell r="A2151">
            <v>105393</v>
          </cell>
          <cell r="B2151" t="str">
            <v>NASTOLAN YRITYSPALVELU OY</v>
          </cell>
          <cell r="C2151" t="str">
            <v>ZFI1</v>
          </cell>
          <cell r="D2151" t="str">
            <v>BLUESTAR SILICONES FINLAN</v>
          </cell>
          <cell r="F2151">
            <v>3007</v>
          </cell>
          <cell r="P2151" t="str">
            <v>IND. SERVICES</v>
          </cell>
          <cell r="Q2151">
            <v>1</v>
          </cell>
          <cell r="R2151">
            <v>300</v>
          </cell>
        </row>
        <row r="2152">
          <cell r="A2152">
            <v>98254</v>
          </cell>
          <cell r="B2152" t="str">
            <v>TIB CHEMICALS</v>
          </cell>
          <cell r="C2152">
            <v>3894</v>
          </cell>
          <cell r="D2152" t="str">
            <v>Bluestar Silicones France</v>
          </cell>
          <cell r="E2152">
            <v>141</v>
          </cell>
          <cell r="F2152">
            <v>3005</v>
          </cell>
          <cell r="P2152" t="str">
            <v>PRIM RAW MATERIAL</v>
          </cell>
          <cell r="Q2152">
            <v>991876</v>
          </cell>
          <cell r="R2152">
            <v>5253062</v>
          </cell>
          <cell r="S2152" t="str">
            <v>herve.luneau@tib-chemicals.com</v>
          </cell>
          <cell r="T2152" t="str">
            <v>matthias.eisemann@tib-chemicals.com</v>
          </cell>
          <cell r="U2152">
            <v>14001</v>
          </cell>
          <cell r="W2152" t="str">
            <v>Oui</v>
          </cell>
          <cell r="X2152">
            <v>43290</v>
          </cell>
          <cell r="Y2152" t="str">
            <v>Matthias.Eisemann@tib-chemicals.com</v>
          </cell>
          <cell r="AA2152" t="str">
            <v>Non</v>
          </cell>
          <cell r="AB2152" t="str">
            <v>Oui</v>
          </cell>
          <cell r="AF2152" t="str">
            <v>Non</v>
          </cell>
          <cell r="AH2152" t="str">
            <v>Oui</v>
          </cell>
          <cell r="AI2152" t="str">
            <v>NC</v>
          </cell>
        </row>
        <row r="2153">
          <cell r="A2153">
            <v>101914</v>
          </cell>
          <cell r="B2153" t="str">
            <v>Shanghai Yanbixin compressor</v>
          </cell>
          <cell r="C2153">
            <v>7902</v>
          </cell>
          <cell r="D2153" t="str">
            <v>BLUESTAR SILICONES SHGAI</v>
          </cell>
          <cell r="F2153">
            <v>3001</v>
          </cell>
          <cell r="P2153" t="str">
            <v>GENERAL EXP</v>
          </cell>
          <cell r="Q2153">
            <v>13</v>
          </cell>
          <cell r="R2153">
            <v>8078.05</v>
          </cell>
        </row>
        <row r="2154">
          <cell r="A2154">
            <v>98244</v>
          </cell>
          <cell r="B2154" t="str">
            <v>SERVONETIC CONTROL INSTRUMENTS LTD</v>
          </cell>
          <cell r="C2154">
            <v>3894</v>
          </cell>
          <cell r="D2154" t="str">
            <v>Bluestar Silicones France</v>
          </cell>
          <cell r="E2154">
            <v>140</v>
          </cell>
          <cell r="F2154">
            <v>3004</v>
          </cell>
          <cell r="P2154" t="str">
            <v>IND.SUPPLIES</v>
          </cell>
          <cell r="Q2154">
            <v>3</v>
          </cell>
          <cell r="R2154">
            <v>8449.24</v>
          </cell>
          <cell r="T2154" t="str">
            <v>carol@servonetic.co.uk</v>
          </cell>
        </row>
        <row r="2155">
          <cell r="A2155">
            <v>57925</v>
          </cell>
          <cell r="B2155" t="str">
            <v>UNDERWRITERS LABORATORIES INC C/O U</v>
          </cell>
          <cell r="C2155">
            <v>7743</v>
          </cell>
          <cell r="D2155" t="str">
            <v>Bluestar Siliconi Italia</v>
          </cell>
          <cell r="F2155">
            <v>3001</v>
          </cell>
          <cell r="P2155" t="str">
            <v>GENERAL EXP</v>
          </cell>
          <cell r="Q2155">
            <v>7</v>
          </cell>
          <cell r="R2155">
            <v>8071</v>
          </cell>
        </row>
        <row r="2156">
          <cell r="A2156">
            <v>51177</v>
          </cell>
          <cell r="B2156" t="str">
            <v>BUFAB INDUSTRIES</v>
          </cell>
          <cell r="C2156">
            <v>3894</v>
          </cell>
          <cell r="D2156" t="str">
            <v>Bluestar Silicones France</v>
          </cell>
          <cell r="E2156">
            <v>140</v>
          </cell>
          <cell r="F2156">
            <v>3004</v>
          </cell>
          <cell r="P2156" t="str">
            <v>IND.SUPPLIES</v>
          </cell>
          <cell r="Q2156">
            <v>1430</v>
          </cell>
          <cell r="R2156">
            <v>8437.43</v>
          </cell>
        </row>
        <row r="2157">
          <cell r="A2157">
            <v>99024</v>
          </cell>
          <cell r="B2157" t="str">
            <v>NATIONAL CONTAINER GROUP</v>
          </cell>
          <cell r="C2157" t="str">
            <v>ZUS1</v>
          </cell>
          <cell r="D2157" t="str">
            <v>Bluestar Silicones USA</v>
          </cell>
          <cell r="F2157">
            <v>3002</v>
          </cell>
          <cell r="P2157" t="str">
            <v>PACKAGING</v>
          </cell>
          <cell r="Q2157">
            <v>270</v>
          </cell>
          <cell r="R2157">
            <v>-4268.41</v>
          </cell>
          <cell r="T2157" t="str">
            <v>annem@nationalcontainer.com</v>
          </cell>
        </row>
        <row r="2158">
          <cell r="A2158">
            <v>104369</v>
          </cell>
          <cell r="B2158" t="str">
            <v>BAUR FRANCE SARL</v>
          </cell>
          <cell r="C2158">
            <v>3894</v>
          </cell>
          <cell r="D2158" t="str">
            <v>Bluestar Silicones France</v>
          </cell>
          <cell r="E2158">
            <v>140</v>
          </cell>
          <cell r="F2158">
            <v>3004</v>
          </cell>
          <cell r="P2158" t="str">
            <v>IND.SUPPLIES</v>
          </cell>
          <cell r="Q2158">
            <v>3</v>
          </cell>
          <cell r="R2158">
            <v>8404</v>
          </cell>
          <cell r="T2158" t="str">
            <v>b.aulen@baur.eu</v>
          </cell>
        </row>
        <row r="2159">
          <cell r="A2159">
            <v>103701</v>
          </cell>
          <cell r="B2159" t="str">
            <v>CETU Precision machinery Shanghai</v>
          </cell>
          <cell r="C2159">
            <v>7902</v>
          </cell>
          <cell r="D2159" t="str">
            <v>BLUESTAR SILICONES SHGAI</v>
          </cell>
          <cell r="F2159">
            <v>3001</v>
          </cell>
          <cell r="P2159" t="str">
            <v>GENERAL EXP</v>
          </cell>
          <cell r="Q2159">
            <v>3</v>
          </cell>
          <cell r="R2159">
            <v>8023.74</v>
          </cell>
        </row>
        <row r="2160">
          <cell r="A2160">
            <v>67086</v>
          </cell>
          <cell r="B2160" t="str">
            <v>AGILENT TECHNOLOGIES UK LTD</v>
          </cell>
          <cell r="C2160" t="str">
            <v>ZGB5</v>
          </cell>
          <cell r="D2160" t="str">
            <v>Bluestar Silicones UK Ltd</v>
          </cell>
          <cell r="F2160">
            <v>3004</v>
          </cell>
          <cell r="P2160" t="str">
            <v>IND.SUPPLIES</v>
          </cell>
          <cell r="Q2160">
            <v>8</v>
          </cell>
          <cell r="R2160">
            <v>8019.29</v>
          </cell>
          <cell r="T2160" t="str">
            <v>customercare_uk@agilent.com</v>
          </cell>
        </row>
        <row r="2161">
          <cell r="A2161">
            <v>64399</v>
          </cell>
          <cell r="B2161" t="str">
            <v>OXFORD INSTRUMENTS ANALYTICAL LTD</v>
          </cell>
          <cell r="C2161" t="str">
            <v>ZGB5</v>
          </cell>
          <cell r="D2161" t="str">
            <v>Bluestar Silicones UK Ltd</v>
          </cell>
          <cell r="F2161">
            <v>3004</v>
          </cell>
          <cell r="P2161" t="str">
            <v>IND.SUPPLIES</v>
          </cell>
          <cell r="Q2161">
            <v>4</v>
          </cell>
          <cell r="R2161">
            <v>8008.86</v>
          </cell>
        </row>
        <row r="2162">
          <cell r="A2162">
            <v>60468</v>
          </cell>
          <cell r="B2162" t="str">
            <v>LEPERCQ OREFI</v>
          </cell>
          <cell r="C2162">
            <v>3894</v>
          </cell>
          <cell r="D2162" t="str">
            <v>Bluestar Silicones France</v>
          </cell>
          <cell r="E2162">
            <v>140</v>
          </cell>
          <cell r="F2162">
            <v>3004</v>
          </cell>
          <cell r="P2162" t="str">
            <v>IND.SUPPLIES</v>
          </cell>
          <cell r="Q2162">
            <v>203</v>
          </cell>
          <cell r="R2162">
            <v>8295.93</v>
          </cell>
        </row>
        <row r="2163">
          <cell r="A2163">
            <v>100080</v>
          </cell>
          <cell r="B2163" t="str">
            <v>NATIONAL FORCE CALIBRATIONS</v>
          </cell>
          <cell r="C2163" t="str">
            <v>ZUS1</v>
          </cell>
          <cell r="D2163" t="str">
            <v>Bluestar Silicones USA</v>
          </cell>
          <cell r="F2163">
            <v>3007</v>
          </cell>
          <cell r="P2163" t="str">
            <v>IND. SERVICES</v>
          </cell>
          <cell r="Q2163">
            <v>7</v>
          </cell>
          <cell r="R2163">
            <v>10022.370000000001</v>
          </cell>
          <cell r="T2163" t="str">
            <v>jenifer@nfcplus.com</v>
          </cell>
        </row>
        <row r="2164">
          <cell r="A2164">
            <v>68123</v>
          </cell>
          <cell r="B2164" t="str">
            <v>KRACHT GMBH - HEIKO ZAHN</v>
          </cell>
          <cell r="C2164">
            <v>3894</v>
          </cell>
          <cell r="D2164" t="str">
            <v>Bluestar Silicones France</v>
          </cell>
          <cell r="E2164">
            <v>140</v>
          </cell>
          <cell r="F2164">
            <v>3004</v>
          </cell>
          <cell r="P2164" t="str">
            <v>IND.SUPPLIES</v>
          </cell>
          <cell r="Q2164">
            <v>1</v>
          </cell>
          <cell r="R2164">
            <v>8065</v>
          </cell>
          <cell r="T2164" t="str">
            <v>info@kracht-hydraulik.de</v>
          </cell>
        </row>
        <row r="2165">
          <cell r="A2165">
            <v>102922</v>
          </cell>
          <cell r="B2165" t="str">
            <v>NATIONAL POWER CORPORATION</v>
          </cell>
          <cell r="C2165" t="str">
            <v>ZUS1</v>
          </cell>
          <cell r="D2165" t="str">
            <v>Bluestar Silicones USA</v>
          </cell>
          <cell r="F2165">
            <v>3007</v>
          </cell>
          <cell r="P2165" t="str">
            <v>IND. SERVICES</v>
          </cell>
          <cell r="Q2165">
            <v>5</v>
          </cell>
          <cell r="R2165">
            <v>3195.56</v>
          </cell>
          <cell r="T2165" t="str">
            <v>molly.logan@natpow.com</v>
          </cell>
        </row>
        <row r="2166">
          <cell r="A2166">
            <v>99443</v>
          </cell>
          <cell r="B2166" t="str">
            <v>NCG BUCHTENKIRCHEN GMBH</v>
          </cell>
          <cell r="C2166">
            <v>6341</v>
          </cell>
          <cell r="D2166" t="str">
            <v>Bluestar Silicones German</v>
          </cell>
          <cell r="F2166">
            <v>3002</v>
          </cell>
          <cell r="P2166" t="str">
            <v>PACKAGING</v>
          </cell>
          <cell r="Q2166">
            <v>1003</v>
          </cell>
          <cell r="R2166">
            <v>76228</v>
          </cell>
          <cell r="T2166" t="str">
            <v>BUCHTENKIRCHEN@TONLINE.DE</v>
          </cell>
        </row>
        <row r="2167">
          <cell r="A2167">
            <v>103110</v>
          </cell>
          <cell r="B2167" t="str">
            <v>NEFAB S.R.L.</v>
          </cell>
          <cell r="C2167">
            <v>7743</v>
          </cell>
          <cell r="D2167" t="str">
            <v>Bluestar Siliconi Italia</v>
          </cell>
          <cell r="F2167">
            <v>3002</v>
          </cell>
          <cell r="P2167" t="str">
            <v>PACKAGING</v>
          </cell>
          <cell r="Q2167">
            <v>4</v>
          </cell>
          <cell r="R2167">
            <v>1010.66</v>
          </cell>
          <cell r="T2167" t="str">
            <v>italy@nefab.se</v>
          </cell>
        </row>
        <row r="2168">
          <cell r="A2168">
            <v>98484</v>
          </cell>
          <cell r="B2168" t="str">
            <v>SMTS</v>
          </cell>
          <cell r="C2168">
            <v>3894</v>
          </cell>
          <cell r="D2168" t="str">
            <v>Bluestar Silicones France</v>
          </cell>
          <cell r="E2168">
            <v>141</v>
          </cell>
          <cell r="F2168">
            <v>3007</v>
          </cell>
          <cell r="P2168" t="str">
            <v>IND. SERVICES</v>
          </cell>
          <cell r="Q2168">
            <v>2</v>
          </cell>
          <cell r="R2168">
            <v>15960</v>
          </cell>
          <cell r="T2168" t="str">
            <v>smts.traynard@free.fr</v>
          </cell>
          <cell r="U2168">
            <v>14001</v>
          </cell>
          <cell r="W2168" t="str">
            <v>Oui</v>
          </cell>
          <cell r="X2168">
            <v>43290</v>
          </cell>
        </row>
        <row r="2169">
          <cell r="A2169">
            <v>84195</v>
          </cell>
          <cell r="B2169" t="str">
            <v>JOKITRONIK- IND. E COM. LTDA</v>
          </cell>
          <cell r="C2169" t="str">
            <v>ZBR2</v>
          </cell>
          <cell r="D2169" t="str">
            <v>BlueStar Silicones Brasil</v>
          </cell>
          <cell r="F2169">
            <v>3017</v>
          </cell>
          <cell r="P2169" t="str">
            <v>General Exp Latin Am</v>
          </cell>
          <cell r="Q2169">
            <v>22</v>
          </cell>
          <cell r="R2169">
            <v>7961.8</v>
          </cell>
          <cell r="T2169" t="str">
            <v>cintia.pohlmann@bluestarsilicones.com</v>
          </cell>
        </row>
        <row r="2170">
          <cell r="A2170">
            <v>103924</v>
          </cell>
          <cell r="B2170" t="str">
            <v>SWEP INTERNATIONAL AB</v>
          </cell>
          <cell r="C2170">
            <v>3894</v>
          </cell>
          <cell r="D2170" t="str">
            <v>Bluestar Silicones France</v>
          </cell>
          <cell r="E2170">
            <v>140</v>
          </cell>
          <cell r="F2170">
            <v>3004</v>
          </cell>
          <cell r="P2170" t="str">
            <v>IND.SUPPLIES</v>
          </cell>
          <cell r="Q2170">
            <v>6</v>
          </cell>
          <cell r="R2170">
            <v>7970</v>
          </cell>
          <cell r="T2170" t="str">
            <v>creditcontrol@swep.net</v>
          </cell>
        </row>
        <row r="2171">
          <cell r="A2171">
            <v>99039</v>
          </cell>
          <cell r="B2171" t="str">
            <v>NEW CHANG-AN PLASTIC ENTERPRISE</v>
          </cell>
          <cell r="C2171">
            <v>7902</v>
          </cell>
          <cell r="D2171" t="str">
            <v>BLUESTAR SILICONES SHGAI</v>
          </cell>
          <cell r="F2171">
            <v>3002</v>
          </cell>
          <cell r="P2171" t="str">
            <v>PACKAGING</v>
          </cell>
          <cell r="Q2171">
            <v>11500</v>
          </cell>
          <cell r="R2171">
            <v>1825.05</v>
          </cell>
        </row>
        <row r="2172">
          <cell r="A2172">
            <v>98055</v>
          </cell>
          <cell r="B2172" t="str">
            <v>NEW ENGLAND RESINS &amp; PIGMENTS</v>
          </cell>
          <cell r="C2172" t="str">
            <v>ZUS1</v>
          </cell>
          <cell r="D2172" t="str">
            <v>Bluestar Silicones USA</v>
          </cell>
          <cell r="F2172">
            <v>3006</v>
          </cell>
          <cell r="P2172" t="str">
            <v>SEC. RAW MATERIAL</v>
          </cell>
          <cell r="Q2172">
            <v>0</v>
          </cell>
          <cell r="R2172">
            <v>127.66</v>
          </cell>
          <cell r="T2172" t="str">
            <v>orders@neresins.com</v>
          </cell>
        </row>
        <row r="2173">
          <cell r="A2173">
            <v>104239</v>
          </cell>
          <cell r="B2173" t="str">
            <v>Kunshan Hengqing Purify Equipment</v>
          </cell>
          <cell r="C2173">
            <v>7902</v>
          </cell>
          <cell r="D2173" t="str">
            <v>BLUESTAR SILICONES SHGAI</v>
          </cell>
          <cell r="F2173">
            <v>3001</v>
          </cell>
          <cell r="P2173" t="str">
            <v>GENERAL EXP</v>
          </cell>
          <cell r="Q2173">
            <v>4</v>
          </cell>
          <cell r="R2173">
            <v>7917.55</v>
          </cell>
        </row>
        <row r="2174">
          <cell r="A2174">
            <v>98578</v>
          </cell>
          <cell r="B2174" t="str">
            <v>MANPOWER</v>
          </cell>
          <cell r="C2174">
            <v>3894</v>
          </cell>
          <cell r="D2174" t="str">
            <v>Bluestar Silicones France</v>
          </cell>
          <cell r="E2174">
            <v>141</v>
          </cell>
          <cell r="F2174">
            <v>3001</v>
          </cell>
          <cell r="P2174" t="str">
            <v>GENERAL EXP</v>
          </cell>
          <cell r="Q2174">
            <v>9</v>
          </cell>
          <cell r="R2174">
            <v>11642.96</v>
          </cell>
          <cell r="T2174" t="str">
            <v>agence.roussillon@manpower.fr</v>
          </cell>
        </row>
        <row r="2175">
          <cell r="A2175">
            <v>100062</v>
          </cell>
          <cell r="B2175" t="str">
            <v>REPACK - S</v>
          </cell>
          <cell r="C2175">
            <v>3894</v>
          </cell>
          <cell r="D2175" t="str">
            <v>Bluestar Silicones France</v>
          </cell>
          <cell r="E2175">
            <v>140</v>
          </cell>
          <cell r="F2175">
            <v>3004</v>
          </cell>
          <cell r="P2175" t="str">
            <v>IND.SUPPLIES</v>
          </cell>
          <cell r="Q2175">
            <v>24</v>
          </cell>
          <cell r="R2175">
            <v>7891.43</v>
          </cell>
          <cell r="T2175" t="str">
            <v>CONTACT@REPACK-S.com</v>
          </cell>
        </row>
        <row r="2176">
          <cell r="A2176">
            <v>72671</v>
          </cell>
          <cell r="B2176" t="str">
            <v>SERVINOX S.A.</v>
          </cell>
          <cell r="C2176">
            <v>3894</v>
          </cell>
          <cell r="D2176" t="str">
            <v>Bluestar Silicones France</v>
          </cell>
          <cell r="E2176">
            <v>140</v>
          </cell>
          <cell r="F2176">
            <v>3004</v>
          </cell>
          <cell r="P2176" t="str">
            <v>IND.SUPPLIES</v>
          </cell>
          <cell r="Q2176">
            <v>10</v>
          </cell>
          <cell r="R2176">
            <v>7848</v>
          </cell>
          <cell r="T2176" t="str">
            <v>mail@servinox.com</v>
          </cell>
        </row>
        <row r="2177">
          <cell r="A2177">
            <v>98271</v>
          </cell>
          <cell r="B2177" t="str">
            <v>NEXEO SOLUTIONS CANADA</v>
          </cell>
          <cell r="C2177" t="str">
            <v>ZCA1</v>
          </cell>
          <cell r="D2177" t="str">
            <v>Bluestar Silicones CANADA</v>
          </cell>
          <cell r="F2177">
            <v>3006</v>
          </cell>
          <cell r="P2177" t="str">
            <v>SEC. RAW MATERIAL</v>
          </cell>
          <cell r="Q2177">
            <v>105730</v>
          </cell>
          <cell r="R2177">
            <v>546690.80000000005</v>
          </cell>
          <cell r="T2177" t="str">
            <v>cdncsrchemicals@nexeosolutions.com</v>
          </cell>
        </row>
        <row r="2178">
          <cell r="A2178">
            <v>104595</v>
          </cell>
          <cell r="B2178" t="str">
            <v>AMBASSADOR CLEANING LTD</v>
          </cell>
          <cell r="C2178" t="str">
            <v>ZGB5</v>
          </cell>
          <cell r="D2178" t="str">
            <v>Bluestar Silicones UK Ltd</v>
          </cell>
          <cell r="F2178">
            <v>3001</v>
          </cell>
          <cell r="P2178" t="str">
            <v>GENERAL EXP</v>
          </cell>
          <cell r="Q2178">
            <v>18</v>
          </cell>
          <cell r="R2178">
            <v>7885.25</v>
          </cell>
        </row>
        <row r="2179">
          <cell r="A2179">
            <v>104381</v>
          </cell>
          <cell r="B2179" t="str">
            <v>PIERGO IND. E COM. ACO EIRELI</v>
          </cell>
          <cell r="C2179" t="str">
            <v>ZBR2</v>
          </cell>
          <cell r="D2179" t="str">
            <v>BlueStar Silicones Brasil</v>
          </cell>
          <cell r="F2179">
            <v>3020</v>
          </cell>
          <cell r="P2179" t="str">
            <v>Ind.Supplies Latin A</v>
          </cell>
          <cell r="Q2179">
            <v>14776</v>
          </cell>
          <cell r="R2179">
            <v>7864.74</v>
          </cell>
        </row>
        <row r="2180">
          <cell r="A2180">
            <v>104680</v>
          </cell>
          <cell r="B2180" t="str">
            <v>DISAJOI COM DE MAT E EQUIP</v>
          </cell>
          <cell r="C2180" t="str">
            <v>ZBR2</v>
          </cell>
          <cell r="D2180" t="str">
            <v>BlueStar Silicones Brasil</v>
          </cell>
          <cell r="F2180">
            <v>3020</v>
          </cell>
          <cell r="P2180" t="str">
            <v>Ind.Supplies Latin A</v>
          </cell>
          <cell r="Q2180">
            <v>2996</v>
          </cell>
          <cell r="R2180">
            <v>7860.21</v>
          </cell>
          <cell r="T2180" t="str">
            <v>compras.br@bluestarsilicones.com</v>
          </cell>
        </row>
        <row r="2181">
          <cell r="A2181">
            <v>97776</v>
          </cell>
          <cell r="B2181" t="str">
            <v>NEXEO SOLUTIONS USA</v>
          </cell>
          <cell r="C2181" t="str">
            <v>ZUS1</v>
          </cell>
          <cell r="D2181" t="str">
            <v>Bluestar Silicones USA</v>
          </cell>
          <cell r="F2181">
            <v>3006</v>
          </cell>
          <cell r="P2181" t="str">
            <v>SEC. RAW MATERIAL</v>
          </cell>
          <cell r="Q2181">
            <v>62654.54</v>
          </cell>
          <cell r="R2181">
            <v>250728.34</v>
          </cell>
          <cell r="T2181" t="str">
            <v>abable@nexeosolutions.com</v>
          </cell>
        </row>
        <row r="2182">
          <cell r="A2182">
            <v>104176</v>
          </cell>
          <cell r="B2182" t="str">
            <v>NEXONIA INC</v>
          </cell>
          <cell r="C2182" t="str">
            <v>ZUS1</v>
          </cell>
          <cell r="D2182" t="str">
            <v>Bluestar Silicones USA</v>
          </cell>
          <cell r="F2182">
            <v>3007</v>
          </cell>
          <cell r="P2182" t="str">
            <v>IND. SERVICES</v>
          </cell>
          <cell r="Q2182">
            <v>7</v>
          </cell>
          <cell r="R2182">
            <v>10931.65</v>
          </cell>
        </row>
        <row r="2183">
          <cell r="A2183">
            <v>102128</v>
          </cell>
          <cell r="B2183" t="str">
            <v>SWEDISH CHEMICALS AGENCY</v>
          </cell>
          <cell r="C2183" t="str">
            <v>ZNO1</v>
          </cell>
          <cell r="D2183" t="str">
            <v>Bluestar Silicones Scandi</v>
          </cell>
          <cell r="F2183" t="str">
            <v>ZNO1</v>
          </cell>
          <cell r="P2183" t="str">
            <v>OSLO</v>
          </cell>
          <cell r="Q2183">
            <v>2</v>
          </cell>
          <cell r="R2183">
            <v>7852.55</v>
          </cell>
          <cell r="T2183" t="str">
            <v>kemi@kemi.se</v>
          </cell>
        </row>
        <row r="2184">
          <cell r="A2184">
            <v>103843</v>
          </cell>
          <cell r="B2184" t="str">
            <v>DNV GL BUSINESS ASSURANCE ESPAÑA,</v>
          </cell>
          <cell r="C2184">
            <v>7042</v>
          </cell>
          <cell r="D2184" t="str">
            <v>Bluestar Silicones España</v>
          </cell>
          <cell r="F2184">
            <v>3004</v>
          </cell>
          <cell r="P2184" t="str">
            <v>IND.SUPPLIES</v>
          </cell>
          <cell r="Q2184">
            <v>3</v>
          </cell>
          <cell r="R2184">
            <v>7848.06</v>
          </cell>
          <cell r="T2184" t="str">
            <v>atencioncliente@dnvgl.com</v>
          </cell>
        </row>
        <row r="2185">
          <cell r="A2185">
            <v>51327</v>
          </cell>
          <cell r="B2185" t="str">
            <v>HYDROLA</v>
          </cell>
          <cell r="C2185">
            <v>3894</v>
          </cell>
          <cell r="D2185" t="str">
            <v>Bluestar Silicones France</v>
          </cell>
          <cell r="E2185">
            <v>140</v>
          </cell>
          <cell r="F2185">
            <v>3004</v>
          </cell>
          <cell r="P2185" t="str">
            <v>IND.SUPPLIES</v>
          </cell>
          <cell r="Q2185">
            <v>61</v>
          </cell>
          <cell r="R2185">
            <v>7724.72</v>
          </cell>
          <cell r="T2185" t="str">
            <v>krid@hydrola.fr</v>
          </cell>
        </row>
        <row r="2186">
          <cell r="A2186">
            <v>54059</v>
          </cell>
          <cell r="B2186" t="str">
            <v>AXESSPACK</v>
          </cell>
          <cell r="C2186">
            <v>3894</v>
          </cell>
          <cell r="D2186" t="str">
            <v>Bluestar Silicones France</v>
          </cell>
          <cell r="E2186">
            <v>140</v>
          </cell>
          <cell r="F2186">
            <v>3004</v>
          </cell>
          <cell r="P2186" t="str">
            <v>IND.SUPPLIES</v>
          </cell>
          <cell r="Q2186">
            <v>2058</v>
          </cell>
          <cell r="R2186">
            <v>7643.51</v>
          </cell>
        </row>
        <row r="2187">
          <cell r="A2187">
            <v>62501</v>
          </cell>
          <cell r="B2187" t="str">
            <v>CAILLEBOTIS POLYESTER FRANCAIS</v>
          </cell>
          <cell r="C2187">
            <v>3894</v>
          </cell>
          <cell r="D2187" t="str">
            <v>Bluestar Silicones France</v>
          </cell>
          <cell r="E2187">
            <v>140</v>
          </cell>
          <cell r="F2187">
            <v>3004</v>
          </cell>
          <cell r="P2187" t="str">
            <v>IND.SUPPLIES</v>
          </cell>
          <cell r="Q2187">
            <v>2</v>
          </cell>
          <cell r="R2187">
            <v>7632</v>
          </cell>
        </row>
        <row r="2188">
          <cell r="A2188">
            <v>83047</v>
          </cell>
          <cell r="B2188" t="str">
            <v>EVEREST ELETRICIDADE LTDA.</v>
          </cell>
          <cell r="C2188" t="str">
            <v>ZBR2</v>
          </cell>
          <cell r="D2188" t="str">
            <v>BlueStar Silicones Brasil</v>
          </cell>
          <cell r="F2188">
            <v>3020</v>
          </cell>
          <cell r="P2188" t="str">
            <v>Ind.Supplies Latin A</v>
          </cell>
          <cell r="Q2188">
            <v>3957</v>
          </cell>
          <cell r="R2188">
            <v>7789.06</v>
          </cell>
          <cell r="T2188" t="str">
            <v>sueli@everestnet.com.br</v>
          </cell>
        </row>
        <row r="2189">
          <cell r="A2189">
            <v>57778</v>
          </cell>
          <cell r="B2189" t="str">
            <v>GIBITRE INSTRUMENTS SRL</v>
          </cell>
          <cell r="C2189">
            <v>3894</v>
          </cell>
          <cell r="D2189" t="str">
            <v>Bluestar Silicones France</v>
          </cell>
          <cell r="E2189">
            <v>140</v>
          </cell>
          <cell r="F2189">
            <v>3004</v>
          </cell>
          <cell r="P2189" t="str">
            <v>IND.SUPPLIES</v>
          </cell>
          <cell r="Q2189">
            <v>3</v>
          </cell>
          <cell r="R2189">
            <v>7400</v>
          </cell>
          <cell r="T2189" t="str">
            <v>INFO@GIBITRE.IT</v>
          </cell>
        </row>
        <row r="2190">
          <cell r="A2190">
            <v>104850</v>
          </cell>
          <cell r="B2190" t="str">
            <v>DUAÇO INDUSTRIA METALÚRGICA EIRELI</v>
          </cell>
          <cell r="C2190" t="str">
            <v>ZBR2</v>
          </cell>
          <cell r="D2190" t="str">
            <v>BlueStar Silicones Brasil</v>
          </cell>
          <cell r="F2190">
            <v>3020</v>
          </cell>
          <cell r="P2190" t="str">
            <v>Ind.Supplies Latin A</v>
          </cell>
          <cell r="Q2190">
            <v>224</v>
          </cell>
          <cell r="R2190">
            <v>7754.06</v>
          </cell>
          <cell r="T2190" t="str">
            <v>compras3.br@bluestarsilicones.com</v>
          </cell>
        </row>
        <row r="2191">
          <cell r="A2191">
            <v>104978</v>
          </cell>
          <cell r="B2191" t="str">
            <v>PROFOAM INTERNATIONAL</v>
          </cell>
          <cell r="C2191">
            <v>3894</v>
          </cell>
          <cell r="D2191" t="str">
            <v>Bluestar Silicones France</v>
          </cell>
          <cell r="E2191">
            <v>140</v>
          </cell>
          <cell r="F2191">
            <v>3004</v>
          </cell>
          <cell r="P2191" t="str">
            <v>IND.SUPPLIES</v>
          </cell>
          <cell r="Q2191">
            <v>1</v>
          </cell>
          <cell r="R2191">
            <v>7400</v>
          </cell>
          <cell r="T2191" t="str">
            <v>profoam@profoam.fr</v>
          </cell>
        </row>
        <row r="2192">
          <cell r="A2192">
            <v>57381</v>
          </cell>
          <cell r="B2192" t="str">
            <v>POMPES PCR</v>
          </cell>
          <cell r="C2192">
            <v>3894</v>
          </cell>
          <cell r="D2192" t="str">
            <v>Bluestar Silicones France</v>
          </cell>
          <cell r="E2192">
            <v>140</v>
          </cell>
          <cell r="F2192">
            <v>3004</v>
          </cell>
          <cell r="P2192" t="str">
            <v>IND.SUPPLIES</v>
          </cell>
          <cell r="Q2192">
            <v>294</v>
          </cell>
          <cell r="R2192">
            <v>7369</v>
          </cell>
          <cell r="T2192" t="str">
            <v>pompespcr@hotmail.fr</v>
          </cell>
        </row>
        <row r="2193">
          <cell r="A2193">
            <v>64094</v>
          </cell>
          <cell r="B2193" t="str">
            <v>LAUDA DR.R.WOBSER GMBH &amp; CO.KG</v>
          </cell>
          <cell r="C2193">
            <v>3894</v>
          </cell>
          <cell r="D2193" t="str">
            <v>Bluestar Silicones France</v>
          </cell>
          <cell r="E2193">
            <v>140</v>
          </cell>
          <cell r="F2193">
            <v>3004</v>
          </cell>
          <cell r="P2193" t="str">
            <v>IND.SUPPLIES</v>
          </cell>
          <cell r="Q2193">
            <v>67</v>
          </cell>
          <cell r="R2193">
            <v>6876.12</v>
          </cell>
        </row>
        <row r="2194">
          <cell r="A2194">
            <v>99369</v>
          </cell>
          <cell r="B2194" t="str">
            <v>SHANGHAI SHANGYANG</v>
          </cell>
          <cell r="C2194">
            <v>7902</v>
          </cell>
          <cell r="D2194" t="str">
            <v>BLUESTAR SILICONES SHGAI</v>
          </cell>
          <cell r="F2194">
            <v>3001</v>
          </cell>
          <cell r="P2194" t="str">
            <v>GENERAL EXP</v>
          </cell>
          <cell r="Q2194">
            <v>194</v>
          </cell>
          <cell r="R2194">
            <v>7703.18</v>
          </cell>
        </row>
        <row r="2195">
          <cell r="A2195">
            <v>81618</v>
          </cell>
          <cell r="B2195" t="str">
            <v>TELEFONICA TELECOM. DE SÃO PAULO</v>
          </cell>
          <cell r="C2195" t="str">
            <v>ZBR2</v>
          </cell>
          <cell r="D2195" t="str">
            <v>BlueStar Silicones Brasil</v>
          </cell>
          <cell r="F2195">
            <v>3017</v>
          </cell>
          <cell r="P2195" t="str">
            <v>General Exp Latin Am</v>
          </cell>
          <cell r="Q2195">
            <v>21</v>
          </cell>
          <cell r="R2195">
            <v>7697.78</v>
          </cell>
          <cell r="T2195" t="str">
            <v>cintia.pohlmann@bluestarsilicones.com</v>
          </cell>
        </row>
        <row r="2196">
          <cell r="A2196">
            <v>59452</v>
          </cell>
          <cell r="B2196" t="str">
            <v>NOI DUE S.A.S.</v>
          </cell>
          <cell r="C2196">
            <v>7743</v>
          </cell>
          <cell r="D2196" t="str">
            <v>Bluestar Siliconi Italia</v>
          </cell>
          <cell r="F2196">
            <v>3007</v>
          </cell>
          <cell r="P2196" t="str">
            <v>IND. SERVICES</v>
          </cell>
          <cell r="Q2196">
            <v>6388</v>
          </cell>
          <cell r="R2196">
            <v>1609.78</v>
          </cell>
          <cell r="T2196" t="str">
            <v>amministrazione@noi-due.com</v>
          </cell>
        </row>
        <row r="2197">
          <cell r="A2197">
            <v>101795</v>
          </cell>
          <cell r="B2197" t="str">
            <v>NOTTINGHAM COMPANY</v>
          </cell>
          <cell r="C2197" t="str">
            <v>ZUS1</v>
          </cell>
          <cell r="D2197" t="str">
            <v>Bluestar Silicones USA</v>
          </cell>
          <cell r="F2197">
            <v>3006</v>
          </cell>
          <cell r="P2197" t="str">
            <v>SEC. RAW MATERIAL</v>
          </cell>
          <cell r="Q2197">
            <v>13969.52</v>
          </cell>
          <cell r="R2197">
            <v>84733.71</v>
          </cell>
          <cell r="T2197" t="str">
            <v>pelar@ppiatlanta.com</v>
          </cell>
        </row>
        <row r="2198">
          <cell r="A2198">
            <v>75375</v>
          </cell>
          <cell r="B2198" t="str">
            <v>WEDECO KATADYN FRANCE S.A.</v>
          </cell>
          <cell r="C2198">
            <v>3894</v>
          </cell>
          <cell r="D2198" t="str">
            <v>Bluestar Silicones France</v>
          </cell>
          <cell r="E2198">
            <v>140</v>
          </cell>
          <cell r="F2198">
            <v>3004</v>
          </cell>
          <cell r="P2198" t="str">
            <v>IND.SUPPLIES</v>
          </cell>
          <cell r="Q2198">
            <v>15</v>
          </cell>
          <cell r="R2198">
            <v>6714.1</v>
          </cell>
        </row>
        <row r="2199">
          <cell r="A2199">
            <v>103970</v>
          </cell>
          <cell r="B2199" t="str">
            <v>INEO RHONE ALPES AUVERGNE</v>
          </cell>
          <cell r="C2199">
            <v>3894</v>
          </cell>
          <cell r="D2199" t="str">
            <v>Bluestar Silicones France</v>
          </cell>
          <cell r="E2199">
            <v>140</v>
          </cell>
          <cell r="F2199">
            <v>3007</v>
          </cell>
          <cell r="P2199" t="str">
            <v>IND. SERVICES</v>
          </cell>
          <cell r="Q2199">
            <v>23</v>
          </cell>
          <cell r="R2199">
            <v>176718.66</v>
          </cell>
          <cell r="S2199" t="str">
            <v>manuel.romero@cofelyineo-gdfsuez.com</v>
          </cell>
          <cell r="T2199" t="str">
            <v>manuel.romero@cofelyineo-gdfsuez.com</v>
          </cell>
          <cell r="U2199">
            <v>14001</v>
          </cell>
        </row>
        <row r="2200">
          <cell r="A2200">
            <v>98694</v>
          </cell>
          <cell r="B2200" t="str">
            <v>REXEL FRANCE</v>
          </cell>
          <cell r="C2200">
            <v>3894</v>
          </cell>
          <cell r="D2200" t="str">
            <v>Bluestar Silicones France</v>
          </cell>
          <cell r="E2200">
            <v>140</v>
          </cell>
          <cell r="F2200">
            <v>3004</v>
          </cell>
          <cell r="P2200" t="str">
            <v>IND.SUPPLIES</v>
          </cell>
          <cell r="Q2200">
            <v>702</v>
          </cell>
          <cell r="R2200">
            <v>55635.81</v>
          </cell>
          <cell r="T2200" t="str">
            <v>industrie.decines@rexel.fr</v>
          </cell>
        </row>
        <row r="2201">
          <cell r="A2201">
            <v>56557</v>
          </cell>
          <cell r="B2201" t="str">
            <v>FISCHBACH IBERICA S.A.</v>
          </cell>
          <cell r="C2201">
            <v>3894</v>
          </cell>
          <cell r="D2201" t="str">
            <v>Bluestar Silicones France</v>
          </cell>
          <cell r="E2201">
            <v>140</v>
          </cell>
          <cell r="F2201">
            <v>3004</v>
          </cell>
          <cell r="P2201" t="str">
            <v>IND.SUPPLIES</v>
          </cell>
          <cell r="Q2201">
            <v>93110</v>
          </cell>
          <cell r="R2201">
            <v>6608.66</v>
          </cell>
        </row>
        <row r="2202">
          <cell r="A2202">
            <v>103149</v>
          </cell>
          <cell r="B2202" t="str">
            <v>ANALYTIK JENA FRANCE voir 104003</v>
          </cell>
          <cell r="C2202">
            <v>3894</v>
          </cell>
          <cell r="D2202" t="str">
            <v>Bluestar Silicones France</v>
          </cell>
          <cell r="E2202">
            <v>140</v>
          </cell>
          <cell r="F2202">
            <v>3004</v>
          </cell>
          <cell r="P2202" t="str">
            <v>IND.SUPPLIES</v>
          </cell>
          <cell r="Q2202">
            <v>28</v>
          </cell>
          <cell r="R2202">
            <v>6553.65</v>
          </cell>
        </row>
        <row r="2203">
          <cell r="A2203">
            <v>98899</v>
          </cell>
          <cell r="B2203" t="str">
            <v>WATSON MARLOW</v>
          </cell>
          <cell r="C2203">
            <v>3894</v>
          </cell>
          <cell r="D2203" t="str">
            <v>Bluestar Silicones France</v>
          </cell>
          <cell r="E2203">
            <v>140</v>
          </cell>
          <cell r="F2203">
            <v>3004</v>
          </cell>
          <cell r="P2203" t="str">
            <v>IND.SUPPLIES</v>
          </cell>
          <cell r="Q2203">
            <v>25</v>
          </cell>
          <cell r="R2203">
            <v>13813.73</v>
          </cell>
          <cell r="T2203" t="str">
            <v>info@wmpg.fr</v>
          </cell>
        </row>
        <row r="2204">
          <cell r="A2204">
            <v>100715</v>
          </cell>
          <cell r="B2204" t="str">
            <v>KALUNGA COMERCIO E INDUSTRIA</v>
          </cell>
          <cell r="C2204" t="str">
            <v>ZBR2</v>
          </cell>
          <cell r="D2204" t="str">
            <v>BlueStar Silicones Brasil</v>
          </cell>
          <cell r="F2204">
            <v>3020</v>
          </cell>
          <cell r="P2204" t="str">
            <v>Ind.Supplies Latin A</v>
          </cell>
          <cell r="Q2204">
            <v>1848</v>
          </cell>
          <cell r="R2204">
            <v>7636.91</v>
          </cell>
          <cell r="T2204" t="str">
            <v>compras3.br@bluestarsilicones.com</v>
          </cell>
        </row>
        <row r="2205">
          <cell r="A2205">
            <v>98909</v>
          </cell>
          <cell r="B2205" t="str">
            <v>MUTUELLES DE FRANCE RESEAU SANTE</v>
          </cell>
          <cell r="C2205">
            <v>3894</v>
          </cell>
          <cell r="D2205" t="str">
            <v>Bluestar Silicones France</v>
          </cell>
          <cell r="E2205">
            <v>141</v>
          </cell>
          <cell r="F2205">
            <v>3001</v>
          </cell>
          <cell r="P2205" t="str">
            <v>GENERAL EXP</v>
          </cell>
          <cell r="Q2205">
            <v>21</v>
          </cell>
          <cell r="R2205">
            <v>3621.5</v>
          </cell>
          <cell r="T2205" t="str">
            <v>UNION@MUTUELLESDEFRANCERESEAU.FR</v>
          </cell>
        </row>
        <row r="2206">
          <cell r="A2206">
            <v>77467</v>
          </cell>
          <cell r="B2206" t="str">
            <v>S.I.S.E. - STE INDUSTRIELLE DE</v>
          </cell>
          <cell r="C2206">
            <v>3894</v>
          </cell>
          <cell r="D2206" t="str">
            <v>Bluestar Silicones France</v>
          </cell>
          <cell r="E2206">
            <v>140</v>
          </cell>
          <cell r="F2206">
            <v>3004</v>
          </cell>
          <cell r="P2206" t="str">
            <v>IND.SUPPLIES</v>
          </cell>
          <cell r="Q2206">
            <v>2</v>
          </cell>
          <cell r="R2206">
            <v>6410</v>
          </cell>
          <cell r="T2206" t="str">
            <v>sise@sise.fr</v>
          </cell>
        </row>
        <row r="2207">
          <cell r="A2207">
            <v>103487</v>
          </cell>
          <cell r="B2207" t="str">
            <v>NOVATOR S.R.L.</v>
          </cell>
          <cell r="C2207">
            <v>7743</v>
          </cell>
          <cell r="D2207" t="str">
            <v>Bluestar Siliconi Italia</v>
          </cell>
          <cell r="F2207">
            <v>3002</v>
          </cell>
          <cell r="P2207" t="str">
            <v>PACKAGING</v>
          </cell>
          <cell r="Q2207">
            <v>40</v>
          </cell>
          <cell r="R2207">
            <v>632.11</v>
          </cell>
          <cell r="T2207" t="str">
            <v>dolav.italy@gmail.com</v>
          </cell>
        </row>
        <row r="2208">
          <cell r="A2208">
            <v>104602</v>
          </cell>
          <cell r="B2208" t="str">
            <v>OTM SOLUCOES LOGISTICAS LTDA</v>
          </cell>
          <cell r="C2208" t="str">
            <v>ZBR2</v>
          </cell>
          <cell r="D2208" t="str">
            <v>BlueStar Silicones Brasil</v>
          </cell>
          <cell r="F2208">
            <v>3023</v>
          </cell>
          <cell r="P2208" t="str">
            <v>Ind. Services Lat.Am</v>
          </cell>
          <cell r="Q2208">
            <v>5</v>
          </cell>
          <cell r="R2208">
            <v>7565.49</v>
          </cell>
        </row>
        <row r="2209">
          <cell r="A2209">
            <v>98334</v>
          </cell>
          <cell r="B2209" t="str">
            <v>NOVICHEM Sp. Z o.o.</v>
          </cell>
          <cell r="C2209">
            <v>7042</v>
          </cell>
          <cell r="D2209" t="str">
            <v>Bluestar Silicones España</v>
          </cell>
          <cell r="F2209">
            <v>3006</v>
          </cell>
          <cell r="P2209" t="str">
            <v>SEC. RAW MATERIAL</v>
          </cell>
          <cell r="Q2209">
            <v>26640</v>
          </cell>
          <cell r="R2209">
            <v>305769.59999999998</v>
          </cell>
          <cell r="T2209" t="str">
            <v>danutagorzelak@novichem.pl</v>
          </cell>
        </row>
        <row r="2210">
          <cell r="A2210">
            <v>102542</v>
          </cell>
          <cell r="B2210" t="str">
            <v>NSF INTERNATIONAL</v>
          </cell>
          <cell r="C2210" t="str">
            <v>ZUS1</v>
          </cell>
          <cell r="D2210" t="str">
            <v>Bluestar Silicones USA</v>
          </cell>
          <cell r="F2210">
            <v>3007</v>
          </cell>
          <cell r="P2210" t="str">
            <v>IND. SERVICES</v>
          </cell>
          <cell r="Q2210">
            <v>3</v>
          </cell>
          <cell r="R2210">
            <v>1608.97</v>
          </cell>
          <cell r="T2210" t="str">
            <v>dezsi@nsf.org</v>
          </cell>
        </row>
        <row r="2211">
          <cell r="A2211">
            <v>69886</v>
          </cell>
          <cell r="B2211" t="str">
            <v>EMULBITUME</v>
          </cell>
          <cell r="C2211">
            <v>3894</v>
          </cell>
          <cell r="D2211" t="str">
            <v>Bluestar Silicones France</v>
          </cell>
          <cell r="E2211">
            <v>140</v>
          </cell>
          <cell r="F2211">
            <v>3004</v>
          </cell>
          <cell r="P2211" t="str">
            <v>IND.SUPPLIES</v>
          </cell>
          <cell r="Q2211">
            <v>3</v>
          </cell>
          <cell r="R2211">
            <v>6260</v>
          </cell>
          <cell r="T2211" t="str">
            <v>emulbitume@emulbitume.com</v>
          </cell>
        </row>
        <row r="2212">
          <cell r="A2212">
            <v>67148</v>
          </cell>
          <cell r="B2212" t="str">
            <v>GRAS SAVOYE ET COMPAGNIE</v>
          </cell>
          <cell r="C2212" t="str">
            <v>ZGB5</v>
          </cell>
          <cell r="D2212" t="str">
            <v>Bluestar Silicones UK Ltd</v>
          </cell>
          <cell r="F2212">
            <v>3001</v>
          </cell>
          <cell r="P2212" t="str">
            <v>GENERAL EXP</v>
          </cell>
          <cell r="Q2212">
            <v>2</v>
          </cell>
          <cell r="R2212">
            <v>7546.4</v>
          </cell>
        </row>
        <row r="2213">
          <cell r="A2213">
            <v>102855</v>
          </cell>
          <cell r="B2213" t="str">
            <v>INDUSTRIAS GMB, S.A.</v>
          </cell>
          <cell r="C2213">
            <v>7042</v>
          </cell>
          <cell r="D2213" t="str">
            <v>Bluestar Silicones España</v>
          </cell>
          <cell r="F2213">
            <v>3001</v>
          </cell>
          <cell r="P2213" t="str">
            <v>GENERAL EXP</v>
          </cell>
          <cell r="Q2213">
            <v>302</v>
          </cell>
          <cell r="R2213">
            <v>7540</v>
          </cell>
          <cell r="T2213" t="str">
            <v>m.rivas@industriasgmb.com</v>
          </cell>
        </row>
        <row r="2214">
          <cell r="A2214">
            <v>104675</v>
          </cell>
          <cell r="B2214" t="str">
            <v>ECOLAB QUIMICA LTDA</v>
          </cell>
          <cell r="C2214" t="str">
            <v>ZBR2</v>
          </cell>
          <cell r="D2214" t="str">
            <v>BlueStar Silicones Brasil</v>
          </cell>
          <cell r="F2214">
            <v>3020</v>
          </cell>
          <cell r="P2214" t="str">
            <v>Ind.Supplies Latin A</v>
          </cell>
          <cell r="Q2214">
            <v>11</v>
          </cell>
          <cell r="R2214">
            <v>7536.89</v>
          </cell>
          <cell r="T2214" t="str">
            <v>COMPRAS4.BR@BLUESTARSILICONES.COM</v>
          </cell>
        </row>
        <row r="2215">
          <cell r="A2215">
            <v>51111</v>
          </cell>
          <cell r="B2215" t="str">
            <v>MILTON ROY EUROPE</v>
          </cell>
          <cell r="C2215">
            <v>3894</v>
          </cell>
          <cell r="D2215" t="str">
            <v>Bluestar Silicones France</v>
          </cell>
          <cell r="E2215">
            <v>140</v>
          </cell>
          <cell r="F2215">
            <v>3004</v>
          </cell>
          <cell r="P2215" t="str">
            <v>IND.SUPPLIES</v>
          </cell>
          <cell r="Q2215">
            <v>66</v>
          </cell>
          <cell r="R2215">
            <v>6136.75</v>
          </cell>
        </row>
        <row r="2216">
          <cell r="A2216">
            <v>98800</v>
          </cell>
          <cell r="B2216" t="str">
            <v>TECH FIRST MACHINERY INC</v>
          </cell>
          <cell r="C2216" t="str">
            <v>ZUS1</v>
          </cell>
          <cell r="D2216" t="str">
            <v>Bluestar Silicones USA</v>
          </cell>
          <cell r="F2216">
            <v>3004</v>
          </cell>
          <cell r="P2216" t="str">
            <v>IND.SUPPLIES</v>
          </cell>
          <cell r="Q2216">
            <v>1</v>
          </cell>
          <cell r="R2216">
            <v>7511.55</v>
          </cell>
          <cell r="T2216" t="str">
            <v>techfirst@mindspring.com</v>
          </cell>
        </row>
        <row r="2217">
          <cell r="A2217">
            <v>104175</v>
          </cell>
          <cell r="B2217" t="str">
            <v>NTG ROAD OY</v>
          </cell>
          <cell r="C2217" t="str">
            <v>ZFI1</v>
          </cell>
          <cell r="D2217" t="str">
            <v>BLUESTAR SILICONES FINLAN</v>
          </cell>
          <cell r="F2217">
            <v>3008</v>
          </cell>
          <cell r="P2217" t="str">
            <v>TRANS/LOGIST</v>
          </cell>
          <cell r="Q2217">
            <v>20</v>
          </cell>
          <cell r="R2217">
            <v>4673.05</v>
          </cell>
        </row>
        <row r="2218">
          <cell r="A2218">
            <v>103834</v>
          </cell>
          <cell r="B2218" t="str">
            <v>NTS TECHNICAL SYSTEMS</v>
          </cell>
          <cell r="C2218" t="str">
            <v>ZUS1</v>
          </cell>
          <cell r="D2218" t="str">
            <v>Bluestar Silicones USA</v>
          </cell>
          <cell r="F2218">
            <v>3007</v>
          </cell>
          <cell r="P2218" t="str">
            <v>IND. SERVICES</v>
          </cell>
          <cell r="Q2218">
            <v>251</v>
          </cell>
          <cell r="R2218">
            <v>5159.22</v>
          </cell>
        </row>
        <row r="2219">
          <cell r="A2219">
            <v>104581</v>
          </cell>
          <cell r="B2219" t="str">
            <v>THERMOFIBRA INDUSTRIAL LTDA</v>
          </cell>
          <cell r="C2219" t="str">
            <v>ZBR2</v>
          </cell>
          <cell r="D2219" t="str">
            <v>BlueStar Silicones Brasil</v>
          </cell>
          <cell r="F2219">
            <v>3020</v>
          </cell>
          <cell r="P2219" t="str">
            <v>Ind.Supplies Latin A</v>
          </cell>
          <cell r="Q2219">
            <v>1</v>
          </cell>
          <cell r="R2219">
            <v>7468.44</v>
          </cell>
          <cell r="T2219" t="str">
            <v>COMPRAS4.BR@BLUESTARSILICONES.COM</v>
          </cell>
        </row>
        <row r="2220">
          <cell r="A2220">
            <v>59619</v>
          </cell>
          <cell r="B2220" t="str">
            <v>FEDEQUIM</v>
          </cell>
          <cell r="C2220">
            <v>7042</v>
          </cell>
          <cell r="D2220" t="str">
            <v>Bluestar Silicones España</v>
          </cell>
          <cell r="F2220">
            <v>3001</v>
          </cell>
          <cell r="P2220" t="str">
            <v>GENERAL EXP</v>
          </cell>
          <cell r="Q2220">
            <v>14</v>
          </cell>
          <cell r="R2220">
            <v>7456</v>
          </cell>
        </row>
        <row r="2221">
          <cell r="A2221">
            <v>56325</v>
          </cell>
          <cell r="B2221" t="str">
            <v>ERICHSEN SARL</v>
          </cell>
          <cell r="C2221">
            <v>3894</v>
          </cell>
          <cell r="D2221" t="str">
            <v>Bluestar Silicones France</v>
          </cell>
          <cell r="E2221">
            <v>140</v>
          </cell>
          <cell r="F2221">
            <v>3004</v>
          </cell>
          <cell r="P2221" t="str">
            <v>IND.SUPPLIES</v>
          </cell>
          <cell r="Q2221">
            <v>7</v>
          </cell>
          <cell r="R2221">
            <v>6115</v>
          </cell>
        </row>
        <row r="2222">
          <cell r="A2222">
            <v>98062</v>
          </cell>
          <cell r="B2222" t="str">
            <v>NUSIL TECHNOLOGY LLC</v>
          </cell>
          <cell r="C2222" t="str">
            <v>ZUS1</v>
          </cell>
          <cell r="D2222" t="str">
            <v>Bluestar Silicones USA</v>
          </cell>
          <cell r="F2222">
            <v>3006</v>
          </cell>
          <cell r="P2222" t="str">
            <v>SEC. RAW MATERIAL</v>
          </cell>
          <cell r="Q2222">
            <v>800</v>
          </cell>
          <cell r="R2222">
            <v>80895.009999999995</v>
          </cell>
          <cell r="T2222" t="str">
            <v>customercare@nusil.com</v>
          </cell>
        </row>
        <row r="2223">
          <cell r="A2223">
            <v>103223</v>
          </cell>
          <cell r="B2223" t="str">
            <v>3M ITALIA SRL</v>
          </cell>
          <cell r="C2223">
            <v>7743</v>
          </cell>
          <cell r="D2223" t="str">
            <v>Bluestar Siliconi Italia</v>
          </cell>
          <cell r="F2223">
            <v>3004</v>
          </cell>
          <cell r="P2223" t="str">
            <v>IND.SUPPLIES</v>
          </cell>
          <cell r="Q2223">
            <v>212</v>
          </cell>
          <cell r="R2223">
            <v>7421.6</v>
          </cell>
          <cell r="T2223" t="str">
            <v>megidi-salesagent@mmm.com</v>
          </cell>
        </row>
        <row r="2224">
          <cell r="A2224">
            <v>102014</v>
          </cell>
          <cell r="B2224" t="str">
            <v>NUTEX INC</v>
          </cell>
          <cell r="C2224" t="str">
            <v>ZUS1</v>
          </cell>
          <cell r="D2224" t="str">
            <v>Bluestar Silicones USA</v>
          </cell>
          <cell r="F2224">
            <v>3007</v>
          </cell>
          <cell r="P2224" t="str">
            <v>IND. SERVICES</v>
          </cell>
          <cell r="Q2224">
            <v>27</v>
          </cell>
          <cell r="R2224">
            <v>247982.89</v>
          </cell>
        </row>
        <row r="2225">
          <cell r="A2225">
            <v>81956</v>
          </cell>
          <cell r="B2225" t="str">
            <v>EMPRESA BRASILEIRA DE TECNOLOGIA E</v>
          </cell>
          <cell r="C2225" t="str">
            <v>ZBR2</v>
          </cell>
          <cell r="D2225" t="str">
            <v>BlueStar Silicones Brasil</v>
          </cell>
          <cell r="F2225">
            <v>3017</v>
          </cell>
          <cell r="P2225" t="str">
            <v>General Exp Latin Am</v>
          </cell>
          <cell r="Q2225">
            <v>13</v>
          </cell>
          <cell r="R2225">
            <v>7408.46</v>
          </cell>
        </row>
        <row r="2226">
          <cell r="A2226">
            <v>57684</v>
          </cell>
          <cell r="B2226" t="str">
            <v>VENT SERVICE voir 103582</v>
          </cell>
          <cell r="C2226">
            <v>3894</v>
          </cell>
          <cell r="D2226" t="str">
            <v>Bluestar Silicones France</v>
          </cell>
          <cell r="E2226">
            <v>140</v>
          </cell>
          <cell r="F2226">
            <v>3004</v>
          </cell>
          <cell r="P2226" t="str">
            <v>IND.SUPPLIES</v>
          </cell>
          <cell r="Q2226">
            <v>36</v>
          </cell>
          <cell r="R2226">
            <v>6048</v>
          </cell>
        </row>
        <row r="2227">
          <cell r="A2227">
            <v>98949</v>
          </cell>
          <cell r="B2227" t="str">
            <v>BEDS</v>
          </cell>
          <cell r="C2227">
            <v>3894</v>
          </cell>
          <cell r="D2227" t="str">
            <v>Bluestar Silicones France</v>
          </cell>
          <cell r="E2227">
            <v>140</v>
          </cell>
          <cell r="F2227">
            <v>3007</v>
          </cell>
          <cell r="O2227">
            <v>3001</v>
          </cell>
          <cell r="P2227" t="str">
            <v>IND. SERVICES</v>
          </cell>
          <cell r="Q2227">
            <v>25</v>
          </cell>
          <cell r="R2227">
            <v>56450</v>
          </cell>
          <cell r="S2227" t="str">
            <v>bedseurl@orange.fr</v>
          </cell>
          <cell r="T2227" t="str">
            <v>bedseurl@noos.fr</v>
          </cell>
          <cell r="U2227">
            <v>14001</v>
          </cell>
          <cell r="W2227" t="str">
            <v>Oui</v>
          </cell>
          <cell r="X2227">
            <v>43311</v>
          </cell>
          <cell r="AA2227" t="str">
            <v>Oui</v>
          </cell>
          <cell r="AF2227" t="str">
            <v>Non</v>
          </cell>
          <cell r="AH2227" t="str">
            <v>Non</v>
          </cell>
        </row>
        <row r="2228">
          <cell r="A2228">
            <v>102077</v>
          </cell>
          <cell r="B2228" t="str">
            <v>ONLINELABELS.COM</v>
          </cell>
          <cell r="C2228" t="str">
            <v>ZUS1</v>
          </cell>
          <cell r="D2228" t="str">
            <v>Bluestar Silicones USA</v>
          </cell>
          <cell r="F2228">
            <v>3004</v>
          </cell>
          <cell r="P2228" t="str">
            <v>IND.SUPPLIES</v>
          </cell>
          <cell r="Q2228">
            <v>16861</v>
          </cell>
          <cell r="R2228">
            <v>7386.75</v>
          </cell>
          <cell r="T2228" t="str">
            <v>orders@onlinelabels.com</v>
          </cell>
        </row>
        <row r="2229">
          <cell r="A2229">
            <v>102939</v>
          </cell>
          <cell r="B2229" t="str">
            <v>NYCOM INC</v>
          </cell>
          <cell r="C2229" t="str">
            <v>ZUS1</v>
          </cell>
          <cell r="D2229" t="str">
            <v>Bluestar Silicones USA</v>
          </cell>
          <cell r="F2229">
            <v>3007</v>
          </cell>
          <cell r="P2229" t="str">
            <v>IND. SERVICES</v>
          </cell>
          <cell r="Q2229">
            <v>3</v>
          </cell>
          <cell r="R2229">
            <v>5391.41</v>
          </cell>
          <cell r="T2229" t="str">
            <v>mhavlick@nycominc.om</v>
          </cell>
        </row>
        <row r="2230">
          <cell r="A2230">
            <v>57421</v>
          </cell>
          <cell r="B2230" t="str">
            <v>REVEYRON</v>
          </cell>
          <cell r="C2230">
            <v>3894</v>
          </cell>
          <cell r="D2230" t="str">
            <v>Bluestar Silicones France</v>
          </cell>
          <cell r="E2230">
            <v>140</v>
          </cell>
          <cell r="F2230">
            <v>3004</v>
          </cell>
          <cell r="P2230" t="str">
            <v>IND.SUPPLIES</v>
          </cell>
          <cell r="Q2230">
            <v>9</v>
          </cell>
          <cell r="R2230">
            <v>5999</v>
          </cell>
          <cell r="T2230" t="str">
            <v>info@reveyron.com</v>
          </cell>
        </row>
        <row r="2231">
          <cell r="A2231">
            <v>100228</v>
          </cell>
          <cell r="B2231" t="str">
            <v>O'BRIEN &amp; GERE ENGINEERS, INC.</v>
          </cell>
          <cell r="C2231" t="str">
            <v>ZUS1</v>
          </cell>
          <cell r="D2231" t="str">
            <v>Bluestar Silicones USA</v>
          </cell>
          <cell r="F2231">
            <v>3007</v>
          </cell>
          <cell r="P2231" t="str">
            <v>IND. SERVICES</v>
          </cell>
          <cell r="Q2231">
            <v>31</v>
          </cell>
          <cell r="R2231">
            <v>408271.03</v>
          </cell>
        </row>
        <row r="2232">
          <cell r="A2232">
            <v>57436</v>
          </cell>
          <cell r="B2232" t="str">
            <v>ROTH-SOCHIEL SARL</v>
          </cell>
          <cell r="C2232">
            <v>3894</v>
          </cell>
          <cell r="D2232" t="str">
            <v>Bluestar Silicones France</v>
          </cell>
          <cell r="E2232">
            <v>140</v>
          </cell>
          <cell r="F2232">
            <v>3004</v>
          </cell>
          <cell r="P2232" t="str">
            <v>IND.SUPPLIES</v>
          </cell>
          <cell r="Q2232">
            <v>98</v>
          </cell>
          <cell r="R2232">
            <v>5952.53</v>
          </cell>
          <cell r="T2232" t="str">
            <v>Info@rothsochiel.fr</v>
          </cell>
        </row>
        <row r="2233">
          <cell r="A2233">
            <v>102932</v>
          </cell>
          <cell r="B2233" t="str">
            <v>INDUSTRIAL FABRICS</v>
          </cell>
          <cell r="C2233" t="str">
            <v>ZUS1</v>
          </cell>
          <cell r="D2233" t="str">
            <v>Bluestar Silicones USA</v>
          </cell>
          <cell r="F2233">
            <v>3001</v>
          </cell>
          <cell r="P2233" t="str">
            <v>GENERAL EXP</v>
          </cell>
          <cell r="Q2233">
            <v>3</v>
          </cell>
          <cell r="R2233">
            <v>7338.63</v>
          </cell>
          <cell r="T2233" t="str">
            <v>tlmajor@ifai.com</v>
          </cell>
        </row>
        <row r="2234">
          <cell r="A2234">
            <v>99007</v>
          </cell>
          <cell r="B2234" t="str">
            <v>EKIUM</v>
          </cell>
          <cell r="C2234">
            <v>3894</v>
          </cell>
          <cell r="D2234" t="str">
            <v>Bluestar Silicones France</v>
          </cell>
          <cell r="E2234">
            <v>140</v>
          </cell>
          <cell r="F2234">
            <v>3001</v>
          </cell>
          <cell r="P2234" t="str">
            <v>GENERAL EXP</v>
          </cell>
          <cell r="Q2234">
            <v>307</v>
          </cell>
          <cell r="R2234">
            <v>2443380.2799999998</v>
          </cell>
          <cell r="S2234" t="str">
            <v>agnes.pupat@ekium.eu</v>
          </cell>
          <cell r="T2234" t="str">
            <v>agnes.pupat@ekium.eu</v>
          </cell>
          <cell r="U2234">
            <v>14001</v>
          </cell>
          <cell r="W2234" t="str">
            <v>Oui</v>
          </cell>
          <cell r="X2234">
            <v>43290</v>
          </cell>
          <cell r="AA2234" t="str">
            <v>Oui</v>
          </cell>
          <cell r="AE2234" t="str">
            <v>Doculents Internes</v>
          </cell>
          <cell r="AF2234" t="str">
            <v>Non</v>
          </cell>
          <cell r="AH2234" t="str">
            <v>Non</v>
          </cell>
        </row>
        <row r="2235">
          <cell r="A2235">
            <v>98507</v>
          </cell>
          <cell r="B2235" t="str">
            <v>SP LABOR COMERCIO DE PRODUTOS PARA</v>
          </cell>
          <cell r="C2235" t="str">
            <v>ZBR2</v>
          </cell>
          <cell r="D2235" t="str">
            <v>BlueStar Silicones Brasil</v>
          </cell>
          <cell r="F2235">
            <v>3020</v>
          </cell>
          <cell r="P2235" t="str">
            <v>Ind.Supplies Latin A</v>
          </cell>
          <cell r="Q2235">
            <v>53</v>
          </cell>
          <cell r="R2235">
            <v>7312.67</v>
          </cell>
        </row>
        <row r="2236">
          <cell r="A2236">
            <v>100144</v>
          </cell>
          <cell r="B2236" t="str">
            <v>Shanghai haoyu storage</v>
          </cell>
          <cell r="C2236">
            <v>7902</v>
          </cell>
          <cell r="D2236" t="str">
            <v>BLUESTAR SILICONES SHGAI</v>
          </cell>
          <cell r="F2236">
            <v>3001</v>
          </cell>
          <cell r="P2236" t="str">
            <v>GENERAL EXP</v>
          </cell>
          <cell r="Q2236">
            <v>5</v>
          </cell>
          <cell r="R2236">
            <v>7310.65</v>
          </cell>
        </row>
        <row r="2237">
          <cell r="A2237">
            <v>102773</v>
          </cell>
          <cell r="B2237" t="str">
            <v>OFFICE DEPO</v>
          </cell>
          <cell r="C2237" t="str">
            <v>ZKR1</v>
          </cell>
          <cell r="D2237" t="str">
            <v>BLUESTAR SILICONES KR</v>
          </cell>
          <cell r="F2237">
            <v>3007</v>
          </cell>
          <cell r="P2237" t="str">
            <v>IND. SERVICES</v>
          </cell>
          <cell r="Q2237">
            <v>28</v>
          </cell>
          <cell r="R2237">
            <v>3247.46</v>
          </cell>
        </row>
        <row r="2238">
          <cell r="A2238">
            <v>102320</v>
          </cell>
          <cell r="B2238" t="str">
            <v>OFFICIA L&amp;S</v>
          </cell>
          <cell r="C2238" t="str">
            <v>ZFI1</v>
          </cell>
          <cell r="D2238" t="str">
            <v>BLUESTAR SILICONES FINLAN</v>
          </cell>
          <cell r="F2238">
            <v>3007</v>
          </cell>
          <cell r="P2238" t="str">
            <v>IND. SERVICES</v>
          </cell>
          <cell r="Q2238">
            <v>2</v>
          </cell>
          <cell r="R2238">
            <v>125.38</v>
          </cell>
        </row>
        <row r="2239">
          <cell r="A2239">
            <v>100148</v>
          </cell>
          <cell r="B2239" t="str">
            <v>BUSCH DO BRASIL LTDA</v>
          </cell>
          <cell r="C2239" t="str">
            <v>ZBR2</v>
          </cell>
          <cell r="D2239" t="str">
            <v>BlueStar Silicones Brasil</v>
          </cell>
          <cell r="F2239">
            <v>3020</v>
          </cell>
          <cell r="P2239" t="str">
            <v>Ind.Supplies Latin A</v>
          </cell>
          <cell r="Q2239">
            <v>12</v>
          </cell>
          <cell r="R2239">
            <v>7271.84</v>
          </cell>
        </row>
        <row r="2240">
          <cell r="A2240">
            <v>101984</v>
          </cell>
          <cell r="B2240" t="str">
            <v>OFFICINA DEGLI AROMI S.R.L.</v>
          </cell>
          <cell r="C2240">
            <v>7743</v>
          </cell>
          <cell r="D2240" t="str">
            <v>Bluestar Siliconi Italia</v>
          </cell>
          <cell r="F2240">
            <v>3006</v>
          </cell>
          <cell r="P2240" t="str">
            <v>SEC. RAW MATERIAL</v>
          </cell>
          <cell r="Q2240">
            <v>301</v>
          </cell>
          <cell r="R2240">
            <v>3600</v>
          </cell>
          <cell r="T2240" t="str">
            <v>info@officinadegliaromi.it</v>
          </cell>
        </row>
        <row r="2241">
          <cell r="A2241">
            <v>57287</v>
          </cell>
          <cell r="B2241" t="str">
            <v>MILLE DEPT DE SFOB</v>
          </cell>
          <cell r="C2241">
            <v>3894</v>
          </cell>
          <cell r="D2241" t="str">
            <v>Bluestar Silicones France</v>
          </cell>
          <cell r="E2241">
            <v>140</v>
          </cell>
          <cell r="F2241">
            <v>3004</v>
          </cell>
          <cell r="P2241" t="str">
            <v>IND.SUPPLIES</v>
          </cell>
          <cell r="Q2241">
            <v>14</v>
          </cell>
          <cell r="R2241">
            <v>5900.58</v>
          </cell>
          <cell r="T2241" t="str">
            <v>info@sfob.fr</v>
          </cell>
        </row>
        <row r="2242">
          <cell r="A2242">
            <v>105375</v>
          </cell>
          <cell r="B2242" t="str">
            <v>ISK CONSULTORIA ORGANIZACIONAL LTDA</v>
          </cell>
          <cell r="C2242" t="str">
            <v>ZBR2</v>
          </cell>
          <cell r="D2242" t="str">
            <v>BlueStar Silicones Brasil</v>
          </cell>
          <cell r="F2242">
            <v>3017</v>
          </cell>
          <cell r="P2242" t="str">
            <v>General Exp Latin Am</v>
          </cell>
          <cell r="Q2242">
            <v>3</v>
          </cell>
          <cell r="R2242">
            <v>7234.64</v>
          </cell>
        </row>
        <row r="2243">
          <cell r="A2243">
            <v>84864</v>
          </cell>
          <cell r="B2243" t="str">
            <v>BRASEQ BRASILEIRA DE EQUIPAMENTOS L</v>
          </cell>
          <cell r="C2243" t="str">
            <v>ZBR2</v>
          </cell>
          <cell r="D2243" t="str">
            <v>BlueStar Silicones Brasil</v>
          </cell>
          <cell r="F2243">
            <v>3020</v>
          </cell>
          <cell r="P2243" t="str">
            <v>Ind.Supplies Latin A</v>
          </cell>
          <cell r="Q2243">
            <v>18</v>
          </cell>
          <cell r="R2243">
            <v>7216.48</v>
          </cell>
          <cell r="T2243" t="str">
            <v>COMPRAS3.BR@BLUESTARSILICONES.COM</v>
          </cell>
        </row>
        <row r="2244">
          <cell r="A2244">
            <v>97864</v>
          </cell>
          <cell r="B2244" t="str">
            <v>DATAMATICS - A KRONOS COMPANY</v>
          </cell>
          <cell r="C2244" t="str">
            <v>ZUS1</v>
          </cell>
          <cell r="D2244" t="str">
            <v>Bluestar Silicones USA</v>
          </cell>
          <cell r="F2244">
            <v>3001</v>
          </cell>
          <cell r="P2244" t="str">
            <v>GENERAL EXP</v>
          </cell>
          <cell r="Q2244">
            <v>16</v>
          </cell>
          <cell r="R2244">
            <v>7199.66</v>
          </cell>
        </row>
        <row r="2245">
          <cell r="A2245">
            <v>55613</v>
          </cell>
          <cell r="B2245" t="str">
            <v>GEFRAN CORECI</v>
          </cell>
          <cell r="C2245">
            <v>3894</v>
          </cell>
          <cell r="D2245" t="str">
            <v>Bluestar Silicones France</v>
          </cell>
          <cell r="E2245">
            <v>140</v>
          </cell>
          <cell r="F2245">
            <v>3004</v>
          </cell>
          <cell r="P2245" t="str">
            <v>IND.SUPPLIES</v>
          </cell>
          <cell r="Q2245">
            <v>17</v>
          </cell>
          <cell r="R2245">
            <v>5863.18</v>
          </cell>
        </row>
        <row r="2246">
          <cell r="A2246">
            <v>99446</v>
          </cell>
          <cell r="B2246" t="str">
            <v>TAMBOR-LINE RECUPERADORA DE TAMBORE</v>
          </cell>
          <cell r="C2246" t="str">
            <v>ZBR2</v>
          </cell>
          <cell r="D2246" t="str">
            <v>BlueStar Silicones Brasil</v>
          </cell>
          <cell r="F2246">
            <v>3018</v>
          </cell>
          <cell r="P2246" t="str">
            <v>Packaging Latin Am.</v>
          </cell>
          <cell r="Q2246">
            <v>565</v>
          </cell>
          <cell r="R2246">
            <v>7184.83</v>
          </cell>
          <cell r="T2246" t="str">
            <v>rosimeire@tamborline.com.br</v>
          </cell>
        </row>
        <row r="2247">
          <cell r="A2247">
            <v>104869</v>
          </cell>
          <cell r="B2247" t="str">
            <v>OK FILTER</v>
          </cell>
          <cell r="C2247" t="str">
            <v>ZKR1</v>
          </cell>
          <cell r="D2247" t="str">
            <v>BLUESTAR SILICONES KR</v>
          </cell>
          <cell r="F2247">
            <v>3007</v>
          </cell>
          <cell r="P2247" t="str">
            <v>IND. SERVICES</v>
          </cell>
          <cell r="Q2247">
            <v>1</v>
          </cell>
          <cell r="R2247">
            <v>37.700000000000003</v>
          </cell>
        </row>
        <row r="2248">
          <cell r="A2248">
            <v>57472</v>
          </cell>
          <cell r="B2248" t="str">
            <v>SARTORIUS STEDIM (FILTRATION)</v>
          </cell>
          <cell r="C2248">
            <v>3894</v>
          </cell>
          <cell r="D2248" t="str">
            <v>Bluestar Silicones France</v>
          </cell>
          <cell r="E2248">
            <v>140</v>
          </cell>
          <cell r="F2248">
            <v>3004</v>
          </cell>
          <cell r="P2248" t="str">
            <v>IND.SUPPLIES</v>
          </cell>
          <cell r="Q2248">
            <v>5</v>
          </cell>
          <cell r="R2248">
            <v>5858</v>
          </cell>
        </row>
        <row r="2249">
          <cell r="A2249">
            <v>51999</v>
          </cell>
          <cell r="B2249" t="str">
            <v>REGULATEURS GEORGIN</v>
          </cell>
          <cell r="C2249">
            <v>3894</v>
          </cell>
          <cell r="D2249" t="str">
            <v>Bluestar Silicones France</v>
          </cell>
          <cell r="E2249">
            <v>140</v>
          </cell>
          <cell r="F2249">
            <v>3004</v>
          </cell>
          <cell r="P2249" t="str">
            <v>IND.SUPPLIES</v>
          </cell>
          <cell r="Q2249">
            <v>17</v>
          </cell>
          <cell r="R2249">
            <v>5819</v>
          </cell>
          <cell r="T2249" t="str">
            <v>regulateurs@georgin.com</v>
          </cell>
        </row>
        <row r="2250">
          <cell r="A2250">
            <v>104069</v>
          </cell>
          <cell r="B2250" t="str">
            <v>MEGARON ARQUITETURA CORPORATIVA LTD</v>
          </cell>
          <cell r="C2250" t="str">
            <v>ZBR2</v>
          </cell>
          <cell r="D2250" t="str">
            <v>BlueStar Silicones Brasil</v>
          </cell>
          <cell r="F2250">
            <v>3020</v>
          </cell>
          <cell r="P2250" t="str">
            <v>Ind.Supplies Latin A</v>
          </cell>
          <cell r="Q2250">
            <v>2</v>
          </cell>
          <cell r="R2250">
            <v>7164.24</v>
          </cell>
        </row>
        <row r="2251">
          <cell r="A2251">
            <v>97597</v>
          </cell>
          <cell r="B2251" t="str">
            <v>CITEC</v>
          </cell>
          <cell r="C2251">
            <v>3894</v>
          </cell>
          <cell r="D2251" t="str">
            <v>Bluestar Silicones France</v>
          </cell>
          <cell r="E2251">
            <v>140</v>
          </cell>
          <cell r="F2251">
            <v>3004</v>
          </cell>
          <cell r="P2251" t="str">
            <v>IND.SUPPLIES</v>
          </cell>
          <cell r="Q2251">
            <v>83</v>
          </cell>
          <cell r="R2251">
            <v>5675.97</v>
          </cell>
          <cell r="T2251" t="str">
            <v>citec@citec.fr</v>
          </cell>
        </row>
        <row r="2252">
          <cell r="A2252">
            <v>104141</v>
          </cell>
          <cell r="B2252" t="str">
            <v>ACAPEL COMERCIO DE PAPEIS E EMB.</v>
          </cell>
          <cell r="C2252" t="str">
            <v>ZBR2</v>
          </cell>
          <cell r="D2252" t="str">
            <v>BlueStar Silicones Brasil</v>
          </cell>
          <cell r="F2252">
            <v>3020</v>
          </cell>
          <cell r="P2252" t="str">
            <v>Ind.Supplies Latin A</v>
          </cell>
          <cell r="Q2252">
            <v>3306.65</v>
          </cell>
          <cell r="R2252">
            <v>7142.56</v>
          </cell>
          <cell r="T2252" t="str">
            <v>compras3.br@bluestarsilicones.com</v>
          </cell>
        </row>
        <row r="2253">
          <cell r="A2253">
            <v>57566</v>
          </cell>
          <cell r="B2253" t="str">
            <v>SRL ROBINETTERIE</v>
          </cell>
          <cell r="C2253">
            <v>3894</v>
          </cell>
          <cell r="D2253" t="str">
            <v>Bluestar Silicones France</v>
          </cell>
          <cell r="E2253">
            <v>140</v>
          </cell>
          <cell r="F2253">
            <v>3004</v>
          </cell>
          <cell r="P2253" t="str">
            <v>IND.SUPPLIES</v>
          </cell>
          <cell r="Q2253">
            <v>10</v>
          </cell>
          <cell r="R2253">
            <v>5564</v>
          </cell>
          <cell r="T2253" t="str">
            <v>commercial@srl-sas.fr</v>
          </cell>
        </row>
        <row r="2254">
          <cell r="A2254">
            <v>84396</v>
          </cell>
          <cell r="B2254" t="str">
            <v>ALPINA EQUIPS. INDÚSTRIAIS LTDA</v>
          </cell>
          <cell r="C2254" t="str">
            <v>ZBR2</v>
          </cell>
          <cell r="D2254" t="str">
            <v>BlueStar Silicones Brasil</v>
          </cell>
          <cell r="F2254">
            <v>3020</v>
          </cell>
          <cell r="P2254" t="str">
            <v>Ind.Supplies Latin A</v>
          </cell>
          <cell r="Q2254">
            <v>1</v>
          </cell>
          <cell r="R2254">
            <v>7137.04</v>
          </cell>
          <cell r="T2254" t="str">
            <v>vendas.torres@alpina.com.br</v>
          </cell>
        </row>
        <row r="2255">
          <cell r="A2255">
            <v>75492</v>
          </cell>
          <cell r="B2255" t="str">
            <v>CAM ECOSERVICE S.R.L.</v>
          </cell>
          <cell r="C2255">
            <v>7743</v>
          </cell>
          <cell r="D2255" t="str">
            <v>Bluestar Siliconi Italia</v>
          </cell>
          <cell r="F2255">
            <v>3001</v>
          </cell>
          <cell r="P2255" t="str">
            <v>GENERAL EXP</v>
          </cell>
          <cell r="Q2255">
            <v>14</v>
          </cell>
          <cell r="R2255">
            <v>7134</v>
          </cell>
          <cell r="T2255" t="str">
            <v>segreteriaecoservice@cam-monza.com</v>
          </cell>
        </row>
        <row r="2256">
          <cell r="A2256">
            <v>104353</v>
          </cell>
          <cell r="B2256" t="str">
            <v>TECNILS COM PREST SERV AR COND LTDA</v>
          </cell>
          <cell r="C2256" t="str">
            <v>ZBR2</v>
          </cell>
          <cell r="D2256" t="str">
            <v>BlueStar Silicones Brasil</v>
          </cell>
          <cell r="F2256">
            <v>3020</v>
          </cell>
          <cell r="P2256" t="str">
            <v>Ind.Supplies Latin A</v>
          </cell>
          <cell r="Q2256">
            <v>10</v>
          </cell>
          <cell r="R2256">
            <v>7129.67</v>
          </cell>
        </row>
        <row r="2257">
          <cell r="A2257">
            <v>105231</v>
          </cell>
          <cell r="B2257" t="str">
            <v>M.R. MOLD &amp; ENGINEERING CORP.</v>
          </cell>
          <cell r="C2257" t="str">
            <v>ZUS1</v>
          </cell>
          <cell r="D2257" t="str">
            <v>Bluestar Silicones USA</v>
          </cell>
          <cell r="F2257">
            <v>3004</v>
          </cell>
          <cell r="P2257" t="str">
            <v>IND.SUPPLIES</v>
          </cell>
          <cell r="Q2257">
            <v>1</v>
          </cell>
          <cell r="R2257">
            <v>7125.96</v>
          </cell>
        </row>
        <row r="2258">
          <cell r="A2258">
            <v>103543</v>
          </cell>
          <cell r="B2258" t="str">
            <v>OMEGA COLORS, S.L.</v>
          </cell>
          <cell r="C2258">
            <v>7042</v>
          </cell>
          <cell r="D2258" t="str">
            <v>Bluestar Silicones España</v>
          </cell>
          <cell r="F2258">
            <v>3006</v>
          </cell>
          <cell r="P2258" t="str">
            <v>SEC. RAW MATERIAL</v>
          </cell>
          <cell r="Q2258">
            <v>5131.875</v>
          </cell>
          <cell r="R2258">
            <v>46007.51</v>
          </cell>
          <cell r="T2258" t="str">
            <v>JAUME.MONTANE@OMEGA-COLORS.COM</v>
          </cell>
        </row>
        <row r="2259">
          <cell r="A2259">
            <v>98848</v>
          </cell>
          <cell r="B2259" t="str">
            <v>OMNILAB-LABORZENTRUM GMBH &amp; CO. KG</v>
          </cell>
          <cell r="C2259">
            <v>6341</v>
          </cell>
          <cell r="D2259" t="str">
            <v>Bluestar Silicones German</v>
          </cell>
          <cell r="F2259">
            <v>3006</v>
          </cell>
          <cell r="P2259" t="str">
            <v>SEC. RAW MATERIAL</v>
          </cell>
          <cell r="Q2259">
            <v>50</v>
          </cell>
          <cell r="R2259">
            <v>850</v>
          </cell>
          <cell r="T2259" t="str">
            <v>jibels@OMNILAB.DE</v>
          </cell>
        </row>
        <row r="2260">
          <cell r="A2260">
            <v>99725</v>
          </cell>
          <cell r="B2260" t="str">
            <v>DELIRE voir 102914</v>
          </cell>
          <cell r="C2260">
            <v>3894</v>
          </cell>
          <cell r="D2260" t="str">
            <v>Bluestar Silicones France</v>
          </cell>
          <cell r="E2260">
            <v>140</v>
          </cell>
          <cell r="F2260">
            <v>3004</v>
          </cell>
          <cell r="P2260" t="str">
            <v>IND.SUPPLIES</v>
          </cell>
          <cell r="Q2260">
            <v>79</v>
          </cell>
          <cell r="R2260">
            <v>5511.24</v>
          </cell>
        </row>
        <row r="2261">
          <cell r="A2261">
            <v>93304</v>
          </cell>
          <cell r="B2261" t="str">
            <v>OMYA CLARIANA SLU</v>
          </cell>
          <cell r="C2261">
            <v>7042</v>
          </cell>
          <cell r="D2261" t="str">
            <v>Bluestar Silicones España</v>
          </cell>
          <cell r="F2261">
            <v>3006</v>
          </cell>
          <cell r="P2261" t="str">
            <v>SEC. RAW MATERIAL</v>
          </cell>
          <cell r="Q2261">
            <v>57885.120000000003</v>
          </cell>
          <cell r="R2261">
            <v>77549.89</v>
          </cell>
          <cell r="T2261" t="str">
            <v>juanManuel.Landeta@omya.com</v>
          </cell>
        </row>
        <row r="2262">
          <cell r="A2262">
            <v>99289</v>
          </cell>
          <cell r="B2262" t="str">
            <v>SHANGHAI RONGNENG LABORATORY</v>
          </cell>
          <cell r="C2262">
            <v>7902</v>
          </cell>
          <cell r="D2262" t="str">
            <v>BLUESTAR SILICONES SHGAI</v>
          </cell>
          <cell r="F2262">
            <v>3001</v>
          </cell>
          <cell r="P2262" t="str">
            <v>GENERAL EXP</v>
          </cell>
          <cell r="Q2262">
            <v>39</v>
          </cell>
          <cell r="R2262">
            <v>7043.13</v>
          </cell>
        </row>
        <row r="2263">
          <cell r="A2263">
            <v>103463</v>
          </cell>
          <cell r="B2263" t="str">
            <v>OMYA DISTRIBUZIONE SRL</v>
          </cell>
          <cell r="C2263">
            <v>7743</v>
          </cell>
          <cell r="D2263" t="str">
            <v>Bluestar Siliconi Italia</v>
          </cell>
          <cell r="F2263">
            <v>3006</v>
          </cell>
          <cell r="P2263" t="str">
            <v>SEC. RAW MATERIAL</v>
          </cell>
          <cell r="Q2263">
            <v>59850</v>
          </cell>
          <cell r="R2263">
            <v>49754.75</v>
          </cell>
          <cell r="T2263" t="str">
            <v>ina.pieperbeck@omya.com</v>
          </cell>
        </row>
        <row r="2264">
          <cell r="A2264">
            <v>101923</v>
          </cell>
          <cell r="B2264" t="str">
            <v>FAST SIGNS ROCK HILL</v>
          </cell>
          <cell r="C2264" t="str">
            <v>ZUS1</v>
          </cell>
          <cell r="D2264" t="str">
            <v>Bluestar Silicones USA</v>
          </cell>
          <cell r="F2264">
            <v>3004</v>
          </cell>
          <cell r="P2264" t="str">
            <v>IND.SUPPLIES</v>
          </cell>
          <cell r="Q2264">
            <v>40</v>
          </cell>
          <cell r="R2264">
            <v>7023.8</v>
          </cell>
          <cell r="T2264" t="str">
            <v>drew.jackson@fastsigns.com</v>
          </cell>
        </row>
        <row r="2265">
          <cell r="A2265">
            <v>104584</v>
          </cell>
          <cell r="B2265" t="str">
            <v>VITAL EQUIPAMENTOS  DE SEGURANÇA</v>
          </cell>
          <cell r="C2265" t="str">
            <v>ZBR2</v>
          </cell>
          <cell r="D2265" t="str">
            <v>BlueStar Silicones Brasil</v>
          </cell>
          <cell r="F2265">
            <v>3020</v>
          </cell>
          <cell r="P2265" t="str">
            <v>Ind.Supplies Latin A</v>
          </cell>
          <cell r="Q2265">
            <v>1423</v>
          </cell>
          <cell r="R2265">
            <v>7012.95</v>
          </cell>
          <cell r="T2265" t="str">
            <v>compras.br@bluestarsilicones.com</v>
          </cell>
        </row>
        <row r="2266">
          <cell r="A2266">
            <v>100310</v>
          </cell>
          <cell r="B2266" t="str">
            <v>Shanghai lvwei filtration system</v>
          </cell>
          <cell r="C2266">
            <v>7902</v>
          </cell>
          <cell r="D2266" t="str">
            <v>BLUESTAR SILICONES SHGAI</v>
          </cell>
          <cell r="F2266">
            <v>3001</v>
          </cell>
          <cell r="P2266" t="str">
            <v>GENERAL EXP</v>
          </cell>
          <cell r="Q2266">
            <v>1200</v>
          </cell>
          <cell r="R2266">
            <v>7009.61</v>
          </cell>
        </row>
        <row r="2267">
          <cell r="A2267">
            <v>84503</v>
          </cell>
          <cell r="B2267" t="str">
            <v>MILLS DO BRASIL ESTRUTURAS E</v>
          </cell>
          <cell r="C2267" t="str">
            <v>ZBR2</v>
          </cell>
          <cell r="D2267" t="str">
            <v>BlueStar Silicones Brasil</v>
          </cell>
          <cell r="F2267">
            <v>3023</v>
          </cell>
          <cell r="P2267" t="str">
            <v>Ind. Services Lat.Am</v>
          </cell>
          <cell r="Q2267">
            <v>22</v>
          </cell>
          <cell r="R2267">
            <v>7005.76</v>
          </cell>
          <cell r="T2267" t="str">
            <v>obra.rhodia@mills.com.br</v>
          </cell>
        </row>
        <row r="2268">
          <cell r="A2268">
            <v>55384</v>
          </cell>
          <cell r="B2268" t="str">
            <v>ASCO JOUCOMATIC voir 53753</v>
          </cell>
          <cell r="C2268">
            <v>3894</v>
          </cell>
          <cell r="D2268" t="str">
            <v>Bluestar Silicones France</v>
          </cell>
          <cell r="E2268">
            <v>140</v>
          </cell>
          <cell r="F2268">
            <v>3004</v>
          </cell>
          <cell r="P2268" t="str">
            <v>IND.SUPPLIES</v>
          </cell>
          <cell r="Q2268">
            <v>30</v>
          </cell>
          <cell r="R2268">
            <v>5456.59</v>
          </cell>
        </row>
        <row r="2269">
          <cell r="A2269">
            <v>84356</v>
          </cell>
          <cell r="B2269" t="str">
            <v>META PROJETOS DE INSTALAÇÕES INDUST</v>
          </cell>
          <cell r="C2269" t="str">
            <v>ZBR2</v>
          </cell>
          <cell r="D2269" t="str">
            <v>BlueStar Silicones Brasil</v>
          </cell>
          <cell r="F2269">
            <v>3017</v>
          </cell>
          <cell r="P2269" t="str">
            <v>General Exp Latin Am</v>
          </cell>
          <cell r="Q2269">
            <v>1</v>
          </cell>
          <cell r="R2269">
            <v>6991.46</v>
          </cell>
          <cell r="T2269" t="str">
            <v>metaprojetos@terra.com.br</v>
          </cell>
        </row>
        <row r="2270">
          <cell r="A2270">
            <v>104507</v>
          </cell>
          <cell r="B2270" t="str">
            <v>FERRAMENTAS GERAIS COM E IMPORT SA</v>
          </cell>
          <cell r="C2270" t="str">
            <v>ZBR2</v>
          </cell>
          <cell r="D2270" t="str">
            <v>BlueStar Silicones Brasil</v>
          </cell>
          <cell r="F2270">
            <v>3020</v>
          </cell>
          <cell r="P2270" t="str">
            <v>Ind.Supplies Latin A</v>
          </cell>
          <cell r="Q2270">
            <v>1503.78</v>
          </cell>
          <cell r="R2270">
            <v>6975.79</v>
          </cell>
          <cell r="T2270" t="str">
            <v>compras.br@bluestarsilicones.com</v>
          </cell>
        </row>
        <row r="2271">
          <cell r="A2271">
            <v>61503</v>
          </cell>
          <cell r="B2271" t="str">
            <v>ESSILOR INTERNATIONAL INSTRUMENTS</v>
          </cell>
          <cell r="C2271">
            <v>3894</v>
          </cell>
          <cell r="D2271" t="str">
            <v>Bluestar Silicones France</v>
          </cell>
          <cell r="E2271">
            <v>140</v>
          </cell>
          <cell r="F2271">
            <v>3004</v>
          </cell>
          <cell r="P2271" t="str">
            <v>IND.SUPPLIES</v>
          </cell>
          <cell r="Q2271">
            <v>2</v>
          </cell>
          <cell r="R2271">
            <v>5350</v>
          </cell>
          <cell r="T2271" t="str">
            <v>depistage@essilor.fr</v>
          </cell>
        </row>
        <row r="2272">
          <cell r="A2272">
            <v>57690</v>
          </cell>
          <cell r="B2272" t="str">
            <v>VEOLIA WATER</v>
          </cell>
          <cell r="C2272">
            <v>3894</v>
          </cell>
          <cell r="D2272" t="str">
            <v>Bluestar Silicones France</v>
          </cell>
          <cell r="E2272">
            <v>140</v>
          </cell>
          <cell r="F2272">
            <v>3004</v>
          </cell>
          <cell r="P2272" t="str">
            <v>IND.SUPPLIES</v>
          </cell>
          <cell r="Q2272">
            <v>19</v>
          </cell>
          <cell r="R2272">
            <v>5315</v>
          </cell>
        </row>
        <row r="2273">
          <cell r="A2273">
            <v>104733</v>
          </cell>
          <cell r="B2273" t="str">
            <v>TOPLAND HOTELS (NO 14) LTD</v>
          </cell>
          <cell r="C2273" t="str">
            <v>ZGB5</v>
          </cell>
          <cell r="D2273" t="str">
            <v>Bluestar Silicones UK Ltd</v>
          </cell>
          <cell r="F2273">
            <v>3001</v>
          </cell>
          <cell r="P2273" t="str">
            <v>GENERAL EXP</v>
          </cell>
          <cell r="Q2273">
            <v>3</v>
          </cell>
          <cell r="R2273">
            <v>6938.95</v>
          </cell>
          <cell r="T2273" t="str">
            <v>Geraldine.wilkins@hallmarkhotesl.co.uk</v>
          </cell>
        </row>
        <row r="2274">
          <cell r="A2274">
            <v>101950</v>
          </cell>
          <cell r="B2274" t="str">
            <v>AUDIFINANCE R.H.</v>
          </cell>
          <cell r="C2274" t="str">
            <v>ZFRB</v>
          </cell>
          <cell r="D2274" t="str">
            <v>Bluestar Silicones Serv.</v>
          </cell>
          <cell r="F2274">
            <v>3001</v>
          </cell>
          <cell r="P2274" t="str">
            <v>GENERAL EXP</v>
          </cell>
          <cell r="Q2274">
            <v>31</v>
          </cell>
          <cell r="R2274">
            <v>6931</v>
          </cell>
        </row>
        <row r="2275">
          <cell r="A2275">
            <v>103495</v>
          </cell>
          <cell r="B2275" t="str">
            <v>Omya International AG</v>
          </cell>
          <cell r="C2275">
            <v>7902</v>
          </cell>
          <cell r="D2275" t="str">
            <v>BLUESTAR SILICONES SHGAI</v>
          </cell>
          <cell r="F2275">
            <v>3006</v>
          </cell>
          <cell r="P2275" t="str">
            <v>SEC. RAW MATERIAL</v>
          </cell>
          <cell r="Q2275">
            <v>157500</v>
          </cell>
          <cell r="R2275">
            <v>53241.279999999999</v>
          </cell>
        </row>
        <row r="2276">
          <cell r="A2276">
            <v>59828</v>
          </cell>
          <cell r="B2276" t="str">
            <v>MISCHTECHNIK - HOFFMANN &amp;</v>
          </cell>
          <cell r="C2276">
            <v>3894</v>
          </cell>
          <cell r="D2276" t="str">
            <v>Bluestar Silicones France</v>
          </cell>
          <cell r="E2276">
            <v>140</v>
          </cell>
          <cell r="F2276">
            <v>3004</v>
          </cell>
          <cell r="P2276" t="str">
            <v>IND.SUPPLIES</v>
          </cell>
          <cell r="Q2276">
            <v>6</v>
          </cell>
          <cell r="R2276">
            <v>5274.5</v>
          </cell>
          <cell r="T2276" t="str">
            <v>mix.tech@hoffmann-partner.at</v>
          </cell>
        </row>
        <row r="2277">
          <cell r="A2277">
            <v>57085</v>
          </cell>
          <cell r="B2277" t="str">
            <v>HERVIEU</v>
          </cell>
          <cell r="C2277">
            <v>3894</v>
          </cell>
          <cell r="D2277" t="str">
            <v>Bluestar Silicones France</v>
          </cell>
          <cell r="E2277">
            <v>140</v>
          </cell>
          <cell r="F2277">
            <v>3004</v>
          </cell>
          <cell r="P2277" t="str">
            <v>IND.SUPPLIES</v>
          </cell>
          <cell r="Q2277">
            <v>44</v>
          </cell>
          <cell r="R2277">
            <v>5249.46</v>
          </cell>
          <cell r="T2277" t="str">
            <v>centreest@hervieu.com</v>
          </cell>
        </row>
        <row r="2278">
          <cell r="A2278">
            <v>105181</v>
          </cell>
          <cell r="B2278" t="str">
            <v>KPMG SpA</v>
          </cell>
          <cell r="C2278">
            <v>7743</v>
          </cell>
          <cell r="D2278" t="str">
            <v>Bluestar Siliconi Italia</v>
          </cell>
          <cell r="F2278">
            <v>3001</v>
          </cell>
          <cell r="P2278" t="str">
            <v>GENERAL EXP</v>
          </cell>
          <cell r="Q2278">
            <v>1</v>
          </cell>
          <cell r="R2278">
            <v>6900</v>
          </cell>
        </row>
        <row r="2279">
          <cell r="A2279">
            <v>99470</v>
          </cell>
          <cell r="B2279" t="str">
            <v>Shanghai Splendour plastic Co.Ltd</v>
          </cell>
          <cell r="C2279">
            <v>7902</v>
          </cell>
          <cell r="D2279" t="str">
            <v>BLUESTAR SILICONES SHGAI</v>
          </cell>
          <cell r="F2279">
            <v>3001</v>
          </cell>
          <cell r="P2279" t="str">
            <v>GENERAL EXP</v>
          </cell>
          <cell r="Q2279">
            <v>257</v>
          </cell>
          <cell r="R2279">
            <v>6890.82</v>
          </cell>
        </row>
        <row r="2280">
          <cell r="A2280">
            <v>99388</v>
          </cell>
          <cell r="B2280" t="str">
            <v>OXFORD INSTRUMENTS</v>
          </cell>
          <cell r="C2280">
            <v>7902</v>
          </cell>
          <cell r="D2280" t="str">
            <v>BLUESTAR SILICONES SHGAI</v>
          </cell>
          <cell r="F2280">
            <v>3001</v>
          </cell>
          <cell r="P2280" t="str">
            <v>GENERAL EXP</v>
          </cell>
          <cell r="Q2280">
            <v>2</v>
          </cell>
          <cell r="R2280">
            <v>6886.06</v>
          </cell>
        </row>
        <row r="2281">
          <cell r="A2281">
            <v>54692</v>
          </cell>
          <cell r="B2281" t="str">
            <v>GUICHON VALVES</v>
          </cell>
          <cell r="C2281">
            <v>3894</v>
          </cell>
          <cell r="D2281" t="str">
            <v>Bluestar Silicones France</v>
          </cell>
          <cell r="E2281">
            <v>140</v>
          </cell>
          <cell r="F2281">
            <v>3004</v>
          </cell>
          <cell r="P2281" t="str">
            <v>IND.SUPPLIES</v>
          </cell>
          <cell r="Q2281">
            <v>4</v>
          </cell>
          <cell r="R2281">
            <v>5094</v>
          </cell>
        </row>
        <row r="2282">
          <cell r="A2282">
            <v>102970</v>
          </cell>
          <cell r="B2282" t="str">
            <v>ONTARIO DIE CO</v>
          </cell>
          <cell r="C2282" t="str">
            <v>ZUS1</v>
          </cell>
          <cell r="D2282" t="str">
            <v>Bluestar Silicones USA</v>
          </cell>
          <cell r="F2282">
            <v>3007</v>
          </cell>
          <cell r="P2282" t="str">
            <v>IND. SERVICES</v>
          </cell>
          <cell r="Q2282">
            <v>5</v>
          </cell>
          <cell r="R2282">
            <v>4148.8100000000004</v>
          </cell>
          <cell r="T2282" t="str">
            <v>cbarber@odctooling.com</v>
          </cell>
        </row>
        <row r="2283">
          <cell r="A2283">
            <v>104762</v>
          </cell>
          <cell r="B2283" t="str">
            <v>WEARABLE TECHNOLOGIES AG</v>
          </cell>
          <cell r="C2283" t="str">
            <v>ZUS1</v>
          </cell>
          <cell r="D2283" t="str">
            <v>Bluestar Silicones USA</v>
          </cell>
          <cell r="F2283">
            <v>3001</v>
          </cell>
          <cell r="P2283" t="str">
            <v>GENERAL EXP</v>
          </cell>
          <cell r="Q2283">
            <v>2</v>
          </cell>
          <cell r="R2283">
            <v>6845.99</v>
          </cell>
          <cell r="T2283" t="str">
            <v>accounting@wearable-technologies.com</v>
          </cell>
        </row>
        <row r="2284">
          <cell r="A2284">
            <v>102728</v>
          </cell>
          <cell r="B2284" t="str">
            <v>VERDER</v>
          </cell>
          <cell r="C2284">
            <v>3894</v>
          </cell>
          <cell r="D2284" t="str">
            <v>Bluestar Silicones France</v>
          </cell>
          <cell r="E2284">
            <v>140</v>
          </cell>
          <cell r="F2284">
            <v>3004</v>
          </cell>
          <cell r="P2284" t="str">
            <v>IND.SUPPLIES</v>
          </cell>
          <cell r="Q2284">
            <v>3</v>
          </cell>
          <cell r="R2284">
            <v>5034</v>
          </cell>
          <cell r="T2284" t="str">
            <v>verder-info@verder.fr</v>
          </cell>
        </row>
        <row r="2285">
          <cell r="A2285">
            <v>100561</v>
          </cell>
          <cell r="B2285" t="str">
            <v>ETIQUETAS ZAHS,S.A.</v>
          </cell>
          <cell r="C2285">
            <v>7042</v>
          </cell>
          <cell r="D2285" t="str">
            <v>Bluestar Silicones España</v>
          </cell>
          <cell r="F2285">
            <v>3001</v>
          </cell>
          <cell r="P2285" t="str">
            <v>GENERAL EXP</v>
          </cell>
          <cell r="Q2285">
            <v>38125</v>
          </cell>
          <cell r="R2285">
            <v>6838.4</v>
          </cell>
          <cell r="T2285" t="str">
            <v>a.albesa@hotmail.com</v>
          </cell>
        </row>
        <row r="2286">
          <cell r="A2286">
            <v>104501</v>
          </cell>
          <cell r="B2286" t="str">
            <v>FLORIANI SILVA COMERCIO DE ALIM</v>
          </cell>
          <cell r="C2286" t="str">
            <v>ZBR2</v>
          </cell>
          <cell r="D2286" t="str">
            <v>BlueStar Silicones Brasil</v>
          </cell>
          <cell r="F2286">
            <v>3020</v>
          </cell>
          <cell r="P2286" t="str">
            <v>Ind.Supplies Latin A</v>
          </cell>
          <cell r="Q2286">
            <v>10167</v>
          </cell>
          <cell r="R2286">
            <v>6822.01</v>
          </cell>
        </row>
        <row r="2287">
          <cell r="A2287">
            <v>104308</v>
          </cell>
          <cell r="B2287" t="str">
            <v>IMP INDUSTRIA MOVEIS PERSONAL</v>
          </cell>
          <cell r="C2287" t="str">
            <v>ZBR2</v>
          </cell>
          <cell r="D2287" t="str">
            <v>BlueStar Silicones Brasil</v>
          </cell>
          <cell r="F2287">
            <v>3020</v>
          </cell>
          <cell r="P2287" t="str">
            <v>Ind.Supplies Latin A</v>
          </cell>
          <cell r="Q2287">
            <v>6</v>
          </cell>
          <cell r="R2287">
            <v>6807.72</v>
          </cell>
          <cell r="T2287" t="str">
            <v>COMPRAS3.BR@BLUESTARSILICONES.COM</v>
          </cell>
        </row>
        <row r="2288">
          <cell r="A2288">
            <v>102886</v>
          </cell>
          <cell r="B2288" t="str">
            <v>RAF COMERCIO DE FRUTAS LTDA - ME</v>
          </cell>
          <cell r="C2288" t="str">
            <v>ZBR2</v>
          </cell>
          <cell r="D2288" t="str">
            <v>BlueStar Silicones Brasil</v>
          </cell>
          <cell r="F2288">
            <v>3020</v>
          </cell>
          <cell r="P2288" t="str">
            <v>Ind.Supplies Latin A</v>
          </cell>
          <cell r="Q2288">
            <v>14420</v>
          </cell>
          <cell r="R2288">
            <v>6807.65</v>
          </cell>
        </row>
        <row r="2289">
          <cell r="A2289">
            <v>104621</v>
          </cell>
          <cell r="B2289" t="str">
            <v>HUGO CARRERO JR SOLUCOES EM HIGIENE</v>
          </cell>
          <cell r="C2289" t="str">
            <v>ZBR2</v>
          </cell>
          <cell r="D2289" t="str">
            <v>BlueStar Silicones Brasil</v>
          </cell>
          <cell r="F2289">
            <v>3020</v>
          </cell>
          <cell r="P2289" t="str">
            <v>Ind.Supplies Latin A</v>
          </cell>
          <cell r="Q2289">
            <v>108</v>
          </cell>
          <cell r="R2289">
            <v>6798.37</v>
          </cell>
        </row>
        <row r="2290">
          <cell r="A2290">
            <v>104842</v>
          </cell>
          <cell r="B2290" t="str">
            <v>SCS</v>
          </cell>
          <cell r="C2290" t="str">
            <v>ZGB5</v>
          </cell>
          <cell r="D2290" t="str">
            <v>Bluestar Silicones UK Ltd</v>
          </cell>
          <cell r="F2290">
            <v>3001</v>
          </cell>
          <cell r="P2290" t="str">
            <v>GENERAL EXP</v>
          </cell>
          <cell r="Q2290">
            <v>14</v>
          </cell>
          <cell r="R2290">
            <v>6784.5</v>
          </cell>
        </row>
        <row r="2291">
          <cell r="A2291">
            <v>101574</v>
          </cell>
          <cell r="B2291" t="str">
            <v>ROCHOLL GMBH</v>
          </cell>
          <cell r="C2291">
            <v>3894</v>
          </cell>
          <cell r="D2291" t="str">
            <v>Bluestar Silicones France</v>
          </cell>
          <cell r="E2291">
            <v>140</v>
          </cell>
          <cell r="F2291">
            <v>3004</v>
          </cell>
          <cell r="P2291" t="str">
            <v>IND.SUPPLIES</v>
          </cell>
          <cell r="Q2291">
            <v>4225</v>
          </cell>
          <cell r="R2291">
            <v>4953.63</v>
          </cell>
          <cell r="T2291" t="str">
            <v>post@rocholl.eu</v>
          </cell>
        </row>
        <row r="2292">
          <cell r="A2292">
            <v>102298</v>
          </cell>
          <cell r="B2292" t="str">
            <v>OPUS CAPITA GROUP OY</v>
          </cell>
          <cell r="C2292" t="str">
            <v>ZFI1</v>
          </cell>
          <cell r="D2292" t="str">
            <v>BLUESTAR SILICONES FINLAN</v>
          </cell>
          <cell r="F2292">
            <v>3007</v>
          </cell>
          <cell r="P2292" t="str">
            <v>IND. SERVICES</v>
          </cell>
          <cell r="Q2292">
            <v>5</v>
          </cell>
          <cell r="R2292">
            <v>444</v>
          </cell>
        </row>
        <row r="2293">
          <cell r="A2293">
            <v>99285</v>
          </cell>
          <cell r="B2293" t="str">
            <v>SHANGHAI KABANG ELECTRIC CO.LTD.</v>
          </cell>
          <cell r="C2293">
            <v>7902</v>
          </cell>
          <cell r="D2293" t="str">
            <v>BLUESTAR SILICONES SHGAI</v>
          </cell>
          <cell r="F2293">
            <v>3001</v>
          </cell>
          <cell r="P2293" t="str">
            <v>GENERAL EXP</v>
          </cell>
          <cell r="Q2293">
            <v>10</v>
          </cell>
          <cell r="R2293">
            <v>6740.27</v>
          </cell>
        </row>
        <row r="2294">
          <cell r="A2294">
            <v>55403</v>
          </cell>
          <cell r="B2294" t="str">
            <v>CARLO ERBA REAGENTS</v>
          </cell>
          <cell r="C2294">
            <v>3894</v>
          </cell>
          <cell r="D2294" t="str">
            <v>Bluestar Silicones France</v>
          </cell>
          <cell r="E2294">
            <v>140</v>
          </cell>
          <cell r="F2294">
            <v>3004</v>
          </cell>
          <cell r="P2294" t="str">
            <v>IND.SUPPLIES</v>
          </cell>
          <cell r="Q2294">
            <v>143</v>
          </cell>
          <cell r="R2294">
            <v>4871.8999999999996</v>
          </cell>
        </row>
        <row r="2295">
          <cell r="A2295">
            <v>75781</v>
          </cell>
          <cell r="B2295" t="str">
            <v>PALAMATIC</v>
          </cell>
          <cell r="C2295">
            <v>3894</v>
          </cell>
          <cell r="D2295" t="str">
            <v>Bluestar Silicones France</v>
          </cell>
          <cell r="E2295">
            <v>140</v>
          </cell>
          <cell r="F2295">
            <v>3004</v>
          </cell>
          <cell r="P2295" t="str">
            <v>IND.SUPPLIES</v>
          </cell>
          <cell r="Q2295">
            <v>14</v>
          </cell>
          <cell r="R2295">
            <v>4805.24</v>
          </cell>
          <cell r="T2295" t="str">
            <v>sav@palamatic.fr</v>
          </cell>
        </row>
        <row r="2296">
          <cell r="A2296">
            <v>57424</v>
          </cell>
          <cell r="B2296" t="str">
            <v>RAE-RHONE ALPES ELECTRICITE</v>
          </cell>
          <cell r="C2296">
            <v>3894</v>
          </cell>
          <cell r="D2296" t="str">
            <v>Bluestar Silicones France</v>
          </cell>
          <cell r="E2296">
            <v>140</v>
          </cell>
          <cell r="F2296">
            <v>3004</v>
          </cell>
          <cell r="P2296" t="str">
            <v>IND.SUPPLIES</v>
          </cell>
          <cell r="Q2296">
            <v>3</v>
          </cell>
          <cell r="R2296">
            <v>4786</v>
          </cell>
          <cell r="T2296" t="str">
            <v>commercial@rae.fr</v>
          </cell>
        </row>
        <row r="2297">
          <cell r="A2297">
            <v>104968</v>
          </cell>
          <cell r="B2297" t="str">
            <v>AMPELLA LIMITED</v>
          </cell>
          <cell r="C2297" t="str">
            <v>ZGB5</v>
          </cell>
          <cell r="D2297" t="str">
            <v>Bluestar Silicones UK Ltd</v>
          </cell>
          <cell r="F2297">
            <v>3001</v>
          </cell>
          <cell r="P2297" t="str">
            <v>GENERAL EXP</v>
          </cell>
          <cell r="Q2297">
            <v>4</v>
          </cell>
          <cell r="R2297">
            <v>6698.7</v>
          </cell>
        </row>
        <row r="2298">
          <cell r="A2298">
            <v>103737</v>
          </cell>
          <cell r="B2298" t="str">
            <v>IMAGINIT TECHNOLOGIES</v>
          </cell>
          <cell r="C2298" t="str">
            <v>ZUS1</v>
          </cell>
          <cell r="D2298" t="str">
            <v>Bluestar Silicones USA</v>
          </cell>
          <cell r="F2298">
            <v>3001</v>
          </cell>
          <cell r="P2298" t="str">
            <v>GENERAL EXP</v>
          </cell>
          <cell r="Q2298">
            <v>4</v>
          </cell>
          <cell r="R2298">
            <v>6690.76</v>
          </cell>
        </row>
        <row r="2299">
          <cell r="A2299">
            <v>102316</v>
          </cell>
          <cell r="B2299" t="str">
            <v>OTAVAMEDIA OY</v>
          </cell>
          <cell r="C2299" t="str">
            <v>ZFI1</v>
          </cell>
          <cell r="D2299" t="str">
            <v>BLUESTAR SILICONES FINLAN</v>
          </cell>
          <cell r="F2299">
            <v>3007</v>
          </cell>
          <cell r="P2299" t="str">
            <v>IND. SERVICES</v>
          </cell>
          <cell r="Q2299">
            <v>2</v>
          </cell>
          <cell r="R2299">
            <v>373.73</v>
          </cell>
        </row>
        <row r="2300">
          <cell r="A2300">
            <v>104678</v>
          </cell>
          <cell r="B2300" t="str">
            <v>JPC REPRESENTACOES COM EIRELI ME</v>
          </cell>
          <cell r="C2300" t="str">
            <v>ZBR2</v>
          </cell>
          <cell r="D2300" t="str">
            <v>BlueStar Silicones Brasil</v>
          </cell>
          <cell r="F2300">
            <v>3020</v>
          </cell>
          <cell r="P2300" t="str">
            <v>Ind.Supplies Latin A</v>
          </cell>
          <cell r="Q2300">
            <v>3</v>
          </cell>
          <cell r="R2300">
            <v>6656.73</v>
          </cell>
        </row>
        <row r="2301">
          <cell r="A2301">
            <v>99415</v>
          </cell>
          <cell r="B2301" t="str">
            <v>OROSOLV RHONE-ALPES</v>
          </cell>
          <cell r="C2301">
            <v>3894</v>
          </cell>
          <cell r="D2301" t="str">
            <v>Bluestar Silicones France</v>
          </cell>
          <cell r="E2301">
            <v>140</v>
          </cell>
          <cell r="F2301">
            <v>3004</v>
          </cell>
          <cell r="P2301" t="str">
            <v>IND.SUPPLIES</v>
          </cell>
          <cell r="Q2301">
            <v>13719</v>
          </cell>
          <cell r="R2301">
            <v>225350.36</v>
          </cell>
          <cell r="S2301" t="str">
            <v>celine.richard@orosolv-ra.com</v>
          </cell>
          <cell r="T2301" t="str">
            <v>celine.richard@orosolv-ra.com</v>
          </cell>
        </row>
        <row r="2302">
          <cell r="A2302">
            <v>98071</v>
          </cell>
          <cell r="B2302" t="str">
            <v>OXFORD INSTRUMENTS AMERICA INC</v>
          </cell>
          <cell r="C2302" t="str">
            <v>ZUS1</v>
          </cell>
          <cell r="D2302" t="str">
            <v>Bluestar Silicones USA</v>
          </cell>
          <cell r="F2302">
            <v>3007</v>
          </cell>
          <cell r="P2302" t="str">
            <v>IND. SERVICES</v>
          </cell>
          <cell r="Q2302">
            <v>1</v>
          </cell>
          <cell r="R2302">
            <v>3207.23</v>
          </cell>
        </row>
        <row r="2303">
          <cell r="A2303">
            <v>59503</v>
          </cell>
          <cell r="B2303" t="str">
            <v>OXIDO SRL</v>
          </cell>
          <cell r="C2303">
            <v>7743</v>
          </cell>
          <cell r="D2303" t="str">
            <v>Bluestar Siliconi Italia</v>
          </cell>
          <cell r="F2303">
            <v>3006</v>
          </cell>
          <cell r="P2303" t="str">
            <v>SEC. RAW MATERIAL</v>
          </cell>
          <cell r="Q2303">
            <v>25305</v>
          </cell>
          <cell r="R2303">
            <v>345117.46</v>
          </cell>
          <cell r="T2303" t="str">
            <v>m.taibi@oxidosrl.com</v>
          </cell>
        </row>
        <row r="2304">
          <cell r="A2304">
            <v>69437</v>
          </cell>
          <cell r="B2304" t="str">
            <v>FLUIDEXPERT SA</v>
          </cell>
          <cell r="C2304">
            <v>3894</v>
          </cell>
          <cell r="D2304" t="str">
            <v>Bluestar Silicones France</v>
          </cell>
          <cell r="E2304">
            <v>140</v>
          </cell>
          <cell r="F2304">
            <v>3004</v>
          </cell>
          <cell r="P2304" t="str">
            <v>IND.SUPPLIES</v>
          </cell>
          <cell r="Q2304">
            <v>59</v>
          </cell>
          <cell r="R2304">
            <v>4686.68</v>
          </cell>
        </row>
        <row r="2305">
          <cell r="A2305">
            <v>99543</v>
          </cell>
          <cell r="B2305" t="str">
            <v>CHINA BLUESTAR INTERNATIONAL CHEMIC</v>
          </cell>
          <cell r="C2305">
            <v>3894</v>
          </cell>
          <cell r="D2305" t="str">
            <v>Bluestar Silicones France</v>
          </cell>
          <cell r="E2305">
            <v>141</v>
          </cell>
          <cell r="F2305">
            <v>3005</v>
          </cell>
          <cell r="P2305" t="str">
            <v>PRIM RAW MATERIAL</v>
          </cell>
          <cell r="Q2305">
            <v>2245280</v>
          </cell>
          <cell r="R2305">
            <v>4484141.28</v>
          </cell>
          <cell r="S2305" t="str">
            <v>sunshixiao@bluestar.chemchina.com</v>
          </cell>
          <cell r="T2305" t="str">
            <v>sunshixiao@bluestar.chemchina.com</v>
          </cell>
          <cell r="U2305">
            <v>14001</v>
          </cell>
          <cell r="W2305" t="str">
            <v>Oui</v>
          </cell>
          <cell r="X2305">
            <v>43311</v>
          </cell>
        </row>
        <row r="2306">
          <cell r="A2306">
            <v>56716</v>
          </cell>
          <cell r="B2306" t="str">
            <v>BLET SAS</v>
          </cell>
          <cell r="C2306">
            <v>3894</v>
          </cell>
          <cell r="D2306" t="str">
            <v>Bluestar Silicones France</v>
          </cell>
          <cell r="E2306">
            <v>140</v>
          </cell>
          <cell r="F2306">
            <v>3004</v>
          </cell>
          <cell r="P2306" t="str">
            <v>IND.SUPPLIES</v>
          </cell>
          <cell r="Q2306">
            <v>5</v>
          </cell>
          <cell r="R2306">
            <v>4588.68</v>
          </cell>
          <cell r="T2306" t="str">
            <v>contact@blet-mesure.fr</v>
          </cell>
        </row>
        <row r="2307">
          <cell r="A2307">
            <v>56524</v>
          </cell>
          <cell r="B2307" t="str">
            <v>HAUSCHILD &amp; CO.KG.</v>
          </cell>
          <cell r="C2307">
            <v>3894</v>
          </cell>
          <cell r="D2307" t="str">
            <v>Bluestar Silicones France</v>
          </cell>
          <cell r="E2307">
            <v>140</v>
          </cell>
          <cell r="F2307">
            <v>3004</v>
          </cell>
          <cell r="P2307" t="str">
            <v>IND.SUPPLIES</v>
          </cell>
          <cell r="Q2307">
            <v>7579</v>
          </cell>
          <cell r="R2307">
            <v>4558.58</v>
          </cell>
          <cell r="T2307" t="str">
            <v>info@speedmixer.de</v>
          </cell>
        </row>
        <row r="2308">
          <cell r="A2308">
            <v>51038</v>
          </cell>
          <cell r="B2308" t="str">
            <v>BREVINI POWER TRANSMISSION</v>
          </cell>
          <cell r="C2308">
            <v>3894</v>
          </cell>
          <cell r="D2308" t="str">
            <v>Bluestar Silicones France</v>
          </cell>
          <cell r="E2308">
            <v>140</v>
          </cell>
          <cell r="F2308">
            <v>3004</v>
          </cell>
          <cell r="P2308" t="str">
            <v>IND.SUPPLIES</v>
          </cell>
          <cell r="Q2308">
            <v>16</v>
          </cell>
          <cell r="R2308">
            <v>4504.47</v>
          </cell>
        </row>
        <row r="2309">
          <cell r="A2309">
            <v>63322</v>
          </cell>
          <cell r="B2309" t="str">
            <v>TELEFONICA DE ESPAÑA, S.A.</v>
          </cell>
          <cell r="C2309">
            <v>7042</v>
          </cell>
          <cell r="D2309" t="str">
            <v>Bluestar Silicones España</v>
          </cell>
          <cell r="F2309">
            <v>3001</v>
          </cell>
          <cell r="P2309" t="str">
            <v>GENERAL EXP</v>
          </cell>
          <cell r="Q2309">
            <v>175.04300000000001</v>
          </cell>
          <cell r="R2309">
            <v>6595.78</v>
          </cell>
        </row>
        <row r="2310">
          <cell r="A2310">
            <v>98165</v>
          </cell>
          <cell r="B2310" t="str">
            <v>SIMPLEXGRINNELL LP</v>
          </cell>
          <cell r="C2310" t="str">
            <v>ZUS1</v>
          </cell>
          <cell r="D2310" t="str">
            <v>Bluestar Silicones USA</v>
          </cell>
          <cell r="F2310">
            <v>3004</v>
          </cell>
          <cell r="P2310" t="str">
            <v>IND.SUPPLIES</v>
          </cell>
          <cell r="Q2310">
            <v>9</v>
          </cell>
          <cell r="R2310">
            <v>6592.7</v>
          </cell>
          <cell r="T2310" t="str">
            <v>eft.sg@simplexgrinnell.com</v>
          </cell>
        </row>
        <row r="2311">
          <cell r="A2311">
            <v>95347</v>
          </cell>
          <cell r="B2311" t="str">
            <v>PA SERVICE SRL</v>
          </cell>
          <cell r="C2311">
            <v>7743</v>
          </cell>
          <cell r="D2311" t="str">
            <v>Bluestar Siliconi Italia</v>
          </cell>
          <cell r="F2311">
            <v>3006</v>
          </cell>
          <cell r="P2311" t="str">
            <v>SEC. RAW MATERIAL</v>
          </cell>
          <cell r="Q2311">
            <v>200</v>
          </cell>
          <cell r="R2311">
            <v>1250</v>
          </cell>
          <cell r="T2311" t="str">
            <v>servizio.clienti@paservice.it</v>
          </cell>
        </row>
        <row r="2312">
          <cell r="A2312">
            <v>99626</v>
          </cell>
          <cell r="B2312" t="str">
            <v>SMT SAS</v>
          </cell>
          <cell r="C2312">
            <v>3894</v>
          </cell>
          <cell r="D2312" t="str">
            <v>Bluestar Silicones France</v>
          </cell>
          <cell r="E2312">
            <v>141</v>
          </cell>
          <cell r="F2312">
            <v>3004</v>
          </cell>
          <cell r="P2312" t="str">
            <v>IND.SUPPLIES</v>
          </cell>
          <cell r="Q2312">
            <v>60</v>
          </cell>
          <cell r="R2312">
            <v>28208.080000000002</v>
          </cell>
          <cell r="T2312" t="str">
            <v>info@smt-rotarex.com</v>
          </cell>
        </row>
        <row r="2313">
          <cell r="A2313">
            <v>99937</v>
          </cell>
          <cell r="B2313" t="str">
            <v>IMPRIMERIE  PAYS voir 104589</v>
          </cell>
          <cell r="C2313">
            <v>3894</v>
          </cell>
          <cell r="D2313" t="str">
            <v>Bluestar Silicones France</v>
          </cell>
          <cell r="E2313">
            <v>140</v>
          </cell>
          <cell r="F2313">
            <v>3001</v>
          </cell>
          <cell r="P2313" t="str">
            <v>GENERAL EXP</v>
          </cell>
          <cell r="Q2313">
            <v>119</v>
          </cell>
          <cell r="R2313">
            <v>7805.8</v>
          </cell>
        </row>
        <row r="2314">
          <cell r="A2314">
            <v>102246</v>
          </cell>
          <cell r="B2314" t="str">
            <v>PACKAGING CORPORATION OF AMERICA</v>
          </cell>
          <cell r="C2314" t="str">
            <v>ZUS1</v>
          </cell>
          <cell r="D2314" t="str">
            <v>Bluestar Silicones USA</v>
          </cell>
          <cell r="F2314">
            <v>3002</v>
          </cell>
          <cell r="P2314" t="str">
            <v>PACKAGING</v>
          </cell>
          <cell r="Q2314">
            <v>4936</v>
          </cell>
          <cell r="R2314">
            <v>38057.64</v>
          </cell>
          <cell r="T2314" t="str">
            <v>kcollins@packagingcorp.com</v>
          </cell>
        </row>
        <row r="2315">
          <cell r="A2315">
            <v>98075</v>
          </cell>
          <cell r="B2315" t="str">
            <v>PACKAGING SYSTEMS INC</v>
          </cell>
          <cell r="C2315" t="str">
            <v>ZUS1</v>
          </cell>
          <cell r="D2315" t="str">
            <v>Bluestar Silicones USA</v>
          </cell>
          <cell r="F2315">
            <v>3007</v>
          </cell>
          <cell r="P2315" t="str">
            <v>IND. SERVICES</v>
          </cell>
          <cell r="Q2315">
            <v>1122</v>
          </cell>
          <cell r="R2315">
            <v>4969.97</v>
          </cell>
        </row>
        <row r="2316">
          <cell r="A2316">
            <v>104204</v>
          </cell>
          <cell r="B2316" t="str">
            <v>PACKWELL GMBH</v>
          </cell>
          <cell r="C2316">
            <v>6341</v>
          </cell>
          <cell r="D2316" t="str">
            <v>Bluestar Silicones German</v>
          </cell>
          <cell r="F2316">
            <v>3002</v>
          </cell>
          <cell r="P2316" t="str">
            <v>PACKAGING</v>
          </cell>
          <cell r="Q2316">
            <v>3070</v>
          </cell>
          <cell r="R2316">
            <v>4190.55</v>
          </cell>
          <cell r="T2316" t="str">
            <v>INFO@PACKWELL-MONHEIM.DE</v>
          </cell>
        </row>
        <row r="2317">
          <cell r="A2317">
            <v>104020</v>
          </cell>
          <cell r="B2317" t="str">
            <v>TRADERS SERVICE COMERCIO DE EQUIPAM</v>
          </cell>
          <cell r="C2317" t="str">
            <v>ZBR2</v>
          </cell>
          <cell r="D2317" t="str">
            <v>BlueStar Silicones Brasil</v>
          </cell>
          <cell r="F2317">
            <v>3020</v>
          </cell>
          <cell r="P2317" t="str">
            <v>Ind.Supplies Latin A</v>
          </cell>
          <cell r="Q2317">
            <v>2517</v>
          </cell>
          <cell r="R2317">
            <v>6544.59</v>
          </cell>
        </row>
        <row r="2318">
          <cell r="A2318">
            <v>104370</v>
          </cell>
          <cell r="B2318" t="str">
            <v>TECHMAY-LOGETIQ</v>
          </cell>
          <cell r="C2318">
            <v>3894</v>
          </cell>
          <cell r="D2318" t="str">
            <v>Bluestar Silicones France</v>
          </cell>
          <cell r="E2318">
            <v>140</v>
          </cell>
          <cell r="F2318">
            <v>3004</v>
          </cell>
          <cell r="P2318" t="str">
            <v>IND.SUPPLIES</v>
          </cell>
          <cell r="Q2318">
            <v>49</v>
          </cell>
          <cell r="R2318">
            <v>4382</v>
          </cell>
          <cell r="T2318" t="str">
            <v>contact@techmay-logetiq.fr</v>
          </cell>
        </row>
        <row r="2319">
          <cell r="A2319">
            <v>96796</v>
          </cell>
          <cell r="B2319" t="str">
            <v>ELEXIENCE</v>
          </cell>
          <cell r="C2319">
            <v>3894</v>
          </cell>
          <cell r="D2319" t="str">
            <v>Bluestar Silicones France</v>
          </cell>
          <cell r="E2319">
            <v>140</v>
          </cell>
          <cell r="F2319">
            <v>3004</v>
          </cell>
          <cell r="P2319" t="str">
            <v>IND.SUPPLIES</v>
          </cell>
          <cell r="Q2319">
            <v>3</v>
          </cell>
          <cell r="R2319">
            <v>4297</v>
          </cell>
          <cell r="T2319" t="str">
            <v>info.physique@elexience.fr</v>
          </cell>
        </row>
        <row r="2320">
          <cell r="A2320">
            <v>103948</v>
          </cell>
          <cell r="B2320" t="str">
            <v>HARVARD APPARATUS SARL</v>
          </cell>
          <cell r="C2320">
            <v>3894</v>
          </cell>
          <cell r="D2320" t="str">
            <v>Bluestar Silicones France</v>
          </cell>
          <cell r="E2320">
            <v>140</v>
          </cell>
          <cell r="F2320">
            <v>3004</v>
          </cell>
          <cell r="P2320" t="str">
            <v>IND.SUPPLIES</v>
          </cell>
          <cell r="Q2320">
            <v>2</v>
          </cell>
          <cell r="R2320">
            <v>4115</v>
          </cell>
          <cell r="T2320" t="str">
            <v>commandes@harvardapparatus.fr</v>
          </cell>
        </row>
        <row r="2321">
          <cell r="A2321">
            <v>97560</v>
          </cell>
          <cell r="B2321" t="str">
            <v>TELCABOS TELECOMUNICAÇÕES E INFORMA</v>
          </cell>
          <cell r="C2321" t="str">
            <v>ZBR2</v>
          </cell>
          <cell r="D2321" t="str">
            <v>BlueStar Silicones Brasil</v>
          </cell>
          <cell r="F2321">
            <v>3020</v>
          </cell>
          <cell r="P2321" t="str">
            <v>Ind.Supplies Latin A</v>
          </cell>
          <cell r="Q2321">
            <v>7047</v>
          </cell>
          <cell r="R2321">
            <v>6490.68</v>
          </cell>
          <cell r="T2321" t="str">
            <v>celia@telcabos.com.br</v>
          </cell>
        </row>
        <row r="2322">
          <cell r="A2322">
            <v>104210</v>
          </cell>
          <cell r="B2322" t="str">
            <v>XPO GLOBAL FORWARDING FRANCE</v>
          </cell>
          <cell r="C2322">
            <v>3894</v>
          </cell>
          <cell r="D2322" t="str">
            <v>Bluestar Silicones France</v>
          </cell>
          <cell r="E2322">
            <v>140</v>
          </cell>
          <cell r="F2322">
            <v>3008</v>
          </cell>
          <cell r="P2322" t="str">
            <v>TRANS/LOGIST</v>
          </cell>
          <cell r="Q2322">
            <v>20.573</v>
          </cell>
          <cell r="R2322">
            <v>171772.32</v>
          </cell>
          <cell r="S2322" t="str">
            <v>vincent.gosti@xpo.com</v>
          </cell>
          <cell r="T2322" t="str">
            <v>david.muzzulini@xpo.com</v>
          </cell>
          <cell r="V2322">
            <v>50001</v>
          </cell>
        </row>
        <row r="2323">
          <cell r="A2323">
            <v>104572</v>
          </cell>
          <cell r="B2323" t="str">
            <v>ALP PROCESS</v>
          </cell>
          <cell r="C2323">
            <v>3894</v>
          </cell>
          <cell r="D2323" t="str">
            <v>Bluestar Silicones France</v>
          </cell>
          <cell r="E2323">
            <v>140</v>
          </cell>
          <cell r="F2323">
            <v>3004</v>
          </cell>
          <cell r="P2323" t="str">
            <v>IND.SUPPLIES</v>
          </cell>
          <cell r="Q2323">
            <v>60</v>
          </cell>
          <cell r="R2323">
            <v>4069.55</v>
          </cell>
          <cell r="T2323" t="str">
            <v>devauze@alp-process.fr</v>
          </cell>
        </row>
        <row r="2324">
          <cell r="A2324">
            <v>101662</v>
          </cell>
          <cell r="B2324" t="str">
            <v>THERIAS ET L'ECONOME/GUY DEGRENNE</v>
          </cell>
          <cell r="C2324">
            <v>3894</v>
          </cell>
          <cell r="D2324" t="str">
            <v>Bluestar Silicones France</v>
          </cell>
          <cell r="E2324">
            <v>140</v>
          </cell>
          <cell r="F2324">
            <v>3004</v>
          </cell>
          <cell r="P2324" t="str">
            <v>IND.SUPPLIES</v>
          </cell>
          <cell r="Q2324">
            <v>1037</v>
          </cell>
          <cell r="R2324">
            <v>4052.21</v>
          </cell>
          <cell r="T2324" t="str">
            <v>ADV.THERIAS@ORANGE.FR</v>
          </cell>
        </row>
        <row r="2325">
          <cell r="A2325">
            <v>59478</v>
          </cell>
          <cell r="B2325" t="str">
            <v>PAGLIARA PRODOTTI CHIMICI SPA</v>
          </cell>
          <cell r="C2325">
            <v>7743</v>
          </cell>
          <cell r="D2325" t="str">
            <v>Bluestar Siliconi Italia</v>
          </cell>
          <cell r="F2325">
            <v>3006</v>
          </cell>
          <cell r="P2325" t="str">
            <v>SEC. RAW MATERIAL</v>
          </cell>
          <cell r="Q2325">
            <v>138600</v>
          </cell>
          <cell r="R2325">
            <v>281166</v>
          </cell>
          <cell r="T2325" t="str">
            <v>alessandra.manzotti@pagliara.it</v>
          </cell>
        </row>
        <row r="2326">
          <cell r="A2326">
            <v>104498</v>
          </cell>
          <cell r="B2326" t="str">
            <v>HENNINGS VEDACOES HIDR PNEUM LTDA</v>
          </cell>
          <cell r="C2326" t="str">
            <v>ZBR2</v>
          </cell>
          <cell r="D2326" t="str">
            <v>BlueStar Silicones Brasil</v>
          </cell>
          <cell r="F2326">
            <v>3020</v>
          </cell>
          <cell r="P2326" t="str">
            <v>Ind.Supplies Latin A</v>
          </cell>
          <cell r="Q2326">
            <v>862</v>
          </cell>
          <cell r="R2326">
            <v>6422.43</v>
          </cell>
          <cell r="T2326" t="str">
            <v>compras.br@bluestarsilicones.com</v>
          </cell>
        </row>
        <row r="2327">
          <cell r="A2327">
            <v>51892</v>
          </cell>
          <cell r="B2327" t="str">
            <v>IMPRIMERIE GRAPHILUX</v>
          </cell>
          <cell r="C2327">
            <v>3894</v>
          </cell>
          <cell r="D2327" t="str">
            <v>Bluestar Silicones France</v>
          </cell>
          <cell r="E2327">
            <v>140</v>
          </cell>
          <cell r="F2327">
            <v>3004</v>
          </cell>
          <cell r="P2327" t="str">
            <v>IND.SUPPLIES</v>
          </cell>
          <cell r="Q2327">
            <v>10</v>
          </cell>
          <cell r="R2327">
            <v>4040.28</v>
          </cell>
        </row>
        <row r="2328">
          <cell r="A2328">
            <v>100593</v>
          </cell>
          <cell r="B2328" t="str">
            <v>PERSONAL COURRIER SERVICOS</v>
          </cell>
          <cell r="C2328" t="str">
            <v>ZBR2</v>
          </cell>
          <cell r="D2328" t="str">
            <v>BlueStar Silicones Brasil</v>
          </cell>
          <cell r="F2328">
            <v>3023</v>
          </cell>
          <cell r="P2328" t="str">
            <v>Ind. Services Lat.Am</v>
          </cell>
          <cell r="Q2328">
            <v>23</v>
          </cell>
          <cell r="R2328">
            <v>6411.34</v>
          </cell>
        </row>
        <row r="2329">
          <cell r="A2329">
            <v>102147</v>
          </cell>
          <cell r="B2329" t="str">
            <v>SAVATECH D.O.O.</v>
          </cell>
          <cell r="C2329">
            <v>3894</v>
          </cell>
          <cell r="D2329" t="str">
            <v>Bluestar Silicones France</v>
          </cell>
          <cell r="E2329">
            <v>140</v>
          </cell>
          <cell r="F2329">
            <v>3004</v>
          </cell>
          <cell r="P2329" t="str">
            <v>IND.SUPPLIES</v>
          </cell>
          <cell r="Q2329">
            <v>749</v>
          </cell>
          <cell r="R2329">
            <v>4009.97</v>
          </cell>
          <cell r="T2329" t="str">
            <v>lili.jurkic@sava.si</v>
          </cell>
        </row>
        <row r="2330">
          <cell r="A2330">
            <v>103991</v>
          </cell>
          <cell r="B2330" t="str">
            <v>MECATORK ACTIONNEURS</v>
          </cell>
          <cell r="C2330">
            <v>3894</v>
          </cell>
          <cell r="D2330" t="str">
            <v>Bluestar Silicones France</v>
          </cell>
          <cell r="E2330">
            <v>140</v>
          </cell>
          <cell r="F2330">
            <v>3004</v>
          </cell>
          <cell r="P2330" t="str">
            <v>IND.SUPPLIES</v>
          </cell>
          <cell r="Q2330">
            <v>6</v>
          </cell>
          <cell r="R2330">
            <v>3893.3</v>
          </cell>
          <cell r="T2330" t="str">
            <v>Masson.l@mecatork.fr</v>
          </cell>
        </row>
        <row r="2331">
          <cell r="A2331">
            <v>105253</v>
          </cell>
          <cell r="B2331" t="str">
            <v>STRUCTUR3D PRINTING, INC.</v>
          </cell>
          <cell r="C2331" t="str">
            <v>ZUS1</v>
          </cell>
          <cell r="D2331" t="str">
            <v>Bluestar Silicones USA</v>
          </cell>
          <cell r="F2331">
            <v>3004</v>
          </cell>
          <cell r="P2331" t="str">
            <v>IND.SUPPLIES</v>
          </cell>
          <cell r="Q2331">
            <v>1</v>
          </cell>
          <cell r="R2331">
            <v>6400.55</v>
          </cell>
          <cell r="T2331" t="str">
            <v>hello@structur3d.io</v>
          </cell>
        </row>
        <row r="2332">
          <cell r="A2332">
            <v>102466</v>
          </cell>
          <cell r="B2332" t="str">
            <v>PRESSURE SENSITIVE TAPE COUNCIL</v>
          </cell>
          <cell r="C2332" t="str">
            <v>ZUS1</v>
          </cell>
          <cell r="D2332" t="str">
            <v>Bluestar Silicones USA</v>
          </cell>
          <cell r="F2332">
            <v>3001</v>
          </cell>
          <cell r="P2332" t="str">
            <v>GENERAL EXP</v>
          </cell>
          <cell r="Q2332">
            <v>1</v>
          </cell>
          <cell r="R2332">
            <v>6395.03</v>
          </cell>
          <cell r="T2332" t="str">
            <v>info@pstc.org</v>
          </cell>
        </row>
        <row r="2333">
          <cell r="A2333">
            <v>102091</v>
          </cell>
          <cell r="B2333" t="str">
            <v>PALMER HOLLAND INC</v>
          </cell>
          <cell r="C2333" t="str">
            <v>ZUS1</v>
          </cell>
          <cell r="D2333" t="str">
            <v>Bluestar Silicones USA</v>
          </cell>
          <cell r="F2333">
            <v>3006</v>
          </cell>
          <cell r="P2333" t="str">
            <v>SEC. RAW MATERIAL</v>
          </cell>
          <cell r="Q2333">
            <v>3260.9</v>
          </cell>
          <cell r="R2333">
            <v>35719.46</v>
          </cell>
          <cell r="T2333" t="str">
            <v>Orders@PalmerHolland.com</v>
          </cell>
        </row>
        <row r="2334">
          <cell r="A2334">
            <v>98476</v>
          </cell>
          <cell r="B2334" t="str">
            <v>PALMETTO STATE TRANSPORTATION</v>
          </cell>
          <cell r="C2334" t="str">
            <v>ZUS1</v>
          </cell>
          <cell r="D2334" t="str">
            <v>Bluestar Silicones USA</v>
          </cell>
          <cell r="F2334">
            <v>3008</v>
          </cell>
          <cell r="P2334" t="str">
            <v>TRANS/LOGIST</v>
          </cell>
          <cell r="Q2334">
            <v>4</v>
          </cell>
          <cell r="R2334">
            <v>5330.57</v>
          </cell>
        </row>
        <row r="2335">
          <cell r="A2335">
            <v>103544</v>
          </cell>
          <cell r="B2335" t="str">
            <v>RICOH ESPAÑA SLU</v>
          </cell>
          <cell r="C2335">
            <v>7042</v>
          </cell>
          <cell r="D2335" t="str">
            <v>Bluestar Silicones España</v>
          </cell>
          <cell r="F2335">
            <v>3004</v>
          </cell>
          <cell r="P2335" t="str">
            <v>IND.SUPPLIES</v>
          </cell>
          <cell r="Q2335">
            <v>25</v>
          </cell>
          <cell r="R2335">
            <v>6359.31</v>
          </cell>
        </row>
        <row r="2336">
          <cell r="A2336">
            <v>99959</v>
          </cell>
          <cell r="B2336" t="str">
            <v>FARAVELLI GMBH</v>
          </cell>
          <cell r="C2336">
            <v>3894</v>
          </cell>
          <cell r="D2336" t="str">
            <v>Bluestar Silicones France</v>
          </cell>
          <cell r="E2336">
            <v>141</v>
          </cell>
          <cell r="F2336">
            <v>3005</v>
          </cell>
          <cell r="S2336" t="str">
            <v>ol@faravelli.de</v>
          </cell>
          <cell r="T2336" t="str">
            <v>luisa.zimmermann@faravelli.de</v>
          </cell>
          <cell r="U2336">
            <v>14001</v>
          </cell>
          <cell r="W2336" t="str">
            <v>Oui</v>
          </cell>
          <cell r="X2336">
            <v>43290</v>
          </cell>
          <cell r="AA2336" t="str">
            <v>Oui</v>
          </cell>
          <cell r="AB2336" t="str">
            <v>Code of Ethics (Doc NC)</v>
          </cell>
          <cell r="AE2336" t="str">
            <v>Responsible Care (doc NC)</v>
          </cell>
          <cell r="AF2336" t="str">
            <v>Non</v>
          </cell>
          <cell r="AH2336" t="str">
            <v>Non</v>
          </cell>
          <cell r="AJ2336" t="str">
            <v>Oui</v>
          </cell>
        </row>
        <row r="2337">
          <cell r="A2337">
            <v>100795</v>
          </cell>
          <cell r="B2337" t="str">
            <v>ZD3 CONSULTORIA EM INFORMATICA LTDA</v>
          </cell>
          <cell r="C2337" t="str">
            <v>ZBR2</v>
          </cell>
          <cell r="D2337" t="str">
            <v>BlueStar Silicones Brasil</v>
          </cell>
          <cell r="F2337">
            <v>3017</v>
          </cell>
          <cell r="P2337" t="str">
            <v>General Exp Latin Am</v>
          </cell>
          <cell r="Q2337">
            <v>7</v>
          </cell>
          <cell r="R2337">
            <v>6337.5</v>
          </cell>
          <cell r="T2337" t="str">
            <v>cintia.pohlmann@bluestarsilicones.com</v>
          </cell>
        </row>
        <row r="2338">
          <cell r="A2338">
            <v>57157</v>
          </cell>
          <cell r="B2338" t="str">
            <v>PHARMASEP/JEGATEC</v>
          </cell>
          <cell r="C2338">
            <v>3894</v>
          </cell>
          <cell r="D2338" t="str">
            <v>Bluestar Silicones France</v>
          </cell>
          <cell r="E2338">
            <v>140</v>
          </cell>
          <cell r="F2338">
            <v>3004</v>
          </cell>
          <cell r="P2338" t="str">
            <v>IND.SUPPLIES</v>
          </cell>
          <cell r="Q2338">
            <v>81</v>
          </cell>
          <cell r="R2338">
            <v>3882.47</v>
          </cell>
          <cell r="T2338" t="str">
            <v>info@jegatec.fr</v>
          </cell>
        </row>
        <row r="2339">
          <cell r="A2339">
            <v>84242</v>
          </cell>
          <cell r="B2339" t="str">
            <v>EQUIPE EQUIPAMENTOS DE AUTOMAÇÃO</v>
          </cell>
          <cell r="C2339" t="str">
            <v>ZBR2</v>
          </cell>
          <cell r="D2339" t="str">
            <v>BlueStar Silicones Brasil</v>
          </cell>
          <cell r="F2339">
            <v>3020</v>
          </cell>
          <cell r="P2339" t="str">
            <v>Ind.Supplies Latin A</v>
          </cell>
          <cell r="Q2339">
            <v>6</v>
          </cell>
          <cell r="R2339">
            <v>6323.43</v>
          </cell>
          <cell r="T2339" t="str">
            <v>COMPRAS4.BR@BLUESTARSILICONES.COM</v>
          </cell>
        </row>
        <row r="2340">
          <cell r="A2340">
            <v>103133</v>
          </cell>
          <cell r="B2340" t="str">
            <v>RFJ EQUIPAMENTOS EIRELI - ME</v>
          </cell>
          <cell r="C2340" t="str">
            <v>ZBR2</v>
          </cell>
          <cell r="D2340" t="str">
            <v>BlueStar Silicones Brasil</v>
          </cell>
          <cell r="F2340">
            <v>3017</v>
          </cell>
          <cell r="P2340" t="str">
            <v>General Exp Latin Am</v>
          </cell>
          <cell r="Q2340">
            <v>14</v>
          </cell>
          <cell r="R2340">
            <v>6310.53</v>
          </cell>
        </row>
        <row r="2341">
          <cell r="A2341">
            <v>98077</v>
          </cell>
          <cell r="B2341" t="str">
            <v>PANALPINA INC</v>
          </cell>
          <cell r="C2341" t="str">
            <v>ZUS1</v>
          </cell>
          <cell r="D2341" t="str">
            <v>Bluestar Silicones USA</v>
          </cell>
          <cell r="F2341">
            <v>3008</v>
          </cell>
          <cell r="P2341" t="str">
            <v>TRANS/LOGIST</v>
          </cell>
          <cell r="Q2341">
            <v>1</v>
          </cell>
          <cell r="R2341">
            <v>4932.1899999999996</v>
          </cell>
        </row>
        <row r="2342">
          <cell r="A2342">
            <v>95179</v>
          </cell>
          <cell r="B2342" t="str">
            <v>AMETEK SAS</v>
          </cell>
          <cell r="C2342">
            <v>3894</v>
          </cell>
          <cell r="D2342" t="str">
            <v>Bluestar Silicones France</v>
          </cell>
          <cell r="E2342">
            <v>140</v>
          </cell>
          <cell r="F2342">
            <v>3004</v>
          </cell>
          <cell r="P2342" t="str">
            <v>IND.SUPPLIES</v>
          </cell>
          <cell r="Q2342">
            <v>14</v>
          </cell>
          <cell r="R2342">
            <v>3861.3</v>
          </cell>
        </row>
        <row r="2343">
          <cell r="A2343">
            <v>99992</v>
          </cell>
          <cell r="B2343" t="str">
            <v>BOM DISTRIBUTION</v>
          </cell>
          <cell r="C2343">
            <v>3894</v>
          </cell>
          <cell r="D2343" t="str">
            <v>Bluestar Silicones France</v>
          </cell>
          <cell r="E2343">
            <v>140</v>
          </cell>
          <cell r="F2343">
            <v>3004</v>
          </cell>
          <cell r="P2343" t="str">
            <v>IND.SUPPLIES</v>
          </cell>
          <cell r="Q2343">
            <v>271</v>
          </cell>
          <cell r="R2343">
            <v>53543.6</v>
          </cell>
          <cell r="S2343" t="str">
            <v>ccorcy@rexel.fr</v>
          </cell>
          <cell r="T2343" t="str">
            <v>commercial@bom-sodeco.fr</v>
          </cell>
        </row>
        <row r="2344">
          <cell r="A2344">
            <v>101855</v>
          </cell>
          <cell r="B2344" t="str">
            <v>LLUIS TORT FELIU ( SAK RESTAURANT)</v>
          </cell>
          <cell r="C2344">
            <v>7042</v>
          </cell>
          <cell r="D2344" t="str">
            <v>Bluestar Silicones España</v>
          </cell>
          <cell r="F2344">
            <v>3001</v>
          </cell>
          <cell r="P2344" t="str">
            <v>GENERAL EXP</v>
          </cell>
          <cell r="Q2344">
            <v>30</v>
          </cell>
          <cell r="R2344">
            <v>6289.25</v>
          </cell>
          <cell r="T2344" t="str">
            <v>info@llagotel.com</v>
          </cell>
        </row>
        <row r="2345">
          <cell r="A2345">
            <v>102587</v>
          </cell>
          <cell r="B2345" t="str">
            <v>PANREAC QUIMICA, S.L.U.</v>
          </cell>
          <cell r="C2345">
            <v>7042</v>
          </cell>
          <cell r="D2345" t="str">
            <v>Bluestar Silicones España</v>
          </cell>
          <cell r="F2345">
            <v>3006</v>
          </cell>
          <cell r="P2345" t="str">
            <v>SEC. RAW MATERIAL</v>
          </cell>
          <cell r="Q2345">
            <v>12653</v>
          </cell>
          <cell r="R2345">
            <v>111170.27</v>
          </cell>
          <cell r="T2345" t="str">
            <v>divina@panreac.com</v>
          </cell>
        </row>
        <row r="2346">
          <cell r="A2346">
            <v>57117</v>
          </cell>
          <cell r="B2346" t="str">
            <v>ICS  INSTRUMENT CONTROL SERVICE</v>
          </cell>
          <cell r="C2346">
            <v>3894</v>
          </cell>
          <cell r="D2346" t="str">
            <v>Bluestar Silicones France</v>
          </cell>
          <cell r="E2346">
            <v>140</v>
          </cell>
          <cell r="F2346">
            <v>3004</v>
          </cell>
          <cell r="P2346" t="str">
            <v>IND.SUPPLIES</v>
          </cell>
          <cell r="Q2346">
            <v>4</v>
          </cell>
          <cell r="R2346">
            <v>3772.2</v>
          </cell>
        </row>
        <row r="2347">
          <cell r="A2347">
            <v>96935</v>
          </cell>
          <cell r="B2347" t="str">
            <v>CONTROL TECH LTD</v>
          </cell>
          <cell r="C2347" t="str">
            <v>ZGB5</v>
          </cell>
          <cell r="D2347" t="str">
            <v>Bluestar Silicones UK Ltd</v>
          </cell>
          <cell r="F2347">
            <v>3001</v>
          </cell>
          <cell r="P2347" t="str">
            <v>GENERAL EXP</v>
          </cell>
          <cell r="Q2347">
            <v>7</v>
          </cell>
          <cell r="R2347">
            <v>6276.35</v>
          </cell>
        </row>
        <row r="2348">
          <cell r="A2348">
            <v>102352</v>
          </cell>
          <cell r="B2348" t="str">
            <v>TECHNOTUBES</v>
          </cell>
          <cell r="C2348">
            <v>3894</v>
          </cell>
          <cell r="D2348" t="str">
            <v>Bluestar Silicones France</v>
          </cell>
          <cell r="E2348">
            <v>140</v>
          </cell>
          <cell r="F2348">
            <v>3004</v>
          </cell>
          <cell r="P2348" t="str">
            <v>IND.SUPPLIES</v>
          </cell>
          <cell r="Q2348">
            <v>9</v>
          </cell>
          <cell r="R2348">
            <v>3764</v>
          </cell>
        </row>
        <row r="2349">
          <cell r="A2349">
            <v>59418</v>
          </cell>
          <cell r="B2349" t="str">
            <v>PAR PACKAGING DI PAOLO ANGELONEsee1</v>
          </cell>
          <cell r="C2349">
            <v>7743</v>
          </cell>
          <cell r="D2349" t="str">
            <v>Bluestar Siliconi Italia</v>
          </cell>
          <cell r="F2349">
            <v>3002</v>
          </cell>
          <cell r="P2349" t="str">
            <v>PACKAGING</v>
          </cell>
          <cell r="Q2349">
            <v>118684.7</v>
          </cell>
          <cell r="R2349">
            <v>177794.31</v>
          </cell>
          <cell r="T2349" t="str">
            <v>info@parpackaging.com</v>
          </cell>
        </row>
        <row r="2350">
          <cell r="A2350">
            <v>57391</v>
          </cell>
          <cell r="B2350" t="str">
            <v>PROGRESS</v>
          </cell>
          <cell r="C2350">
            <v>3894</v>
          </cell>
          <cell r="D2350" t="str">
            <v>Bluestar Silicones France</v>
          </cell>
          <cell r="E2350">
            <v>140</v>
          </cell>
          <cell r="F2350">
            <v>3004</v>
          </cell>
          <cell r="P2350" t="str">
            <v>IND.SUPPLIES</v>
          </cell>
          <cell r="Q2350">
            <v>30</v>
          </cell>
          <cell r="R2350">
            <v>3751.8</v>
          </cell>
          <cell r="T2350" t="str">
            <v>info@progress-silicones.fr</v>
          </cell>
        </row>
        <row r="2351">
          <cell r="A2351">
            <v>57601</v>
          </cell>
          <cell r="B2351" t="str">
            <v>TC SA</v>
          </cell>
          <cell r="C2351">
            <v>3894</v>
          </cell>
          <cell r="D2351" t="str">
            <v>Bluestar Silicones France</v>
          </cell>
          <cell r="E2351">
            <v>140</v>
          </cell>
          <cell r="F2351">
            <v>3004</v>
          </cell>
          <cell r="P2351" t="str">
            <v>IND.SUPPLIES</v>
          </cell>
          <cell r="Q2351">
            <v>124</v>
          </cell>
          <cell r="R2351">
            <v>3728.2</v>
          </cell>
          <cell r="T2351" t="str">
            <v>info@tcsa.fr</v>
          </cell>
        </row>
        <row r="2352">
          <cell r="A2352">
            <v>104920</v>
          </cell>
          <cell r="B2352" t="str">
            <v>Shanghai Yanhong Industrial</v>
          </cell>
          <cell r="C2352">
            <v>7902</v>
          </cell>
          <cell r="D2352" t="str">
            <v>BLUESTAR SILICONES SHGAI</v>
          </cell>
          <cell r="F2352">
            <v>3001</v>
          </cell>
          <cell r="P2352" t="str">
            <v>GENERAL EXP</v>
          </cell>
          <cell r="Q2352">
            <v>8</v>
          </cell>
          <cell r="R2352">
            <v>6213.33</v>
          </cell>
        </row>
        <row r="2353">
          <cell r="A2353">
            <v>73159</v>
          </cell>
          <cell r="B2353" t="str">
            <v>HANNA INSTRUMENTS FRANCE</v>
          </cell>
          <cell r="C2353">
            <v>3894</v>
          </cell>
          <cell r="D2353" t="str">
            <v>Bluestar Silicones France</v>
          </cell>
          <cell r="E2353">
            <v>140</v>
          </cell>
          <cell r="F2353">
            <v>3004</v>
          </cell>
          <cell r="P2353" t="str">
            <v>IND.SUPPLIES</v>
          </cell>
          <cell r="Q2353">
            <v>6</v>
          </cell>
          <cell r="R2353">
            <v>3723.5</v>
          </cell>
        </row>
        <row r="2354">
          <cell r="A2354">
            <v>105583</v>
          </cell>
          <cell r="B2354" t="str">
            <v>PAR PACKAGING SRL</v>
          </cell>
          <cell r="C2354">
            <v>7743</v>
          </cell>
          <cell r="D2354" t="str">
            <v>Bluestar Siliconi Italia</v>
          </cell>
          <cell r="F2354">
            <v>3002</v>
          </cell>
          <cell r="P2354" t="str">
            <v>PACKAGING</v>
          </cell>
          <cell r="Q2354">
            <v>1066</v>
          </cell>
          <cell r="R2354">
            <v>4210.7</v>
          </cell>
          <cell r="T2354" t="str">
            <v>info@parpackaging.com</v>
          </cell>
        </row>
        <row r="2355">
          <cell r="A2355">
            <v>84721</v>
          </cell>
          <cell r="B2355" t="str">
            <v>EMBRATECH COMÉRCIO E MONTAGEM INDUS</v>
          </cell>
          <cell r="C2355" t="str">
            <v>ZBR2</v>
          </cell>
          <cell r="D2355" t="str">
            <v>BlueStar Silicones Brasil</v>
          </cell>
          <cell r="F2355">
            <v>3017</v>
          </cell>
          <cell r="P2355" t="str">
            <v>General Exp Latin Am</v>
          </cell>
          <cell r="Q2355">
            <v>20</v>
          </cell>
          <cell r="R2355">
            <v>6162.68</v>
          </cell>
        </row>
        <row r="2356">
          <cell r="A2356">
            <v>59585</v>
          </cell>
          <cell r="B2356" t="str">
            <v>ESTERYFIL  S.L. voir 105220</v>
          </cell>
          <cell r="C2356">
            <v>7042</v>
          </cell>
          <cell r="D2356" t="str">
            <v>Bluestar Silicones España</v>
          </cell>
          <cell r="F2356">
            <v>3004</v>
          </cell>
          <cell r="P2356" t="str">
            <v>IND.SUPPLIES</v>
          </cell>
          <cell r="Q2356">
            <v>140</v>
          </cell>
          <cell r="R2356">
            <v>6160</v>
          </cell>
        </row>
        <row r="2357">
          <cell r="A2357">
            <v>104124</v>
          </cell>
          <cell r="B2357" t="str">
            <v>VEOLIA WATER SOLUTIONS &amp; TECHNOLOGI</v>
          </cell>
          <cell r="C2357" t="str">
            <v>ZBR2</v>
          </cell>
          <cell r="D2357" t="str">
            <v>BlueStar Silicones Brasil</v>
          </cell>
          <cell r="F2357">
            <v>3020</v>
          </cell>
          <cell r="P2357" t="str">
            <v>Ind.Supplies Latin A</v>
          </cell>
          <cell r="Q2357">
            <v>1</v>
          </cell>
          <cell r="R2357">
            <v>6144.97</v>
          </cell>
          <cell r="T2357" t="str">
            <v>gustavo.carvalho@veolia.com</v>
          </cell>
        </row>
        <row r="2358">
          <cell r="A2358">
            <v>53017</v>
          </cell>
          <cell r="B2358" t="str">
            <v>AVANTEC SARL</v>
          </cell>
          <cell r="C2358">
            <v>3894</v>
          </cell>
          <cell r="D2358" t="str">
            <v>Bluestar Silicones France</v>
          </cell>
          <cell r="E2358">
            <v>140</v>
          </cell>
          <cell r="F2358">
            <v>3004</v>
          </cell>
          <cell r="P2358" t="str">
            <v>IND.SUPPLIES</v>
          </cell>
          <cell r="Q2358">
            <v>3</v>
          </cell>
          <cell r="R2358">
            <v>3549</v>
          </cell>
          <cell r="T2358" t="str">
            <v>info.fr@avantec-service.com</v>
          </cell>
        </row>
        <row r="2359">
          <cell r="A2359">
            <v>98080</v>
          </cell>
          <cell r="B2359" t="str">
            <v>PARAMETER GENERATION &amp; CONTROL INC</v>
          </cell>
          <cell r="C2359" t="str">
            <v>ZUS1</v>
          </cell>
          <cell r="D2359" t="str">
            <v>Bluestar Silicones USA</v>
          </cell>
          <cell r="F2359">
            <v>3007</v>
          </cell>
          <cell r="P2359" t="str">
            <v>IND. SERVICES</v>
          </cell>
          <cell r="Q2359">
            <v>1</v>
          </cell>
          <cell r="R2359">
            <v>376.58</v>
          </cell>
        </row>
        <row r="2360">
          <cell r="A2360">
            <v>57519</v>
          </cell>
          <cell r="B2360" t="str">
            <v>SIAM RINGSPANN</v>
          </cell>
          <cell r="C2360">
            <v>3894</v>
          </cell>
          <cell r="D2360" t="str">
            <v>Bluestar Silicones France</v>
          </cell>
          <cell r="E2360">
            <v>140</v>
          </cell>
          <cell r="F2360">
            <v>3004</v>
          </cell>
          <cell r="P2360" t="str">
            <v>IND.SUPPLIES</v>
          </cell>
          <cell r="Q2360">
            <v>1</v>
          </cell>
          <cell r="R2360">
            <v>3536</v>
          </cell>
        </row>
        <row r="2361">
          <cell r="A2361">
            <v>104185</v>
          </cell>
          <cell r="B2361" t="str">
            <v>ECO ART MAD MOVEIS LTDA - ME</v>
          </cell>
          <cell r="C2361" t="str">
            <v>ZBR2</v>
          </cell>
          <cell r="D2361" t="str">
            <v>BlueStar Silicones Brasil</v>
          </cell>
          <cell r="F2361">
            <v>3020</v>
          </cell>
          <cell r="P2361" t="str">
            <v>Ind.Supplies Latin A</v>
          </cell>
          <cell r="Q2361">
            <v>5</v>
          </cell>
          <cell r="R2361">
            <v>6107.96</v>
          </cell>
          <cell r="T2361" t="str">
            <v>COMPRAS3.BR@BLUESTARSILICONES.COM</v>
          </cell>
        </row>
        <row r="2362">
          <cell r="A2362">
            <v>98083</v>
          </cell>
          <cell r="B2362" t="str">
            <v>PARTICLE SIZE TECHNOLOGY INC</v>
          </cell>
          <cell r="C2362" t="str">
            <v>ZUS1</v>
          </cell>
          <cell r="D2362" t="str">
            <v>Bluestar Silicones USA</v>
          </cell>
          <cell r="F2362">
            <v>3007</v>
          </cell>
          <cell r="P2362" t="str">
            <v>IND. SERVICES</v>
          </cell>
          <cell r="Q2362">
            <v>10456.465</v>
          </cell>
          <cell r="R2362">
            <v>54903.63</v>
          </cell>
          <cell r="T2362" t="str">
            <v>mheidelmark@particlesizetech.com</v>
          </cell>
        </row>
        <row r="2363">
          <cell r="A2363">
            <v>105088</v>
          </cell>
          <cell r="B2363" t="str">
            <v>MILLWOOD, INC.</v>
          </cell>
          <cell r="C2363" t="str">
            <v>ZUS1</v>
          </cell>
          <cell r="D2363" t="str">
            <v>Bluestar Silicones USA</v>
          </cell>
          <cell r="F2363">
            <v>3004</v>
          </cell>
          <cell r="P2363" t="str">
            <v>IND.SUPPLIES</v>
          </cell>
          <cell r="Q2363">
            <v>5</v>
          </cell>
          <cell r="R2363">
            <v>6054.03</v>
          </cell>
          <cell r="T2363" t="str">
            <v>tconstantino@MillwoodInc.com</v>
          </cell>
        </row>
        <row r="2364">
          <cell r="A2364">
            <v>98873</v>
          </cell>
          <cell r="B2364" t="str">
            <v>VERIZON BUSINESS</v>
          </cell>
          <cell r="C2364" t="str">
            <v>ZUS1</v>
          </cell>
          <cell r="D2364" t="str">
            <v>Bluestar Silicones USA</v>
          </cell>
          <cell r="F2364">
            <v>3001</v>
          </cell>
          <cell r="P2364" t="str">
            <v>GENERAL EXP</v>
          </cell>
          <cell r="Q2364">
            <v>11</v>
          </cell>
          <cell r="R2364">
            <v>6050.68</v>
          </cell>
        </row>
        <row r="2365">
          <cell r="A2365">
            <v>74798</v>
          </cell>
          <cell r="B2365" t="str">
            <v>PASCHEDAG HANDEL GMBH</v>
          </cell>
          <cell r="C2365">
            <v>6341</v>
          </cell>
          <cell r="D2365" t="str">
            <v>Bluestar Silicones German</v>
          </cell>
          <cell r="F2365">
            <v>3002</v>
          </cell>
          <cell r="P2365" t="str">
            <v>PACKAGING</v>
          </cell>
          <cell r="Q2365">
            <v>2550</v>
          </cell>
          <cell r="R2365">
            <v>6548.4</v>
          </cell>
        </row>
        <row r="2366">
          <cell r="A2366">
            <v>101576</v>
          </cell>
          <cell r="B2366" t="str">
            <v>PROCESS SOLUTIONS INC</v>
          </cell>
          <cell r="C2366" t="str">
            <v>ZUS1</v>
          </cell>
          <cell r="D2366" t="str">
            <v>Bluestar Silicones USA</v>
          </cell>
          <cell r="F2366">
            <v>3004</v>
          </cell>
          <cell r="P2366" t="str">
            <v>IND.SUPPLIES</v>
          </cell>
          <cell r="Q2366">
            <v>2</v>
          </cell>
          <cell r="R2366">
            <v>6038.26</v>
          </cell>
          <cell r="T2366" t="str">
            <v>tom@processsolutionsco.com</v>
          </cell>
        </row>
        <row r="2367">
          <cell r="A2367">
            <v>102249</v>
          </cell>
          <cell r="B2367" t="str">
            <v>BUTIA LANCHONETE E BUFFET LTDA</v>
          </cell>
          <cell r="C2367" t="str">
            <v>ZBR2</v>
          </cell>
          <cell r="D2367" t="str">
            <v>BlueStar Silicones Brasil</v>
          </cell>
          <cell r="F2367">
            <v>3017</v>
          </cell>
          <cell r="P2367" t="str">
            <v>General Exp Latin Am</v>
          </cell>
          <cell r="Q2367">
            <v>7436</v>
          </cell>
          <cell r="R2367">
            <v>6026.77</v>
          </cell>
        </row>
        <row r="2368">
          <cell r="A2368">
            <v>61340</v>
          </cell>
          <cell r="B2368" t="str">
            <v>KNF NEUBERGER SA</v>
          </cell>
          <cell r="C2368">
            <v>3894</v>
          </cell>
          <cell r="D2368" t="str">
            <v>Bluestar Silicones France</v>
          </cell>
          <cell r="E2368">
            <v>140</v>
          </cell>
          <cell r="F2368">
            <v>3004</v>
          </cell>
          <cell r="P2368" t="str">
            <v>IND.SUPPLIES</v>
          </cell>
          <cell r="Q2368">
            <v>8</v>
          </cell>
          <cell r="R2368">
            <v>3532.42</v>
          </cell>
        </row>
        <row r="2369">
          <cell r="A2369">
            <v>51477</v>
          </cell>
          <cell r="B2369" t="str">
            <v>POK S.A.</v>
          </cell>
          <cell r="C2369">
            <v>3894</v>
          </cell>
          <cell r="D2369" t="str">
            <v>Bluestar Silicones France</v>
          </cell>
          <cell r="E2369">
            <v>140</v>
          </cell>
          <cell r="F2369">
            <v>3004</v>
          </cell>
          <cell r="P2369" t="str">
            <v>IND.SUPPLIES</v>
          </cell>
          <cell r="Q2369">
            <v>13</v>
          </cell>
          <cell r="R2369">
            <v>3513.44</v>
          </cell>
        </row>
        <row r="2370">
          <cell r="A2370">
            <v>62002</v>
          </cell>
          <cell r="B2370" t="str">
            <v>CORDSTRAP SARL</v>
          </cell>
          <cell r="C2370">
            <v>3894</v>
          </cell>
          <cell r="D2370" t="str">
            <v>Bluestar Silicones France</v>
          </cell>
          <cell r="E2370">
            <v>140</v>
          </cell>
          <cell r="F2370">
            <v>3004</v>
          </cell>
          <cell r="P2370" t="str">
            <v>IND.SUPPLIES</v>
          </cell>
          <cell r="Q2370">
            <v>580</v>
          </cell>
          <cell r="R2370">
            <v>3493</v>
          </cell>
          <cell r="T2370" t="str">
            <v>sales.fr@cordstrap.net</v>
          </cell>
        </row>
        <row r="2371">
          <cell r="A2371">
            <v>57190</v>
          </cell>
          <cell r="B2371" t="str">
            <v>LABRUCHE</v>
          </cell>
          <cell r="C2371">
            <v>3894</v>
          </cell>
          <cell r="D2371" t="str">
            <v>Bluestar Silicones France</v>
          </cell>
          <cell r="E2371">
            <v>140</v>
          </cell>
          <cell r="F2371">
            <v>3004</v>
          </cell>
          <cell r="P2371" t="str">
            <v>IND.SUPPLIES</v>
          </cell>
          <cell r="Q2371">
            <v>9</v>
          </cell>
          <cell r="R2371">
            <v>3479.8</v>
          </cell>
          <cell r="T2371" t="str">
            <v>info@labruche.fr</v>
          </cell>
        </row>
        <row r="2372">
          <cell r="A2372">
            <v>100044</v>
          </cell>
          <cell r="B2372" t="str">
            <v>GRAPHITO CREATION SARL</v>
          </cell>
          <cell r="C2372">
            <v>3894</v>
          </cell>
          <cell r="D2372" t="str">
            <v>Bluestar Silicones France</v>
          </cell>
          <cell r="E2372">
            <v>140</v>
          </cell>
          <cell r="F2372">
            <v>3001</v>
          </cell>
          <cell r="P2372" t="str">
            <v>GENERAL EXP</v>
          </cell>
          <cell r="Q2372">
            <v>4</v>
          </cell>
          <cell r="R2372">
            <v>9450.5</v>
          </cell>
          <cell r="T2372" t="str">
            <v>contact@graphito.fr</v>
          </cell>
        </row>
        <row r="2373">
          <cell r="A2373">
            <v>51097</v>
          </cell>
          <cell r="B2373" t="str">
            <v>PICKER S.A.</v>
          </cell>
          <cell r="C2373">
            <v>3894</v>
          </cell>
          <cell r="D2373" t="str">
            <v>Bluestar Silicones France</v>
          </cell>
          <cell r="E2373">
            <v>140</v>
          </cell>
          <cell r="F2373">
            <v>3004</v>
          </cell>
          <cell r="P2373" t="str">
            <v>IND.SUPPLIES</v>
          </cell>
          <cell r="Q2373">
            <v>2</v>
          </cell>
          <cell r="R2373">
            <v>3444</v>
          </cell>
          <cell r="T2373" t="str">
            <v>gilbert.pohu@picker.fr</v>
          </cell>
        </row>
        <row r="2374">
          <cell r="A2374">
            <v>101669</v>
          </cell>
          <cell r="B2374" t="str">
            <v>CONTROLS &amp; INSTRUMENTATION CO INC</v>
          </cell>
          <cell r="C2374" t="str">
            <v>ZUS1</v>
          </cell>
          <cell r="D2374" t="str">
            <v>Bluestar Silicones USA</v>
          </cell>
          <cell r="F2374">
            <v>3001</v>
          </cell>
          <cell r="P2374" t="str">
            <v>GENERAL EXP</v>
          </cell>
          <cell r="Q2374">
            <v>2</v>
          </cell>
          <cell r="R2374">
            <v>5992.92</v>
          </cell>
          <cell r="T2374" t="str">
            <v>bill@cicpro.com</v>
          </cell>
        </row>
        <row r="2375">
          <cell r="A2375">
            <v>97925</v>
          </cell>
          <cell r="B2375" t="str">
            <v>PAUL N GARDNER COMPANY INC</v>
          </cell>
          <cell r="C2375" t="str">
            <v>ZUS1</v>
          </cell>
          <cell r="D2375" t="str">
            <v>Bluestar Silicones USA</v>
          </cell>
          <cell r="F2375">
            <v>3004</v>
          </cell>
          <cell r="P2375" t="str">
            <v>IND.SUPPLIES</v>
          </cell>
          <cell r="Q2375">
            <v>26</v>
          </cell>
          <cell r="R2375">
            <v>5991.63</v>
          </cell>
          <cell r="T2375" t="str">
            <v>cwilson@gardco.com</v>
          </cell>
        </row>
        <row r="2376">
          <cell r="A2376">
            <v>81294</v>
          </cell>
          <cell r="B2376" t="str">
            <v>METTLER-TOLEDO IND. E COM. LTDA</v>
          </cell>
          <cell r="C2376" t="str">
            <v>ZBR2</v>
          </cell>
          <cell r="D2376" t="str">
            <v>BlueStar Silicones Brasil</v>
          </cell>
          <cell r="F2376">
            <v>3020</v>
          </cell>
          <cell r="P2376" t="str">
            <v>Ind.Supplies Latin A</v>
          </cell>
          <cell r="Q2376">
            <v>7</v>
          </cell>
          <cell r="R2376">
            <v>5985.79</v>
          </cell>
          <cell r="T2376" t="str">
            <v>COMPRAS4.BR@BLUESTARSILICONES.COM</v>
          </cell>
        </row>
        <row r="2377">
          <cell r="A2377">
            <v>105279</v>
          </cell>
          <cell r="B2377" t="str">
            <v>ENGEL PISOS INDUSTRIAIS LTDA</v>
          </cell>
          <cell r="C2377" t="str">
            <v>ZBR2</v>
          </cell>
          <cell r="D2377" t="str">
            <v>BlueStar Silicones Brasil</v>
          </cell>
          <cell r="F2377">
            <v>3023</v>
          </cell>
          <cell r="P2377" t="str">
            <v>Ind. Services Lat.Am</v>
          </cell>
          <cell r="Q2377">
            <v>8</v>
          </cell>
          <cell r="R2377">
            <v>5974.04</v>
          </cell>
          <cell r="T2377" t="str">
            <v>compras.br@bluestarsilicones.com</v>
          </cell>
        </row>
        <row r="2378">
          <cell r="A2378">
            <v>100282</v>
          </cell>
          <cell r="B2378" t="str">
            <v>AGAP 2 - HIQ CONSULTING</v>
          </cell>
          <cell r="C2378">
            <v>3894</v>
          </cell>
          <cell r="D2378" t="str">
            <v>Bluestar Silicones France</v>
          </cell>
          <cell r="E2378">
            <v>141</v>
          </cell>
          <cell r="F2378">
            <v>3001</v>
          </cell>
          <cell r="P2378" t="str">
            <v>GENERAL EXP</v>
          </cell>
          <cell r="Q2378">
            <v>15</v>
          </cell>
          <cell r="R2378">
            <v>122312.5</v>
          </cell>
          <cell r="S2378" t="str">
            <v>julien.cuccaro@agap2.fr</v>
          </cell>
          <cell r="T2378" t="str">
            <v>guillaume.bauwens@agap2.fr</v>
          </cell>
        </row>
        <row r="2379">
          <cell r="A2379">
            <v>54071</v>
          </cell>
          <cell r="B2379" t="str">
            <v>MECATORK voir 103991</v>
          </cell>
          <cell r="C2379">
            <v>3894</v>
          </cell>
          <cell r="D2379" t="str">
            <v>Bluestar Silicones France</v>
          </cell>
          <cell r="E2379">
            <v>140</v>
          </cell>
          <cell r="F2379">
            <v>3004</v>
          </cell>
          <cell r="P2379" t="str">
            <v>IND.SUPPLIES</v>
          </cell>
          <cell r="Q2379">
            <v>4</v>
          </cell>
          <cell r="R2379">
            <v>3390</v>
          </cell>
        </row>
        <row r="2380">
          <cell r="A2380">
            <v>104523</v>
          </cell>
          <cell r="B2380" t="str">
            <v>PROTEGO BRASIL VALV E CONTRA CHAMAS</v>
          </cell>
          <cell r="C2380" t="str">
            <v>ZBR2</v>
          </cell>
          <cell r="D2380" t="str">
            <v>BlueStar Silicones Brasil</v>
          </cell>
          <cell r="F2380">
            <v>3020</v>
          </cell>
          <cell r="P2380" t="str">
            <v>Ind.Supplies Latin A</v>
          </cell>
          <cell r="Q2380">
            <v>1</v>
          </cell>
          <cell r="R2380">
            <v>5945.91</v>
          </cell>
          <cell r="T2380" t="str">
            <v>COMPRAS4.BR@BLUESTARSILICONES.COM</v>
          </cell>
        </row>
        <row r="2381">
          <cell r="A2381">
            <v>100317</v>
          </cell>
          <cell r="B2381" t="str">
            <v>CINTAS CORPORATION # 684</v>
          </cell>
          <cell r="C2381" t="str">
            <v>ZUS1</v>
          </cell>
          <cell r="D2381" t="str">
            <v>Bluestar Silicones USA</v>
          </cell>
          <cell r="F2381">
            <v>3001</v>
          </cell>
          <cell r="P2381" t="str">
            <v>GENERAL EXP</v>
          </cell>
          <cell r="Q2381">
            <v>24</v>
          </cell>
          <cell r="R2381">
            <v>5944.51</v>
          </cell>
        </row>
        <row r="2382">
          <cell r="A2382">
            <v>98087</v>
          </cell>
          <cell r="B2382" t="str">
            <v>PEOPLEFLUENT INC</v>
          </cell>
          <cell r="C2382" t="str">
            <v>ZUS1</v>
          </cell>
          <cell r="D2382" t="str">
            <v>Bluestar Silicones USA</v>
          </cell>
          <cell r="F2382">
            <v>3007</v>
          </cell>
          <cell r="P2382" t="str">
            <v>IND. SERVICES</v>
          </cell>
          <cell r="Q2382">
            <v>3</v>
          </cell>
          <cell r="R2382">
            <v>11867.4</v>
          </cell>
        </row>
        <row r="2383">
          <cell r="A2383">
            <v>59587</v>
          </cell>
          <cell r="B2383" t="str">
            <v>ASCENSORES ZENER GRUPO PALENCIA, S.</v>
          </cell>
          <cell r="C2383">
            <v>7042</v>
          </cell>
          <cell r="D2383" t="str">
            <v>Bluestar Silicones España</v>
          </cell>
          <cell r="F2383">
            <v>3001</v>
          </cell>
          <cell r="P2383" t="str">
            <v>GENERAL EXP</v>
          </cell>
          <cell r="Q2383">
            <v>9</v>
          </cell>
          <cell r="R2383">
            <v>5925.78</v>
          </cell>
          <cell r="T2383" t="str">
            <v>ADMINISTRACION@ASCENSORESZENER.COM</v>
          </cell>
        </row>
        <row r="2384">
          <cell r="A2384">
            <v>61407</v>
          </cell>
          <cell r="B2384" t="str">
            <v>SID-STEIBLE INGENIERIE ET DIST SARL</v>
          </cell>
          <cell r="C2384">
            <v>3894</v>
          </cell>
          <cell r="D2384" t="str">
            <v>Bluestar Silicones France</v>
          </cell>
          <cell r="E2384">
            <v>140</v>
          </cell>
          <cell r="F2384">
            <v>3004</v>
          </cell>
          <cell r="P2384" t="str">
            <v>IND.SUPPLIES</v>
          </cell>
          <cell r="Q2384">
            <v>2</v>
          </cell>
          <cell r="R2384">
            <v>3334</v>
          </cell>
          <cell r="T2384" t="str">
            <v>info@sid-steible.fr</v>
          </cell>
        </row>
        <row r="2385">
          <cell r="A2385">
            <v>99234</v>
          </cell>
          <cell r="B2385" t="str">
            <v>SHANGHAI ZHONGAN</v>
          </cell>
          <cell r="C2385">
            <v>7902</v>
          </cell>
          <cell r="D2385" t="str">
            <v>BLUESTAR SILICONES SHGAI</v>
          </cell>
          <cell r="F2385">
            <v>3001</v>
          </cell>
          <cell r="P2385" t="str">
            <v>GENERAL EXP</v>
          </cell>
          <cell r="Q2385">
            <v>48</v>
          </cell>
          <cell r="R2385">
            <v>5914.17</v>
          </cell>
        </row>
        <row r="2386">
          <cell r="A2386">
            <v>100363</v>
          </cell>
          <cell r="B2386" t="str">
            <v>TRACERCO EUROPE</v>
          </cell>
          <cell r="C2386">
            <v>3894</v>
          </cell>
          <cell r="D2386" t="str">
            <v>Bluestar Silicones France</v>
          </cell>
          <cell r="E2386">
            <v>140</v>
          </cell>
          <cell r="F2386">
            <v>3007</v>
          </cell>
          <cell r="P2386" t="str">
            <v>IND. SERVICES</v>
          </cell>
          <cell r="Q2386">
            <v>4.8730000000000002</v>
          </cell>
          <cell r="R2386">
            <v>30099</v>
          </cell>
          <cell r="U2386">
            <v>14001</v>
          </cell>
        </row>
        <row r="2387">
          <cell r="A2387">
            <v>58092</v>
          </cell>
          <cell r="B2387" t="str">
            <v>SESA SYSTEMS see 104060</v>
          </cell>
          <cell r="C2387">
            <v>3894</v>
          </cell>
          <cell r="D2387" t="str">
            <v>Bluestar Silicones France</v>
          </cell>
          <cell r="E2387">
            <v>140</v>
          </cell>
          <cell r="F2387">
            <v>3004</v>
          </cell>
          <cell r="P2387" t="str">
            <v>IND.SUPPLIES</v>
          </cell>
          <cell r="Q2387">
            <v>214</v>
          </cell>
          <cell r="R2387">
            <v>3315.01</v>
          </cell>
        </row>
        <row r="2388">
          <cell r="A2388">
            <v>56276</v>
          </cell>
          <cell r="B2388" t="str">
            <v>DBB (DI BARTOLOMEO BLANC)</v>
          </cell>
          <cell r="C2388">
            <v>3894</v>
          </cell>
          <cell r="D2388" t="str">
            <v>Bluestar Silicones France</v>
          </cell>
          <cell r="E2388">
            <v>140</v>
          </cell>
          <cell r="F2388">
            <v>3004</v>
          </cell>
          <cell r="P2388" t="str">
            <v>IND.SUPPLIES</v>
          </cell>
          <cell r="Q2388">
            <v>11</v>
          </cell>
          <cell r="R2388">
            <v>3303.3</v>
          </cell>
          <cell r="T2388" t="str">
            <v>d.b.b@wanadoo.fr</v>
          </cell>
        </row>
        <row r="2389">
          <cell r="A2389">
            <v>103773</v>
          </cell>
          <cell r="B2389" t="str">
            <v>PERFORMANCE ENGINEERING INC.</v>
          </cell>
          <cell r="C2389" t="str">
            <v>ZUS1</v>
          </cell>
          <cell r="D2389" t="str">
            <v>Bluestar Silicones USA</v>
          </cell>
          <cell r="F2389">
            <v>3007</v>
          </cell>
          <cell r="P2389" t="str">
            <v>IND. SERVICES</v>
          </cell>
          <cell r="Q2389">
            <v>24</v>
          </cell>
          <cell r="R2389">
            <v>89804.18</v>
          </cell>
        </row>
        <row r="2390">
          <cell r="A2390">
            <v>103875</v>
          </cell>
          <cell r="B2390" t="str">
            <v>ABCR GMBH</v>
          </cell>
          <cell r="C2390">
            <v>3894</v>
          </cell>
          <cell r="D2390" t="str">
            <v>Bluestar Silicones France</v>
          </cell>
          <cell r="E2390">
            <v>140</v>
          </cell>
          <cell r="F2390">
            <v>3004</v>
          </cell>
          <cell r="P2390" t="str">
            <v>IND.SUPPLIES</v>
          </cell>
          <cell r="Q2390">
            <v>32</v>
          </cell>
          <cell r="R2390">
            <v>3300.6</v>
          </cell>
          <cell r="T2390" t="str">
            <v>info@abcr.de</v>
          </cell>
        </row>
        <row r="2391">
          <cell r="A2391">
            <v>102197</v>
          </cell>
          <cell r="B2391" t="str">
            <v>T-MOBILE CZECH REPUBLIC A.S.</v>
          </cell>
          <cell r="C2391" t="str">
            <v>ZCZ1</v>
          </cell>
          <cell r="D2391" t="str">
            <v>Bluestar Silicones CZECH</v>
          </cell>
          <cell r="F2391" t="str">
            <v>ZCZ1</v>
          </cell>
          <cell r="P2391" t="str">
            <v>REP. TCHEQUE</v>
          </cell>
          <cell r="Q2391">
            <v>30</v>
          </cell>
          <cell r="R2391">
            <v>5875.02</v>
          </cell>
        </row>
        <row r="2392">
          <cell r="A2392">
            <v>105479</v>
          </cell>
          <cell r="B2392" t="str">
            <v>OUTSOURCING SERVICIOS AUXILIARES S.</v>
          </cell>
          <cell r="C2392">
            <v>7042</v>
          </cell>
          <cell r="D2392" t="str">
            <v>Bluestar Silicones España</v>
          </cell>
          <cell r="F2392">
            <v>3001</v>
          </cell>
          <cell r="P2392" t="str">
            <v>GENERAL EXP</v>
          </cell>
          <cell r="Q2392">
            <v>2</v>
          </cell>
          <cell r="R2392">
            <v>5868.45</v>
          </cell>
          <cell r="T2392" t="str">
            <v>admin@outser.com</v>
          </cell>
        </row>
        <row r="2393">
          <cell r="A2393">
            <v>100535</v>
          </cell>
          <cell r="B2393" t="str">
            <v>KALENBORN FRANCE</v>
          </cell>
          <cell r="C2393">
            <v>3894</v>
          </cell>
          <cell r="D2393" t="str">
            <v>Bluestar Silicones France</v>
          </cell>
          <cell r="E2393">
            <v>141</v>
          </cell>
          <cell r="F2393">
            <v>3007</v>
          </cell>
          <cell r="P2393" t="str">
            <v>IND. SERVICES</v>
          </cell>
          <cell r="Q2393">
            <v>21</v>
          </cell>
          <cell r="R2393">
            <v>71470</v>
          </cell>
          <cell r="T2393" t="str">
            <v>kalenborn@kalenborn.fr</v>
          </cell>
          <cell r="U2393">
            <v>14001</v>
          </cell>
          <cell r="W2393" t="str">
            <v>Oui</v>
          </cell>
          <cell r="X2393">
            <v>43290</v>
          </cell>
          <cell r="AA2393" t="str">
            <v>Oui</v>
          </cell>
          <cell r="AF2393" t="str">
            <v>Non</v>
          </cell>
          <cell r="AH2393" t="str">
            <v>Non</v>
          </cell>
        </row>
        <row r="2394">
          <cell r="A2394">
            <v>59498</v>
          </cell>
          <cell r="B2394" t="str">
            <v>PEROXITALIA SRL</v>
          </cell>
          <cell r="C2394">
            <v>7743</v>
          </cell>
          <cell r="D2394" t="str">
            <v>Bluestar Siliconi Italia</v>
          </cell>
          <cell r="F2394">
            <v>3006</v>
          </cell>
          <cell r="P2394" t="str">
            <v>SEC. RAW MATERIAL</v>
          </cell>
          <cell r="Q2394">
            <v>14500</v>
          </cell>
          <cell r="R2394">
            <v>180398.5</v>
          </cell>
          <cell r="T2394" t="str">
            <v>lingiardi@peroxitaliasrl.com</v>
          </cell>
        </row>
        <row r="2395">
          <cell r="A2395">
            <v>73145</v>
          </cell>
          <cell r="B2395" t="str">
            <v>ERLAB DSF SAS</v>
          </cell>
          <cell r="C2395">
            <v>3894</v>
          </cell>
          <cell r="D2395" t="str">
            <v>Bluestar Silicones France</v>
          </cell>
          <cell r="E2395">
            <v>140</v>
          </cell>
          <cell r="F2395">
            <v>3004</v>
          </cell>
          <cell r="P2395" t="str">
            <v>IND.SUPPLIES</v>
          </cell>
          <cell r="Q2395">
            <v>11</v>
          </cell>
          <cell r="R2395">
            <v>3294</v>
          </cell>
        </row>
        <row r="2396">
          <cell r="A2396">
            <v>99787</v>
          </cell>
          <cell r="B2396" t="str">
            <v>ECOLE DES MINES DE SAINT ETIENNE</v>
          </cell>
          <cell r="C2396">
            <v>3894</v>
          </cell>
          <cell r="D2396" t="str">
            <v>Bluestar Silicones France</v>
          </cell>
          <cell r="E2396">
            <v>140</v>
          </cell>
          <cell r="F2396">
            <v>3004</v>
          </cell>
          <cell r="P2396" t="str">
            <v>IND.SUPPLIES</v>
          </cell>
          <cell r="Q2396">
            <v>2</v>
          </cell>
          <cell r="R2396">
            <v>3200</v>
          </cell>
        </row>
        <row r="2397">
          <cell r="A2397">
            <v>99788</v>
          </cell>
          <cell r="B2397" t="str">
            <v>AGILA NV</v>
          </cell>
          <cell r="C2397">
            <v>7042</v>
          </cell>
          <cell r="D2397" t="str">
            <v>Bluestar Silicones España</v>
          </cell>
          <cell r="F2397">
            <v>3001</v>
          </cell>
          <cell r="P2397" t="str">
            <v>GENERAL EXP</v>
          </cell>
          <cell r="Q2397">
            <v>3</v>
          </cell>
          <cell r="R2397">
            <v>5840.5</v>
          </cell>
          <cell r="T2397" t="str">
            <v>info@agila.be</v>
          </cell>
        </row>
        <row r="2398">
          <cell r="A2398">
            <v>104765</v>
          </cell>
          <cell r="B2398" t="str">
            <v>AGA-TEC IND COM E MANUT EIRELI</v>
          </cell>
          <cell r="C2398" t="str">
            <v>ZBR2</v>
          </cell>
          <cell r="D2398" t="str">
            <v>BlueStar Silicones Brasil</v>
          </cell>
          <cell r="F2398">
            <v>3020</v>
          </cell>
          <cell r="P2398" t="str">
            <v>Ind.Supplies Latin A</v>
          </cell>
          <cell r="Q2398">
            <v>10</v>
          </cell>
          <cell r="R2398">
            <v>5839.5</v>
          </cell>
          <cell r="T2398" t="str">
            <v>COMPRAS4.BR@BLUESTARSILICONES.COM</v>
          </cell>
        </row>
        <row r="2399">
          <cell r="A2399">
            <v>56045</v>
          </cell>
          <cell r="B2399" t="str">
            <v>VEREINIGTE FUELLKOERPER FABRIKEN</v>
          </cell>
          <cell r="C2399">
            <v>3894</v>
          </cell>
          <cell r="D2399" t="str">
            <v>Bluestar Silicones France</v>
          </cell>
          <cell r="E2399">
            <v>140</v>
          </cell>
          <cell r="F2399">
            <v>3004</v>
          </cell>
          <cell r="P2399" t="str">
            <v>IND.SUPPLIES</v>
          </cell>
          <cell r="Q2399">
            <v>2</v>
          </cell>
          <cell r="R2399">
            <v>3186</v>
          </cell>
        </row>
        <row r="2400">
          <cell r="A2400">
            <v>104281</v>
          </cell>
          <cell r="B2400" t="str">
            <v>OI SA</v>
          </cell>
          <cell r="C2400" t="str">
            <v>ZBR2</v>
          </cell>
          <cell r="D2400" t="str">
            <v>BlueStar Silicones Brasil</v>
          </cell>
          <cell r="F2400">
            <v>3023</v>
          </cell>
          <cell r="P2400" t="str">
            <v>Ind. Services Lat.Am</v>
          </cell>
          <cell r="Q2400">
            <v>24</v>
          </cell>
          <cell r="R2400">
            <v>5838.34</v>
          </cell>
          <cell r="T2400" t="str">
            <v>COMPRAS3.BR@BLUESTARSILICONES.COM</v>
          </cell>
        </row>
        <row r="2401">
          <cell r="A2401">
            <v>97705</v>
          </cell>
          <cell r="B2401" t="str">
            <v>CONTINENTAL INDUSTRIE S.A.S.</v>
          </cell>
          <cell r="C2401">
            <v>3894</v>
          </cell>
          <cell r="D2401" t="str">
            <v>Bluestar Silicones France</v>
          </cell>
          <cell r="E2401">
            <v>140</v>
          </cell>
          <cell r="F2401">
            <v>3004</v>
          </cell>
          <cell r="P2401" t="str">
            <v>IND.SUPPLIES</v>
          </cell>
          <cell r="Q2401">
            <v>13</v>
          </cell>
          <cell r="R2401">
            <v>3174</v>
          </cell>
          <cell r="T2401" t="str">
            <v>o.canet@continental-industrie.com</v>
          </cell>
        </row>
        <row r="2402">
          <cell r="A2402">
            <v>99495</v>
          </cell>
          <cell r="B2402" t="str">
            <v>COMERCIAL BAIX BARCELONES, S.L.</v>
          </cell>
          <cell r="C2402">
            <v>7042</v>
          </cell>
          <cell r="D2402" t="str">
            <v>Bluestar Silicones España</v>
          </cell>
          <cell r="F2402">
            <v>3001</v>
          </cell>
          <cell r="P2402" t="str">
            <v>GENERAL EXP</v>
          </cell>
          <cell r="Q2402">
            <v>199</v>
          </cell>
          <cell r="R2402">
            <v>5831.3</v>
          </cell>
          <cell r="T2402" t="str">
            <v>raquel@combaix.com</v>
          </cell>
        </row>
        <row r="2403">
          <cell r="A2403">
            <v>81832</v>
          </cell>
          <cell r="B2403" t="str">
            <v>SUPRICORP SUPRIMENTOS LTDA</v>
          </cell>
          <cell r="C2403" t="str">
            <v>ZBR2</v>
          </cell>
          <cell r="D2403" t="str">
            <v>BlueStar Silicones Brasil</v>
          </cell>
          <cell r="F2403">
            <v>3020</v>
          </cell>
          <cell r="P2403" t="str">
            <v>Ind.Supplies Latin A</v>
          </cell>
          <cell r="Q2403">
            <v>1981</v>
          </cell>
          <cell r="R2403">
            <v>5827.05</v>
          </cell>
        </row>
        <row r="2404">
          <cell r="A2404">
            <v>56967</v>
          </cell>
          <cell r="B2404" t="str">
            <v>ETRAVES</v>
          </cell>
          <cell r="C2404">
            <v>3894</v>
          </cell>
          <cell r="D2404" t="str">
            <v>Bluestar Silicones France</v>
          </cell>
          <cell r="E2404">
            <v>140</v>
          </cell>
          <cell r="F2404">
            <v>3004</v>
          </cell>
          <cell r="O2404">
            <v>3011</v>
          </cell>
          <cell r="P2404" t="str">
            <v>IND.SUPPLIES</v>
          </cell>
          <cell r="Q2404">
            <v>2332</v>
          </cell>
          <cell r="R2404">
            <v>3168.52</v>
          </cell>
          <cell r="S2404" t="str">
            <v>isabelle.zachcial@etraves.com</v>
          </cell>
          <cell r="T2404" t="str">
            <v>maryline.prevost@etraves.com</v>
          </cell>
        </row>
        <row r="2405">
          <cell r="A2405">
            <v>104343</v>
          </cell>
          <cell r="B2405" t="str">
            <v>PRUDENTE DISTR DE GAS LTDA ME</v>
          </cell>
          <cell r="C2405" t="str">
            <v>ZBR2</v>
          </cell>
          <cell r="D2405" t="str">
            <v>BlueStar Silicones Brasil</v>
          </cell>
          <cell r="F2405">
            <v>3020</v>
          </cell>
          <cell r="P2405" t="str">
            <v>Ind.Supplies Latin A</v>
          </cell>
          <cell r="Q2405">
            <v>217</v>
          </cell>
          <cell r="R2405">
            <v>5820.75</v>
          </cell>
          <cell r="T2405" t="str">
            <v>COMPRAS3.BR@BLUESTARSILICONES.COM</v>
          </cell>
        </row>
        <row r="2406">
          <cell r="A2406">
            <v>51844</v>
          </cell>
          <cell r="B2406" t="str">
            <v>FESTO</v>
          </cell>
          <cell r="C2406">
            <v>3894</v>
          </cell>
          <cell r="D2406" t="str">
            <v>Bluestar Silicones France</v>
          </cell>
          <cell r="E2406">
            <v>140</v>
          </cell>
          <cell r="F2406">
            <v>3004</v>
          </cell>
          <cell r="P2406" t="str">
            <v>IND.SUPPLIES</v>
          </cell>
          <cell r="Q2406">
            <v>42</v>
          </cell>
          <cell r="R2406">
            <v>3129.49</v>
          </cell>
        </row>
        <row r="2407">
          <cell r="A2407">
            <v>104171</v>
          </cell>
          <cell r="B2407" t="str">
            <v>WILLIAM R BLACKWOOD</v>
          </cell>
          <cell r="C2407" t="str">
            <v>ZUS1</v>
          </cell>
          <cell r="D2407" t="str">
            <v>Bluestar Silicones USA</v>
          </cell>
          <cell r="F2407">
            <v>3004</v>
          </cell>
          <cell r="P2407" t="str">
            <v>IND.SUPPLIES</v>
          </cell>
          <cell r="Q2407">
            <v>2</v>
          </cell>
          <cell r="R2407">
            <v>5816.3</v>
          </cell>
        </row>
        <row r="2408">
          <cell r="A2408">
            <v>97683</v>
          </cell>
          <cell r="B2408" t="str">
            <v>PGV SRL</v>
          </cell>
          <cell r="C2408">
            <v>7743</v>
          </cell>
          <cell r="D2408" t="str">
            <v>Bluestar Siliconi Italia</v>
          </cell>
          <cell r="F2408">
            <v>3007</v>
          </cell>
          <cell r="P2408" t="str">
            <v>IND. SERVICES</v>
          </cell>
          <cell r="Q2408">
            <v>3</v>
          </cell>
          <cell r="R2408">
            <v>10473.049999999999</v>
          </cell>
          <cell r="T2408" t="str">
            <v>info@pgvsrl.com</v>
          </cell>
        </row>
        <row r="2409">
          <cell r="A2409">
            <v>104935</v>
          </cell>
          <cell r="B2409" t="str">
            <v>KIDDE BRASIL LTDA.</v>
          </cell>
          <cell r="C2409" t="str">
            <v>ZBR2</v>
          </cell>
          <cell r="D2409" t="str">
            <v>BlueStar Silicones Brasil</v>
          </cell>
          <cell r="F2409">
            <v>3020</v>
          </cell>
          <cell r="P2409" t="str">
            <v>Ind.Supplies Latin A</v>
          </cell>
          <cell r="Q2409">
            <v>2</v>
          </cell>
          <cell r="R2409">
            <v>5774.83</v>
          </cell>
        </row>
        <row r="2410">
          <cell r="A2410">
            <v>103330</v>
          </cell>
          <cell r="B2410" t="str">
            <v>CERTIS WATERTREATMENT</v>
          </cell>
          <cell r="C2410">
            <v>3894</v>
          </cell>
          <cell r="D2410" t="str">
            <v>Bluestar Silicones France</v>
          </cell>
          <cell r="E2410">
            <v>140</v>
          </cell>
          <cell r="F2410">
            <v>3004</v>
          </cell>
          <cell r="P2410" t="str">
            <v>IND.SUPPLIES</v>
          </cell>
          <cell r="Q2410">
            <v>160</v>
          </cell>
          <cell r="R2410">
            <v>3116.5</v>
          </cell>
        </row>
        <row r="2411">
          <cell r="A2411">
            <v>60977</v>
          </cell>
          <cell r="B2411" t="str">
            <v>BRUKER BIOSCIENCES ESP see 105616</v>
          </cell>
          <cell r="C2411">
            <v>7042</v>
          </cell>
          <cell r="D2411" t="str">
            <v>Bluestar Silicones España</v>
          </cell>
          <cell r="F2411">
            <v>3004</v>
          </cell>
          <cell r="P2411" t="str">
            <v>IND.SUPPLIES</v>
          </cell>
          <cell r="Q2411">
            <v>2</v>
          </cell>
          <cell r="R2411">
            <v>5771.4</v>
          </cell>
        </row>
        <row r="2412">
          <cell r="A2412">
            <v>105125</v>
          </cell>
          <cell r="B2412" t="str">
            <v>PICK 42 ENTERPRISES, INC.</v>
          </cell>
          <cell r="C2412" t="str">
            <v>ZUS1</v>
          </cell>
          <cell r="D2412" t="str">
            <v>Bluestar Silicones USA</v>
          </cell>
          <cell r="F2412">
            <v>3007</v>
          </cell>
          <cell r="P2412" t="str">
            <v>IND. SERVICES</v>
          </cell>
          <cell r="Q2412">
            <v>1</v>
          </cell>
          <cell r="R2412">
            <v>1034.32</v>
          </cell>
        </row>
        <row r="2413">
          <cell r="A2413">
            <v>99012</v>
          </cell>
          <cell r="B2413" t="str">
            <v>CIA ULTRAGAZ S.A</v>
          </cell>
          <cell r="C2413" t="str">
            <v>ZBR2</v>
          </cell>
          <cell r="D2413" t="str">
            <v>BlueStar Silicones Brasil</v>
          </cell>
          <cell r="F2413">
            <v>3020</v>
          </cell>
          <cell r="P2413" t="str">
            <v>Ind.Supplies Latin A</v>
          </cell>
          <cell r="Q2413">
            <v>253</v>
          </cell>
          <cell r="R2413">
            <v>5766.53</v>
          </cell>
        </row>
        <row r="2414">
          <cell r="A2414">
            <v>100118</v>
          </cell>
          <cell r="B2414" t="str">
            <v>BUCHI SARL</v>
          </cell>
          <cell r="C2414">
            <v>3894</v>
          </cell>
          <cell r="D2414" t="str">
            <v>Bluestar Silicones France</v>
          </cell>
          <cell r="E2414">
            <v>140</v>
          </cell>
          <cell r="F2414">
            <v>3004</v>
          </cell>
          <cell r="P2414" t="str">
            <v>IND.SUPPLIES</v>
          </cell>
          <cell r="Q2414">
            <v>4</v>
          </cell>
          <cell r="R2414">
            <v>3072.89</v>
          </cell>
        </row>
        <row r="2415">
          <cell r="A2415">
            <v>104272</v>
          </cell>
          <cell r="B2415" t="str">
            <v>SAS RAVEY</v>
          </cell>
          <cell r="C2415">
            <v>3894</v>
          </cell>
          <cell r="D2415" t="str">
            <v>Bluestar Silicones France</v>
          </cell>
          <cell r="E2415">
            <v>140</v>
          </cell>
          <cell r="F2415">
            <v>3004</v>
          </cell>
          <cell r="P2415" t="str">
            <v>IND.SUPPLIES</v>
          </cell>
          <cell r="Q2415">
            <v>1</v>
          </cell>
          <cell r="R2415">
            <v>3064</v>
          </cell>
          <cell r="T2415" t="str">
            <v>commercial@sasravey.fr</v>
          </cell>
        </row>
        <row r="2416">
          <cell r="A2416">
            <v>105403</v>
          </cell>
          <cell r="B2416" t="str">
            <v>FUSION FLUID EQUIPMENT</v>
          </cell>
          <cell r="C2416" t="str">
            <v>ZUS1</v>
          </cell>
          <cell r="D2416" t="str">
            <v>Bluestar Silicones USA</v>
          </cell>
          <cell r="F2416">
            <v>3004</v>
          </cell>
          <cell r="P2416" t="str">
            <v>IND.SUPPLIES</v>
          </cell>
          <cell r="Q2416">
            <v>2</v>
          </cell>
          <cell r="R2416">
            <v>5716.71</v>
          </cell>
          <cell r="T2416" t="str">
            <v>pat@fusionfluid.com</v>
          </cell>
        </row>
        <row r="2417">
          <cell r="A2417">
            <v>100601</v>
          </cell>
          <cell r="B2417" t="str">
            <v>LDLC PRO.COM</v>
          </cell>
          <cell r="C2417">
            <v>3894</v>
          </cell>
          <cell r="D2417" t="str">
            <v>Bluestar Silicones France</v>
          </cell>
          <cell r="E2417">
            <v>140</v>
          </cell>
          <cell r="F2417">
            <v>3010</v>
          </cell>
          <cell r="P2417" t="str">
            <v>IT</v>
          </cell>
          <cell r="Q2417">
            <v>239.99</v>
          </cell>
          <cell r="R2417">
            <v>17892.150000000001</v>
          </cell>
          <cell r="S2417" t="str">
            <v>entreprises@ldlc.pro</v>
          </cell>
          <cell r="T2417" t="str">
            <v>entreprise@ldlc-pro.com</v>
          </cell>
        </row>
        <row r="2418">
          <cell r="A2418">
            <v>55739</v>
          </cell>
          <cell r="B2418" t="str">
            <v>VIO-VERRE INDUSTRIEL ET OUVRE</v>
          </cell>
          <cell r="C2418">
            <v>3894</v>
          </cell>
          <cell r="D2418" t="str">
            <v>Bluestar Silicones France</v>
          </cell>
          <cell r="E2418">
            <v>140</v>
          </cell>
          <cell r="F2418">
            <v>3004</v>
          </cell>
          <cell r="P2418" t="str">
            <v>IND.SUPPLIES</v>
          </cell>
          <cell r="Q2418">
            <v>1100</v>
          </cell>
          <cell r="R2418">
            <v>3045</v>
          </cell>
          <cell r="T2418" t="str">
            <v>gaelle.bossant@vio-verres.com</v>
          </cell>
        </row>
        <row r="2419">
          <cell r="A2419">
            <v>57730</v>
          </cell>
          <cell r="B2419" t="str">
            <v>KADANT JOHNSON FRANCE B.V.</v>
          </cell>
          <cell r="C2419">
            <v>3894</v>
          </cell>
          <cell r="D2419" t="str">
            <v>Bluestar Silicones France</v>
          </cell>
          <cell r="E2419">
            <v>140</v>
          </cell>
          <cell r="F2419">
            <v>3004</v>
          </cell>
          <cell r="P2419" t="str">
            <v>IND.SUPPLIES</v>
          </cell>
          <cell r="Q2419">
            <v>3</v>
          </cell>
          <cell r="R2419">
            <v>3019.7</v>
          </cell>
        </row>
        <row r="2420">
          <cell r="A2420">
            <v>84391</v>
          </cell>
          <cell r="B2420" t="str">
            <v>RHEOTECH INSTRUMENTAÇÃO LTDA</v>
          </cell>
          <cell r="C2420" t="str">
            <v>ZBR2</v>
          </cell>
          <cell r="D2420" t="str">
            <v>BlueStar Silicones Brasil</v>
          </cell>
          <cell r="F2420">
            <v>3020</v>
          </cell>
          <cell r="P2420" t="str">
            <v>Ind.Supplies Latin A</v>
          </cell>
          <cell r="Q2420">
            <v>7</v>
          </cell>
          <cell r="R2420">
            <v>5677.05</v>
          </cell>
          <cell r="T2420" t="str">
            <v>compras3.br@bluestarsilicones.com</v>
          </cell>
        </row>
        <row r="2421">
          <cell r="A2421">
            <v>100837</v>
          </cell>
          <cell r="B2421" t="str">
            <v>VDI TECHNOLOGIES</v>
          </cell>
          <cell r="C2421">
            <v>3894</v>
          </cell>
          <cell r="D2421" t="str">
            <v>Bluestar Silicones France</v>
          </cell>
          <cell r="E2421">
            <v>141</v>
          </cell>
          <cell r="F2421">
            <v>3001</v>
          </cell>
          <cell r="P2421" t="str">
            <v>GENERAL EXP</v>
          </cell>
          <cell r="Q2421">
            <v>9</v>
          </cell>
          <cell r="R2421">
            <v>3922.2</v>
          </cell>
          <cell r="T2421" t="str">
            <v>contact@espace-hp.fr</v>
          </cell>
        </row>
        <row r="2422">
          <cell r="A2422">
            <v>99868</v>
          </cell>
          <cell r="B2422" t="str">
            <v>AVV. MIRTA MARANDO</v>
          </cell>
          <cell r="C2422">
            <v>7743</v>
          </cell>
          <cell r="D2422" t="str">
            <v>Bluestar Siliconi Italia</v>
          </cell>
          <cell r="F2422">
            <v>3001</v>
          </cell>
          <cell r="P2422" t="str">
            <v>GENERAL EXP</v>
          </cell>
          <cell r="Q2422">
            <v>5</v>
          </cell>
          <cell r="R2422">
            <v>5668</v>
          </cell>
          <cell r="T2422" t="str">
            <v>mirta.marando@mmavvocati.it</v>
          </cell>
        </row>
        <row r="2423">
          <cell r="A2423">
            <v>51192</v>
          </cell>
          <cell r="B2423" t="str">
            <v>BARET S A</v>
          </cell>
          <cell r="C2423">
            <v>3894</v>
          </cell>
          <cell r="D2423" t="str">
            <v>Bluestar Silicones France</v>
          </cell>
          <cell r="E2423">
            <v>140</v>
          </cell>
          <cell r="F2423">
            <v>3004</v>
          </cell>
          <cell r="P2423" t="str">
            <v>IND.SUPPLIES</v>
          </cell>
          <cell r="Q2423">
            <v>64</v>
          </cell>
          <cell r="R2423">
            <v>2876.14</v>
          </cell>
          <cell r="T2423" t="str">
            <v>Christiane.guibon@baret.fr</v>
          </cell>
        </row>
        <row r="2424">
          <cell r="A2424">
            <v>102013</v>
          </cell>
          <cell r="B2424" t="str">
            <v>PIONEER SERVICES PEST CONTROL LLC</v>
          </cell>
          <cell r="C2424" t="str">
            <v>ZUS1</v>
          </cell>
          <cell r="D2424" t="str">
            <v>Bluestar Silicones USA</v>
          </cell>
          <cell r="F2424">
            <v>3007</v>
          </cell>
          <cell r="P2424" t="str">
            <v>IND. SERVICES</v>
          </cell>
          <cell r="Q2424">
            <v>29</v>
          </cell>
          <cell r="R2424">
            <v>3950.29</v>
          </cell>
          <cell r="T2424" t="str">
            <v>Service4uxl@aol.com</v>
          </cell>
        </row>
        <row r="2425">
          <cell r="A2425">
            <v>98074</v>
          </cell>
          <cell r="B2425" t="str">
            <v>PIPELINE PACKAGING</v>
          </cell>
          <cell r="C2425" t="str">
            <v>ZUS1</v>
          </cell>
          <cell r="D2425" t="str">
            <v>Bluestar Silicones USA</v>
          </cell>
          <cell r="F2425">
            <v>3002</v>
          </cell>
          <cell r="P2425" t="str">
            <v>PACKAGING</v>
          </cell>
          <cell r="Q2425">
            <v>38846</v>
          </cell>
          <cell r="R2425">
            <v>95253.92</v>
          </cell>
          <cell r="T2425" t="str">
            <v>cknott@pipelinepackaging.com</v>
          </cell>
        </row>
        <row r="2426">
          <cell r="A2426">
            <v>102375</v>
          </cell>
          <cell r="B2426" t="str">
            <v>PIRTEK GASTONIA</v>
          </cell>
          <cell r="C2426" t="str">
            <v>ZUS1</v>
          </cell>
          <cell r="D2426" t="str">
            <v>Bluestar Silicones USA</v>
          </cell>
          <cell r="F2426">
            <v>3007</v>
          </cell>
          <cell r="P2426" t="str">
            <v>IND. SERVICES</v>
          </cell>
          <cell r="Q2426">
            <v>2</v>
          </cell>
          <cell r="R2426">
            <v>6505.5</v>
          </cell>
          <cell r="T2426" t="str">
            <v>pirtekapril@gmail.com</v>
          </cell>
        </row>
        <row r="2427">
          <cell r="A2427">
            <v>84614</v>
          </cell>
          <cell r="B2427" t="str">
            <v>ALFA LAVAL LTDA</v>
          </cell>
          <cell r="C2427" t="str">
            <v>ZBR2</v>
          </cell>
          <cell r="D2427" t="str">
            <v>BlueStar Silicones Brasil</v>
          </cell>
          <cell r="F2427">
            <v>3020</v>
          </cell>
          <cell r="P2427" t="str">
            <v>Ind.Supplies Latin A</v>
          </cell>
          <cell r="Q2427">
            <v>5</v>
          </cell>
          <cell r="R2427">
            <v>5615.66</v>
          </cell>
          <cell r="T2427" t="str">
            <v>solange.luz@alfalaval.com</v>
          </cell>
        </row>
        <row r="2428">
          <cell r="A2428">
            <v>96691</v>
          </cell>
          <cell r="B2428" t="str">
            <v>Q-TEC GMBH</v>
          </cell>
          <cell r="C2428">
            <v>3894</v>
          </cell>
          <cell r="D2428" t="str">
            <v>Bluestar Silicones France</v>
          </cell>
          <cell r="E2428">
            <v>140</v>
          </cell>
          <cell r="F2428">
            <v>3004</v>
          </cell>
          <cell r="P2428" t="str">
            <v>IND.SUPPLIES</v>
          </cell>
          <cell r="Q2428">
            <v>4</v>
          </cell>
          <cell r="R2428">
            <v>2837.5</v>
          </cell>
          <cell r="T2428" t="str">
            <v>INFO@Q-TEC-GMBH.DE</v>
          </cell>
        </row>
        <row r="2429">
          <cell r="A2429">
            <v>104290</v>
          </cell>
          <cell r="B2429" t="str">
            <v>AXIMA CONCEPT</v>
          </cell>
          <cell r="C2429">
            <v>3894</v>
          </cell>
          <cell r="D2429" t="str">
            <v>Bluestar Silicones France</v>
          </cell>
          <cell r="E2429">
            <v>141</v>
          </cell>
          <cell r="F2429">
            <v>3007</v>
          </cell>
          <cell r="P2429" t="str">
            <v>IND. SERVICES</v>
          </cell>
          <cell r="Q2429">
            <v>4</v>
          </cell>
          <cell r="R2429">
            <v>60688</v>
          </cell>
          <cell r="T2429" t="str">
            <v>frederic.donisi@cofelyaxima-gdfsuez.com</v>
          </cell>
          <cell r="U2429">
            <v>14001</v>
          </cell>
        </row>
        <row r="2430">
          <cell r="A2430">
            <v>103865</v>
          </cell>
          <cell r="B2430" t="str">
            <v>MIQUEL TURULL PIERA</v>
          </cell>
          <cell r="C2430">
            <v>7042</v>
          </cell>
          <cell r="D2430" t="str">
            <v>Bluestar Silicones España</v>
          </cell>
          <cell r="F2430">
            <v>3001</v>
          </cell>
          <cell r="P2430" t="str">
            <v>GENERAL EXP</v>
          </cell>
          <cell r="Q2430">
            <v>28</v>
          </cell>
          <cell r="R2430">
            <v>5609</v>
          </cell>
          <cell r="T2430" t="str">
            <v>miquelturull@gmail.com</v>
          </cell>
        </row>
        <row r="2431">
          <cell r="A2431">
            <v>101258</v>
          </cell>
          <cell r="B2431" t="str">
            <v>NOVA OMINI SAUDE OCUPAC LTDA EPP</v>
          </cell>
          <cell r="C2431" t="str">
            <v>ZBR2</v>
          </cell>
          <cell r="D2431" t="str">
            <v>BlueStar Silicones Brasil</v>
          </cell>
          <cell r="F2431">
            <v>3017</v>
          </cell>
          <cell r="P2431" t="str">
            <v>General Exp Latin Am</v>
          </cell>
          <cell r="Q2431">
            <v>16</v>
          </cell>
          <cell r="R2431">
            <v>5600.8</v>
          </cell>
        </row>
        <row r="2432">
          <cell r="A2432">
            <v>70990</v>
          </cell>
          <cell r="B2432" t="str">
            <v>EL CORTE INGLES SA</v>
          </cell>
          <cell r="C2432">
            <v>7042</v>
          </cell>
          <cell r="D2432" t="str">
            <v>Bluestar Silicones España</v>
          </cell>
          <cell r="F2432">
            <v>3001</v>
          </cell>
          <cell r="P2432" t="str">
            <v>GENERAL EXP</v>
          </cell>
          <cell r="Q2432">
            <v>4</v>
          </cell>
          <cell r="R2432">
            <v>5600</v>
          </cell>
        </row>
        <row r="2433">
          <cell r="A2433">
            <v>100887</v>
          </cell>
          <cell r="B2433" t="str">
            <v>CHAMPAGOLF SA -GOLF ALBON SENAUD</v>
          </cell>
          <cell r="C2433">
            <v>3894</v>
          </cell>
          <cell r="D2433" t="str">
            <v>Bluestar Silicones France</v>
          </cell>
          <cell r="E2433">
            <v>141</v>
          </cell>
          <cell r="F2433">
            <v>3001</v>
          </cell>
          <cell r="P2433" t="str">
            <v>GENERAL EXP</v>
          </cell>
          <cell r="Q2433">
            <v>1</v>
          </cell>
          <cell r="R2433">
            <v>1639</v>
          </cell>
          <cell r="T2433" t="str">
            <v>golf.albon@wanadoo.fr</v>
          </cell>
        </row>
        <row r="2434">
          <cell r="A2434">
            <v>84261</v>
          </cell>
          <cell r="B2434" t="str">
            <v>M&amp;M EXPRESS ASSESSORIA DE COMPRAS</v>
          </cell>
          <cell r="C2434" t="str">
            <v>ZBR2</v>
          </cell>
          <cell r="D2434" t="str">
            <v>BlueStar Silicones Brasil</v>
          </cell>
          <cell r="F2434">
            <v>3017</v>
          </cell>
          <cell r="P2434" t="str">
            <v>General Exp Latin Am</v>
          </cell>
          <cell r="Q2434">
            <v>8</v>
          </cell>
          <cell r="R2434">
            <v>5594.99</v>
          </cell>
        </row>
        <row r="2435">
          <cell r="A2435">
            <v>87420</v>
          </cell>
          <cell r="B2435" t="str">
            <v>EMPRESARIAL ARTES GRAFICAS LTDA</v>
          </cell>
          <cell r="C2435" t="str">
            <v>ZBR2</v>
          </cell>
          <cell r="D2435" t="str">
            <v>BlueStar Silicones Brasil</v>
          </cell>
          <cell r="F2435">
            <v>3017</v>
          </cell>
          <cell r="P2435" t="str">
            <v>General Exp Latin Am</v>
          </cell>
          <cell r="Q2435">
            <v>26</v>
          </cell>
          <cell r="R2435">
            <v>5594.22</v>
          </cell>
        </row>
        <row r="2436">
          <cell r="A2436">
            <v>105372</v>
          </cell>
          <cell r="B2436" t="str">
            <v>MECANICA E RETIFICA DIESELSUL LTDA</v>
          </cell>
          <cell r="C2436" t="str">
            <v>ZBR2</v>
          </cell>
          <cell r="D2436" t="str">
            <v>BlueStar Silicones Brasil</v>
          </cell>
          <cell r="F2436">
            <v>3020</v>
          </cell>
          <cell r="P2436" t="str">
            <v>Ind.Supplies Latin A</v>
          </cell>
          <cell r="Q2436">
            <v>172</v>
          </cell>
          <cell r="R2436">
            <v>5592.4</v>
          </cell>
          <cell r="T2436" t="str">
            <v>compras3.br@bluestarsilicones.com</v>
          </cell>
        </row>
        <row r="2437">
          <cell r="A2437">
            <v>103095</v>
          </cell>
          <cell r="B2437" t="str">
            <v>REMT-INDUSTRIE</v>
          </cell>
          <cell r="C2437">
            <v>3894</v>
          </cell>
          <cell r="D2437" t="str">
            <v>Bluestar Silicones France</v>
          </cell>
          <cell r="E2437">
            <v>140</v>
          </cell>
          <cell r="F2437">
            <v>3004</v>
          </cell>
          <cell r="P2437" t="str">
            <v>IND.SUPPLIES</v>
          </cell>
          <cell r="Q2437">
            <v>3</v>
          </cell>
          <cell r="R2437">
            <v>2830</v>
          </cell>
          <cell r="T2437" t="str">
            <v>remt-industrie@orange.fr</v>
          </cell>
        </row>
        <row r="2438">
          <cell r="A2438">
            <v>105151</v>
          </cell>
          <cell r="B2438" t="str">
            <v>KPMG AS</v>
          </cell>
          <cell r="C2438" t="str">
            <v>ZNO1</v>
          </cell>
          <cell r="D2438" t="str">
            <v>Bluestar Silicones Scandi</v>
          </cell>
          <cell r="F2438" t="str">
            <v>ZNO1</v>
          </cell>
          <cell r="P2438" t="str">
            <v>OSLO</v>
          </cell>
          <cell r="Q2438">
            <v>2</v>
          </cell>
          <cell r="R2438">
            <v>5570.11</v>
          </cell>
          <cell r="T2438" t="str">
            <v>Kenneth.Pedersen@kpmg.no</v>
          </cell>
        </row>
        <row r="2439">
          <cell r="A2439">
            <v>53858</v>
          </cell>
          <cell r="B2439" t="str">
            <v>FOURE LAGADEC RHONE ALPES</v>
          </cell>
          <cell r="C2439">
            <v>3894</v>
          </cell>
          <cell r="D2439" t="str">
            <v>Bluestar Silicones France</v>
          </cell>
          <cell r="E2439">
            <v>140</v>
          </cell>
          <cell r="F2439">
            <v>3004</v>
          </cell>
          <cell r="P2439" t="str">
            <v>IND.SUPPLIES</v>
          </cell>
          <cell r="Q2439">
            <v>5</v>
          </cell>
          <cell r="R2439">
            <v>2810</v>
          </cell>
        </row>
        <row r="2440">
          <cell r="A2440">
            <v>103191</v>
          </cell>
          <cell r="B2440" t="str">
            <v>SELETA FRUTAS COMERCIO LTDA - ME</v>
          </cell>
          <cell r="C2440" t="str">
            <v>ZBR2</v>
          </cell>
          <cell r="D2440" t="str">
            <v>BlueStar Silicones Brasil</v>
          </cell>
          <cell r="F2440">
            <v>3020</v>
          </cell>
          <cell r="P2440" t="str">
            <v>Ind.Supplies Latin A</v>
          </cell>
          <cell r="Q2440">
            <v>13256</v>
          </cell>
          <cell r="R2440">
            <v>5562.3</v>
          </cell>
        </row>
        <row r="2441">
          <cell r="A2441">
            <v>104625</v>
          </cell>
          <cell r="B2441" t="str">
            <v>BARWELL GLOBAL LTD</v>
          </cell>
          <cell r="C2441" t="str">
            <v>ZUS1</v>
          </cell>
          <cell r="D2441" t="str">
            <v>Bluestar Silicones USA</v>
          </cell>
          <cell r="F2441">
            <v>3004</v>
          </cell>
          <cell r="P2441" t="str">
            <v>IND.SUPPLIES</v>
          </cell>
          <cell r="Q2441">
            <v>27</v>
          </cell>
          <cell r="R2441">
            <v>5561.21</v>
          </cell>
        </row>
        <row r="2442">
          <cell r="A2442">
            <v>102289</v>
          </cell>
          <cell r="B2442" t="str">
            <v>PLASTIK  SI D.O.O.</v>
          </cell>
          <cell r="C2442">
            <v>7743</v>
          </cell>
          <cell r="D2442" t="str">
            <v>Bluestar Siliconi Italia</v>
          </cell>
          <cell r="F2442">
            <v>3002</v>
          </cell>
          <cell r="P2442" t="str">
            <v>PACKAGING</v>
          </cell>
          <cell r="Q2442">
            <v>12182</v>
          </cell>
          <cell r="R2442">
            <v>85967.84</v>
          </cell>
          <cell r="T2442" t="str">
            <v>Mihaela.Makoric@aha-plastik.si</v>
          </cell>
        </row>
        <row r="2443">
          <cell r="A2443">
            <v>53782</v>
          </cell>
          <cell r="B2443" t="str">
            <v>GRAYEL ET FILS ETS</v>
          </cell>
          <cell r="C2443">
            <v>3894</v>
          </cell>
          <cell r="D2443" t="str">
            <v>Bluestar Silicones France</v>
          </cell>
          <cell r="E2443">
            <v>140</v>
          </cell>
          <cell r="F2443">
            <v>3004</v>
          </cell>
          <cell r="P2443" t="str">
            <v>IND.SUPPLIES</v>
          </cell>
          <cell r="Q2443">
            <v>2</v>
          </cell>
          <cell r="R2443">
            <v>2790</v>
          </cell>
        </row>
        <row r="2444">
          <cell r="A2444">
            <v>52368</v>
          </cell>
          <cell r="B2444" t="str">
            <v>VWR INTERNATIONAL SRL</v>
          </cell>
          <cell r="C2444">
            <v>7743</v>
          </cell>
          <cell r="D2444" t="str">
            <v>Bluestar Siliconi Italia</v>
          </cell>
          <cell r="F2444">
            <v>3004</v>
          </cell>
          <cell r="P2444" t="str">
            <v>IND.SUPPLIES</v>
          </cell>
          <cell r="Q2444">
            <v>161</v>
          </cell>
          <cell r="R2444">
            <v>5541.73</v>
          </cell>
          <cell r="T2444" t="str">
            <v>Paola.Cesana@vwr.com</v>
          </cell>
        </row>
        <row r="2445">
          <cell r="A2445">
            <v>101093</v>
          </cell>
          <cell r="B2445" t="str">
            <v>CE2A-COMPAGNIE EUROPEENNE AFRIQUE A</v>
          </cell>
          <cell r="C2445">
            <v>3894</v>
          </cell>
          <cell r="D2445" t="str">
            <v>Bluestar Silicones France</v>
          </cell>
          <cell r="E2445">
            <v>141</v>
          </cell>
          <cell r="F2445">
            <v>3004</v>
          </cell>
          <cell r="P2445" t="str">
            <v>IND.SUPPLIES</v>
          </cell>
          <cell r="Q2445">
            <v>5</v>
          </cell>
          <cell r="R2445">
            <v>1474.21</v>
          </cell>
          <cell r="T2445" t="str">
            <v>France@ce2a.com</v>
          </cell>
        </row>
        <row r="2446">
          <cell r="A2446">
            <v>98834</v>
          </cell>
          <cell r="B2446" t="str">
            <v>OMNIMED, LLC DBA ARROWOOD MED CTR</v>
          </cell>
          <cell r="C2446" t="str">
            <v>ZUS1</v>
          </cell>
          <cell r="D2446" t="str">
            <v>Bluestar Silicones USA</v>
          </cell>
          <cell r="F2446">
            <v>3001</v>
          </cell>
          <cell r="P2446" t="str">
            <v>GENERAL EXP</v>
          </cell>
          <cell r="Q2446">
            <v>25</v>
          </cell>
          <cell r="R2446">
            <v>5539.26</v>
          </cell>
        </row>
        <row r="2447">
          <cell r="A2447">
            <v>51941</v>
          </cell>
          <cell r="B2447" t="str">
            <v>XYLEM WATER SOLUTIONS  voir 105674</v>
          </cell>
          <cell r="C2447">
            <v>3894</v>
          </cell>
          <cell r="D2447" t="str">
            <v>Bluestar Silicones France</v>
          </cell>
          <cell r="E2447">
            <v>140</v>
          </cell>
          <cell r="F2447">
            <v>3004</v>
          </cell>
          <cell r="P2447" t="str">
            <v>IND.SUPPLIES</v>
          </cell>
          <cell r="Q2447">
            <v>1</v>
          </cell>
          <cell r="R2447">
            <v>2770</v>
          </cell>
          <cell r="T2447" t="str">
            <v>gilles.corbin@xyleminc.com</v>
          </cell>
        </row>
        <row r="2448">
          <cell r="A2448">
            <v>83213</v>
          </cell>
          <cell r="B2448" t="str">
            <v>SPECTRIS DO BRASIL INSTRUMENTOS ELE</v>
          </cell>
          <cell r="C2448" t="str">
            <v>ZBR2</v>
          </cell>
          <cell r="D2448" t="str">
            <v>BlueStar Silicones Brasil</v>
          </cell>
          <cell r="F2448">
            <v>3020</v>
          </cell>
          <cell r="P2448" t="str">
            <v>Ind.Supplies Latin A</v>
          </cell>
          <cell r="Q2448">
            <v>12</v>
          </cell>
          <cell r="R2448">
            <v>5533.36</v>
          </cell>
          <cell r="T2448" t="str">
            <v>giovana.senna@bluestarsilicones.com</v>
          </cell>
        </row>
        <row r="2449">
          <cell r="A2449">
            <v>55521</v>
          </cell>
          <cell r="B2449" t="str">
            <v>KOBOLD INSTRUMENTATION</v>
          </cell>
          <cell r="C2449">
            <v>3894</v>
          </cell>
          <cell r="D2449" t="str">
            <v>Bluestar Silicones France</v>
          </cell>
          <cell r="E2449">
            <v>140</v>
          </cell>
          <cell r="F2449">
            <v>3004</v>
          </cell>
          <cell r="P2449" t="str">
            <v>IND.SUPPLIES</v>
          </cell>
          <cell r="Q2449">
            <v>9</v>
          </cell>
          <cell r="R2449">
            <v>2678.25</v>
          </cell>
        </row>
        <row r="2450">
          <cell r="A2450">
            <v>51253</v>
          </cell>
          <cell r="B2450" t="str">
            <v>CODIMA ROBOFLUX voir 104203</v>
          </cell>
          <cell r="C2450">
            <v>3894</v>
          </cell>
          <cell r="D2450" t="str">
            <v>Bluestar Silicones France</v>
          </cell>
          <cell r="E2450">
            <v>140</v>
          </cell>
          <cell r="F2450">
            <v>3004</v>
          </cell>
          <cell r="P2450" t="str">
            <v>IND.SUPPLIES</v>
          </cell>
          <cell r="Q2450">
            <v>10</v>
          </cell>
          <cell r="R2450">
            <v>2659.06</v>
          </cell>
        </row>
        <row r="2451">
          <cell r="A2451">
            <v>56444</v>
          </cell>
          <cell r="B2451" t="str">
            <v>SONEPAR FRANCE</v>
          </cell>
          <cell r="C2451">
            <v>3894</v>
          </cell>
          <cell r="D2451" t="str">
            <v>Bluestar Silicones France</v>
          </cell>
          <cell r="E2451">
            <v>140</v>
          </cell>
          <cell r="F2451">
            <v>3004</v>
          </cell>
          <cell r="P2451" t="str">
            <v>IND.SUPPLIES</v>
          </cell>
          <cell r="Q2451">
            <v>40</v>
          </cell>
          <cell r="R2451">
            <v>2647.56</v>
          </cell>
        </row>
        <row r="2452">
          <cell r="A2452">
            <v>102774</v>
          </cell>
          <cell r="B2452" t="str">
            <v>POINT</v>
          </cell>
          <cell r="C2452" t="str">
            <v>ZKR1</v>
          </cell>
          <cell r="D2452" t="str">
            <v>BLUESTAR SILICONES KR</v>
          </cell>
          <cell r="F2452">
            <v>3007</v>
          </cell>
          <cell r="P2452" t="str">
            <v>IND. SERVICES</v>
          </cell>
          <cell r="Q2452">
            <v>1</v>
          </cell>
          <cell r="R2452">
            <v>122.92</v>
          </cell>
        </row>
        <row r="2453">
          <cell r="A2453">
            <v>83362</v>
          </cell>
          <cell r="B2453" t="str">
            <v>SEW EURODRIVE BRASIL LTDA</v>
          </cell>
          <cell r="C2453" t="str">
            <v>ZBR2</v>
          </cell>
          <cell r="D2453" t="str">
            <v>BlueStar Silicones Brasil</v>
          </cell>
          <cell r="F2453">
            <v>3020</v>
          </cell>
          <cell r="P2453" t="str">
            <v>Ind.Supplies Latin A</v>
          </cell>
          <cell r="Q2453">
            <v>63</v>
          </cell>
          <cell r="R2453">
            <v>5478.63</v>
          </cell>
          <cell r="T2453" t="str">
            <v>hendrix.trindade@sew.com.br</v>
          </cell>
        </row>
        <row r="2454">
          <cell r="A2454">
            <v>104256</v>
          </cell>
          <cell r="B2454" t="str">
            <v>POLYCHEM DISPERSIONS, INC.</v>
          </cell>
          <cell r="C2454" t="str">
            <v>ZUS1</v>
          </cell>
          <cell r="D2454" t="str">
            <v>Bluestar Silicones USA</v>
          </cell>
          <cell r="F2454">
            <v>3006</v>
          </cell>
          <cell r="P2454" t="str">
            <v>SEC. RAW MATERIAL</v>
          </cell>
          <cell r="Q2454">
            <v>18</v>
          </cell>
          <cell r="R2454">
            <v>245.05</v>
          </cell>
        </row>
        <row r="2455">
          <cell r="A2455">
            <v>84388</v>
          </cell>
          <cell r="B2455" t="str">
            <v>MARCONI EQUP. P/ LABORATÓRIO LTDA</v>
          </cell>
          <cell r="C2455" t="str">
            <v>ZBR2</v>
          </cell>
          <cell r="D2455" t="str">
            <v>BlueStar Silicones Brasil</v>
          </cell>
          <cell r="F2455">
            <v>3020</v>
          </cell>
          <cell r="P2455" t="str">
            <v>Ind.Supplies Latin A</v>
          </cell>
          <cell r="Q2455">
            <v>2</v>
          </cell>
          <cell r="R2455">
            <v>5465.07</v>
          </cell>
          <cell r="T2455" t="str">
            <v>marconi@marconi.com.br</v>
          </cell>
        </row>
        <row r="2456">
          <cell r="A2456">
            <v>51674</v>
          </cell>
          <cell r="B2456" t="str">
            <v>FUJI ELECTRIC FRANCE SA</v>
          </cell>
          <cell r="C2456">
            <v>3894</v>
          </cell>
          <cell r="D2456" t="str">
            <v>Bluestar Silicones France</v>
          </cell>
          <cell r="E2456">
            <v>140</v>
          </cell>
          <cell r="F2456">
            <v>3004</v>
          </cell>
          <cell r="P2456" t="str">
            <v>IND.SUPPLIES</v>
          </cell>
          <cell r="Q2456">
            <v>7</v>
          </cell>
          <cell r="R2456">
            <v>2626.5</v>
          </cell>
        </row>
        <row r="2457">
          <cell r="A2457">
            <v>58991</v>
          </cell>
          <cell r="B2457" t="str">
            <v>GEL INSTRUMENTS AG</v>
          </cell>
          <cell r="C2457">
            <v>3894</v>
          </cell>
          <cell r="D2457" t="str">
            <v>Bluestar Silicones France</v>
          </cell>
          <cell r="E2457">
            <v>140</v>
          </cell>
          <cell r="F2457">
            <v>3004</v>
          </cell>
          <cell r="P2457" t="str">
            <v>IND.SUPPLIES</v>
          </cell>
          <cell r="Q2457">
            <v>18</v>
          </cell>
          <cell r="R2457">
            <v>2619.5</v>
          </cell>
          <cell r="T2457" t="str">
            <v>INFO@GELINSTRUMENTE.COM</v>
          </cell>
        </row>
        <row r="2458">
          <cell r="A2458">
            <v>104135</v>
          </cell>
          <cell r="B2458" t="str">
            <v>VIDRACARIA BOA NOVA LTDA-ME</v>
          </cell>
          <cell r="C2458" t="str">
            <v>ZBR2</v>
          </cell>
          <cell r="D2458" t="str">
            <v>BlueStar Silicones Brasil</v>
          </cell>
          <cell r="F2458">
            <v>3020</v>
          </cell>
          <cell r="P2458" t="str">
            <v>Ind.Supplies Latin A</v>
          </cell>
          <cell r="Q2458">
            <v>71</v>
          </cell>
          <cell r="R2458">
            <v>5438.15</v>
          </cell>
          <cell r="T2458" t="str">
            <v>COMPRAS3.BR@BLUESTARSILICONES.COM</v>
          </cell>
        </row>
        <row r="2459">
          <cell r="A2459">
            <v>103703</v>
          </cell>
          <cell r="B2459" t="str">
            <v>PHINTER REVESTIMENTOS INDST. EIRELI</v>
          </cell>
          <cell r="C2459" t="str">
            <v>ZBR2</v>
          </cell>
          <cell r="D2459" t="str">
            <v>BlueStar Silicones Brasil</v>
          </cell>
          <cell r="F2459">
            <v>3017</v>
          </cell>
          <cell r="P2459" t="str">
            <v>General Exp Latin Am</v>
          </cell>
          <cell r="Q2459">
            <v>1</v>
          </cell>
          <cell r="R2459">
            <v>5437.48</v>
          </cell>
          <cell r="T2459" t="str">
            <v>vendas01@phinter.com.br</v>
          </cell>
        </row>
        <row r="2460">
          <cell r="A2460">
            <v>101212</v>
          </cell>
          <cell r="B2460" t="str">
            <v>ROBERT E MASON &amp; ASSOCIATES INC</v>
          </cell>
          <cell r="C2460" t="str">
            <v>ZUS1</v>
          </cell>
          <cell r="D2460" t="str">
            <v>Bluestar Silicones USA</v>
          </cell>
          <cell r="F2460">
            <v>3004</v>
          </cell>
          <cell r="P2460" t="str">
            <v>IND.SUPPLIES</v>
          </cell>
          <cell r="Q2460">
            <v>2</v>
          </cell>
          <cell r="R2460">
            <v>5421.84</v>
          </cell>
          <cell r="T2460" t="str">
            <v>patty.spart@remasonco.com</v>
          </cell>
        </row>
        <row r="2461">
          <cell r="A2461">
            <v>102599</v>
          </cell>
          <cell r="B2461" t="str">
            <v>MULTIVIEW INC</v>
          </cell>
          <cell r="C2461" t="str">
            <v>ZUS1</v>
          </cell>
          <cell r="D2461" t="str">
            <v>Bluestar Silicones USA</v>
          </cell>
          <cell r="F2461">
            <v>3001</v>
          </cell>
          <cell r="P2461" t="str">
            <v>GENERAL EXP</v>
          </cell>
          <cell r="Q2461">
            <v>2</v>
          </cell>
          <cell r="R2461">
            <v>5418.23</v>
          </cell>
          <cell r="T2461" t="str">
            <v>ar@multiview.com</v>
          </cell>
        </row>
        <row r="2462">
          <cell r="A2462">
            <v>102510</v>
          </cell>
          <cell r="B2462" t="str">
            <v>ASAIR ATTARD SAYSAVATH AIR</v>
          </cell>
          <cell r="C2462">
            <v>3894</v>
          </cell>
          <cell r="D2462" t="str">
            <v>Bluestar Silicones France</v>
          </cell>
          <cell r="E2462">
            <v>140</v>
          </cell>
          <cell r="F2462">
            <v>3004</v>
          </cell>
          <cell r="P2462" t="str">
            <v>IND.SUPPLIES</v>
          </cell>
          <cell r="Q2462">
            <v>1</v>
          </cell>
          <cell r="R2462">
            <v>2610</v>
          </cell>
          <cell r="T2462" t="str">
            <v>contact@asair.fr</v>
          </cell>
        </row>
        <row r="2463">
          <cell r="A2463">
            <v>102140</v>
          </cell>
          <cell r="B2463" t="str">
            <v>CRISTIANNE CESTARO VALLADARES - ME</v>
          </cell>
          <cell r="C2463" t="str">
            <v>ZBR2</v>
          </cell>
          <cell r="D2463" t="str">
            <v>BlueStar Silicones Brasil</v>
          </cell>
          <cell r="F2463">
            <v>3017</v>
          </cell>
          <cell r="P2463" t="str">
            <v>General Exp Latin Am</v>
          </cell>
          <cell r="Q2463">
            <v>31</v>
          </cell>
          <cell r="R2463">
            <v>5407.36</v>
          </cell>
        </row>
        <row r="2464">
          <cell r="A2464">
            <v>101146</v>
          </cell>
          <cell r="B2464" t="str">
            <v>MBE COAL&amp;MINERALS TECHNOLOGY</v>
          </cell>
          <cell r="C2464">
            <v>3894</v>
          </cell>
          <cell r="D2464" t="str">
            <v>Bluestar Silicones France</v>
          </cell>
          <cell r="E2464">
            <v>141</v>
          </cell>
          <cell r="F2464">
            <v>3004</v>
          </cell>
          <cell r="P2464" t="str">
            <v>IND.SUPPLIES</v>
          </cell>
          <cell r="Q2464">
            <v>617</v>
          </cell>
          <cell r="R2464">
            <v>342034.02</v>
          </cell>
          <cell r="S2464" t="str">
            <v>ferdinandroger.elong@mbe-cmt.com</v>
          </cell>
          <cell r="T2464" t="str">
            <v>huesniye.guendogmus@mbe-cmt.com</v>
          </cell>
        </row>
        <row r="2465">
          <cell r="A2465">
            <v>55623</v>
          </cell>
          <cell r="B2465" t="str">
            <v>LE RESERVOIR SAS</v>
          </cell>
          <cell r="C2465">
            <v>3894</v>
          </cell>
          <cell r="D2465" t="str">
            <v>Bluestar Silicones France</v>
          </cell>
          <cell r="E2465">
            <v>140</v>
          </cell>
          <cell r="F2465">
            <v>3004</v>
          </cell>
          <cell r="P2465" t="str">
            <v>IND.SUPPLIES</v>
          </cell>
          <cell r="Q2465">
            <v>7</v>
          </cell>
          <cell r="R2465">
            <v>2533</v>
          </cell>
        </row>
        <row r="2466">
          <cell r="A2466">
            <v>84327</v>
          </cell>
          <cell r="B2466" t="str">
            <v>OMEL BOMBAS E COMPRESSORES LTDA</v>
          </cell>
          <cell r="C2466" t="str">
            <v>ZBR2</v>
          </cell>
          <cell r="D2466" t="str">
            <v>BlueStar Silicones Brasil</v>
          </cell>
          <cell r="F2466">
            <v>3020</v>
          </cell>
          <cell r="P2466" t="str">
            <v>Ind.Supplies Latin A</v>
          </cell>
          <cell r="Q2466">
            <v>58</v>
          </cell>
          <cell r="R2466">
            <v>5383.83</v>
          </cell>
          <cell r="T2466" t="str">
            <v>omel@omel.com.br</v>
          </cell>
        </row>
        <row r="2467">
          <cell r="A2467">
            <v>98915</v>
          </cell>
          <cell r="B2467" t="str">
            <v>EASY LIFT EQUIPMENT CO INC</v>
          </cell>
          <cell r="C2467" t="str">
            <v>ZUS1</v>
          </cell>
          <cell r="D2467" t="str">
            <v>Bluestar Silicones USA</v>
          </cell>
          <cell r="F2467">
            <v>3001</v>
          </cell>
          <cell r="P2467" t="str">
            <v>GENERAL EXP</v>
          </cell>
          <cell r="Q2467">
            <v>28</v>
          </cell>
          <cell r="R2467">
            <v>5360.37</v>
          </cell>
        </row>
        <row r="2468">
          <cell r="A2468">
            <v>104139</v>
          </cell>
          <cell r="B2468" t="str">
            <v>NOTEBOOK TRADERS COM. EQUIPAMENTOS</v>
          </cell>
          <cell r="C2468" t="str">
            <v>ZBR2</v>
          </cell>
          <cell r="D2468" t="str">
            <v>BlueStar Silicones Brasil</v>
          </cell>
          <cell r="F2468">
            <v>3020</v>
          </cell>
          <cell r="P2468" t="str">
            <v>Ind.Supplies Latin A</v>
          </cell>
          <cell r="Q2468">
            <v>836</v>
          </cell>
          <cell r="R2468">
            <v>5359.73</v>
          </cell>
        </row>
        <row r="2469">
          <cell r="A2469">
            <v>98095</v>
          </cell>
          <cell r="B2469" t="str">
            <v>POLYONE CORP</v>
          </cell>
          <cell r="C2469" t="str">
            <v>ZUS1</v>
          </cell>
          <cell r="D2469" t="str">
            <v>Bluestar Silicones USA</v>
          </cell>
          <cell r="F2469">
            <v>3006</v>
          </cell>
          <cell r="P2469" t="str">
            <v>SEC. RAW MATERIAL</v>
          </cell>
          <cell r="Q2469">
            <v>123.4</v>
          </cell>
          <cell r="R2469">
            <v>4385.55</v>
          </cell>
          <cell r="T2469" t="str">
            <v>janae.fusco@polyone.com</v>
          </cell>
        </row>
        <row r="2470">
          <cell r="A2470">
            <v>59006</v>
          </cell>
          <cell r="B2470" t="str">
            <v>POLY-VERTRIEB BECKER GMBH</v>
          </cell>
          <cell r="C2470">
            <v>6341</v>
          </cell>
          <cell r="D2470" t="str">
            <v>Bluestar Silicones German</v>
          </cell>
          <cell r="F2470">
            <v>3002</v>
          </cell>
          <cell r="P2470" t="str">
            <v>PACKAGING</v>
          </cell>
          <cell r="Q2470">
            <v>16320</v>
          </cell>
          <cell r="R2470">
            <v>13138.2</v>
          </cell>
        </row>
        <row r="2471">
          <cell r="A2471">
            <v>101173</v>
          </cell>
          <cell r="B2471" t="str">
            <v>MARLAU</v>
          </cell>
          <cell r="C2471">
            <v>3894</v>
          </cell>
          <cell r="D2471" t="str">
            <v>Bluestar Silicones France</v>
          </cell>
          <cell r="E2471">
            <v>141</v>
          </cell>
          <cell r="F2471">
            <v>3004</v>
          </cell>
          <cell r="P2471" t="str">
            <v>IND.SUPPLIES</v>
          </cell>
          <cell r="Q2471">
            <v>42</v>
          </cell>
          <cell r="R2471">
            <v>13803.45</v>
          </cell>
          <cell r="T2471" t="str">
            <v>contact@rambert-confection.com</v>
          </cell>
        </row>
        <row r="2472">
          <cell r="A2472">
            <v>103303</v>
          </cell>
          <cell r="B2472" t="str">
            <v>GLOBAL VILLAGE TELECOM S.A.</v>
          </cell>
          <cell r="C2472" t="str">
            <v>ZBR2</v>
          </cell>
          <cell r="D2472" t="str">
            <v>BlueStar Silicones Brasil</v>
          </cell>
          <cell r="F2472">
            <v>3023</v>
          </cell>
          <cell r="P2472" t="str">
            <v>Ind. Services Lat.Am</v>
          </cell>
          <cell r="Q2472">
            <v>16</v>
          </cell>
          <cell r="R2472">
            <v>5352.66</v>
          </cell>
        </row>
        <row r="2473">
          <cell r="A2473">
            <v>57285</v>
          </cell>
          <cell r="B2473" t="str">
            <v>MICHAUD ET CHAILLY</v>
          </cell>
          <cell r="C2473">
            <v>3894</v>
          </cell>
          <cell r="D2473" t="str">
            <v>Bluestar Silicones France</v>
          </cell>
          <cell r="E2473">
            <v>140</v>
          </cell>
          <cell r="F2473">
            <v>3004</v>
          </cell>
          <cell r="P2473" t="str">
            <v>IND.SUPPLIES</v>
          </cell>
          <cell r="Q2473">
            <v>15</v>
          </cell>
          <cell r="R2473">
            <v>2520.12</v>
          </cell>
          <cell r="T2473" t="str">
            <v>chassieu07@michaud-chailly.fr</v>
          </cell>
        </row>
        <row r="2474">
          <cell r="A2474">
            <v>95316</v>
          </cell>
          <cell r="B2474" t="str">
            <v>BLOCH SAS MC CARPE  DIEM</v>
          </cell>
          <cell r="C2474">
            <v>3894</v>
          </cell>
          <cell r="D2474" t="str">
            <v>Bluestar Silicones France</v>
          </cell>
          <cell r="E2474">
            <v>140</v>
          </cell>
          <cell r="F2474">
            <v>3004</v>
          </cell>
          <cell r="P2474" t="str">
            <v>IND.SUPPLIES</v>
          </cell>
          <cell r="Q2474">
            <v>150</v>
          </cell>
          <cell r="R2474">
            <v>2497.5</v>
          </cell>
          <cell r="T2474" t="str">
            <v>marcducrozet@orange.fr</v>
          </cell>
        </row>
        <row r="2475">
          <cell r="A2475">
            <v>101209</v>
          </cell>
          <cell r="B2475" t="str">
            <v>ACTEMIUM ET SANTERNE ENERGIES</v>
          </cell>
          <cell r="C2475">
            <v>3894</v>
          </cell>
          <cell r="D2475" t="str">
            <v>Bluestar Silicones France</v>
          </cell>
          <cell r="E2475">
            <v>141</v>
          </cell>
          <cell r="F2475">
            <v>3007</v>
          </cell>
          <cell r="P2475" t="str">
            <v>IND. SERVICES</v>
          </cell>
          <cell r="Q2475">
            <v>2</v>
          </cell>
          <cell r="R2475">
            <v>16157.03</v>
          </cell>
          <cell r="S2475" t="str">
            <v>david.decamps@actemium.com</v>
          </cell>
          <cell r="T2475" t="str">
            <v>tlestra@f-g.fr</v>
          </cell>
          <cell r="U2475">
            <v>14001</v>
          </cell>
          <cell r="W2475" t="str">
            <v>Oui</v>
          </cell>
          <cell r="X2475">
            <v>43290</v>
          </cell>
          <cell r="Y2475" t="str">
            <v>Par copie actemium</v>
          </cell>
          <cell r="AA2475" t="str">
            <v>Oui</v>
          </cell>
          <cell r="AD2475" t="str">
            <v>Oui</v>
          </cell>
          <cell r="AF2475" t="str">
            <v>Non</v>
          </cell>
          <cell r="AH2475" t="str">
            <v>Non</v>
          </cell>
        </row>
        <row r="2476">
          <cell r="A2476">
            <v>105374</v>
          </cell>
          <cell r="B2476" t="str">
            <v>ROBVALVE SARL</v>
          </cell>
          <cell r="C2476">
            <v>3894</v>
          </cell>
          <cell r="D2476" t="str">
            <v>Bluestar Silicones France</v>
          </cell>
          <cell r="E2476">
            <v>140</v>
          </cell>
          <cell r="F2476">
            <v>3004</v>
          </cell>
          <cell r="P2476" t="str">
            <v>IND.SUPPLIES</v>
          </cell>
          <cell r="Q2476">
            <v>1</v>
          </cell>
          <cell r="R2476">
            <v>2476</v>
          </cell>
          <cell r="T2476" t="str">
            <v>edouard.wojtowicz@robvalve.com</v>
          </cell>
        </row>
        <row r="2477">
          <cell r="A2477">
            <v>101225</v>
          </cell>
          <cell r="B2477" t="str">
            <v>AIR LIQUIDE FRANCE INDUSTRIE</v>
          </cell>
          <cell r="C2477">
            <v>3894</v>
          </cell>
          <cell r="D2477" t="str">
            <v>Bluestar Silicones France</v>
          </cell>
          <cell r="E2477">
            <v>140</v>
          </cell>
          <cell r="F2477">
            <v>3004</v>
          </cell>
          <cell r="P2477" t="str">
            <v>IND.SUPPLIES</v>
          </cell>
          <cell r="Q2477">
            <v>37</v>
          </cell>
          <cell r="R2477">
            <v>5229.13</v>
          </cell>
          <cell r="S2477" t="str">
            <v>emmanuel.sibille@airliquide.com</v>
          </cell>
          <cell r="T2477" t="str">
            <v>Recouvrement-Client-France.GIE@airliquide.com</v>
          </cell>
          <cell r="U2477">
            <v>14001</v>
          </cell>
          <cell r="W2477" t="str">
            <v>Oui</v>
          </cell>
          <cell r="X2477">
            <v>43290</v>
          </cell>
          <cell r="AA2477" t="str">
            <v>Oui</v>
          </cell>
          <cell r="AD2477" t="str">
            <v>Oui</v>
          </cell>
          <cell r="AF2477" t="str">
            <v>Non</v>
          </cell>
          <cell r="AH2477" t="str">
            <v>Non</v>
          </cell>
        </row>
        <row r="2478">
          <cell r="A2478">
            <v>103799</v>
          </cell>
          <cell r="B2478" t="str">
            <v>CHEMINEER</v>
          </cell>
          <cell r="C2478">
            <v>3894</v>
          </cell>
          <cell r="D2478" t="str">
            <v>Bluestar Silicones France</v>
          </cell>
          <cell r="E2478">
            <v>140</v>
          </cell>
          <cell r="F2478">
            <v>3004</v>
          </cell>
          <cell r="P2478" t="str">
            <v>IND.SUPPLIES</v>
          </cell>
          <cell r="Q2478">
            <v>2</v>
          </cell>
          <cell r="R2478">
            <v>2434</v>
          </cell>
          <cell r="T2478" t="str">
            <v>ChemineerUK@nov.com</v>
          </cell>
        </row>
        <row r="2479">
          <cell r="A2479">
            <v>76139</v>
          </cell>
          <cell r="B2479" t="str">
            <v>RESEARCH AND MARKETS LTD</v>
          </cell>
          <cell r="C2479">
            <v>3894</v>
          </cell>
          <cell r="D2479" t="str">
            <v>Bluestar Silicones France</v>
          </cell>
          <cell r="E2479">
            <v>140</v>
          </cell>
          <cell r="F2479">
            <v>3004</v>
          </cell>
          <cell r="P2479" t="str">
            <v>IND.SUPPLIES</v>
          </cell>
          <cell r="Q2479">
            <v>1</v>
          </cell>
          <cell r="R2479">
            <v>2407</v>
          </cell>
        </row>
        <row r="2480">
          <cell r="A2480">
            <v>84182</v>
          </cell>
          <cell r="B2480" t="str">
            <v>TRANSPORTE TASSI LTDA</v>
          </cell>
          <cell r="C2480" t="str">
            <v>ZBR2</v>
          </cell>
          <cell r="D2480" t="str">
            <v>BlueStar Silicones Brasil</v>
          </cell>
          <cell r="F2480">
            <v>3024</v>
          </cell>
          <cell r="P2480" t="str">
            <v>Trans/Logist.Latin A</v>
          </cell>
          <cell r="Q2480">
            <v>38</v>
          </cell>
          <cell r="R2480">
            <v>5315.02</v>
          </cell>
        </row>
        <row r="2481">
          <cell r="A2481">
            <v>101292</v>
          </cell>
          <cell r="B2481" t="str">
            <v>EVONIK Resource Efficiency GmbH</v>
          </cell>
          <cell r="C2481">
            <v>3894</v>
          </cell>
          <cell r="D2481" t="str">
            <v>Bluestar Silicones France</v>
          </cell>
          <cell r="E2481">
            <v>140</v>
          </cell>
          <cell r="F2481">
            <v>3005</v>
          </cell>
          <cell r="P2481" t="str">
            <v>PRIM RAW MATERIAL</v>
          </cell>
          <cell r="Q2481">
            <v>137880</v>
          </cell>
          <cell r="R2481">
            <v>824809.92</v>
          </cell>
          <cell r="S2481" t="str">
            <v>nicolas.saulnier@evonik.com</v>
          </cell>
          <cell r="T2481" t="str">
            <v>michel.gambotti@evonik.com</v>
          </cell>
          <cell r="U2481">
            <v>14001</v>
          </cell>
          <cell r="W2481" t="str">
            <v>Oui</v>
          </cell>
          <cell r="X2481">
            <v>43290</v>
          </cell>
          <cell r="AA2481" t="str">
            <v>Non</v>
          </cell>
          <cell r="AD2481" t="str">
            <v>Politique Interne</v>
          </cell>
          <cell r="AF2481" t="str">
            <v>Oui</v>
          </cell>
          <cell r="AG2481">
            <v>44241</v>
          </cell>
          <cell r="AH2481" t="str">
            <v>Oui</v>
          </cell>
          <cell r="AI2481">
            <v>43455</v>
          </cell>
          <cell r="AJ2481">
            <v>44241</v>
          </cell>
        </row>
        <row r="2482">
          <cell r="A2482">
            <v>104975</v>
          </cell>
          <cell r="B2482" t="str">
            <v>Yueli Forklift Equipment(shanghai)</v>
          </cell>
          <cell r="C2482">
            <v>7902</v>
          </cell>
          <cell r="D2482" t="str">
            <v>BLUESTAR SILICONES SHGAI</v>
          </cell>
          <cell r="F2482">
            <v>3001</v>
          </cell>
          <cell r="P2482" t="str">
            <v>GENERAL EXP</v>
          </cell>
          <cell r="Q2482">
            <v>9</v>
          </cell>
          <cell r="R2482">
            <v>5311.63</v>
          </cell>
        </row>
        <row r="2483">
          <cell r="A2483">
            <v>94996</v>
          </cell>
          <cell r="B2483" t="str">
            <v>IPAS SPA</v>
          </cell>
          <cell r="C2483">
            <v>7743</v>
          </cell>
          <cell r="D2483" t="str">
            <v>Bluestar Siliconi Italia</v>
          </cell>
          <cell r="F2483">
            <v>3001</v>
          </cell>
          <cell r="P2483" t="str">
            <v>GENERAL EXP</v>
          </cell>
          <cell r="Q2483">
            <v>11</v>
          </cell>
          <cell r="R2483">
            <v>5299.1</v>
          </cell>
          <cell r="T2483" t="str">
            <v>ipas@ipas.it</v>
          </cell>
        </row>
        <row r="2484">
          <cell r="A2484">
            <v>103696</v>
          </cell>
          <cell r="B2484" t="str">
            <v>Powerplus</v>
          </cell>
          <cell r="C2484">
            <v>7902</v>
          </cell>
          <cell r="D2484" t="str">
            <v>BLUESTAR SILICONES SHGAI</v>
          </cell>
          <cell r="F2484">
            <v>3007</v>
          </cell>
          <cell r="P2484" t="str">
            <v>IND. SERVICES</v>
          </cell>
          <cell r="Q2484">
            <v>1</v>
          </cell>
          <cell r="R2484">
            <v>21281.119999999999</v>
          </cell>
        </row>
        <row r="2485">
          <cell r="A2485">
            <v>102956</v>
          </cell>
          <cell r="B2485" t="str">
            <v>SOCIETY OF COSMETIC CHEMISTS</v>
          </cell>
          <cell r="C2485" t="str">
            <v>ZUS1</v>
          </cell>
          <cell r="D2485" t="str">
            <v>Bluestar Silicones USA</v>
          </cell>
          <cell r="F2485">
            <v>3001</v>
          </cell>
          <cell r="P2485" t="str">
            <v>GENERAL EXP</v>
          </cell>
          <cell r="Q2485">
            <v>1</v>
          </cell>
          <cell r="R2485">
            <v>5298.74</v>
          </cell>
          <cell r="T2485" t="str">
            <v>alynch@scconline.org</v>
          </cell>
        </row>
        <row r="2486">
          <cell r="A2486">
            <v>101892</v>
          </cell>
          <cell r="B2486" t="str">
            <v>RADIO COMMUNICATION SERVICE INC</v>
          </cell>
          <cell r="C2486" t="str">
            <v>ZUS1</v>
          </cell>
          <cell r="D2486" t="str">
            <v>Bluestar Silicones USA</v>
          </cell>
          <cell r="F2486">
            <v>3004</v>
          </cell>
          <cell r="P2486" t="str">
            <v>IND.SUPPLIES</v>
          </cell>
          <cell r="Q2486">
            <v>18</v>
          </cell>
          <cell r="R2486">
            <v>5293.27</v>
          </cell>
          <cell r="T2486" t="str">
            <v>bgause@radiocommsc.com</v>
          </cell>
        </row>
        <row r="2487">
          <cell r="A2487">
            <v>104077</v>
          </cell>
          <cell r="B2487" t="str">
            <v>COMIMEX</v>
          </cell>
          <cell r="C2487">
            <v>3894</v>
          </cell>
          <cell r="D2487" t="str">
            <v>Bluestar Silicones France</v>
          </cell>
          <cell r="E2487">
            <v>140</v>
          </cell>
          <cell r="F2487">
            <v>3004</v>
          </cell>
          <cell r="P2487" t="str">
            <v>IND.SUPPLIES</v>
          </cell>
          <cell r="Q2487">
            <v>3</v>
          </cell>
          <cell r="R2487">
            <v>2391</v>
          </cell>
        </row>
        <row r="2488">
          <cell r="A2488">
            <v>64079</v>
          </cell>
          <cell r="B2488" t="str">
            <v>KIK KUNSTSTOFFTECHNIK</v>
          </cell>
          <cell r="C2488">
            <v>3894</v>
          </cell>
          <cell r="D2488" t="str">
            <v>Bluestar Silicones France</v>
          </cell>
          <cell r="E2488">
            <v>140</v>
          </cell>
          <cell r="F2488">
            <v>3004</v>
          </cell>
          <cell r="P2488" t="str">
            <v>IND.SUPPLIES</v>
          </cell>
          <cell r="Q2488">
            <v>10</v>
          </cell>
          <cell r="R2488">
            <v>2294</v>
          </cell>
        </row>
        <row r="2489">
          <cell r="A2489">
            <v>66141</v>
          </cell>
          <cell r="B2489" t="str">
            <v>TOTAL BUTLER</v>
          </cell>
          <cell r="C2489" t="str">
            <v>ZGB5</v>
          </cell>
          <cell r="D2489" t="str">
            <v>Bluestar Silicones UK Ltd</v>
          </cell>
          <cell r="F2489">
            <v>3004</v>
          </cell>
          <cell r="P2489" t="str">
            <v>IND.SUPPLIES</v>
          </cell>
          <cell r="Q2489">
            <v>4</v>
          </cell>
          <cell r="R2489">
            <v>5287.06</v>
          </cell>
        </row>
        <row r="2490">
          <cell r="A2490">
            <v>98859</v>
          </cell>
          <cell r="B2490" t="str">
            <v>J A KING &amp; COMPANY LLC</v>
          </cell>
          <cell r="C2490" t="str">
            <v>ZUS1</v>
          </cell>
          <cell r="D2490" t="str">
            <v>Bluestar Silicones USA</v>
          </cell>
          <cell r="F2490">
            <v>3004</v>
          </cell>
          <cell r="P2490" t="str">
            <v>IND.SUPPLIES</v>
          </cell>
          <cell r="Q2490">
            <v>10</v>
          </cell>
          <cell r="R2490">
            <v>5285.46</v>
          </cell>
          <cell r="T2490" t="str">
            <v>info@jaking.com</v>
          </cell>
        </row>
        <row r="2491">
          <cell r="A2491">
            <v>97679</v>
          </cell>
          <cell r="B2491" t="str">
            <v>NUCLEO DE SAUDE INTEGRADA S/C LTDA</v>
          </cell>
          <cell r="C2491" t="str">
            <v>ZBR2</v>
          </cell>
          <cell r="D2491" t="str">
            <v>BlueStar Silicones Brasil</v>
          </cell>
          <cell r="F2491">
            <v>3017</v>
          </cell>
          <cell r="P2491" t="str">
            <v>General Exp Latin Am</v>
          </cell>
          <cell r="Q2491">
            <v>36</v>
          </cell>
          <cell r="R2491">
            <v>5277.22</v>
          </cell>
        </row>
        <row r="2492">
          <cell r="A2492">
            <v>105476</v>
          </cell>
          <cell r="B2492" t="str">
            <v>TRANSOPLAST BVBA</v>
          </cell>
          <cell r="C2492">
            <v>3894</v>
          </cell>
          <cell r="D2492" t="str">
            <v>Bluestar Silicones France</v>
          </cell>
          <cell r="E2492">
            <v>140</v>
          </cell>
          <cell r="F2492">
            <v>3004</v>
          </cell>
          <cell r="P2492" t="str">
            <v>IND.SUPPLIES</v>
          </cell>
          <cell r="Q2492">
            <v>7</v>
          </cell>
          <cell r="R2492">
            <v>2270</v>
          </cell>
          <cell r="T2492" t="str">
            <v>info@transoplast.be</v>
          </cell>
        </row>
        <row r="2493">
          <cell r="A2493">
            <v>57172</v>
          </cell>
          <cell r="B2493" t="str">
            <v>KEMPRO</v>
          </cell>
          <cell r="C2493">
            <v>3894</v>
          </cell>
          <cell r="D2493" t="str">
            <v>Bluestar Silicones France</v>
          </cell>
          <cell r="E2493">
            <v>140</v>
          </cell>
          <cell r="F2493">
            <v>3004</v>
          </cell>
          <cell r="P2493" t="str">
            <v>IND.SUPPLIES</v>
          </cell>
          <cell r="Q2493">
            <v>1</v>
          </cell>
          <cell r="R2493">
            <v>2175</v>
          </cell>
        </row>
        <row r="2494">
          <cell r="A2494">
            <v>100339</v>
          </cell>
          <cell r="B2494" t="str">
            <v>HYDRAU FLEX</v>
          </cell>
          <cell r="C2494">
            <v>3894</v>
          </cell>
          <cell r="D2494" t="str">
            <v>Bluestar Silicones France</v>
          </cell>
          <cell r="E2494">
            <v>140</v>
          </cell>
          <cell r="F2494">
            <v>3004</v>
          </cell>
          <cell r="P2494" t="str">
            <v>IND.SUPPLIES</v>
          </cell>
          <cell r="Q2494">
            <v>29</v>
          </cell>
          <cell r="R2494">
            <v>2154.2600000000002</v>
          </cell>
          <cell r="T2494" t="str">
            <v>HYDRAU.FLEX@ORANGE.FR</v>
          </cell>
        </row>
        <row r="2495">
          <cell r="A2495">
            <v>104522</v>
          </cell>
          <cell r="B2495" t="str">
            <v>CINCUEDECI</v>
          </cell>
          <cell r="C2495">
            <v>7743</v>
          </cell>
          <cell r="D2495" t="str">
            <v>Bluestar Siliconi Italia</v>
          </cell>
          <cell r="F2495">
            <v>3001</v>
          </cell>
          <cell r="P2495" t="str">
            <v>GENERAL EXP</v>
          </cell>
          <cell r="Q2495">
            <v>20</v>
          </cell>
          <cell r="R2495">
            <v>5262.71</v>
          </cell>
          <cell r="T2495" t="str">
            <v>info@cincuedeci.it</v>
          </cell>
        </row>
        <row r="2496">
          <cell r="A2496">
            <v>54092</v>
          </cell>
          <cell r="B2496" t="str">
            <v>BERLUCCHI</v>
          </cell>
          <cell r="C2496">
            <v>3894</v>
          </cell>
          <cell r="D2496" t="str">
            <v>Bluestar Silicones France</v>
          </cell>
          <cell r="E2496">
            <v>140</v>
          </cell>
          <cell r="F2496">
            <v>3004</v>
          </cell>
          <cell r="P2496" t="str">
            <v>IND.SUPPLIES</v>
          </cell>
          <cell r="Q2496">
            <v>3</v>
          </cell>
          <cell r="R2496">
            <v>2140</v>
          </cell>
          <cell r="T2496" t="str">
            <v>info@berlucchi.fr</v>
          </cell>
        </row>
        <row r="2497">
          <cell r="A2497">
            <v>102588</v>
          </cell>
          <cell r="B2497" t="str">
            <v>PQ SYSTEMS</v>
          </cell>
          <cell r="C2497" t="str">
            <v>ZUS1</v>
          </cell>
          <cell r="D2497" t="str">
            <v>Bluestar Silicones USA</v>
          </cell>
          <cell r="F2497">
            <v>3007</v>
          </cell>
          <cell r="P2497" t="str">
            <v>IND. SERVICES</v>
          </cell>
          <cell r="Q2497">
            <v>3</v>
          </cell>
          <cell r="R2497">
            <v>1146.27</v>
          </cell>
          <cell r="T2497" t="str">
            <v>marilou@pqsystems.com</v>
          </cell>
        </row>
        <row r="2498">
          <cell r="A2498">
            <v>99777</v>
          </cell>
          <cell r="B2498" t="str">
            <v>SAFETY RESOURCE INC</v>
          </cell>
          <cell r="C2498" t="str">
            <v>ZUS1</v>
          </cell>
          <cell r="D2498" t="str">
            <v>Bluestar Silicones USA</v>
          </cell>
          <cell r="F2498">
            <v>3004</v>
          </cell>
          <cell r="P2498" t="str">
            <v>IND.SUPPLIES</v>
          </cell>
          <cell r="Q2498">
            <v>210</v>
          </cell>
          <cell r="R2498">
            <v>5253.13</v>
          </cell>
          <cell r="T2498" t="str">
            <v>office@safetyresourceinc.com</v>
          </cell>
        </row>
        <row r="2499">
          <cell r="A2499">
            <v>104068</v>
          </cell>
          <cell r="B2499" t="str">
            <v>ALL IN SHIPPING AGENCIAMENTO DE CAR</v>
          </cell>
          <cell r="C2499" t="str">
            <v>ZBR2</v>
          </cell>
          <cell r="D2499" t="str">
            <v>BlueStar Silicones Brasil</v>
          </cell>
          <cell r="F2499">
            <v>3024</v>
          </cell>
          <cell r="P2499" t="str">
            <v>Trans/Logist.Latin A</v>
          </cell>
          <cell r="Q2499">
            <v>7</v>
          </cell>
          <cell r="R2499">
            <v>5251.79</v>
          </cell>
          <cell r="T2499" t="str">
            <v>alexsilva@allinshipping.com.br</v>
          </cell>
        </row>
        <row r="2500">
          <cell r="A2500">
            <v>93021</v>
          </cell>
          <cell r="B2500" t="str">
            <v>METEOR INDUSTRIA E COMÉRCIO LTDA</v>
          </cell>
          <cell r="C2500" t="str">
            <v>ZBR2</v>
          </cell>
          <cell r="D2500" t="str">
            <v>BlueStar Silicones Brasil</v>
          </cell>
          <cell r="F2500">
            <v>3017</v>
          </cell>
          <cell r="P2500" t="str">
            <v>General Exp Latin Am</v>
          </cell>
          <cell r="Q2500">
            <v>6</v>
          </cell>
          <cell r="R2500">
            <v>5251.42</v>
          </cell>
          <cell r="T2500" t="str">
            <v>COMPRAS4.BR@BLUESTARSILICONES.COM</v>
          </cell>
        </row>
        <row r="2501">
          <cell r="A2501">
            <v>51353</v>
          </cell>
          <cell r="B2501" t="str">
            <v>MANN+HUMMEL VOKES AIR</v>
          </cell>
          <cell r="C2501">
            <v>3894</v>
          </cell>
          <cell r="D2501" t="str">
            <v>Bluestar Silicones France</v>
          </cell>
          <cell r="E2501">
            <v>140</v>
          </cell>
          <cell r="F2501">
            <v>3004</v>
          </cell>
          <cell r="P2501" t="str">
            <v>IND.SUPPLIES</v>
          </cell>
          <cell r="Q2501">
            <v>54</v>
          </cell>
          <cell r="R2501">
            <v>2126.94</v>
          </cell>
        </row>
        <row r="2502">
          <cell r="A2502">
            <v>89587</v>
          </cell>
          <cell r="B2502" t="str">
            <v>BALTIC</v>
          </cell>
          <cell r="C2502">
            <v>3894</v>
          </cell>
          <cell r="D2502" t="str">
            <v>Bluestar Silicones France</v>
          </cell>
          <cell r="E2502">
            <v>140</v>
          </cell>
          <cell r="F2502">
            <v>3004</v>
          </cell>
          <cell r="P2502" t="str">
            <v>IND.SUPPLIES</v>
          </cell>
          <cell r="Q2502">
            <v>4</v>
          </cell>
          <cell r="R2502">
            <v>2122</v>
          </cell>
        </row>
        <row r="2503">
          <cell r="A2503">
            <v>51107</v>
          </cell>
          <cell r="B2503" t="str">
            <v>INSTRON FRANCE SAS</v>
          </cell>
          <cell r="C2503">
            <v>3894</v>
          </cell>
          <cell r="D2503" t="str">
            <v>Bluestar Silicones France</v>
          </cell>
          <cell r="E2503">
            <v>140</v>
          </cell>
          <cell r="F2503">
            <v>3004</v>
          </cell>
          <cell r="P2503" t="str">
            <v>IND.SUPPLIES</v>
          </cell>
          <cell r="Q2503">
            <v>1</v>
          </cell>
          <cell r="R2503">
            <v>2121</v>
          </cell>
        </row>
        <row r="2504">
          <cell r="A2504">
            <v>53691</v>
          </cell>
          <cell r="B2504" t="str">
            <v>AMI EDITIONS</v>
          </cell>
          <cell r="C2504">
            <v>3894</v>
          </cell>
          <cell r="D2504" t="str">
            <v>Bluestar Silicones France</v>
          </cell>
          <cell r="E2504">
            <v>140</v>
          </cell>
          <cell r="F2504">
            <v>3004</v>
          </cell>
          <cell r="P2504" t="str">
            <v>IND.SUPPLIES</v>
          </cell>
          <cell r="Q2504">
            <v>21000</v>
          </cell>
          <cell r="R2504">
            <v>2075</v>
          </cell>
        </row>
        <row r="2505">
          <cell r="A2505">
            <v>83425</v>
          </cell>
          <cell r="B2505" t="str">
            <v>FERAGO LTDA</v>
          </cell>
          <cell r="C2505" t="str">
            <v>ZBR2</v>
          </cell>
          <cell r="D2505" t="str">
            <v>BlueStar Silicones Brasil</v>
          </cell>
          <cell r="F2505">
            <v>3023</v>
          </cell>
          <cell r="P2505" t="str">
            <v>Ind. Services Lat.Am</v>
          </cell>
          <cell r="Q2505">
            <v>2</v>
          </cell>
          <cell r="R2505">
            <v>5237.88</v>
          </cell>
          <cell r="T2505" t="str">
            <v>giovana.senna@bluestarsilicones.com</v>
          </cell>
        </row>
        <row r="2506">
          <cell r="A2506">
            <v>98893</v>
          </cell>
          <cell r="B2506" t="str">
            <v>PQI CONSULTING SERVICES INC</v>
          </cell>
          <cell r="C2506" t="str">
            <v>ZUS1</v>
          </cell>
          <cell r="D2506" t="str">
            <v>Bluestar Silicones USA</v>
          </cell>
          <cell r="F2506">
            <v>3007</v>
          </cell>
          <cell r="P2506" t="str">
            <v>IND. SERVICES</v>
          </cell>
          <cell r="Q2506">
            <v>4</v>
          </cell>
          <cell r="R2506">
            <v>4410.26</v>
          </cell>
          <cell r="T2506" t="str">
            <v>jlynch@pqiconsulting.com</v>
          </cell>
        </row>
        <row r="2507">
          <cell r="A2507">
            <v>104127</v>
          </cell>
          <cell r="B2507" t="str">
            <v>TEMPTEK, INC.</v>
          </cell>
          <cell r="C2507" t="str">
            <v>ZUS1</v>
          </cell>
          <cell r="D2507" t="str">
            <v>Bluestar Silicones USA</v>
          </cell>
          <cell r="F2507">
            <v>3004</v>
          </cell>
          <cell r="P2507" t="str">
            <v>IND.SUPPLIES</v>
          </cell>
          <cell r="Q2507">
            <v>4</v>
          </cell>
          <cell r="R2507">
            <v>5231.12</v>
          </cell>
        </row>
        <row r="2508">
          <cell r="A2508">
            <v>102173</v>
          </cell>
          <cell r="B2508" t="str">
            <v>GELEST INC</v>
          </cell>
          <cell r="C2508">
            <v>3894</v>
          </cell>
          <cell r="D2508" t="str">
            <v>Bluestar Silicones France</v>
          </cell>
          <cell r="E2508">
            <v>140</v>
          </cell>
          <cell r="F2508">
            <v>3004</v>
          </cell>
          <cell r="P2508" t="str">
            <v>IND.SUPPLIES</v>
          </cell>
          <cell r="Q2508">
            <v>33</v>
          </cell>
          <cell r="R2508">
            <v>2059.56</v>
          </cell>
          <cell r="T2508" t="str">
            <v>INFO@GELESTDE.COM</v>
          </cell>
        </row>
        <row r="2509">
          <cell r="A2509">
            <v>102206</v>
          </cell>
          <cell r="B2509" t="str">
            <v>TOYOTA INDUSTRIES COMMERCIAL</v>
          </cell>
          <cell r="C2509" t="str">
            <v>ZUS1</v>
          </cell>
          <cell r="D2509" t="str">
            <v>Bluestar Silicones USA</v>
          </cell>
          <cell r="F2509">
            <v>3001</v>
          </cell>
          <cell r="P2509" t="str">
            <v>GENERAL EXP</v>
          </cell>
          <cell r="Q2509">
            <v>34</v>
          </cell>
          <cell r="R2509">
            <v>5222.8999999999996</v>
          </cell>
          <cell r="T2509" t="str">
            <v>tfs_cfg_cs@toyota.com</v>
          </cell>
        </row>
        <row r="2510">
          <cell r="A2510">
            <v>99257</v>
          </cell>
          <cell r="B2510" t="str">
            <v>SHANGHAI JUCHENG</v>
          </cell>
          <cell r="C2510">
            <v>7902</v>
          </cell>
          <cell r="D2510" t="str">
            <v>BLUESTAR SILICONES SHGAI</v>
          </cell>
          <cell r="F2510">
            <v>3001</v>
          </cell>
          <cell r="P2510" t="str">
            <v>GENERAL EXP</v>
          </cell>
          <cell r="Q2510">
            <v>13</v>
          </cell>
          <cell r="R2510">
            <v>5204.7299999999996</v>
          </cell>
        </row>
        <row r="2511">
          <cell r="A2511">
            <v>104603</v>
          </cell>
          <cell r="B2511" t="str">
            <v>IRON MOUNTAIN DO BRASIL LTDA</v>
          </cell>
          <cell r="C2511" t="str">
            <v>ZBR2</v>
          </cell>
          <cell r="D2511" t="str">
            <v>BlueStar Silicones Brasil</v>
          </cell>
          <cell r="F2511">
            <v>3023</v>
          </cell>
          <cell r="P2511" t="str">
            <v>Ind. Services Lat.Am</v>
          </cell>
          <cell r="Q2511">
            <v>16</v>
          </cell>
          <cell r="R2511">
            <v>5200.3900000000003</v>
          </cell>
        </row>
        <row r="2512">
          <cell r="A2512">
            <v>58122</v>
          </cell>
          <cell r="B2512" t="str">
            <v>FICA</v>
          </cell>
          <cell r="C2512">
            <v>3894</v>
          </cell>
          <cell r="D2512" t="str">
            <v>Bluestar Silicones France</v>
          </cell>
          <cell r="E2512">
            <v>140</v>
          </cell>
          <cell r="F2512">
            <v>3004</v>
          </cell>
          <cell r="P2512" t="str">
            <v>IND.SUPPLIES</v>
          </cell>
          <cell r="Q2512">
            <v>8</v>
          </cell>
          <cell r="R2512">
            <v>2038.49</v>
          </cell>
        </row>
        <row r="2513">
          <cell r="A2513">
            <v>103795</v>
          </cell>
          <cell r="B2513" t="str">
            <v>LA DOCENZA S.C.A R.L.</v>
          </cell>
          <cell r="C2513">
            <v>7743</v>
          </cell>
          <cell r="D2513" t="str">
            <v>Bluestar Siliconi Italia</v>
          </cell>
          <cell r="F2513">
            <v>3001</v>
          </cell>
          <cell r="P2513" t="str">
            <v>GENERAL EXP</v>
          </cell>
          <cell r="Q2513">
            <v>30</v>
          </cell>
          <cell r="R2513">
            <v>5199</v>
          </cell>
          <cell r="T2513" t="str">
            <v>leostoppino@tiscali.it</v>
          </cell>
        </row>
        <row r="2514">
          <cell r="A2514">
            <v>105213</v>
          </cell>
          <cell r="B2514" t="str">
            <v>VALMIG COM E ASS TECNICA DE EQUIP</v>
          </cell>
          <cell r="C2514" t="str">
            <v>ZBR2</v>
          </cell>
          <cell r="D2514" t="str">
            <v>BlueStar Silicones Brasil</v>
          </cell>
          <cell r="F2514">
            <v>3017</v>
          </cell>
          <cell r="P2514" t="str">
            <v>General Exp Latin Am</v>
          </cell>
          <cell r="Q2514">
            <v>54</v>
          </cell>
          <cell r="R2514">
            <v>5183.28</v>
          </cell>
          <cell r="T2514" t="str">
            <v>compras.br@bluestarsilicones.com</v>
          </cell>
        </row>
        <row r="2515">
          <cell r="A2515">
            <v>98098</v>
          </cell>
          <cell r="B2515" t="str">
            <v>PR NEWSWIRE ASSOCIATION LLC</v>
          </cell>
          <cell r="C2515" t="str">
            <v>ZUS1</v>
          </cell>
          <cell r="D2515" t="str">
            <v>Bluestar Silicones USA</v>
          </cell>
          <cell r="F2515">
            <v>3007</v>
          </cell>
          <cell r="P2515" t="str">
            <v>IND. SERVICES</v>
          </cell>
          <cell r="Q2515">
            <v>14</v>
          </cell>
          <cell r="R2515">
            <v>9773.36</v>
          </cell>
          <cell r="T2515" t="str">
            <v>accountsreceivable@prnewswire.com</v>
          </cell>
        </row>
        <row r="2516">
          <cell r="A2516">
            <v>98533</v>
          </cell>
          <cell r="B2516" t="str">
            <v>PRAXAIR INC</v>
          </cell>
          <cell r="C2516" t="str">
            <v>ZUS1</v>
          </cell>
          <cell r="D2516" t="str">
            <v>Bluestar Silicones USA</v>
          </cell>
          <cell r="F2516">
            <v>3007</v>
          </cell>
          <cell r="P2516" t="str">
            <v>IND. SERVICES</v>
          </cell>
          <cell r="Q2516">
            <v>55</v>
          </cell>
          <cell r="R2516">
            <v>13185.74</v>
          </cell>
          <cell r="T2516" t="str">
            <v>drew_puntigam@praxair.com</v>
          </cell>
        </row>
        <row r="2517">
          <cell r="A2517">
            <v>105221</v>
          </cell>
          <cell r="B2517" t="str">
            <v>Xiangtan instruments Co.,Ltd.</v>
          </cell>
          <cell r="C2517">
            <v>7902</v>
          </cell>
          <cell r="D2517" t="str">
            <v>BLUESTAR SILICONES SHGAI</v>
          </cell>
          <cell r="F2517">
            <v>3001</v>
          </cell>
          <cell r="P2517" t="str">
            <v>GENERAL EXP</v>
          </cell>
          <cell r="Q2517">
            <v>1</v>
          </cell>
          <cell r="R2517">
            <v>5167.1899999999996</v>
          </cell>
        </row>
        <row r="2518">
          <cell r="A2518">
            <v>101396</v>
          </cell>
          <cell r="B2518" t="str">
            <v>SUEZ RR IWS CHEMICALS FRANCE</v>
          </cell>
          <cell r="C2518">
            <v>3894</v>
          </cell>
          <cell r="D2518" t="str">
            <v>Bluestar Silicones France</v>
          </cell>
          <cell r="E2518">
            <v>140</v>
          </cell>
          <cell r="F2518">
            <v>3009</v>
          </cell>
          <cell r="P2518" t="str">
            <v>WASTES</v>
          </cell>
          <cell r="Q2518">
            <v>1569.539</v>
          </cell>
          <cell r="R2518">
            <v>694599.38</v>
          </cell>
          <cell r="S2518" t="str">
            <v>marie-pierre.recchia-pastor@sita.fr</v>
          </cell>
          <cell r="U2518">
            <v>14001</v>
          </cell>
        </row>
        <row r="2519">
          <cell r="A2519">
            <v>98603</v>
          </cell>
          <cell r="B2519" t="str">
            <v>PREGIS HEXACOMB</v>
          </cell>
          <cell r="C2519" t="str">
            <v>ZUS1</v>
          </cell>
          <cell r="D2519" t="str">
            <v>Bluestar Silicones USA</v>
          </cell>
          <cell r="F2519">
            <v>3002</v>
          </cell>
          <cell r="P2519" t="str">
            <v>PACKAGING</v>
          </cell>
          <cell r="Q2519">
            <v>410</v>
          </cell>
          <cell r="R2519">
            <v>11887.37</v>
          </cell>
          <cell r="T2519" t="str">
            <v>karenlee@hexacomb.com</v>
          </cell>
        </row>
        <row r="2520">
          <cell r="A2520">
            <v>102359</v>
          </cell>
          <cell r="B2520" t="str">
            <v>SOCOTRA</v>
          </cell>
          <cell r="C2520">
            <v>3894</v>
          </cell>
          <cell r="D2520" t="str">
            <v>Bluestar Silicones France</v>
          </cell>
          <cell r="E2520">
            <v>141</v>
          </cell>
          <cell r="F2520">
            <v>3004</v>
          </cell>
          <cell r="P2520" t="str">
            <v>IND.SUPPLIES</v>
          </cell>
          <cell r="Q2520">
            <v>1</v>
          </cell>
          <cell r="R2520">
            <v>2000</v>
          </cell>
          <cell r="T2520" t="str">
            <v>blin.m@socotra.fr</v>
          </cell>
        </row>
        <row r="2521">
          <cell r="A2521">
            <v>51168</v>
          </cell>
          <cell r="B2521" t="str">
            <v>THIMONNIER</v>
          </cell>
          <cell r="C2521">
            <v>3894</v>
          </cell>
          <cell r="D2521" t="str">
            <v>Bluestar Silicones France</v>
          </cell>
          <cell r="E2521">
            <v>140</v>
          </cell>
          <cell r="F2521">
            <v>3004</v>
          </cell>
          <cell r="P2521" t="str">
            <v>IND.SUPPLIES</v>
          </cell>
          <cell r="Q2521">
            <v>2</v>
          </cell>
          <cell r="R2521">
            <v>1980</v>
          </cell>
        </row>
        <row r="2522">
          <cell r="A2522">
            <v>51334</v>
          </cell>
          <cell r="B2522" t="str">
            <v>ROBIVAL</v>
          </cell>
          <cell r="C2522">
            <v>3894</v>
          </cell>
          <cell r="D2522" t="str">
            <v>Bluestar Silicones France</v>
          </cell>
          <cell r="E2522">
            <v>140</v>
          </cell>
          <cell r="F2522">
            <v>3004</v>
          </cell>
          <cell r="P2522" t="str">
            <v>IND.SUPPLIES</v>
          </cell>
          <cell r="Q2522">
            <v>167</v>
          </cell>
          <cell r="R2522">
            <v>1977.54</v>
          </cell>
          <cell r="T2522" t="str">
            <v>courrier@robival.fr</v>
          </cell>
        </row>
        <row r="2523">
          <cell r="A2523">
            <v>59578</v>
          </cell>
          <cell r="B2523" t="str">
            <v>INSTRUMENTACION ANALITICA  S.A</v>
          </cell>
          <cell r="C2523">
            <v>7042</v>
          </cell>
          <cell r="D2523" t="str">
            <v>Bluestar Silicones España</v>
          </cell>
          <cell r="F2523">
            <v>3004</v>
          </cell>
          <cell r="P2523" t="str">
            <v>IND.SUPPLIES</v>
          </cell>
          <cell r="Q2523">
            <v>18</v>
          </cell>
          <cell r="R2523">
            <v>5101.75</v>
          </cell>
        </row>
        <row r="2524">
          <cell r="A2524">
            <v>51123</v>
          </cell>
          <cell r="B2524" t="str">
            <v>TECHNOUTIL</v>
          </cell>
          <cell r="C2524">
            <v>3894</v>
          </cell>
          <cell r="D2524" t="str">
            <v>Bluestar Silicones France</v>
          </cell>
          <cell r="E2524">
            <v>140</v>
          </cell>
          <cell r="F2524">
            <v>3004</v>
          </cell>
          <cell r="P2524" t="str">
            <v>IND.SUPPLIES</v>
          </cell>
          <cell r="Q2524">
            <v>324</v>
          </cell>
          <cell r="R2524">
            <v>1924.24</v>
          </cell>
        </row>
        <row r="2525">
          <cell r="A2525">
            <v>101416</v>
          </cell>
          <cell r="B2525" t="str">
            <v>ND FAST</v>
          </cell>
          <cell r="C2525">
            <v>3894</v>
          </cell>
          <cell r="D2525" t="str">
            <v>Bluestar Silicones France</v>
          </cell>
          <cell r="E2525">
            <v>140</v>
          </cell>
          <cell r="F2525">
            <v>3004</v>
          </cell>
          <cell r="P2525" t="str">
            <v>IND.SUPPLIES</v>
          </cell>
          <cell r="Q2525">
            <v>31844</v>
          </cell>
          <cell r="R2525">
            <v>140918.92000000001</v>
          </cell>
          <cell r="S2525" t="str">
            <v>frederic.zobel@ndfast.com</v>
          </cell>
          <cell r="T2525" t="str">
            <v>romain.fajon@ndfast.com</v>
          </cell>
        </row>
        <row r="2526">
          <cell r="A2526">
            <v>51823</v>
          </cell>
          <cell r="B2526" t="str">
            <v>PCM POMPES SUD EST</v>
          </cell>
          <cell r="C2526">
            <v>3894</v>
          </cell>
          <cell r="D2526" t="str">
            <v>Bluestar Silicones France</v>
          </cell>
          <cell r="E2526">
            <v>141</v>
          </cell>
          <cell r="F2526">
            <v>3004</v>
          </cell>
          <cell r="P2526" t="str">
            <v>IND.SUPPLIES</v>
          </cell>
          <cell r="Q2526">
            <v>4</v>
          </cell>
          <cell r="R2526">
            <v>1884.89</v>
          </cell>
        </row>
        <row r="2527">
          <cell r="A2527">
            <v>101530</v>
          </cell>
          <cell r="B2527" t="str">
            <v>POMETON SPA</v>
          </cell>
          <cell r="C2527">
            <v>3894</v>
          </cell>
          <cell r="D2527" t="str">
            <v>Bluestar Silicones France</v>
          </cell>
          <cell r="E2527">
            <v>141</v>
          </cell>
          <cell r="F2527">
            <v>3006</v>
          </cell>
          <cell r="P2527" t="str">
            <v>SEC. RAW MATERIAL</v>
          </cell>
          <cell r="Q2527">
            <v>2000</v>
          </cell>
          <cell r="R2527">
            <v>13400</v>
          </cell>
          <cell r="S2527" t="str">
            <v>alain.smagghe@pometon.com</v>
          </cell>
          <cell r="T2527" t="str">
            <v>sales@pometon.com</v>
          </cell>
          <cell r="U2527">
            <v>14001</v>
          </cell>
        </row>
        <row r="2528">
          <cell r="A2528">
            <v>102310</v>
          </cell>
          <cell r="B2528" t="str">
            <v>PRICEWATERHOUSECOOPERS OY</v>
          </cell>
          <cell r="C2528" t="str">
            <v>ZFI1</v>
          </cell>
          <cell r="D2528" t="str">
            <v>BLUESTAR SILICONES FINLAN</v>
          </cell>
          <cell r="F2528">
            <v>3007</v>
          </cell>
          <cell r="P2528" t="str">
            <v>IND. SERVICES</v>
          </cell>
          <cell r="Q2528">
            <v>2</v>
          </cell>
          <cell r="R2528">
            <v>6622.16</v>
          </cell>
        </row>
        <row r="2529">
          <cell r="A2529">
            <v>100637</v>
          </cell>
          <cell r="B2529" t="str">
            <v>Shanghai liyue precision machinery</v>
          </cell>
          <cell r="C2529">
            <v>7902</v>
          </cell>
          <cell r="D2529" t="str">
            <v>BLUESTAR SILICONES SHGAI</v>
          </cell>
          <cell r="F2529">
            <v>3001</v>
          </cell>
          <cell r="P2529" t="str">
            <v>GENERAL EXP</v>
          </cell>
          <cell r="Q2529">
            <v>2</v>
          </cell>
          <cell r="R2529">
            <v>5071.68</v>
          </cell>
          <cell r="T2529" t="str">
            <v>tsequip@126.com</v>
          </cell>
        </row>
        <row r="2530">
          <cell r="A2530">
            <v>65299</v>
          </cell>
          <cell r="B2530" t="str">
            <v>THAMES RESTEK UK LIMITED</v>
          </cell>
          <cell r="C2530" t="str">
            <v>ZGB5</v>
          </cell>
          <cell r="D2530" t="str">
            <v>Bluestar Silicones UK Ltd</v>
          </cell>
          <cell r="F2530">
            <v>3004</v>
          </cell>
          <cell r="P2530" t="str">
            <v>IND.SUPPLIES</v>
          </cell>
          <cell r="Q2530">
            <v>10</v>
          </cell>
          <cell r="R2530">
            <v>5064.66</v>
          </cell>
        </row>
        <row r="2531">
          <cell r="A2531">
            <v>57766</v>
          </cell>
          <cell r="B2531" t="str">
            <v>PRIMASIL SILICONESS LIMITED</v>
          </cell>
          <cell r="C2531" t="str">
            <v>ZGB5</v>
          </cell>
          <cell r="D2531" t="str">
            <v>Bluestar Silicones UK Ltd</v>
          </cell>
          <cell r="F2531">
            <v>3007</v>
          </cell>
          <cell r="P2531" t="str">
            <v>IND. SERVICES</v>
          </cell>
          <cell r="Q2531">
            <v>1467306</v>
          </cell>
          <cell r="R2531">
            <v>1258348.47</v>
          </cell>
          <cell r="T2531" t="str">
            <v>nikm@primasil.com</v>
          </cell>
        </row>
        <row r="2532">
          <cell r="A2532">
            <v>105136</v>
          </cell>
          <cell r="B2532" t="str">
            <v>RSM ADVOKATFIRMA AS</v>
          </cell>
          <cell r="C2532" t="str">
            <v>ZNO1</v>
          </cell>
          <cell r="D2532" t="str">
            <v>Bluestar Silicones Scandi</v>
          </cell>
          <cell r="F2532" t="str">
            <v>ZNO1</v>
          </cell>
          <cell r="P2532" t="str">
            <v>OSLO</v>
          </cell>
          <cell r="Q2532">
            <v>1</v>
          </cell>
          <cell r="R2532">
            <v>5060.6099999999997</v>
          </cell>
          <cell r="T2532" t="str">
            <v>firmapost@rsmnorge.no</v>
          </cell>
        </row>
        <row r="2533">
          <cell r="A2533">
            <v>102262</v>
          </cell>
          <cell r="B2533" t="str">
            <v>INGENIERIA DE TRATAMIENTOS</v>
          </cell>
          <cell r="C2533">
            <v>7042</v>
          </cell>
          <cell r="D2533" t="str">
            <v>Bluestar Silicones España</v>
          </cell>
          <cell r="F2533">
            <v>3001</v>
          </cell>
          <cell r="P2533" t="str">
            <v>GENERAL EXP</v>
          </cell>
          <cell r="Q2533">
            <v>33</v>
          </cell>
          <cell r="R2533">
            <v>5058.7</v>
          </cell>
          <cell r="T2533" t="str">
            <v>itiasl@itiasl.com</v>
          </cell>
        </row>
        <row r="2534">
          <cell r="A2534">
            <v>85480</v>
          </cell>
          <cell r="B2534" t="str">
            <v>GIUSTI CIA LTDA</v>
          </cell>
          <cell r="C2534" t="str">
            <v>ZBR2</v>
          </cell>
          <cell r="D2534" t="str">
            <v>BlueStar Silicones Brasil</v>
          </cell>
          <cell r="F2534">
            <v>3020</v>
          </cell>
          <cell r="P2534" t="str">
            <v>Ind.Supplies Latin A</v>
          </cell>
          <cell r="Q2534">
            <v>1470</v>
          </cell>
          <cell r="R2534">
            <v>5046.45</v>
          </cell>
          <cell r="T2534" t="str">
            <v>compras.br@bluestarsilicones.com</v>
          </cell>
        </row>
        <row r="2535">
          <cell r="A2535">
            <v>67532</v>
          </cell>
          <cell r="B2535" t="str">
            <v>VWR INTERNATIONAL LTD</v>
          </cell>
          <cell r="C2535" t="str">
            <v>ZGB5</v>
          </cell>
          <cell r="D2535" t="str">
            <v>Bluestar Silicones UK Ltd</v>
          </cell>
          <cell r="F2535">
            <v>3004</v>
          </cell>
          <cell r="P2535" t="str">
            <v>IND.SUPPLIES</v>
          </cell>
          <cell r="Q2535">
            <v>29</v>
          </cell>
          <cell r="R2535">
            <v>5038.54</v>
          </cell>
          <cell r="T2535" t="str">
            <v>uksales@uk.vwr.com</v>
          </cell>
        </row>
        <row r="2536">
          <cell r="A2536">
            <v>99834</v>
          </cell>
          <cell r="B2536" t="str">
            <v>ISOFLON</v>
          </cell>
          <cell r="C2536">
            <v>3894</v>
          </cell>
          <cell r="D2536" t="str">
            <v>Bluestar Silicones France</v>
          </cell>
          <cell r="E2536">
            <v>140</v>
          </cell>
          <cell r="F2536">
            <v>3004</v>
          </cell>
          <cell r="P2536" t="str">
            <v>IND.SUPPLIES</v>
          </cell>
          <cell r="Q2536">
            <v>207</v>
          </cell>
          <cell r="R2536">
            <v>1863</v>
          </cell>
          <cell r="T2536" t="str">
            <v>ISOFLON@ISOFLON.COM</v>
          </cell>
        </row>
        <row r="2537">
          <cell r="A2537">
            <v>98989</v>
          </cell>
          <cell r="B2537" t="str">
            <v>PRODOTTI INDUSTRIALI SRL</v>
          </cell>
          <cell r="C2537">
            <v>7743</v>
          </cell>
          <cell r="D2537" t="str">
            <v>Bluestar Siliconi Italia</v>
          </cell>
          <cell r="F2537">
            <v>3007</v>
          </cell>
          <cell r="P2537" t="str">
            <v>IND. SERVICES</v>
          </cell>
          <cell r="Q2537">
            <v>1486363.997</v>
          </cell>
          <cell r="R2537">
            <v>1444243.64</v>
          </cell>
          <cell r="T2537" t="str">
            <v>sales@proind-it.com</v>
          </cell>
        </row>
        <row r="2538">
          <cell r="A2538">
            <v>54879</v>
          </cell>
          <cell r="B2538" t="str">
            <v>EQUIP INOX</v>
          </cell>
          <cell r="C2538">
            <v>3894</v>
          </cell>
          <cell r="D2538" t="str">
            <v>Bluestar Silicones France</v>
          </cell>
          <cell r="E2538">
            <v>140</v>
          </cell>
          <cell r="F2538">
            <v>3004</v>
          </cell>
          <cell r="P2538" t="str">
            <v>IND.SUPPLIES</v>
          </cell>
          <cell r="Q2538">
            <v>17</v>
          </cell>
          <cell r="R2538">
            <v>1862.62</v>
          </cell>
        </row>
        <row r="2539">
          <cell r="A2539">
            <v>53625</v>
          </cell>
          <cell r="B2539" t="str">
            <v>ABB PROCESS INDUSTRIE</v>
          </cell>
          <cell r="C2539">
            <v>3894</v>
          </cell>
          <cell r="D2539" t="str">
            <v>Bluestar Silicones France</v>
          </cell>
          <cell r="E2539">
            <v>140</v>
          </cell>
          <cell r="F2539">
            <v>3004</v>
          </cell>
          <cell r="P2539" t="str">
            <v>IND.SUPPLIES</v>
          </cell>
          <cell r="Q2539">
            <v>4</v>
          </cell>
          <cell r="R2539">
            <v>1851.9</v>
          </cell>
        </row>
        <row r="2540">
          <cell r="A2540">
            <v>101588</v>
          </cell>
          <cell r="B2540" t="str">
            <v>JIANGXI BLUESTAR XINGHUO SILICONES</v>
          </cell>
          <cell r="C2540" t="str">
            <v>ZHK1</v>
          </cell>
          <cell r="D2540" t="str">
            <v>Bluestar Silicones HK</v>
          </cell>
          <cell r="F2540">
            <v>3100</v>
          </cell>
          <cell r="P2540" t="str">
            <v>Trdng Thrd Prty EU</v>
          </cell>
          <cell r="Q2540">
            <v>8134010</v>
          </cell>
          <cell r="R2540">
            <v>16200670.529999999</v>
          </cell>
          <cell r="T2540" t="str">
            <v>xhcyxgswmb@bluestar.chemchina.com</v>
          </cell>
        </row>
        <row r="2541">
          <cell r="A2541">
            <v>105148</v>
          </cell>
          <cell r="B2541" t="str">
            <v>QUIMILOG TRANSPORTES E LOGISTICA LT</v>
          </cell>
          <cell r="C2541" t="str">
            <v>ZBR2</v>
          </cell>
          <cell r="D2541" t="str">
            <v>BlueStar Silicones Brasil</v>
          </cell>
          <cell r="F2541">
            <v>3024</v>
          </cell>
          <cell r="P2541" t="str">
            <v>Trans/Logist.Latin A</v>
          </cell>
          <cell r="Q2541">
            <v>6</v>
          </cell>
          <cell r="R2541">
            <v>5016.45</v>
          </cell>
        </row>
        <row r="2542">
          <cell r="A2542">
            <v>51963</v>
          </cell>
          <cell r="B2542" t="str">
            <v>NORGREN S.A.S</v>
          </cell>
          <cell r="C2542">
            <v>3894</v>
          </cell>
          <cell r="D2542" t="str">
            <v>Bluestar Silicones France</v>
          </cell>
          <cell r="E2542">
            <v>140</v>
          </cell>
          <cell r="F2542">
            <v>3004</v>
          </cell>
          <cell r="P2542" t="str">
            <v>IND.SUPPLIES</v>
          </cell>
          <cell r="Q2542">
            <v>5</v>
          </cell>
          <cell r="R2542">
            <v>1767.24</v>
          </cell>
          <cell r="T2542" t="str">
            <v>norgren@norgren.fr</v>
          </cell>
        </row>
        <row r="2543">
          <cell r="A2543">
            <v>81798</v>
          </cell>
          <cell r="B2543" t="str">
            <v>WILLISA ASSESSORIA EM RECURSOS HUMA</v>
          </cell>
          <cell r="C2543" t="str">
            <v>ZBR2</v>
          </cell>
          <cell r="D2543" t="str">
            <v>BlueStar Silicones Brasil</v>
          </cell>
          <cell r="F2543">
            <v>3017</v>
          </cell>
          <cell r="P2543" t="str">
            <v>General Exp Latin Am</v>
          </cell>
          <cell r="Q2543">
            <v>4</v>
          </cell>
          <cell r="R2543">
            <v>5002.96</v>
          </cell>
        </row>
        <row r="2544">
          <cell r="A2544">
            <v>104863</v>
          </cell>
          <cell r="B2544" t="str">
            <v>ROCK HILL GLASS CO. INC.</v>
          </cell>
          <cell r="C2544" t="str">
            <v>ZUS1</v>
          </cell>
          <cell r="D2544" t="str">
            <v>Bluestar Silicones USA</v>
          </cell>
          <cell r="F2544">
            <v>3004</v>
          </cell>
          <cell r="P2544" t="str">
            <v>IND.SUPPLIES</v>
          </cell>
          <cell r="Q2544">
            <v>2</v>
          </cell>
          <cell r="R2544">
            <v>5000.55</v>
          </cell>
          <cell r="T2544" t="str">
            <v>debbie@rockhillglass.com</v>
          </cell>
        </row>
        <row r="2545">
          <cell r="A2545">
            <v>101837</v>
          </cell>
          <cell r="B2545" t="str">
            <v>PROIN PINILLA S.L.</v>
          </cell>
          <cell r="C2545">
            <v>7042</v>
          </cell>
          <cell r="D2545" t="str">
            <v>Bluestar Silicones España</v>
          </cell>
          <cell r="F2545">
            <v>3007</v>
          </cell>
          <cell r="P2545" t="str">
            <v>IND. SERVICES</v>
          </cell>
          <cell r="Q2545">
            <v>5889</v>
          </cell>
          <cell r="R2545">
            <v>15482.96</v>
          </cell>
          <cell r="T2545" t="str">
            <v>proin@proin-pinilla.com</v>
          </cell>
        </row>
        <row r="2546">
          <cell r="A2546">
            <v>70047</v>
          </cell>
          <cell r="B2546" t="str">
            <v>EX-TECH SOLUTION SAS</v>
          </cell>
          <cell r="C2546">
            <v>3894</v>
          </cell>
          <cell r="D2546" t="str">
            <v>Bluestar Silicones France</v>
          </cell>
          <cell r="E2546">
            <v>140</v>
          </cell>
          <cell r="F2546">
            <v>3004</v>
          </cell>
          <cell r="P2546" t="str">
            <v>IND.SUPPLIES</v>
          </cell>
          <cell r="Q2546">
            <v>7</v>
          </cell>
          <cell r="R2546">
            <v>1767.21</v>
          </cell>
          <cell r="T2546" t="str">
            <v>frederic.beraud@ex-tech.no</v>
          </cell>
        </row>
        <row r="2547">
          <cell r="A2547">
            <v>103973</v>
          </cell>
          <cell r="B2547" t="str">
            <v>AVALON AVOCATS</v>
          </cell>
          <cell r="C2547" t="str">
            <v>ZFRB</v>
          </cell>
          <cell r="D2547" t="str">
            <v>Bluestar Silicones Serv.</v>
          </cell>
          <cell r="F2547">
            <v>3001</v>
          </cell>
          <cell r="P2547" t="str">
            <v>GENERAL EXP</v>
          </cell>
          <cell r="Q2547">
            <v>1</v>
          </cell>
          <cell r="R2547">
            <v>5000</v>
          </cell>
        </row>
        <row r="2548">
          <cell r="A2548">
            <v>102976</v>
          </cell>
          <cell r="B2548" t="str">
            <v>PROMENS FIRENZE S.R.L.</v>
          </cell>
          <cell r="C2548">
            <v>7743</v>
          </cell>
          <cell r="D2548" t="str">
            <v>Bluestar Siliconi Italia</v>
          </cell>
          <cell r="F2548">
            <v>3002</v>
          </cell>
          <cell r="P2548" t="str">
            <v>PACKAGING</v>
          </cell>
          <cell r="Q2548">
            <v>614192</v>
          </cell>
          <cell r="R2548">
            <v>128206.24</v>
          </cell>
          <cell r="T2548" t="str">
            <v>claudia.lobruto@promens.com</v>
          </cell>
        </row>
        <row r="2549">
          <cell r="A2549">
            <v>57014</v>
          </cell>
          <cell r="B2549" t="str">
            <v>FRANCE NEIR</v>
          </cell>
          <cell r="C2549">
            <v>3894</v>
          </cell>
          <cell r="D2549" t="str">
            <v>Bluestar Silicones France</v>
          </cell>
          <cell r="E2549">
            <v>140</v>
          </cell>
          <cell r="F2549">
            <v>3004</v>
          </cell>
          <cell r="P2549" t="str">
            <v>IND.SUPPLIES</v>
          </cell>
          <cell r="Q2549">
            <v>10</v>
          </cell>
          <cell r="R2549">
            <v>1760.01</v>
          </cell>
          <cell r="T2549" t="str">
            <v>France-neir@wanadoo.fr</v>
          </cell>
        </row>
        <row r="2550">
          <cell r="A2550">
            <v>59455</v>
          </cell>
          <cell r="B2550" t="str">
            <v>PROMENS LAINATE SRL see code 102976</v>
          </cell>
          <cell r="C2550">
            <v>7743</v>
          </cell>
          <cell r="D2550" t="str">
            <v>Bluestar Siliconi Italia</v>
          </cell>
          <cell r="F2550">
            <v>3002</v>
          </cell>
          <cell r="P2550" t="str">
            <v>PACKAGING</v>
          </cell>
          <cell r="Q2550">
            <v>159</v>
          </cell>
          <cell r="R2550">
            <v>806.13</v>
          </cell>
          <cell r="T2550" t="str">
            <v>alessandra.parini@promens.com</v>
          </cell>
        </row>
        <row r="2551">
          <cell r="A2551">
            <v>101981</v>
          </cell>
          <cell r="B2551" t="str">
            <v>PROPHARMABI SRL</v>
          </cell>
          <cell r="C2551">
            <v>7743</v>
          </cell>
          <cell r="D2551" t="str">
            <v>Bluestar Siliconi Italia</v>
          </cell>
          <cell r="F2551">
            <v>3007</v>
          </cell>
          <cell r="P2551" t="str">
            <v>IND. SERVICES</v>
          </cell>
          <cell r="Q2551">
            <v>20</v>
          </cell>
          <cell r="R2551">
            <v>16916.38</v>
          </cell>
          <cell r="T2551" t="str">
            <v>info@propharmabi.it</v>
          </cell>
        </row>
        <row r="2552">
          <cell r="A2552">
            <v>105218</v>
          </cell>
          <cell r="B2552" t="str">
            <v>MULTIAIR FRANCE</v>
          </cell>
          <cell r="C2552">
            <v>3894</v>
          </cell>
          <cell r="D2552" t="str">
            <v>Bluestar Silicones France</v>
          </cell>
          <cell r="E2552">
            <v>140</v>
          </cell>
          <cell r="F2552">
            <v>3004</v>
          </cell>
          <cell r="P2552" t="str">
            <v>IND.SUPPLIES</v>
          </cell>
          <cell r="Q2552">
            <v>29</v>
          </cell>
          <cell r="R2552">
            <v>1745</v>
          </cell>
        </row>
        <row r="2553">
          <cell r="A2553">
            <v>53733</v>
          </cell>
          <cell r="B2553" t="str">
            <v>DIMECA</v>
          </cell>
          <cell r="C2553">
            <v>3894</v>
          </cell>
          <cell r="D2553" t="str">
            <v>Bluestar Silicones France</v>
          </cell>
          <cell r="E2553">
            <v>140</v>
          </cell>
          <cell r="F2553">
            <v>3004</v>
          </cell>
          <cell r="P2553" t="str">
            <v>IND.SUPPLIES</v>
          </cell>
          <cell r="Q2553">
            <v>4</v>
          </cell>
          <cell r="R2553">
            <v>1744</v>
          </cell>
          <cell r="T2553" t="str">
            <v>info@dimeca.fr</v>
          </cell>
        </row>
        <row r="2554">
          <cell r="A2554">
            <v>105432</v>
          </cell>
          <cell r="B2554" t="str">
            <v>AGITATION RESOURCE, INC.</v>
          </cell>
          <cell r="C2554" t="str">
            <v>ZUS1</v>
          </cell>
          <cell r="D2554" t="str">
            <v>Bluestar Silicones USA</v>
          </cell>
          <cell r="F2554">
            <v>3004</v>
          </cell>
          <cell r="P2554" t="str">
            <v>IND.SUPPLIES</v>
          </cell>
          <cell r="Q2554">
            <v>1</v>
          </cell>
          <cell r="R2554">
            <v>4973.1000000000004</v>
          </cell>
          <cell r="T2554" t="str">
            <v>danjernigan@bellsouth.net</v>
          </cell>
        </row>
        <row r="2555">
          <cell r="A2555">
            <v>102033</v>
          </cell>
          <cell r="B2555" t="str">
            <v>SELESTA INGEGNERIA SPA</v>
          </cell>
          <cell r="C2555">
            <v>7743</v>
          </cell>
          <cell r="D2555" t="str">
            <v>Bluestar Siliconi Italia</v>
          </cell>
          <cell r="F2555">
            <v>3001</v>
          </cell>
          <cell r="P2555" t="str">
            <v>GENERAL EXP</v>
          </cell>
          <cell r="Q2555">
            <v>6</v>
          </cell>
          <cell r="R2555">
            <v>4972.46</v>
          </cell>
        </row>
        <row r="2556">
          <cell r="A2556">
            <v>60659</v>
          </cell>
          <cell r="B2556" t="str">
            <v>EDITIONS GMJ  PHOENIX</v>
          </cell>
          <cell r="C2556">
            <v>3894</v>
          </cell>
          <cell r="D2556" t="str">
            <v>Bluestar Silicones France</v>
          </cell>
          <cell r="E2556">
            <v>140</v>
          </cell>
          <cell r="F2556">
            <v>3004</v>
          </cell>
          <cell r="P2556" t="str">
            <v>IND.SUPPLIES</v>
          </cell>
          <cell r="Q2556">
            <v>6</v>
          </cell>
          <cell r="R2556">
            <v>1682</v>
          </cell>
          <cell r="T2556" t="str">
            <v>info@gmjphoenix.com</v>
          </cell>
        </row>
        <row r="2557">
          <cell r="A2557">
            <v>103350</v>
          </cell>
          <cell r="B2557" t="str">
            <v>IMED STAR - SERVICOS DE DESEMPENHO</v>
          </cell>
          <cell r="C2557" t="str">
            <v>ZBR2</v>
          </cell>
          <cell r="D2557" t="str">
            <v>BlueStar Silicones Brasil</v>
          </cell>
          <cell r="F2557">
            <v>3023</v>
          </cell>
          <cell r="P2557" t="str">
            <v>Ind. Services Lat.Am</v>
          </cell>
          <cell r="Q2557">
            <v>12</v>
          </cell>
          <cell r="R2557">
            <v>4954.38</v>
          </cell>
        </row>
        <row r="2558">
          <cell r="A2558">
            <v>104388</v>
          </cell>
          <cell r="B2558" t="str">
            <v>SEW-USOCOME</v>
          </cell>
          <cell r="C2558">
            <v>3894</v>
          </cell>
          <cell r="D2558" t="str">
            <v>Bluestar Silicones France</v>
          </cell>
          <cell r="E2558">
            <v>140</v>
          </cell>
          <cell r="F2558">
            <v>3007</v>
          </cell>
          <cell r="P2558" t="str">
            <v>IND. SERVICES</v>
          </cell>
          <cell r="Q2558">
            <v>7</v>
          </cell>
          <cell r="R2558">
            <v>47574.1</v>
          </cell>
          <cell r="T2558" t="str">
            <v>rv34@usocome.com</v>
          </cell>
        </row>
        <row r="2559">
          <cell r="A2559">
            <v>51398</v>
          </cell>
          <cell r="B2559" t="str">
            <v>BAUMER BOURDON HAENNI SAS</v>
          </cell>
          <cell r="C2559">
            <v>3894</v>
          </cell>
          <cell r="D2559" t="str">
            <v>Bluestar Silicones France</v>
          </cell>
          <cell r="E2559">
            <v>140</v>
          </cell>
          <cell r="F2559">
            <v>3004</v>
          </cell>
          <cell r="P2559" t="str">
            <v>IND.SUPPLIES</v>
          </cell>
          <cell r="Q2559">
            <v>6</v>
          </cell>
          <cell r="R2559">
            <v>1680</v>
          </cell>
          <cell r="T2559" t="str">
            <v>pserieys@baumergroup.com</v>
          </cell>
        </row>
        <row r="2560">
          <cell r="A2560">
            <v>104859</v>
          </cell>
          <cell r="B2560" t="str">
            <v>ASSOCIATION OF WATER TECHNOLOGIES</v>
          </cell>
          <cell r="C2560" t="str">
            <v>ZUS1</v>
          </cell>
          <cell r="D2560" t="str">
            <v>Bluestar Silicones USA</v>
          </cell>
          <cell r="F2560">
            <v>3001</v>
          </cell>
          <cell r="P2560" t="str">
            <v>GENERAL EXP</v>
          </cell>
          <cell r="Q2560">
            <v>2</v>
          </cell>
          <cell r="R2560">
            <v>4929.3900000000003</v>
          </cell>
        </row>
        <row r="2561">
          <cell r="A2561">
            <v>98443</v>
          </cell>
          <cell r="B2561" t="str">
            <v>CAROLINA HANDLING LLC</v>
          </cell>
          <cell r="C2561" t="str">
            <v>ZUS1</v>
          </cell>
          <cell r="D2561" t="str">
            <v>Bluestar Silicones USA</v>
          </cell>
          <cell r="F2561">
            <v>3001</v>
          </cell>
          <cell r="P2561" t="str">
            <v>GENERAL EXP</v>
          </cell>
          <cell r="Q2561">
            <v>25</v>
          </cell>
          <cell r="R2561">
            <v>4917.83</v>
          </cell>
          <cell r="T2561" t="str">
            <v>tsuggs@carolinahandling.com</v>
          </cell>
        </row>
        <row r="2562">
          <cell r="A2562">
            <v>100802</v>
          </cell>
          <cell r="B2562" t="str">
            <v>MGS INDUSTRIES</v>
          </cell>
          <cell r="C2562">
            <v>3894</v>
          </cell>
          <cell r="D2562" t="str">
            <v>Bluestar Silicones France</v>
          </cell>
          <cell r="E2562">
            <v>140</v>
          </cell>
          <cell r="F2562">
            <v>3004</v>
          </cell>
          <cell r="P2562" t="str">
            <v>IND.SUPPLIES</v>
          </cell>
          <cell r="Q2562">
            <v>46</v>
          </cell>
          <cell r="R2562">
            <v>1645</v>
          </cell>
        </row>
        <row r="2563">
          <cell r="A2563">
            <v>99068</v>
          </cell>
          <cell r="B2563" t="str">
            <v>PULCRA SPECIALTY CHEMICALS</v>
          </cell>
          <cell r="C2563">
            <v>7902</v>
          </cell>
          <cell r="D2563" t="str">
            <v>BLUESTAR SILICONES SHGAI</v>
          </cell>
          <cell r="F2563">
            <v>3006</v>
          </cell>
          <cell r="P2563" t="str">
            <v>SEC. RAW MATERIAL</v>
          </cell>
          <cell r="Q2563">
            <v>180</v>
          </cell>
          <cell r="R2563">
            <v>478.36</v>
          </cell>
        </row>
        <row r="2564">
          <cell r="A2564">
            <v>51173</v>
          </cell>
          <cell r="B2564" t="str">
            <v>EMILE MAURIN</v>
          </cell>
          <cell r="C2564">
            <v>3894</v>
          </cell>
          <cell r="D2564" t="str">
            <v>Bluestar Silicones France</v>
          </cell>
          <cell r="E2564">
            <v>140</v>
          </cell>
          <cell r="F2564">
            <v>3004</v>
          </cell>
          <cell r="P2564" t="str">
            <v>IND.SUPPLIES</v>
          </cell>
          <cell r="Q2564">
            <v>27</v>
          </cell>
          <cell r="R2564">
            <v>1644.28</v>
          </cell>
        </row>
        <row r="2565">
          <cell r="A2565">
            <v>105021</v>
          </cell>
          <cell r="B2565" t="str">
            <v>FERRAMENTAS GERAIS COM E IMPORT</v>
          </cell>
          <cell r="C2565" t="str">
            <v>ZBR2</v>
          </cell>
          <cell r="D2565" t="str">
            <v>BlueStar Silicones Brasil</v>
          </cell>
          <cell r="F2565">
            <v>3020</v>
          </cell>
          <cell r="P2565" t="str">
            <v>Ind.Supplies Latin A</v>
          </cell>
          <cell r="Q2565">
            <v>201</v>
          </cell>
          <cell r="R2565">
            <v>4897.12</v>
          </cell>
          <cell r="T2565" t="str">
            <v>compras3.br@bluestarsilicones.com</v>
          </cell>
        </row>
        <row r="2566">
          <cell r="A2566">
            <v>98090</v>
          </cell>
          <cell r="B2566" t="str">
            <v>PURCHASE POWER</v>
          </cell>
          <cell r="C2566" t="str">
            <v>ZUS1</v>
          </cell>
          <cell r="D2566" t="str">
            <v>Bluestar Silicones USA</v>
          </cell>
          <cell r="F2566">
            <v>3007</v>
          </cell>
          <cell r="P2566" t="str">
            <v>IND. SERVICES</v>
          </cell>
          <cell r="Q2566">
            <v>17</v>
          </cell>
          <cell r="R2566">
            <v>7328.62</v>
          </cell>
        </row>
        <row r="2567">
          <cell r="A2567">
            <v>102472</v>
          </cell>
          <cell r="B2567" t="str">
            <v>PUREAIRE MONITORING SYSTEMS INC</v>
          </cell>
          <cell r="C2567" t="str">
            <v>ZUS1</v>
          </cell>
          <cell r="D2567" t="str">
            <v>Bluestar Silicones USA</v>
          </cell>
          <cell r="F2567">
            <v>3007</v>
          </cell>
          <cell r="P2567" t="str">
            <v>IND. SERVICES</v>
          </cell>
          <cell r="Q2567">
            <v>1</v>
          </cell>
          <cell r="R2567">
            <v>294.25</v>
          </cell>
          <cell r="T2567" t="str">
            <v>nicki@pureaire.net</v>
          </cell>
        </row>
        <row r="2568">
          <cell r="A2568">
            <v>104278</v>
          </cell>
          <cell r="B2568" t="str">
            <v>PYROBAN SARL</v>
          </cell>
          <cell r="C2568">
            <v>3894</v>
          </cell>
          <cell r="D2568" t="str">
            <v>Bluestar Silicones France</v>
          </cell>
          <cell r="E2568">
            <v>140</v>
          </cell>
          <cell r="F2568">
            <v>3004</v>
          </cell>
          <cell r="P2568" t="str">
            <v>IND.SUPPLIES</v>
          </cell>
          <cell r="Q2568">
            <v>2</v>
          </cell>
          <cell r="R2568">
            <v>1629.39</v>
          </cell>
          <cell r="T2568" t="str">
            <v>virginie.waldron@pyroban.com</v>
          </cell>
        </row>
        <row r="2569">
          <cell r="A2569">
            <v>58919</v>
          </cell>
          <cell r="B2569" t="str">
            <v>PUTZTEUFEL GMBH</v>
          </cell>
          <cell r="C2569">
            <v>6341</v>
          </cell>
          <cell r="D2569" t="str">
            <v>Bluestar Silicones German</v>
          </cell>
          <cell r="F2569">
            <v>3007</v>
          </cell>
          <cell r="P2569" t="str">
            <v>IND. SERVICES</v>
          </cell>
          <cell r="Q2569">
            <v>0</v>
          </cell>
          <cell r="R2569">
            <v>0</v>
          </cell>
        </row>
        <row r="2570">
          <cell r="A2570">
            <v>51984</v>
          </cell>
          <cell r="B2570" t="str">
            <v>ELCOM</v>
          </cell>
          <cell r="C2570">
            <v>3894</v>
          </cell>
          <cell r="D2570" t="str">
            <v>Bluestar Silicones France</v>
          </cell>
          <cell r="E2570">
            <v>140</v>
          </cell>
          <cell r="F2570">
            <v>3004</v>
          </cell>
          <cell r="P2570" t="str">
            <v>IND.SUPPLIES</v>
          </cell>
          <cell r="Q2570">
            <v>2</v>
          </cell>
          <cell r="R2570">
            <v>1620</v>
          </cell>
          <cell r="T2570" t="str">
            <v>elcom@elcom.fr</v>
          </cell>
        </row>
        <row r="2571">
          <cell r="A2571">
            <v>102202</v>
          </cell>
          <cell r="B2571" t="str">
            <v>NAIRA COM DE EMB E MAT PLAST LTDA</v>
          </cell>
          <cell r="C2571" t="str">
            <v>ZBR2</v>
          </cell>
          <cell r="D2571" t="str">
            <v>BlueStar Silicones Brasil</v>
          </cell>
          <cell r="F2571">
            <v>3020</v>
          </cell>
          <cell r="P2571" t="str">
            <v>Ind.Supplies Latin A</v>
          </cell>
          <cell r="Q2571">
            <v>1113</v>
          </cell>
          <cell r="R2571">
            <v>4847.12</v>
          </cell>
          <cell r="T2571" t="str">
            <v>vendas@nairapack.com.br</v>
          </cell>
        </row>
        <row r="2572">
          <cell r="A2572">
            <v>98110</v>
          </cell>
          <cell r="B2572" t="str">
            <v>PYLAM PRODUCTS COMPANY INC</v>
          </cell>
          <cell r="C2572" t="str">
            <v>ZUS1</v>
          </cell>
          <cell r="D2572" t="str">
            <v>Bluestar Silicones USA</v>
          </cell>
          <cell r="F2572">
            <v>3006</v>
          </cell>
          <cell r="P2572" t="str">
            <v>SEC. RAW MATERIAL</v>
          </cell>
          <cell r="Q2572">
            <v>1.3620000000000001</v>
          </cell>
          <cell r="R2572">
            <v>394.22</v>
          </cell>
          <cell r="T2572" t="str">
            <v>Pyoung@pylamdyes.com</v>
          </cell>
        </row>
        <row r="2573">
          <cell r="A2573">
            <v>55742</v>
          </cell>
          <cell r="B2573" t="str">
            <v>FARNELL ELEMENT 14</v>
          </cell>
          <cell r="C2573">
            <v>3894</v>
          </cell>
          <cell r="D2573" t="str">
            <v>Bluestar Silicones France</v>
          </cell>
          <cell r="E2573">
            <v>140</v>
          </cell>
          <cell r="F2573">
            <v>3004</v>
          </cell>
          <cell r="P2573" t="str">
            <v>IND.SUPPLIES</v>
          </cell>
          <cell r="Q2573">
            <v>40</v>
          </cell>
          <cell r="R2573">
            <v>1588.8</v>
          </cell>
        </row>
        <row r="2574">
          <cell r="A2574">
            <v>105510</v>
          </cell>
          <cell r="B2574" t="str">
            <v>QIANCHENG PACKAGING ENGINEERING</v>
          </cell>
          <cell r="C2574">
            <v>7902</v>
          </cell>
          <cell r="D2574" t="str">
            <v>BLUESTAR SILICONES SHGAI</v>
          </cell>
          <cell r="F2574">
            <v>3002</v>
          </cell>
          <cell r="P2574" t="str">
            <v>PACKAGING</v>
          </cell>
          <cell r="Q2574">
            <v>702</v>
          </cell>
          <cell r="R2574">
            <v>6391.88</v>
          </cell>
          <cell r="T2574" t="str">
            <v>janehy@qcgroup.cn</v>
          </cell>
        </row>
        <row r="2575">
          <cell r="A2575">
            <v>102035</v>
          </cell>
          <cell r="B2575" t="str">
            <v>WALMART STORES INC</v>
          </cell>
          <cell r="C2575" t="str">
            <v>ZUS1</v>
          </cell>
          <cell r="D2575" t="str">
            <v>Bluestar Silicones USA</v>
          </cell>
          <cell r="F2575">
            <v>3001</v>
          </cell>
          <cell r="P2575" t="str">
            <v>GENERAL EXP</v>
          </cell>
          <cell r="Q2575">
            <v>24</v>
          </cell>
          <cell r="R2575">
            <v>4821.18</v>
          </cell>
          <cell r="T2575" t="str">
            <v>vision@wal-mart.com</v>
          </cell>
        </row>
        <row r="2576">
          <cell r="A2576">
            <v>59242</v>
          </cell>
          <cell r="B2576" t="str">
            <v>VEOLIA ENVIROMENTAL SERVICES</v>
          </cell>
          <cell r="C2576" t="str">
            <v>ZGB5</v>
          </cell>
          <cell r="D2576" t="str">
            <v>Bluestar Silicones UK Ltd</v>
          </cell>
          <cell r="F2576">
            <v>3001</v>
          </cell>
          <cell r="P2576" t="str">
            <v>GENERAL EXP</v>
          </cell>
          <cell r="Q2576">
            <v>60</v>
          </cell>
          <cell r="R2576">
            <v>4820.7299999999996</v>
          </cell>
        </row>
        <row r="2577">
          <cell r="A2577">
            <v>100925</v>
          </cell>
          <cell r="B2577" t="str">
            <v>Shanghai Nasiti industry and trade</v>
          </cell>
          <cell r="C2577">
            <v>7902</v>
          </cell>
          <cell r="D2577" t="str">
            <v>BLUESTAR SILICONES SHGAI</v>
          </cell>
          <cell r="F2577">
            <v>3001</v>
          </cell>
          <cell r="P2577" t="str">
            <v>GENERAL EXP</v>
          </cell>
          <cell r="Q2577">
            <v>3</v>
          </cell>
          <cell r="R2577">
            <v>4810.03</v>
          </cell>
        </row>
        <row r="2578">
          <cell r="A2578">
            <v>103485</v>
          </cell>
          <cell r="B2578" t="str">
            <v>CHANNELED RESOURCES GROUP</v>
          </cell>
          <cell r="C2578" t="str">
            <v>ZUS1</v>
          </cell>
          <cell r="D2578" t="str">
            <v>Bluestar Silicones USA</v>
          </cell>
          <cell r="F2578">
            <v>3004</v>
          </cell>
          <cell r="P2578" t="str">
            <v>IND.SUPPLIES</v>
          </cell>
          <cell r="Q2578">
            <v>32</v>
          </cell>
          <cell r="R2578">
            <v>4805.32</v>
          </cell>
          <cell r="T2578" t="str">
            <v>sbriolat@channeledresources.com</v>
          </cell>
        </row>
        <row r="2579">
          <cell r="A2579">
            <v>105487</v>
          </cell>
          <cell r="B2579" t="str">
            <v>Qingdao Zewei Intellectural</v>
          </cell>
          <cell r="C2579">
            <v>7902</v>
          </cell>
          <cell r="D2579" t="str">
            <v>BLUESTAR SILICONES SHGAI</v>
          </cell>
          <cell r="F2579">
            <v>3007</v>
          </cell>
          <cell r="P2579" t="str">
            <v>IND. SERVICES</v>
          </cell>
          <cell r="Q2579">
            <v>1</v>
          </cell>
          <cell r="R2579">
            <v>105.3</v>
          </cell>
        </row>
        <row r="2580">
          <cell r="A2580">
            <v>103822</v>
          </cell>
          <cell r="B2580" t="str">
            <v>GLOBAL FORMACION EMPRESARIAL</v>
          </cell>
          <cell r="C2580">
            <v>7042</v>
          </cell>
          <cell r="D2580" t="str">
            <v>Bluestar Silicones España</v>
          </cell>
          <cell r="F2580">
            <v>3001</v>
          </cell>
          <cell r="P2580" t="str">
            <v>GENERAL EXP</v>
          </cell>
          <cell r="Q2580">
            <v>6</v>
          </cell>
          <cell r="R2580">
            <v>4803.78</v>
          </cell>
          <cell r="T2580" t="str">
            <v>ACRUZ@GLOBAL-FE.COM</v>
          </cell>
        </row>
        <row r="2581">
          <cell r="A2581">
            <v>104103</v>
          </cell>
          <cell r="B2581" t="str">
            <v>MSZ ARQUITETURA LTDA</v>
          </cell>
          <cell r="C2581" t="str">
            <v>ZBR2</v>
          </cell>
          <cell r="D2581" t="str">
            <v>BlueStar Silicones Brasil</v>
          </cell>
          <cell r="F2581">
            <v>3024</v>
          </cell>
          <cell r="P2581" t="str">
            <v>Trans/Logist.Latin A</v>
          </cell>
          <cell r="Q2581">
            <v>6</v>
          </cell>
          <cell r="R2581">
            <v>4801.96</v>
          </cell>
          <cell r="T2581" t="str">
            <v>COMPRAS3.BR@BLUESTARSILICONES.COM</v>
          </cell>
        </row>
        <row r="2582">
          <cell r="A2582">
            <v>100977</v>
          </cell>
          <cell r="B2582" t="str">
            <v>Q-LAB CORPORATION</v>
          </cell>
          <cell r="C2582" t="str">
            <v>ZUS1</v>
          </cell>
          <cell r="D2582" t="str">
            <v>Bluestar Silicones USA</v>
          </cell>
          <cell r="F2582">
            <v>3007</v>
          </cell>
          <cell r="P2582" t="str">
            <v>IND. SERVICES</v>
          </cell>
          <cell r="Q2582">
            <v>1</v>
          </cell>
          <cell r="R2582">
            <v>294.93</v>
          </cell>
          <cell r="T2582" t="str">
            <v>mcoughlin@q-lab.com</v>
          </cell>
        </row>
        <row r="2583">
          <cell r="A2583">
            <v>102018</v>
          </cell>
          <cell r="B2583" t="str">
            <v>HORNE TAG, LABEL &amp; PRINTING LLC</v>
          </cell>
          <cell r="C2583" t="str">
            <v>ZUS1</v>
          </cell>
          <cell r="D2583" t="str">
            <v>Bluestar Silicones USA</v>
          </cell>
          <cell r="F2583">
            <v>3004</v>
          </cell>
          <cell r="P2583" t="str">
            <v>IND.SUPPLIES</v>
          </cell>
          <cell r="Q2583">
            <v>186</v>
          </cell>
          <cell r="R2583">
            <v>4790.3999999999996</v>
          </cell>
          <cell r="T2583" t="str">
            <v>orders@hornelabel.com</v>
          </cell>
        </row>
        <row r="2584">
          <cell r="A2584">
            <v>56147</v>
          </cell>
          <cell r="B2584" t="str">
            <v>PRONAL</v>
          </cell>
          <cell r="C2584">
            <v>3894</v>
          </cell>
          <cell r="D2584" t="str">
            <v>Bluestar Silicones France</v>
          </cell>
          <cell r="E2584">
            <v>140</v>
          </cell>
          <cell r="F2584">
            <v>3004</v>
          </cell>
          <cell r="P2584" t="str">
            <v>IND.SUPPLIES</v>
          </cell>
          <cell r="Q2584">
            <v>7</v>
          </cell>
          <cell r="R2584">
            <v>1567.5</v>
          </cell>
        </row>
        <row r="2585">
          <cell r="A2585">
            <v>103549</v>
          </cell>
          <cell r="B2585" t="str">
            <v>ELEVADORES SAO PAULO LTDA</v>
          </cell>
          <cell r="C2585" t="str">
            <v>ZBR2</v>
          </cell>
          <cell r="D2585" t="str">
            <v>BlueStar Silicones Brasil</v>
          </cell>
          <cell r="F2585">
            <v>3017</v>
          </cell>
          <cell r="P2585" t="str">
            <v>General Exp Latin Am</v>
          </cell>
          <cell r="Q2585">
            <v>8</v>
          </cell>
          <cell r="R2585">
            <v>4785.17</v>
          </cell>
          <cell r="T2585" t="str">
            <v>comercial@spelevadores.com.br</v>
          </cell>
        </row>
        <row r="2586">
          <cell r="A2586">
            <v>99412</v>
          </cell>
          <cell r="B2586" t="str">
            <v>ACCU-SEAL SENCORPWHITE, INC</v>
          </cell>
          <cell r="C2586" t="str">
            <v>ZUS1</v>
          </cell>
          <cell r="D2586" t="str">
            <v>Bluestar Silicones USA</v>
          </cell>
          <cell r="F2586">
            <v>3001</v>
          </cell>
          <cell r="P2586" t="str">
            <v>GENERAL EXP</v>
          </cell>
          <cell r="Q2586">
            <v>18</v>
          </cell>
          <cell r="R2586">
            <v>4779.37</v>
          </cell>
          <cell r="T2586" t="str">
            <v>info@accu-seal.com</v>
          </cell>
        </row>
        <row r="2587">
          <cell r="A2587">
            <v>104462</v>
          </cell>
          <cell r="B2587" t="str">
            <v>COOP TAXIXTAS AEROPORTO DE JLLE</v>
          </cell>
          <cell r="C2587" t="str">
            <v>ZBR2</v>
          </cell>
          <cell r="D2587" t="str">
            <v>BlueStar Silicones Brasil</v>
          </cell>
          <cell r="F2587">
            <v>3023</v>
          </cell>
          <cell r="P2587" t="str">
            <v>Ind. Services Lat.Am</v>
          </cell>
          <cell r="Q2587">
            <v>27</v>
          </cell>
          <cell r="R2587">
            <v>4775.99</v>
          </cell>
        </row>
        <row r="2588">
          <cell r="A2588">
            <v>58712</v>
          </cell>
          <cell r="B2588" t="str">
            <v>QUARZWERKE GMBH</v>
          </cell>
          <cell r="C2588">
            <v>6341</v>
          </cell>
          <cell r="D2588" t="str">
            <v>Bluestar Silicones German</v>
          </cell>
          <cell r="F2588">
            <v>3006</v>
          </cell>
          <cell r="P2588" t="str">
            <v>SEC. RAW MATERIAL</v>
          </cell>
          <cell r="Q2588">
            <v>46000</v>
          </cell>
          <cell r="R2588">
            <v>33617.4</v>
          </cell>
        </row>
        <row r="2589">
          <cell r="A2589">
            <v>104834</v>
          </cell>
          <cell r="B2589" t="str">
            <v>JLC INTERNATIONAL, INC.</v>
          </cell>
          <cell r="C2589" t="str">
            <v>ZUS1</v>
          </cell>
          <cell r="D2589" t="str">
            <v>Bluestar Silicones USA</v>
          </cell>
          <cell r="F2589">
            <v>3004</v>
          </cell>
          <cell r="P2589" t="str">
            <v>IND.SUPPLIES</v>
          </cell>
          <cell r="Q2589">
            <v>1</v>
          </cell>
          <cell r="R2589">
            <v>4769.41</v>
          </cell>
        </row>
        <row r="2590">
          <cell r="A2590">
            <v>102163</v>
          </cell>
          <cell r="B2590" t="str">
            <v>GLOBAL HYDRAULICS LTDA</v>
          </cell>
          <cell r="C2590" t="str">
            <v>ZBR2</v>
          </cell>
          <cell r="D2590" t="str">
            <v>BlueStar Silicones Brasil</v>
          </cell>
          <cell r="F2590">
            <v>3020</v>
          </cell>
          <cell r="P2590" t="str">
            <v>Ind.Supplies Latin A</v>
          </cell>
          <cell r="Q2590">
            <v>2</v>
          </cell>
          <cell r="R2590">
            <v>4767.8</v>
          </cell>
          <cell r="T2590" t="str">
            <v>globalhp@globalhp.com.br</v>
          </cell>
        </row>
        <row r="2591">
          <cell r="A2591">
            <v>103807</v>
          </cell>
          <cell r="B2591" t="str">
            <v>QUIMIALMEL ITALIA SPA  a socio unic</v>
          </cell>
          <cell r="C2591">
            <v>7042</v>
          </cell>
          <cell r="D2591" t="str">
            <v>Bluestar Silicones España</v>
          </cell>
          <cell r="F2591">
            <v>3006</v>
          </cell>
          <cell r="P2591" t="str">
            <v>SEC. RAW MATERIAL</v>
          </cell>
          <cell r="Q2591">
            <v>2060</v>
          </cell>
          <cell r="R2591">
            <v>5839</v>
          </cell>
          <cell r="T2591" t="str">
            <v>comm@quimialmel.it</v>
          </cell>
        </row>
        <row r="2592">
          <cell r="A2592">
            <v>61494</v>
          </cell>
          <cell r="B2592" t="str">
            <v>QUIMIDROGA</v>
          </cell>
          <cell r="C2592">
            <v>7042</v>
          </cell>
          <cell r="D2592" t="str">
            <v>Bluestar Silicones España</v>
          </cell>
          <cell r="F2592">
            <v>3006</v>
          </cell>
          <cell r="P2592" t="str">
            <v>SEC. RAW MATERIAL</v>
          </cell>
          <cell r="Q2592">
            <v>72560</v>
          </cell>
          <cell r="R2592">
            <v>326999.69</v>
          </cell>
        </row>
        <row r="2593">
          <cell r="A2593">
            <v>101476</v>
          </cell>
          <cell r="B2593" t="str">
            <v>R&amp;E SERVICES LLC</v>
          </cell>
          <cell r="C2593" t="str">
            <v>ZUS1</v>
          </cell>
          <cell r="D2593" t="str">
            <v>Bluestar Silicones USA</v>
          </cell>
          <cell r="F2593">
            <v>3007</v>
          </cell>
          <cell r="P2593" t="str">
            <v>IND. SERVICES</v>
          </cell>
          <cell r="Q2593">
            <v>3</v>
          </cell>
          <cell r="R2593">
            <v>3475.61</v>
          </cell>
        </row>
        <row r="2594">
          <cell r="A2594">
            <v>100413</v>
          </cell>
          <cell r="B2594" t="str">
            <v>CENTROGRAFICA EDITORA &amp; GRAFICA LTD</v>
          </cell>
          <cell r="C2594" t="str">
            <v>ZBR2</v>
          </cell>
          <cell r="D2594" t="str">
            <v>BlueStar Silicones Brasil</v>
          </cell>
          <cell r="F2594">
            <v>3023</v>
          </cell>
          <cell r="P2594" t="str">
            <v>Ind. Services Lat.Am</v>
          </cell>
          <cell r="Q2594">
            <v>6</v>
          </cell>
          <cell r="R2594">
            <v>4736</v>
          </cell>
        </row>
        <row r="2595">
          <cell r="A2595">
            <v>64968</v>
          </cell>
          <cell r="B2595" t="str">
            <v>HOARE LABORATORY ENGINEERING LTD</v>
          </cell>
          <cell r="C2595" t="str">
            <v>ZGB5</v>
          </cell>
          <cell r="D2595" t="str">
            <v>Bluestar Silicones UK Ltd</v>
          </cell>
          <cell r="F2595">
            <v>3001</v>
          </cell>
          <cell r="P2595" t="str">
            <v>GENERAL EXP</v>
          </cell>
          <cell r="Q2595">
            <v>3</v>
          </cell>
          <cell r="R2595">
            <v>4735.34</v>
          </cell>
        </row>
        <row r="2596">
          <cell r="A2596">
            <v>98115</v>
          </cell>
          <cell r="B2596" t="str">
            <v>R&amp;L CARRIERS</v>
          </cell>
          <cell r="C2596" t="str">
            <v>ZUS1</v>
          </cell>
          <cell r="D2596" t="str">
            <v>Bluestar Silicones USA</v>
          </cell>
          <cell r="F2596">
            <v>3008</v>
          </cell>
          <cell r="P2596" t="str">
            <v>TRANS/LOGIST</v>
          </cell>
          <cell r="Q2596">
            <v>2</v>
          </cell>
          <cell r="R2596">
            <v>323.74</v>
          </cell>
        </row>
        <row r="2597">
          <cell r="A2597">
            <v>101660</v>
          </cell>
          <cell r="B2597" t="str">
            <v>ROCHER SERVICES</v>
          </cell>
          <cell r="C2597">
            <v>3894</v>
          </cell>
          <cell r="D2597" t="str">
            <v>Bluestar Silicones France</v>
          </cell>
          <cell r="E2597">
            <v>140</v>
          </cell>
          <cell r="F2597">
            <v>3004</v>
          </cell>
          <cell r="P2597" t="str">
            <v>IND.SUPPLIES</v>
          </cell>
          <cell r="Q2597">
            <v>571</v>
          </cell>
          <cell r="R2597">
            <v>6277.9</v>
          </cell>
          <cell r="T2597" t="str">
            <v>rocher.services@wanadoo.fr</v>
          </cell>
        </row>
        <row r="2598">
          <cell r="A2598">
            <v>59668</v>
          </cell>
          <cell r="B2598" t="str">
            <v>AGENCIA CATALANA DE L'AIGUA</v>
          </cell>
          <cell r="C2598">
            <v>7042</v>
          </cell>
          <cell r="D2598" t="str">
            <v>Bluestar Silicones España</v>
          </cell>
          <cell r="F2598">
            <v>3004</v>
          </cell>
          <cell r="P2598" t="str">
            <v>IND.SUPPLIES</v>
          </cell>
          <cell r="Q2598">
            <v>7</v>
          </cell>
          <cell r="R2598">
            <v>4722.4399999999996</v>
          </cell>
          <cell r="T2598" t="str">
            <v>aca@gencat.cat</v>
          </cell>
        </row>
        <row r="2599">
          <cell r="A2599">
            <v>104322</v>
          </cell>
          <cell r="B2599" t="str">
            <v>POLYTEC FRANCE SAS</v>
          </cell>
          <cell r="C2599">
            <v>3894</v>
          </cell>
          <cell r="D2599" t="str">
            <v>Bluestar Silicones France</v>
          </cell>
          <cell r="E2599">
            <v>140</v>
          </cell>
          <cell r="F2599">
            <v>3004</v>
          </cell>
          <cell r="P2599" t="str">
            <v>IND.SUPPLIES</v>
          </cell>
          <cell r="Q2599">
            <v>3934</v>
          </cell>
          <cell r="R2599">
            <v>1539.36</v>
          </cell>
          <cell r="T2599" t="str">
            <v>e.etiemble@polytec.fr</v>
          </cell>
        </row>
        <row r="2600">
          <cell r="A2600">
            <v>100121</v>
          </cell>
          <cell r="B2600" t="str">
            <v>JOSEPH GRANDE</v>
          </cell>
          <cell r="C2600" t="str">
            <v>ZUS1</v>
          </cell>
          <cell r="D2600" t="str">
            <v>Bluestar Silicones USA</v>
          </cell>
          <cell r="F2600">
            <v>3001</v>
          </cell>
          <cell r="P2600" t="str">
            <v>GENERAL EXP</v>
          </cell>
          <cell r="Q2600">
            <v>4</v>
          </cell>
          <cell r="R2600">
            <v>4714.09</v>
          </cell>
          <cell r="T2600" t="str">
            <v>joe.grande@verizon.net</v>
          </cell>
        </row>
        <row r="2601">
          <cell r="A2601">
            <v>104934</v>
          </cell>
          <cell r="B2601" t="str">
            <v>BECKINS FILTROS E EQUIP. IND. LTDA-</v>
          </cell>
          <cell r="C2601" t="str">
            <v>ZBR2</v>
          </cell>
          <cell r="D2601" t="str">
            <v>BlueStar Silicones Brasil</v>
          </cell>
          <cell r="F2601">
            <v>3020</v>
          </cell>
          <cell r="P2601" t="str">
            <v>Ind.Supplies Latin A</v>
          </cell>
          <cell r="Q2601">
            <v>9</v>
          </cell>
          <cell r="R2601">
            <v>4710.12</v>
          </cell>
          <cell r="T2601" t="str">
            <v>thiago@beckins.com.br</v>
          </cell>
        </row>
        <row r="2602">
          <cell r="A2602">
            <v>102372</v>
          </cell>
          <cell r="B2602" t="str">
            <v>RAHN USA CORP</v>
          </cell>
          <cell r="C2602" t="str">
            <v>ZUS1</v>
          </cell>
          <cell r="D2602" t="str">
            <v>Bluestar Silicones USA</v>
          </cell>
          <cell r="F2602">
            <v>3006</v>
          </cell>
          <cell r="P2602" t="str">
            <v>SEC. RAW MATERIAL</v>
          </cell>
          <cell r="Q2602">
            <v>2060</v>
          </cell>
          <cell r="R2602">
            <v>63196.01</v>
          </cell>
          <cell r="T2602" t="str">
            <v>RAHNUSA@rahn-group.com</v>
          </cell>
        </row>
        <row r="2603">
          <cell r="A2603">
            <v>94317</v>
          </cell>
          <cell r="B2603" t="str">
            <v>AGENDAS POMBO-LEDIBERG LTDA.</v>
          </cell>
          <cell r="C2603" t="str">
            <v>ZBR2</v>
          </cell>
          <cell r="D2603" t="str">
            <v>BlueStar Silicones Brasil</v>
          </cell>
          <cell r="F2603">
            <v>3017</v>
          </cell>
          <cell r="P2603" t="str">
            <v>General Exp Latin Am</v>
          </cell>
          <cell r="Q2603">
            <v>1</v>
          </cell>
          <cell r="R2603">
            <v>4687.8</v>
          </cell>
        </row>
        <row r="2604">
          <cell r="A2604">
            <v>104707</v>
          </cell>
          <cell r="B2604" t="str">
            <v>SPECIFIC POLYMERS</v>
          </cell>
          <cell r="C2604">
            <v>3894</v>
          </cell>
          <cell r="D2604" t="str">
            <v>Bluestar Silicones France</v>
          </cell>
          <cell r="E2604">
            <v>140</v>
          </cell>
          <cell r="F2604">
            <v>3004</v>
          </cell>
          <cell r="P2604" t="str">
            <v>IND.SUPPLIES</v>
          </cell>
          <cell r="Q2604">
            <v>4</v>
          </cell>
          <cell r="R2604">
            <v>1502</v>
          </cell>
          <cell r="T2604" t="str">
            <v>cedric.loubat@specificpolymers.fr</v>
          </cell>
        </row>
        <row r="2605">
          <cell r="A2605">
            <v>104571</v>
          </cell>
          <cell r="B2605" t="str">
            <v>ALVENIUS EQUIP TUBULARES LTDA</v>
          </cell>
          <cell r="C2605" t="str">
            <v>ZBR2</v>
          </cell>
          <cell r="D2605" t="str">
            <v>BlueStar Silicones Brasil</v>
          </cell>
          <cell r="F2605">
            <v>3020</v>
          </cell>
          <cell r="P2605" t="str">
            <v>Ind.Supplies Latin A</v>
          </cell>
          <cell r="Q2605">
            <v>369</v>
          </cell>
          <cell r="R2605">
            <v>4681.95</v>
          </cell>
          <cell r="T2605" t="str">
            <v>COMPRAS.BR@BLUESTARSILICONES.COM</v>
          </cell>
        </row>
        <row r="2606">
          <cell r="A2606">
            <v>100773</v>
          </cell>
          <cell r="B2606" t="str">
            <v>RAJAPACK GMBH</v>
          </cell>
          <cell r="C2606">
            <v>6341</v>
          </cell>
          <cell r="D2606" t="str">
            <v>Bluestar Silicones German</v>
          </cell>
          <cell r="F2606">
            <v>3002</v>
          </cell>
          <cell r="P2606" t="str">
            <v>PACKAGING</v>
          </cell>
          <cell r="Q2606">
            <v>465</v>
          </cell>
          <cell r="R2606">
            <v>7858.5</v>
          </cell>
          <cell r="T2606" t="str">
            <v>INFO@RAJAPACK.DE</v>
          </cell>
        </row>
        <row r="2607">
          <cell r="A2607">
            <v>103610</v>
          </cell>
          <cell r="B2607" t="str">
            <v>RDS-PROCESS</v>
          </cell>
          <cell r="C2607">
            <v>3894</v>
          </cell>
          <cell r="D2607" t="str">
            <v>Bluestar Silicones France</v>
          </cell>
          <cell r="E2607">
            <v>140</v>
          </cell>
          <cell r="F2607">
            <v>3004</v>
          </cell>
          <cell r="P2607" t="str">
            <v>IND.SUPPLIES</v>
          </cell>
          <cell r="Q2607">
            <v>4</v>
          </cell>
          <cell r="R2607">
            <v>1420</v>
          </cell>
          <cell r="T2607" t="str">
            <v>CONTACT@RDS-PROCESS.COM</v>
          </cell>
        </row>
        <row r="2608">
          <cell r="A2608">
            <v>84175</v>
          </cell>
          <cell r="B2608" t="str">
            <v>GOOD SEAL COMÉRCIO DE VEDAÇÕES</v>
          </cell>
          <cell r="C2608" t="str">
            <v>ZBR2</v>
          </cell>
          <cell r="D2608" t="str">
            <v>BlueStar Silicones Brasil</v>
          </cell>
          <cell r="F2608">
            <v>3020</v>
          </cell>
          <cell r="P2608" t="str">
            <v>Ind.Supplies Latin A</v>
          </cell>
          <cell r="Q2608">
            <v>684</v>
          </cell>
          <cell r="R2608">
            <v>4669.8100000000004</v>
          </cell>
          <cell r="T2608" t="str">
            <v>rita.goodseal@gmail.com</v>
          </cell>
        </row>
        <row r="2609">
          <cell r="A2609">
            <v>77494</v>
          </cell>
          <cell r="B2609" t="str">
            <v>WERNER MATHIS AG</v>
          </cell>
          <cell r="C2609">
            <v>3894</v>
          </cell>
          <cell r="D2609" t="str">
            <v>Bluestar Silicones France</v>
          </cell>
          <cell r="E2609">
            <v>140</v>
          </cell>
          <cell r="F2609">
            <v>3004</v>
          </cell>
          <cell r="P2609" t="str">
            <v>IND.SUPPLIES</v>
          </cell>
          <cell r="Q2609">
            <v>5</v>
          </cell>
          <cell r="R2609">
            <v>1398.68</v>
          </cell>
          <cell r="T2609" t="str">
            <v>admin@jorvitec.com</v>
          </cell>
        </row>
        <row r="2610">
          <cell r="A2610">
            <v>104338</v>
          </cell>
          <cell r="B2610" t="str">
            <v>NEWMATEC</v>
          </cell>
          <cell r="C2610">
            <v>3894</v>
          </cell>
          <cell r="D2610" t="str">
            <v>Bluestar Silicones France</v>
          </cell>
          <cell r="E2610">
            <v>140</v>
          </cell>
          <cell r="F2610">
            <v>3004</v>
          </cell>
          <cell r="P2610" t="str">
            <v>IND.SUPPLIES</v>
          </cell>
          <cell r="Q2610">
            <v>32</v>
          </cell>
          <cell r="R2610">
            <v>1376.66</v>
          </cell>
          <cell r="T2610" t="str">
            <v>commercial@newmatec.com</v>
          </cell>
        </row>
        <row r="2611">
          <cell r="A2611">
            <v>101472</v>
          </cell>
          <cell r="B2611" t="str">
            <v>Shanghai Jutai packing</v>
          </cell>
          <cell r="C2611">
            <v>7902</v>
          </cell>
          <cell r="D2611" t="str">
            <v>BLUESTAR SILICONES SHGAI</v>
          </cell>
          <cell r="F2611">
            <v>3001</v>
          </cell>
          <cell r="P2611" t="str">
            <v>GENERAL EXP</v>
          </cell>
          <cell r="Q2611">
            <v>12000</v>
          </cell>
          <cell r="R2611">
            <v>4645.43</v>
          </cell>
        </row>
        <row r="2612">
          <cell r="A2612">
            <v>103454</v>
          </cell>
          <cell r="B2612" t="str">
            <v>REACH24H Consulting Group</v>
          </cell>
          <cell r="C2612">
            <v>7902</v>
          </cell>
          <cell r="D2612" t="str">
            <v>BLUESTAR SILICONES SHGAI</v>
          </cell>
          <cell r="F2612">
            <v>3007</v>
          </cell>
          <cell r="P2612" t="str">
            <v>IND. SERVICES</v>
          </cell>
          <cell r="Q2612">
            <v>3</v>
          </cell>
          <cell r="R2612">
            <v>5466.49</v>
          </cell>
        </row>
        <row r="2613">
          <cell r="A2613">
            <v>104556</v>
          </cell>
          <cell r="B2613" t="str">
            <v>ST EQUIPEMENT</v>
          </cell>
          <cell r="C2613">
            <v>3894</v>
          </cell>
          <cell r="D2613" t="str">
            <v>Bluestar Silicones France</v>
          </cell>
          <cell r="E2613">
            <v>140</v>
          </cell>
          <cell r="F2613">
            <v>3004</v>
          </cell>
          <cell r="P2613" t="str">
            <v>IND.SUPPLIES</v>
          </cell>
          <cell r="Q2613">
            <v>4</v>
          </cell>
          <cell r="R2613">
            <v>1375.1</v>
          </cell>
          <cell r="T2613" t="str">
            <v>sylvain.lefoll@stequipement.com</v>
          </cell>
        </row>
        <row r="2614">
          <cell r="A2614">
            <v>52329</v>
          </cell>
          <cell r="B2614" t="str">
            <v>REAGENS S.P.A.</v>
          </cell>
          <cell r="C2614">
            <v>7743</v>
          </cell>
          <cell r="D2614" t="str">
            <v>Bluestar Siliconi Italia</v>
          </cell>
          <cell r="F2614">
            <v>3006</v>
          </cell>
          <cell r="P2614" t="str">
            <v>SEC. RAW MATERIAL</v>
          </cell>
          <cell r="Q2614">
            <v>1600</v>
          </cell>
          <cell r="R2614">
            <v>6280</v>
          </cell>
          <cell r="T2614" t="str">
            <v>customer.service@reagens-group.com</v>
          </cell>
        </row>
        <row r="2615">
          <cell r="A2615">
            <v>105346</v>
          </cell>
          <cell r="B2615" t="str">
            <v>TIVELGROUP</v>
          </cell>
          <cell r="C2615">
            <v>3894</v>
          </cell>
          <cell r="D2615" t="str">
            <v>Bluestar Silicones France</v>
          </cell>
          <cell r="E2615">
            <v>140</v>
          </cell>
          <cell r="F2615">
            <v>3004</v>
          </cell>
          <cell r="P2615" t="str">
            <v>IND.SUPPLIES</v>
          </cell>
          <cell r="Q2615">
            <v>1</v>
          </cell>
          <cell r="R2615">
            <v>1341.68</v>
          </cell>
          <cell r="T2615" t="str">
            <v>d.bardel@tivelgroup.com</v>
          </cell>
        </row>
        <row r="2616">
          <cell r="A2616">
            <v>104910</v>
          </cell>
          <cell r="B2616" t="str">
            <v>CARDINAL RUBBER &amp; SEAL INC.</v>
          </cell>
          <cell r="C2616" t="str">
            <v>ZUS1</v>
          </cell>
          <cell r="D2616" t="str">
            <v>Bluestar Silicones USA</v>
          </cell>
          <cell r="F2616">
            <v>3004</v>
          </cell>
          <cell r="P2616" t="str">
            <v>IND.SUPPLIES</v>
          </cell>
          <cell r="Q2616">
            <v>12</v>
          </cell>
          <cell r="R2616">
            <v>4627.03</v>
          </cell>
          <cell r="T2616" t="str">
            <v>Wayne.Smith@cardinalrubber.com</v>
          </cell>
        </row>
        <row r="2617">
          <cell r="A2617">
            <v>103916</v>
          </cell>
          <cell r="B2617" t="str">
            <v>AMBORETTO BOMBAS LTDA</v>
          </cell>
          <cell r="C2617" t="str">
            <v>ZBR2</v>
          </cell>
          <cell r="D2617" t="str">
            <v>BlueStar Silicones Brasil</v>
          </cell>
          <cell r="F2617">
            <v>3020</v>
          </cell>
          <cell r="P2617" t="str">
            <v>Ind.Supplies Latin A</v>
          </cell>
          <cell r="Q2617">
            <v>7</v>
          </cell>
          <cell r="R2617">
            <v>4626.46</v>
          </cell>
          <cell r="T2617" t="str">
            <v>amboretto@amboretto.com.br</v>
          </cell>
        </row>
        <row r="2618">
          <cell r="A2618">
            <v>57337</v>
          </cell>
          <cell r="B2618" t="str">
            <v>P.H.A. SAS</v>
          </cell>
          <cell r="C2618">
            <v>3894</v>
          </cell>
          <cell r="D2618" t="str">
            <v>Bluestar Silicones France</v>
          </cell>
          <cell r="E2618">
            <v>140</v>
          </cell>
          <cell r="F2618">
            <v>3004</v>
          </cell>
          <cell r="P2618" t="str">
            <v>IND.SUPPLIES</v>
          </cell>
          <cell r="Q2618">
            <v>16</v>
          </cell>
          <cell r="R2618">
            <v>1338.7</v>
          </cell>
        </row>
        <row r="2619">
          <cell r="A2619">
            <v>104238</v>
          </cell>
          <cell r="B2619" t="str">
            <v>A PEROLA DOS TAPETES EIRELI</v>
          </cell>
          <cell r="C2619" t="str">
            <v>ZBR2</v>
          </cell>
          <cell r="D2619" t="str">
            <v>BlueStar Silicones Brasil</v>
          </cell>
          <cell r="F2619">
            <v>3020</v>
          </cell>
          <cell r="P2619" t="str">
            <v>Ind.Supplies Latin A</v>
          </cell>
          <cell r="Q2619">
            <v>264</v>
          </cell>
          <cell r="R2619">
            <v>4623.5200000000004</v>
          </cell>
          <cell r="T2619" t="str">
            <v>COMPRAS3.BR@BLUESTARSILICONES.COM</v>
          </cell>
        </row>
        <row r="2620">
          <cell r="A2620">
            <v>101555</v>
          </cell>
          <cell r="B2620" t="str">
            <v>BAXTER HOOD CENTER</v>
          </cell>
          <cell r="C2620" t="str">
            <v>ZUS1</v>
          </cell>
          <cell r="D2620" t="str">
            <v>Bluestar Silicones USA</v>
          </cell>
          <cell r="F2620">
            <v>3001</v>
          </cell>
          <cell r="P2620" t="str">
            <v>GENERAL EXP</v>
          </cell>
          <cell r="Q2620">
            <v>1</v>
          </cell>
          <cell r="R2620">
            <v>4612.7299999999996</v>
          </cell>
        </row>
        <row r="2621">
          <cell r="A2621">
            <v>99423</v>
          </cell>
          <cell r="B2621" t="str">
            <v>Shanghai Guan Sen Da</v>
          </cell>
          <cell r="C2621">
            <v>7902</v>
          </cell>
          <cell r="D2621" t="str">
            <v>BLUESTAR SILICONES SHGAI</v>
          </cell>
          <cell r="F2621">
            <v>3001</v>
          </cell>
          <cell r="P2621" t="str">
            <v>GENERAL EXP</v>
          </cell>
          <cell r="Q2621">
            <v>108000</v>
          </cell>
          <cell r="R2621">
            <v>4590.38</v>
          </cell>
        </row>
        <row r="2622">
          <cell r="A2622">
            <v>102285</v>
          </cell>
          <cell r="B2622" t="str">
            <v>RECALL FINLAND OY</v>
          </cell>
          <cell r="C2622" t="str">
            <v>ZFI1</v>
          </cell>
          <cell r="D2622" t="str">
            <v>BLUESTAR SILICONES FINLAN</v>
          </cell>
          <cell r="F2622">
            <v>3007</v>
          </cell>
          <cell r="P2622" t="str">
            <v>IND. SERVICES</v>
          </cell>
          <cell r="Q2622">
            <v>6</v>
          </cell>
          <cell r="R2622">
            <v>3091.45</v>
          </cell>
        </row>
        <row r="2623">
          <cell r="A2623">
            <v>101899</v>
          </cell>
          <cell r="B2623" t="str">
            <v>ALLCOMP COM E PROD DE INF LTDA ME</v>
          </cell>
          <cell r="C2623" t="str">
            <v>ZBR2</v>
          </cell>
          <cell r="D2623" t="str">
            <v>BlueStar Silicones Brasil</v>
          </cell>
          <cell r="F2623">
            <v>3017</v>
          </cell>
          <cell r="P2623" t="str">
            <v>General Exp Latin Am</v>
          </cell>
          <cell r="Q2623">
            <v>40</v>
          </cell>
          <cell r="R2623">
            <v>4587.97</v>
          </cell>
        </row>
        <row r="2624">
          <cell r="A2624">
            <v>104562</v>
          </cell>
          <cell r="B2624" t="str">
            <v>FILTROVILLE AMBIENTAL</v>
          </cell>
          <cell r="C2624" t="str">
            <v>ZBR2</v>
          </cell>
          <cell r="D2624" t="str">
            <v>BlueStar Silicones Brasil</v>
          </cell>
          <cell r="F2624">
            <v>3023</v>
          </cell>
          <cell r="P2624" t="str">
            <v>Ind. Services Lat.Am</v>
          </cell>
          <cell r="Q2624">
            <v>5</v>
          </cell>
          <cell r="R2624">
            <v>4584.8500000000004</v>
          </cell>
        </row>
        <row r="2625">
          <cell r="A2625">
            <v>101556</v>
          </cell>
          <cell r="B2625" t="str">
            <v>WATERS TECHNOLOGIES CORPORATION</v>
          </cell>
          <cell r="C2625" t="str">
            <v>ZUS1</v>
          </cell>
          <cell r="D2625" t="str">
            <v>Bluestar Silicones USA</v>
          </cell>
          <cell r="F2625">
            <v>3001</v>
          </cell>
          <cell r="P2625" t="str">
            <v>GENERAL EXP</v>
          </cell>
          <cell r="Q2625">
            <v>3</v>
          </cell>
          <cell r="R2625">
            <v>4563.51</v>
          </cell>
          <cell r="T2625" t="str">
            <v>waters_quotes@waters.com</v>
          </cell>
        </row>
        <row r="2626">
          <cell r="A2626">
            <v>55446</v>
          </cell>
          <cell r="B2626" t="str">
            <v>KSB SAS</v>
          </cell>
          <cell r="C2626">
            <v>3894</v>
          </cell>
          <cell r="D2626" t="str">
            <v>Bluestar Silicones France</v>
          </cell>
          <cell r="E2626">
            <v>141</v>
          </cell>
          <cell r="F2626">
            <v>3004</v>
          </cell>
          <cell r="P2626" t="str">
            <v>IND.SUPPLIES</v>
          </cell>
          <cell r="Q2626">
            <v>2</v>
          </cell>
          <cell r="R2626">
            <v>1317.82</v>
          </cell>
        </row>
        <row r="2627">
          <cell r="A2627">
            <v>104083</v>
          </cell>
          <cell r="B2627" t="str">
            <v>Shanghai Jiajie Company</v>
          </cell>
          <cell r="C2627">
            <v>7902</v>
          </cell>
          <cell r="D2627" t="str">
            <v>BLUESTAR SILICONES SHGAI</v>
          </cell>
          <cell r="F2627">
            <v>3001</v>
          </cell>
          <cell r="P2627" t="str">
            <v>GENERAL EXP</v>
          </cell>
          <cell r="Q2627">
            <v>5</v>
          </cell>
          <cell r="R2627">
            <v>4557.96</v>
          </cell>
        </row>
        <row r="2628">
          <cell r="A2628">
            <v>103759</v>
          </cell>
          <cell r="B2628" t="str">
            <v>RECLOG OY</v>
          </cell>
          <cell r="C2628" t="str">
            <v>ZFI1</v>
          </cell>
          <cell r="D2628" t="str">
            <v>BLUESTAR SILICONES FINLAN</v>
          </cell>
          <cell r="F2628">
            <v>3007</v>
          </cell>
          <cell r="P2628" t="str">
            <v>IND. SERVICES</v>
          </cell>
          <cell r="Q2628">
            <v>68</v>
          </cell>
          <cell r="R2628">
            <v>20202</v>
          </cell>
        </row>
        <row r="2629">
          <cell r="A2629">
            <v>98591</v>
          </cell>
          <cell r="B2629" t="str">
            <v>IKA WORKS INC</v>
          </cell>
          <cell r="C2629" t="str">
            <v>ZUS1</v>
          </cell>
          <cell r="D2629" t="str">
            <v>Bluestar Silicones USA</v>
          </cell>
          <cell r="F2629">
            <v>3004</v>
          </cell>
          <cell r="P2629" t="str">
            <v>IND.SUPPLIES</v>
          </cell>
          <cell r="Q2629">
            <v>3</v>
          </cell>
          <cell r="R2629">
            <v>4555.09</v>
          </cell>
        </row>
        <row r="2630">
          <cell r="A2630">
            <v>103136</v>
          </cell>
          <cell r="B2630" t="str">
            <v>PACQUET RACCORD TOURNANT</v>
          </cell>
          <cell r="C2630">
            <v>3894</v>
          </cell>
          <cell r="D2630" t="str">
            <v>Bluestar Silicones France</v>
          </cell>
          <cell r="E2630">
            <v>140</v>
          </cell>
          <cell r="F2630">
            <v>3004</v>
          </cell>
          <cell r="P2630" t="str">
            <v>IND.SUPPLIES</v>
          </cell>
          <cell r="Q2630">
            <v>6</v>
          </cell>
          <cell r="R2630">
            <v>1260</v>
          </cell>
        </row>
        <row r="2631">
          <cell r="A2631">
            <v>105475</v>
          </cell>
          <cell r="B2631" t="str">
            <v>REFLECTIONS LTD</v>
          </cell>
          <cell r="C2631">
            <v>7902</v>
          </cell>
          <cell r="D2631" t="str">
            <v>BLUESTAR SILICONES SHGAI</v>
          </cell>
          <cell r="F2631">
            <v>3007</v>
          </cell>
          <cell r="P2631" t="str">
            <v>IND. SERVICES</v>
          </cell>
          <cell r="Q2631">
            <v>1</v>
          </cell>
          <cell r="R2631">
            <v>4000</v>
          </cell>
        </row>
        <row r="2632">
          <cell r="A2632">
            <v>99217</v>
          </cell>
          <cell r="B2632" t="str">
            <v>SHANGHAI SHENAN PPE CO.LTD.</v>
          </cell>
          <cell r="C2632">
            <v>7902</v>
          </cell>
          <cell r="D2632" t="str">
            <v>BLUESTAR SILICONES SHGAI</v>
          </cell>
          <cell r="F2632">
            <v>3001</v>
          </cell>
          <cell r="P2632" t="str">
            <v>GENERAL EXP</v>
          </cell>
          <cell r="Q2632">
            <v>7</v>
          </cell>
          <cell r="R2632">
            <v>4539.75</v>
          </cell>
        </row>
        <row r="2633">
          <cell r="A2633">
            <v>102200</v>
          </cell>
          <cell r="B2633" t="str">
            <v>EMAINT ENTERPRISES LLC</v>
          </cell>
          <cell r="C2633" t="str">
            <v>ZUS1</v>
          </cell>
          <cell r="D2633" t="str">
            <v>Bluestar Silicones USA</v>
          </cell>
          <cell r="F2633">
            <v>3001</v>
          </cell>
          <cell r="P2633" t="str">
            <v>GENERAL EXP</v>
          </cell>
          <cell r="Q2633">
            <v>2</v>
          </cell>
          <cell r="R2633">
            <v>4524.68</v>
          </cell>
          <cell r="T2633" t="str">
            <v>heidi.kapferer@emaint.com</v>
          </cell>
        </row>
        <row r="2634">
          <cell r="A2634">
            <v>103848</v>
          </cell>
          <cell r="B2634" t="str">
            <v>C.N.2. 2010 TRANSPORTES RODOVIARIOS</v>
          </cell>
          <cell r="C2634" t="str">
            <v>ZBR2</v>
          </cell>
          <cell r="D2634" t="str">
            <v>BlueStar Silicones Brasil</v>
          </cell>
          <cell r="F2634">
            <v>3024</v>
          </cell>
          <cell r="P2634" t="str">
            <v>Trans/Logist.Latin A</v>
          </cell>
          <cell r="Q2634">
            <v>2</v>
          </cell>
          <cell r="R2634">
            <v>4519.3599999999997</v>
          </cell>
          <cell r="T2634" t="str">
            <v>financeiro2@geocargotransportes.com.br</v>
          </cell>
        </row>
        <row r="2635">
          <cell r="A2635">
            <v>105424</v>
          </cell>
          <cell r="B2635" t="str">
            <v>HYVAC PRODUCTS INC.</v>
          </cell>
          <cell r="C2635" t="str">
            <v>ZUS1</v>
          </cell>
          <cell r="D2635" t="str">
            <v>Bluestar Silicones USA</v>
          </cell>
          <cell r="F2635">
            <v>3004</v>
          </cell>
          <cell r="P2635" t="str">
            <v>IND.SUPPLIES</v>
          </cell>
          <cell r="Q2635">
            <v>2</v>
          </cell>
          <cell r="R2635">
            <v>4517.5200000000004</v>
          </cell>
          <cell r="T2635" t="str">
            <v>info@hyvac.com</v>
          </cell>
        </row>
        <row r="2636">
          <cell r="A2636">
            <v>97564</v>
          </cell>
          <cell r="B2636" t="str">
            <v>MD 2I / TECHNI CONTACT</v>
          </cell>
          <cell r="C2636">
            <v>3894</v>
          </cell>
          <cell r="D2636" t="str">
            <v>Bluestar Silicones France</v>
          </cell>
          <cell r="E2636">
            <v>140</v>
          </cell>
          <cell r="F2636">
            <v>3004</v>
          </cell>
          <cell r="P2636" t="str">
            <v>IND.SUPPLIES</v>
          </cell>
          <cell r="Q2636">
            <v>3</v>
          </cell>
          <cell r="R2636">
            <v>1235.42</v>
          </cell>
          <cell r="T2636" t="str">
            <v>info@techni-contact.com</v>
          </cell>
        </row>
        <row r="2637">
          <cell r="A2637">
            <v>57456</v>
          </cell>
          <cell r="B2637" t="str">
            <v>SACCOF PACKAGING</v>
          </cell>
          <cell r="C2637">
            <v>3894</v>
          </cell>
          <cell r="D2637" t="str">
            <v>Bluestar Silicones France</v>
          </cell>
          <cell r="E2637">
            <v>140</v>
          </cell>
          <cell r="F2637">
            <v>3004</v>
          </cell>
          <cell r="P2637" t="str">
            <v>IND.SUPPLIES</v>
          </cell>
          <cell r="Q2637">
            <v>4133</v>
          </cell>
          <cell r="R2637">
            <v>1232.8</v>
          </cell>
          <cell r="T2637" t="str">
            <v>a.molinaro@saccof-packaging.fr</v>
          </cell>
        </row>
        <row r="2638">
          <cell r="A2638">
            <v>105392</v>
          </cell>
          <cell r="B2638" t="str">
            <v>TECHNOFILTRES</v>
          </cell>
          <cell r="C2638">
            <v>3894</v>
          </cell>
          <cell r="D2638" t="str">
            <v>Bluestar Silicones France</v>
          </cell>
          <cell r="E2638">
            <v>140</v>
          </cell>
          <cell r="F2638">
            <v>3004</v>
          </cell>
          <cell r="P2638" t="str">
            <v>IND.SUPPLIES</v>
          </cell>
          <cell r="Q2638">
            <v>60</v>
          </cell>
          <cell r="R2638">
            <v>1223.0999999999999</v>
          </cell>
          <cell r="T2638" t="str">
            <v>contact@filtrationsa.com</v>
          </cell>
        </row>
        <row r="2639">
          <cell r="A2639">
            <v>105526</v>
          </cell>
          <cell r="B2639" t="str">
            <v>Representações Steimetz Gross Ltda</v>
          </cell>
          <cell r="C2639" t="str">
            <v>ZBR2</v>
          </cell>
          <cell r="D2639" t="str">
            <v>BlueStar Silicones Brasil</v>
          </cell>
          <cell r="F2639">
            <v>3017</v>
          </cell>
          <cell r="P2639" t="str">
            <v>General Exp Latin Am</v>
          </cell>
          <cell r="Q2639">
            <v>2</v>
          </cell>
          <cell r="R2639">
            <v>4496.55</v>
          </cell>
        </row>
        <row r="2640">
          <cell r="A2640">
            <v>57460</v>
          </cell>
          <cell r="B2640" t="str">
            <v>SADAPS BARDAHL CORPORATION SA</v>
          </cell>
          <cell r="C2640">
            <v>3894</v>
          </cell>
          <cell r="D2640" t="str">
            <v>Bluestar Silicones France</v>
          </cell>
          <cell r="E2640">
            <v>140</v>
          </cell>
          <cell r="F2640">
            <v>3004</v>
          </cell>
          <cell r="P2640" t="str">
            <v>IND.SUPPLIES</v>
          </cell>
          <cell r="Q2640">
            <v>84</v>
          </cell>
          <cell r="R2640">
            <v>1180.8499999999999</v>
          </cell>
        </row>
        <row r="2641">
          <cell r="A2641">
            <v>101667</v>
          </cell>
          <cell r="B2641" t="str">
            <v>LE COSINUS</v>
          </cell>
          <cell r="C2641">
            <v>3894</v>
          </cell>
          <cell r="D2641" t="str">
            <v>Bluestar Silicones France</v>
          </cell>
          <cell r="E2641">
            <v>140</v>
          </cell>
          <cell r="F2641">
            <v>3004</v>
          </cell>
          <cell r="P2641" t="str">
            <v>IND.SUPPLIES</v>
          </cell>
          <cell r="Q2641">
            <v>23</v>
          </cell>
          <cell r="R2641">
            <v>8625.7000000000007</v>
          </cell>
          <cell r="T2641" t="str">
            <v>lecosisnus@lecosinus.fr</v>
          </cell>
        </row>
        <row r="2642">
          <cell r="A2642">
            <v>104228</v>
          </cell>
          <cell r="B2642" t="str">
            <v>NEW YORK SOCIETY OF COSMETIC CHEM</v>
          </cell>
          <cell r="C2642" t="str">
            <v>ZUS1</v>
          </cell>
          <cell r="D2642" t="str">
            <v>Bluestar Silicones USA</v>
          </cell>
          <cell r="F2642">
            <v>3001</v>
          </cell>
          <cell r="P2642" t="str">
            <v>GENERAL EXP</v>
          </cell>
          <cell r="Q2642">
            <v>1</v>
          </cell>
          <cell r="R2642">
            <v>4463.09</v>
          </cell>
        </row>
        <row r="2643">
          <cell r="A2643">
            <v>105235</v>
          </cell>
          <cell r="B2643" t="str">
            <v>Shanghai Baihe Industry Co.,Ltd.</v>
          </cell>
          <cell r="C2643">
            <v>7902</v>
          </cell>
          <cell r="D2643" t="str">
            <v>BLUESTAR SILICONES SHGAI</v>
          </cell>
          <cell r="F2643">
            <v>3001</v>
          </cell>
          <cell r="P2643" t="str">
            <v>GENERAL EXP</v>
          </cell>
          <cell r="Q2643">
            <v>1</v>
          </cell>
          <cell r="R2643">
            <v>4462.58</v>
          </cell>
        </row>
        <row r="2644">
          <cell r="A2644">
            <v>102414</v>
          </cell>
          <cell r="B2644" t="str">
            <v>REMAQ, S.C.P.</v>
          </cell>
          <cell r="C2644">
            <v>7042</v>
          </cell>
          <cell r="D2644" t="str">
            <v>Bluestar Silicones España</v>
          </cell>
          <cell r="F2644">
            <v>3007</v>
          </cell>
          <cell r="P2644" t="str">
            <v>IND. SERVICES</v>
          </cell>
          <cell r="Q2644">
            <v>270</v>
          </cell>
          <cell r="R2644">
            <v>196065</v>
          </cell>
          <cell r="T2644" t="str">
            <v>remaqscp@hotmail.com</v>
          </cell>
        </row>
        <row r="2645">
          <cell r="A2645">
            <v>100136</v>
          </cell>
          <cell r="B2645" t="str">
            <v>BIBUS France</v>
          </cell>
          <cell r="C2645">
            <v>3894</v>
          </cell>
          <cell r="D2645" t="str">
            <v>Bluestar Silicones France</v>
          </cell>
          <cell r="E2645">
            <v>140</v>
          </cell>
          <cell r="F2645">
            <v>3004</v>
          </cell>
          <cell r="P2645" t="str">
            <v>IND.SUPPLIES</v>
          </cell>
          <cell r="Q2645">
            <v>1</v>
          </cell>
          <cell r="R2645">
            <v>1171.2</v>
          </cell>
        </row>
        <row r="2646">
          <cell r="A2646">
            <v>104770</v>
          </cell>
          <cell r="B2646" t="str">
            <v>AQUILA SOLUTIONS, LLC</v>
          </cell>
          <cell r="C2646" t="str">
            <v>ZUS1</v>
          </cell>
          <cell r="D2646" t="str">
            <v>Bluestar Silicones USA</v>
          </cell>
          <cell r="F2646">
            <v>3001</v>
          </cell>
          <cell r="P2646" t="str">
            <v>GENERAL EXP</v>
          </cell>
          <cell r="Q2646">
            <v>2</v>
          </cell>
          <cell r="R2646">
            <v>4453.47</v>
          </cell>
        </row>
        <row r="2647">
          <cell r="A2647">
            <v>104184</v>
          </cell>
          <cell r="B2647" t="str">
            <v>GRÜNERLØKKA FLYTTEBYRÅ HEDIN</v>
          </cell>
          <cell r="C2647" t="str">
            <v>ZNO1</v>
          </cell>
          <cell r="D2647" t="str">
            <v>Bluestar Silicones Scandi</v>
          </cell>
          <cell r="F2647" t="str">
            <v>ZNO1</v>
          </cell>
          <cell r="P2647" t="str">
            <v>OSLO</v>
          </cell>
          <cell r="Q2647">
            <v>4</v>
          </cell>
          <cell r="R2647">
            <v>4449.53</v>
          </cell>
        </row>
        <row r="2648">
          <cell r="A2648">
            <v>104208</v>
          </cell>
          <cell r="B2648" t="str">
            <v>CORSUL COM DO SUL LTDA</v>
          </cell>
          <cell r="C2648" t="str">
            <v>ZBR2</v>
          </cell>
          <cell r="D2648" t="str">
            <v>BlueStar Silicones Brasil</v>
          </cell>
          <cell r="F2648">
            <v>3020</v>
          </cell>
          <cell r="P2648" t="str">
            <v>Ind.Supplies Latin A</v>
          </cell>
          <cell r="Q2648">
            <v>1696</v>
          </cell>
          <cell r="R2648">
            <v>4424.58</v>
          </cell>
          <cell r="T2648" t="str">
            <v>compras3.br@bluestarsilicones.com</v>
          </cell>
        </row>
        <row r="2649">
          <cell r="A2649">
            <v>104549</v>
          </cell>
          <cell r="B2649" t="str">
            <v>LOPAR INDUSTRIA E COMERCIO LTDA</v>
          </cell>
          <cell r="C2649" t="str">
            <v>ZBR2</v>
          </cell>
          <cell r="D2649" t="str">
            <v>BlueStar Silicones Brasil</v>
          </cell>
          <cell r="F2649">
            <v>3020</v>
          </cell>
          <cell r="P2649" t="str">
            <v>Ind.Supplies Latin A</v>
          </cell>
          <cell r="Q2649">
            <v>1130</v>
          </cell>
          <cell r="R2649">
            <v>4411.46</v>
          </cell>
        </row>
        <row r="2650">
          <cell r="A2650">
            <v>100039</v>
          </cell>
          <cell r="B2650" t="str">
            <v>REPLI, S. L.</v>
          </cell>
          <cell r="C2650">
            <v>7042</v>
          </cell>
          <cell r="D2650" t="str">
            <v>Bluestar Silicones España</v>
          </cell>
          <cell r="F2650">
            <v>3002</v>
          </cell>
          <cell r="P2650" t="str">
            <v>PACKAGING</v>
          </cell>
          <cell r="Q2650">
            <v>14600</v>
          </cell>
          <cell r="R2650">
            <v>10527.19</v>
          </cell>
          <cell r="T2650" t="str">
            <v>comercial@repli.es</v>
          </cell>
        </row>
        <row r="2651">
          <cell r="A2651">
            <v>102698</v>
          </cell>
          <cell r="B2651" t="str">
            <v>FANCOLD MANUTENÇÃO LTDA EPP</v>
          </cell>
          <cell r="C2651" t="str">
            <v>ZBR2</v>
          </cell>
          <cell r="D2651" t="str">
            <v>BlueStar Silicones Brasil</v>
          </cell>
          <cell r="F2651">
            <v>3017</v>
          </cell>
          <cell r="P2651" t="str">
            <v>General Exp Latin Am</v>
          </cell>
          <cell r="Q2651">
            <v>13</v>
          </cell>
          <cell r="R2651">
            <v>4405.8999999999996</v>
          </cell>
        </row>
        <row r="2652">
          <cell r="A2652">
            <v>104867</v>
          </cell>
          <cell r="B2652" t="str">
            <v>ARBON EQUIPMENT CORP.</v>
          </cell>
          <cell r="C2652" t="str">
            <v>ZUS1</v>
          </cell>
          <cell r="D2652" t="str">
            <v>Bluestar Silicones USA</v>
          </cell>
          <cell r="F2652">
            <v>3004</v>
          </cell>
          <cell r="P2652" t="str">
            <v>IND.SUPPLIES</v>
          </cell>
          <cell r="Q2652">
            <v>5</v>
          </cell>
          <cell r="R2652">
            <v>4404.8999999999996</v>
          </cell>
          <cell r="T2652" t="str">
            <v>cjohnson@ritehite.com</v>
          </cell>
        </row>
        <row r="2653">
          <cell r="A2653">
            <v>102481</v>
          </cell>
          <cell r="B2653" t="str">
            <v>RESCHEM ITALIA SPA</v>
          </cell>
          <cell r="C2653">
            <v>7743</v>
          </cell>
          <cell r="D2653" t="str">
            <v>Bluestar Siliconi Italia</v>
          </cell>
          <cell r="F2653">
            <v>3006</v>
          </cell>
          <cell r="P2653" t="str">
            <v>SEC. RAW MATERIAL</v>
          </cell>
          <cell r="Q2653">
            <v>75</v>
          </cell>
          <cell r="R2653">
            <v>165</v>
          </cell>
          <cell r="T2653" t="str">
            <v>f.magni@reschemitalia.com</v>
          </cell>
        </row>
        <row r="2654">
          <cell r="A2654">
            <v>101024</v>
          </cell>
          <cell r="B2654" t="str">
            <v>DACAU INDUSTRIES</v>
          </cell>
          <cell r="C2654">
            <v>3894</v>
          </cell>
          <cell r="D2654" t="str">
            <v>Bluestar Silicones France</v>
          </cell>
          <cell r="E2654">
            <v>140</v>
          </cell>
          <cell r="F2654">
            <v>3004</v>
          </cell>
          <cell r="P2654" t="str">
            <v>IND.SUPPLIES</v>
          </cell>
          <cell r="Q2654">
            <v>22</v>
          </cell>
          <cell r="R2654">
            <v>1038.54</v>
          </cell>
          <cell r="T2654" t="str">
            <v>info@dacau-industries.com</v>
          </cell>
        </row>
        <row r="2655">
          <cell r="A2655">
            <v>102695</v>
          </cell>
          <cell r="B2655" t="str">
            <v>REVICO GRANT THORNTON OY</v>
          </cell>
          <cell r="C2655" t="str">
            <v>ZFI1</v>
          </cell>
          <cell r="D2655" t="str">
            <v>BLUESTAR SILICONES FINLAN</v>
          </cell>
          <cell r="F2655">
            <v>3007</v>
          </cell>
          <cell r="P2655" t="str">
            <v>IND. SERVICES</v>
          </cell>
          <cell r="Q2655">
            <v>28</v>
          </cell>
          <cell r="R2655">
            <v>27289.55</v>
          </cell>
        </row>
        <row r="2656">
          <cell r="A2656">
            <v>102429</v>
          </cell>
          <cell r="B2656" t="str">
            <v>PRISMA ELEC INDUSTRIE SAS</v>
          </cell>
          <cell r="C2656">
            <v>3894</v>
          </cell>
          <cell r="D2656" t="str">
            <v>Bluestar Silicones France</v>
          </cell>
          <cell r="E2656">
            <v>140</v>
          </cell>
          <cell r="F2656">
            <v>3004</v>
          </cell>
          <cell r="P2656" t="str">
            <v>IND.SUPPLIES</v>
          </cell>
          <cell r="Q2656">
            <v>1</v>
          </cell>
          <cell r="R2656">
            <v>1005</v>
          </cell>
        </row>
        <row r="2657">
          <cell r="A2657">
            <v>99119</v>
          </cell>
          <cell r="B2657" t="str">
            <v>FLEX</v>
          </cell>
          <cell r="C2657">
            <v>3894</v>
          </cell>
          <cell r="D2657" t="str">
            <v>Bluestar Silicones France</v>
          </cell>
          <cell r="E2657">
            <v>140</v>
          </cell>
          <cell r="F2657">
            <v>3004</v>
          </cell>
          <cell r="P2657" t="str">
            <v>IND.SUPPLIES</v>
          </cell>
          <cell r="Q2657">
            <v>23</v>
          </cell>
          <cell r="R2657">
            <v>994.66</v>
          </cell>
        </row>
        <row r="2658">
          <cell r="A2658">
            <v>105263</v>
          </cell>
          <cell r="B2658" t="str">
            <v>BIRGER N. HAUG AS</v>
          </cell>
          <cell r="C2658" t="str">
            <v>ZNO1</v>
          </cell>
          <cell r="D2658" t="str">
            <v>Bluestar Silicones Scandi</v>
          </cell>
          <cell r="F2658" t="str">
            <v>ZNO1</v>
          </cell>
          <cell r="P2658" t="str">
            <v>OSLO</v>
          </cell>
          <cell r="Q2658">
            <v>1</v>
          </cell>
          <cell r="R2658">
            <v>4363.67</v>
          </cell>
        </row>
        <row r="2659">
          <cell r="A2659">
            <v>103366</v>
          </cell>
          <cell r="B2659" t="str">
            <v>Shanghai Wode industrial co., LTD</v>
          </cell>
          <cell r="C2659">
            <v>7902</v>
          </cell>
          <cell r="D2659" t="str">
            <v>BLUESTAR SILICONES SHGAI</v>
          </cell>
          <cell r="F2659">
            <v>3001</v>
          </cell>
          <cell r="P2659" t="str">
            <v>GENERAL EXP</v>
          </cell>
          <cell r="Q2659">
            <v>3</v>
          </cell>
          <cell r="R2659">
            <v>4355.28</v>
          </cell>
        </row>
        <row r="2660">
          <cell r="A2660">
            <v>57163</v>
          </cell>
          <cell r="B2660" t="str">
            <v>JRI MAXANT</v>
          </cell>
          <cell r="C2660">
            <v>3894</v>
          </cell>
          <cell r="D2660" t="str">
            <v>Bluestar Silicones France</v>
          </cell>
          <cell r="E2660">
            <v>140</v>
          </cell>
          <cell r="F2660">
            <v>3004</v>
          </cell>
          <cell r="P2660" t="str">
            <v>IND.SUPPLIES</v>
          </cell>
          <cell r="Q2660">
            <v>10</v>
          </cell>
          <cell r="R2660">
            <v>988</v>
          </cell>
          <cell r="T2660" t="str">
            <v>sales@jri.fr</v>
          </cell>
        </row>
        <row r="2661">
          <cell r="A2661">
            <v>88020</v>
          </cell>
          <cell r="B2661" t="str">
            <v>DGI TRAINING CENTER</v>
          </cell>
          <cell r="C2661" t="str">
            <v>ZUS1</v>
          </cell>
          <cell r="D2661" t="str">
            <v>Bluestar Silicones USA</v>
          </cell>
          <cell r="F2661">
            <v>3001</v>
          </cell>
          <cell r="P2661" t="str">
            <v>GENERAL EXP</v>
          </cell>
          <cell r="Q2661">
            <v>1</v>
          </cell>
          <cell r="R2661">
            <v>4341.09</v>
          </cell>
          <cell r="T2661" t="str">
            <v>dgitc@dgitraining.com</v>
          </cell>
        </row>
        <row r="2662">
          <cell r="A2662">
            <v>51205</v>
          </cell>
          <cell r="B2662" t="str">
            <v>GMC - INSTRUMENTS FRANCE S.A.</v>
          </cell>
          <cell r="C2662">
            <v>3894</v>
          </cell>
          <cell r="D2662" t="str">
            <v>Bluestar Silicones France</v>
          </cell>
          <cell r="E2662">
            <v>140</v>
          </cell>
          <cell r="F2662">
            <v>3004</v>
          </cell>
          <cell r="P2662" t="str">
            <v>IND.SUPPLIES</v>
          </cell>
          <cell r="Q2662">
            <v>4</v>
          </cell>
          <cell r="R2662">
            <v>981.4</v>
          </cell>
        </row>
        <row r="2663">
          <cell r="A2663">
            <v>51676</v>
          </cell>
          <cell r="B2663" t="str">
            <v>SAPPI SA</v>
          </cell>
          <cell r="C2663">
            <v>3894</v>
          </cell>
          <cell r="D2663" t="str">
            <v>Bluestar Silicones France</v>
          </cell>
          <cell r="E2663">
            <v>140</v>
          </cell>
          <cell r="F2663">
            <v>3004</v>
          </cell>
          <cell r="P2663" t="str">
            <v>IND.SUPPLIES</v>
          </cell>
          <cell r="Q2663">
            <v>5</v>
          </cell>
          <cell r="R2663">
            <v>935.71</v>
          </cell>
        </row>
        <row r="2664">
          <cell r="A2664">
            <v>104236</v>
          </cell>
          <cell r="B2664" t="str">
            <v>BARRA DE SAO MIGUEL PARTICIPAÇOES</v>
          </cell>
          <cell r="C2664" t="str">
            <v>ZBR2</v>
          </cell>
          <cell r="D2664" t="str">
            <v>BlueStar Silicones Brasil</v>
          </cell>
          <cell r="F2664">
            <v>3020</v>
          </cell>
          <cell r="P2664" t="str">
            <v>Ind.Supplies Latin A</v>
          </cell>
          <cell r="Q2664">
            <v>140</v>
          </cell>
          <cell r="R2664">
            <v>4310.7700000000004</v>
          </cell>
          <cell r="T2664" t="str">
            <v>COMPRAS3.BR@BLUESTARSILICONES.COM</v>
          </cell>
        </row>
        <row r="2665">
          <cell r="A2665">
            <v>59559</v>
          </cell>
          <cell r="B2665" t="str">
            <v>REYDE  S.A.</v>
          </cell>
          <cell r="C2665">
            <v>7042</v>
          </cell>
          <cell r="D2665" t="str">
            <v>Bluestar Silicones España</v>
          </cell>
          <cell r="F2665">
            <v>3002</v>
          </cell>
          <cell r="P2665" t="str">
            <v>PACKAGING</v>
          </cell>
          <cell r="Q2665">
            <v>87540</v>
          </cell>
          <cell r="R2665">
            <v>65889.279999999999</v>
          </cell>
        </row>
        <row r="2666">
          <cell r="A2666">
            <v>98123</v>
          </cell>
          <cell r="B2666" t="str">
            <v>REYNOLDS INDUSTRIES INC</v>
          </cell>
          <cell r="C2666" t="str">
            <v>ZUS1</v>
          </cell>
          <cell r="D2666" t="str">
            <v>Bluestar Silicones USA</v>
          </cell>
          <cell r="F2666">
            <v>3007</v>
          </cell>
          <cell r="P2666" t="str">
            <v>IND. SERVICES</v>
          </cell>
          <cell r="Q2666">
            <v>4</v>
          </cell>
          <cell r="R2666">
            <v>15677.83</v>
          </cell>
        </row>
        <row r="2667">
          <cell r="A2667">
            <v>98261</v>
          </cell>
          <cell r="B2667" t="str">
            <v>JLP AUTOMATISME</v>
          </cell>
          <cell r="C2667">
            <v>3894</v>
          </cell>
          <cell r="D2667" t="str">
            <v>Bluestar Silicones France</v>
          </cell>
          <cell r="E2667">
            <v>140</v>
          </cell>
          <cell r="F2667">
            <v>3004</v>
          </cell>
          <cell r="P2667" t="str">
            <v>IND.SUPPLIES</v>
          </cell>
          <cell r="Q2667">
            <v>2</v>
          </cell>
          <cell r="R2667">
            <v>935.23</v>
          </cell>
          <cell r="T2667" t="str">
            <v>parousson@jlpautomatisme.fr</v>
          </cell>
        </row>
        <row r="2668">
          <cell r="A2668">
            <v>57366</v>
          </cell>
          <cell r="B2668" t="str">
            <v>PINETTE EMIDECAU INDUSTRIES</v>
          </cell>
          <cell r="C2668">
            <v>3894</v>
          </cell>
          <cell r="D2668" t="str">
            <v>Bluestar Silicones France</v>
          </cell>
          <cell r="E2668">
            <v>140</v>
          </cell>
          <cell r="F2668">
            <v>3004</v>
          </cell>
          <cell r="P2668" t="str">
            <v>IND.SUPPLIES</v>
          </cell>
          <cell r="Q2668">
            <v>1</v>
          </cell>
          <cell r="R2668">
            <v>920</v>
          </cell>
          <cell r="T2668" t="str">
            <v>pei@pinetteemidecau.com</v>
          </cell>
        </row>
        <row r="2669">
          <cell r="A2669">
            <v>98527</v>
          </cell>
          <cell r="B2669" t="str">
            <v>MIDLAND QUIMICA DO BRASIL LTDA</v>
          </cell>
          <cell r="C2669" t="str">
            <v>ZBR2</v>
          </cell>
          <cell r="D2669" t="str">
            <v>BlueStar Silicones Brasil</v>
          </cell>
          <cell r="F2669">
            <v>3022</v>
          </cell>
          <cell r="P2669" t="str">
            <v>Sec. Raw Mat.Latin A</v>
          </cell>
          <cell r="Q2669">
            <v>165</v>
          </cell>
          <cell r="R2669">
            <v>4275.97</v>
          </cell>
          <cell r="T2669" t="str">
            <v>compras.br@bluestarsilicones.com</v>
          </cell>
        </row>
        <row r="2670">
          <cell r="A2670">
            <v>102365</v>
          </cell>
          <cell r="B2670" t="str">
            <v>Rhine Technology(Shanghai)</v>
          </cell>
          <cell r="C2670">
            <v>7902</v>
          </cell>
          <cell r="D2670" t="str">
            <v>BLUESTAR SILICONES SHGAI</v>
          </cell>
          <cell r="F2670">
            <v>3007</v>
          </cell>
          <cell r="P2670" t="str">
            <v>IND. SERVICES</v>
          </cell>
          <cell r="Q2670">
            <v>6</v>
          </cell>
          <cell r="R2670">
            <v>11869.71</v>
          </cell>
        </row>
        <row r="2671">
          <cell r="A2671">
            <v>98259</v>
          </cell>
          <cell r="B2671" t="str">
            <v>ALDIANCE LINATEC DIMAT</v>
          </cell>
          <cell r="C2671">
            <v>3894</v>
          </cell>
          <cell r="D2671" t="str">
            <v>Bluestar Silicones France</v>
          </cell>
          <cell r="E2671">
            <v>140</v>
          </cell>
          <cell r="F2671">
            <v>3004</v>
          </cell>
          <cell r="P2671" t="str">
            <v>IND.SUPPLIES</v>
          </cell>
          <cell r="Q2671">
            <v>6</v>
          </cell>
          <cell r="R2671">
            <v>897.88</v>
          </cell>
          <cell r="T2671" t="str">
            <v>fatima.dasilva@aldiance.fr</v>
          </cell>
        </row>
        <row r="2672">
          <cell r="A2672">
            <v>73987</v>
          </cell>
          <cell r="B2672" t="str">
            <v>POMPES GROSCLAUDE</v>
          </cell>
          <cell r="C2672">
            <v>3894</v>
          </cell>
          <cell r="D2672" t="str">
            <v>Bluestar Silicones France</v>
          </cell>
          <cell r="E2672">
            <v>140</v>
          </cell>
          <cell r="F2672">
            <v>3004</v>
          </cell>
          <cell r="P2672" t="str">
            <v>IND.SUPPLIES</v>
          </cell>
          <cell r="Q2672">
            <v>4</v>
          </cell>
          <cell r="R2672">
            <v>897</v>
          </cell>
        </row>
        <row r="2673">
          <cell r="A2673">
            <v>104406</v>
          </cell>
          <cell r="B2673" t="str">
            <v>Rhodia Opérations</v>
          </cell>
          <cell r="C2673">
            <v>7902</v>
          </cell>
          <cell r="D2673" t="str">
            <v>BLUESTAR SILICONES SHGAI</v>
          </cell>
          <cell r="F2673">
            <v>3007</v>
          </cell>
          <cell r="P2673" t="str">
            <v>IND. SERVICES</v>
          </cell>
          <cell r="Q2673">
            <v>1</v>
          </cell>
          <cell r="R2673">
            <v>3300</v>
          </cell>
        </row>
        <row r="2674">
          <cell r="A2674">
            <v>101812</v>
          </cell>
          <cell r="B2674" t="str">
            <v>SEQUOIA</v>
          </cell>
          <cell r="C2674">
            <v>3894</v>
          </cell>
          <cell r="D2674" t="str">
            <v>Bluestar Silicones France</v>
          </cell>
          <cell r="E2674">
            <v>141</v>
          </cell>
          <cell r="F2674">
            <v>3007</v>
          </cell>
          <cell r="P2674" t="str">
            <v>IND. SERVICES</v>
          </cell>
          <cell r="Q2674">
            <v>37</v>
          </cell>
          <cell r="R2674">
            <v>7677.5</v>
          </cell>
          <cell r="T2674" t="str">
            <v>info@fontaines-sequoia.com</v>
          </cell>
        </row>
        <row r="2675">
          <cell r="A2675">
            <v>51157</v>
          </cell>
          <cell r="B2675" t="str">
            <v>GROUPE PAREDES</v>
          </cell>
          <cell r="C2675">
            <v>3894</v>
          </cell>
          <cell r="D2675" t="str">
            <v>Bluestar Silicones France</v>
          </cell>
          <cell r="E2675">
            <v>140</v>
          </cell>
          <cell r="F2675">
            <v>3004</v>
          </cell>
          <cell r="P2675" t="str">
            <v>IND.SUPPLIES</v>
          </cell>
          <cell r="Q2675">
            <v>1321</v>
          </cell>
          <cell r="R2675">
            <v>889.5</v>
          </cell>
          <cell r="T2675" t="str">
            <v>ghislaine.callejon@paredes.fr</v>
          </cell>
        </row>
        <row r="2676">
          <cell r="A2676">
            <v>101881</v>
          </cell>
          <cell r="B2676" t="str">
            <v>GULBRANDSEN CHEMICALS, INC.</v>
          </cell>
          <cell r="C2676">
            <v>3894</v>
          </cell>
          <cell r="D2676" t="str">
            <v>Bluestar Silicones France</v>
          </cell>
          <cell r="E2676">
            <v>141</v>
          </cell>
          <cell r="F2676">
            <v>3005</v>
          </cell>
          <cell r="S2676" t="str">
            <v>johnk@gulbrandsen.com</v>
          </cell>
          <cell r="T2676" t="str">
            <v>helenh@gulbrandsen.com</v>
          </cell>
          <cell r="U2676">
            <v>14001</v>
          </cell>
          <cell r="W2676" t="str">
            <v>Oui</v>
          </cell>
          <cell r="X2676">
            <v>43290</v>
          </cell>
          <cell r="AA2676" t="str">
            <v>Oui</v>
          </cell>
          <cell r="AF2676" t="str">
            <v>Oui</v>
          </cell>
          <cell r="AG2676">
            <v>44378</v>
          </cell>
        </row>
        <row r="2677">
          <cell r="A2677">
            <v>56774</v>
          </cell>
          <cell r="B2677" t="str">
            <v>ESAT ASSOCIATION RICHARDIERE voir 1</v>
          </cell>
          <cell r="C2677">
            <v>3894</v>
          </cell>
          <cell r="D2677" t="str">
            <v>Bluestar Silicones France</v>
          </cell>
          <cell r="E2677">
            <v>140</v>
          </cell>
          <cell r="F2677">
            <v>3004</v>
          </cell>
          <cell r="P2677" t="str">
            <v>IND.SUPPLIES</v>
          </cell>
          <cell r="Q2677">
            <v>49</v>
          </cell>
          <cell r="R2677">
            <v>887</v>
          </cell>
        </row>
        <row r="2678">
          <cell r="A2678">
            <v>60134</v>
          </cell>
          <cell r="B2678" t="str">
            <v>MARTOR</v>
          </cell>
          <cell r="C2678">
            <v>3894</v>
          </cell>
          <cell r="D2678" t="str">
            <v>Bluestar Silicones France</v>
          </cell>
          <cell r="E2678">
            <v>140</v>
          </cell>
          <cell r="F2678">
            <v>3004</v>
          </cell>
          <cell r="P2678" t="str">
            <v>IND.SUPPLIES</v>
          </cell>
          <cell r="Q2678">
            <v>82</v>
          </cell>
          <cell r="R2678">
            <v>886.03</v>
          </cell>
        </row>
        <row r="2679">
          <cell r="A2679">
            <v>104360</v>
          </cell>
          <cell r="B2679" t="str">
            <v xml:space="preserve"> ALPHA EQUIPAMENTOS ELETRICOS LTDA</v>
          </cell>
          <cell r="C2679" t="str">
            <v>ZBR2</v>
          </cell>
          <cell r="D2679" t="str">
            <v>BlueStar Silicones Brasil</v>
          </cell>
          <cell r="F2679">
            <v>3020</v>
          </cell>
          <cell r="P2679" t="str">
            <v>Ind.Supplies Latin A</v>
          </cell>
          <cell r="Q2679">
            <v>3</v>
          </cell>
          <cell r="R2679">
            <v>4203.91</v>
          </cell>
          <cell r="T2679" t="str">
            <v>COMPRAS4.BR@BLUESTARSILICONES.COM</v>
          </cell>
        </row>
        <row r="2680">
          <cell r="A2680">
            <v>102017</v>
          </cell>
          <cell r="B2680" t="str">
            <v>KEM ONE</v>
          </cell>
          <cell r="C2680">
            <v>3894</v>
          </cell>
          <cell r="D2680" t="str">
            <v>Bluestar Silicones France</v>
          </cell>
          <cell r="E2680">
            <v>140</v>
          </cell>
          <cell r="F2680">
            <v>3005</v>
          </cell>
          <cell r="P2680" t="str">
            <v>PRIM RAW MATERIAL</v>
          </cell>
          <cell r="Q2680">
            <v>4301610</v>
          </cell>
          <cell r="R2680">
            <v>2320468.25</v>
          </cell>
          <cell r="S2680" t="str">
            <v>laura.laquet@kemone.com</v>
          </cell>
          <cell r="T2680" t="str">
            <v>laura.laquet@kemone.com</v>
          </cell>
          <cell r="U2680">
            <v>14001</v>
          </cell>
          <cell r="W2680" t="str">
            <v>Oui</v>
          </cell>
          <cell r="X2680">
            <v>43311</v>
          </cell>
        </row>
        <row r="2681">
          <cell r="A2681">
            <v>56500</v>
          </cell>
          <cell r="B2681" t="str">
            <v>DRM.DR MULLER AG SWITZERLAND</v>
          </cell>
          <cell r="C2681">
            <v>3894</v>
          </cell>
          <cell r="D2681" t="str">
            <v>Bluestar Silicones France</v>
          </cell>
          <cell r="E2681">
            <v>140</v>
          </cell>
          <cell r="F2681">
            <v>3004</v>
          </cell>
          <cell r="P2681" t="str">
            <v>IND.SUPPLIES</v>
          </cell>
          <cell r="Q2681">
            <v>30</v>
          </cell>
          <cell r="R2681">
            <v>883.66</v>
          </cell>
          <cell r="T2681" t="str">
            <v>mailbox@drm.ch</v>
          </cell>
        </row>
        <row r="2682">
          <cell r="A2682">
            <v>98127</v>
          </cell>
          <cell r="B2682" t="str">
            <v>RIBELIN SALES INC</v>
          </cell>
          <cell r="C2682" t="str">
            <v>ZUS1</v>
          </cell>
          <cell r="D2682" t="str">
            <v>Bluestar Silicones USA</v>
          </cell>
          <cell r="F2682">
            <v>3006</v>
          </cell>
          <cell r="P2682" t="str">
            <v>SEC. RAW MATERIAL</v>
          </cell>
          <cell r="Q2682">
            <v>36535.800000000003</v>
          </cell>
          <cell r="R2682">
            <v>214445.98</v>
          </cell>
          <cell r="T2682" t="str">
            <v>Orders@Ribelin.com</v>
          </cell>
        </row>
        <row r="2683">
          <cell r="A2683">
            <v>102119</v>
          </cell>
          <cell r="B2683" t="str">
            <v>DAVIDSON RHA voir 104296</v>
          </cell>
          <cell r="C2683">
            <v>3894</v>
          </cell>
          <cell r="D2683" t="str">
            <v>Bluestar Silicones France</v>
          </cell>
          <cell r="E2683">
            <v>141</v>
          </cell>
          <cell r="F2683">
            <v>3001</v>
          </cell>
          <cell r="P2683" t="str">
            <v>GENERAL EXP</v>
          </cell>
          <cell r="Q2683">
            <v>5</v>
          </cell>
          <cell r="R2683">
            <v>21120</v>
          </cell>
        </row>
        <row r="2684">
          <cell r="A2684">
            <v>104722</v>
          </cell>
          <cell r="B2684" t="str">
            <v>BALANCAS JOINVILLE LTDA ME</v>
          </cell>
          <cell r="C2684" t="str">
            <v>ZBR2</v>
          </cell>
          <cell r="D2684" t="str">
            <v>BlueStar Silicones Brasil</v>
          </cell>
          <cell r="F2684">
            <v>3023</v>
          </cell>
          <cell r="P2684" t="str">
            <v>Ind. Services Lat.Am</v>
          </cell>
          <cell r="Q2684">
            <v>24</v>
          </cell>
          <cell r="R2684">
            <v>4176.34</v>
          </cell>
          <cell r="T2684" t="str">
            <v>compras3.br@bluestarsilicones.com</v>
          </cell>
        </row>
        <row r="2685">
          <cell r="A2685">
            <v>71163</v>
          </cell>
          <cell r="B2685" t="str">
            <v>SITI EUROPE</v>
          </cell>
          <cell r="C2685">
            <v>3894</v>
          </cell>
          <cell r="D2685" t="str">
            <v>Bluestar Silicones France</v>
          </cell>
          <cell r="E2685">
            <v>140</v>
          </cell>
          <cell r="F2685">
            <v>3004</v>
          </cell>
          <cell r="P2685" t="str">
            <v>IND.SUPPLIES</v>
          </cell>
          <cell r="Q2685">
            <v>0</v>
          </cell>
          <cell r="R2685">
            <v>876</v>
          </cell>
        </row>
        <row r="2686">
          <cell r="A2686">
            <v>103739</v>
          </cell>
          <cell r="B2686" t="str">
            <v>SILICONAS Y QUIMICOS S.A.S.</v>
          </cell>
          <cell r="C2686" t="str">
            <v>ZBR2</v>
          </cell>
          <cell r="D2686" t="str">
            <v>BlueStar Silicones Brasil</v>
          </cell>
          <cell r="F2686">
            <v>3020</v>
          </cell>
          <cell r="P2686" t="str">
            <v>Ind.Supplies Latin A</v>
          </cell>
          <cell r="Q2686">
            <v>350</v>
          </cell>
          <cell r="R2686">
            <v>4149.96</v>
          </cell>
          <cell r="T2686" t="str">
            <v>logistica@siliconasyquimicos.com</v>
          </cell>
        </row>
        <row r="2687">
          <cell r="A2687">
            <v>63259</v>
          </cell>
          <cell r="B2687" t="str">
            <v>RICARDO MOLINA, S.A.</v>
          </cell>
          <cell r="C2687">
            <v>7042</v>
          </cell>
          <cell r="D2687" t="str">
            <v>Bluestar Silicones España</v>
          </cell>
          <cell r="F2687">
            <v>3006</v>
          </cell>
          <cell r="P2687" t="str">
            <v>SEC. RAW MATERIAL</v>
          </cell>
          <cell r="Q2687">
            <v>41634.82</v>
          </cell>
          <cell r="R2687">
            <v>94529.86</v>
          </cell>
        </row>
        <row r="2688">
          <cell r="A2688">
            <v>102251</v>
          </cell>
          <cell r="B2688" t="str">
            <v>JORDI SUÑE PARRI "LA VELOÇ"</v>
          </cell>
          <cell r="C2688">
            <v>7042</v>
          </cell>
          <cell r="D2688" t="str">
            <v>Bluestar Silicones España</v>
          </cell>
          <cell r="F2688">
            <v>3001</v>
          </cell>
          <cell r="P2688" t="str">
            <v>GENERAL EXP</v>
          </cell>
          <cell r="Q2688">
            <v>14300</v>
          </cell>
          <cell r="R2688">
            <v>4147</v>
          </cell>
        </row>
        <row r="2689">
          <cell r="A2689">
            <v>89403</v>
          </cell>
          <cell r="B2689" t="str">
            <v>COPAFER COMERCIAL LTDA</v>
          </cell>
          <cell r="C2689" t="str">
            <v>ZBR2</v>
          </cell>
          <cell r="D2689" t="str">
            <v>BlueStar Silicones Brasil</v>
          </cell>
          <cell r="F2689">
            <v>3020</v>
          </cell>
          <cell r="P2689" t="str">
            <v>Ind.Supplies Latin A</v>
          </cell>
          <cell r="Q2689">
            <v>799</v>
          </cell>
          <cell r="R2689">
            <v>4146.1000000000004</v>
          </cell>
        </row>
        <row r="2690">
          <cell r="A2690">
            <v>102187</v>
          </cell>
          <cell r="B2690" t="str">
            <v>STE SAVOISIENNE VERINS HYDRAULIQUES</v>
          </cell>
          <cell r="C2690">
            <v>3894</v>
          </cell>
          <cell r="D2690" t="str">
            <v>Bluestar Silicones France</v>
          </cell>
          <cell r="E2690">
            <v>141</v>
          </cell>
          <cell r="F2690">
            <v>3004</v>
          </cell>
          <cell r="P2690" t="str">
            <v>IND.SUPPLIES</v>
          </cell>
          <cell r="Q2690">
            <v>5</v>
          </cell>
          <cell r="R2690">
            <v>2202.5</v>
          </cell>
          <cell r="T2690" t="str">
            <v>contact@ssvh.fr</v>
          </cell>
        </row>
        <row r="2691">
          <cell r="A2691">
            <v>102909</v>
          </cell>
          <cell r="B2691" t="str">
            <v>MARKETRESEARCH.COM</v>
          </cell>
          <cell r="C2691" t="str">
            <v>ZUS1</v>
          </cell>
          <cell r="D2691" t="str">
            <v>Bluestar Silicones USA</v>
          </cell>
          <cell r="F2691">
            <v>3001</v>
          </cell>
          <cell r="P2691" t="str">
            <v>GENERAL EXP</v>
          </cell>
          <cell r="Q2691">
            <v>3</v>
          </cell>
          <cell r="R2691">
            <v>4137.7299999999996</v>
          </cell>
          <cell r="T2691" t="str">
            <v>ksilverman@marketresearch.com</v>
          </cell>
        </row>
        <row r="2692">
          <cell r="A2692">
            <v>104439</v>
          </cell>
          <cell r="B2692" t="str">
            <v>PALL GMBH</v>
          </cell>
          <cell r="C2692">
            <v>6341</v>
          </cell>
          <cell r="D2692" t="str">
            <v>Bluestar Silicones German</v>
          </cell>
          <cell r="F2692">
            <v>3004</v>
          </cell>
          <cell r="P2692" t="str">
            <v>IND.SUPPLIES</v>
          </cell>
          <cell r="Q2692">
            <v>900</v>
          </cell>
          <cell r="R2692">
            <v>4134.47</v>
          </cell>
          <cell r="T2692" t="str">
            <v>PALL-FSI-EUROPE@EUROPE.PALL.COM</v>
          </cell>
        </row>
        <row r="2693">
          <cell r="A2693">
            <v>54097</v>
          </cell>
          <cell r="B2693" t="str">
            <v>IFM ELECTRONIC</v>
          </cell>
          <cell r="C2693">
            <v>3894</v>
          </cell>
          <cell r="D2693" t="str">
            <v>Bluestar Silicones France</v>
          </cell>
          <cell r="E2693">
            <v>140</v>
          </cell>
          <cell r="F2693">
            <v>3004</v>
          </cell>
          <cell r="P2693" t="str">
            <v>IND.SUPPLIES</v>
          </cell>
          <cell r="Q2693">
            <v>16</v>
          </cell>
          <cell r="R2693">
            <v>866</v>
          </cell>
        </row>
        <row r="2694">
          <cell r="A2694">
            <v>104197</v>
          </cell>
          <cell r="B2694" t="str">
            <v>MDL COMPRESSORES LTDA ME</v>
          </cell>
          <cell r="C2694" t="str">
            <v>ZBR2</v>
          </cell>
          <cell r="D2694" t="str">
            <v>BlueStar Silicones Brasil</v>
          </cell>
          <cell r="F2694">
            <v>3020</v>
          </cell>
          <cell r="P2694" t="str">
            <v>Ind.Supplies Latin A</v>
          </cell>
          <cell r="Q2694">
            <v>392</v>
          </cell>
          <cell r="R2694">
            <v>4127.9399999999996</v>
          </cell>
          <cell r="T2694" t="str">
            <v>compras3.br@bluestarsilicones.com</v>
          </cell>
        </row>
        <row r="2695">
          <cell r="A2695">
            <v>99567</v>
          </cell>
          <cell r="B2695" t="str">
            <v>DIS-ELECTRIC</v>
          </cell>
          <cell r="C2695">
            <v>7042</v>
          </cell>
          <cell r="D2695" t="str">
            <v>Bluestar Silicones España</v>
          </cell>
          <cell r="F2695">
            <v>3001</v>
          </cell>
          <cell r="P2695" t="str">
            <v>GENERAL EXP</v>
          </cell>
          <cell r="Q2695">
            <v>18</v>
          </cell>
          <cell r="R2695">
            <v>4124.04</v>
          </cell>
          <cell r="T2695" t="str">
            <v>Jordi@diselectric.com</v>
          </cell>
        </row>
        <row r="2696">
          <cell r="A2696">
            <v>103325</v>
          </cell>
          <cell r="B2696" t="str">
            <v>TMAISD TREINAMENTO,DESENVOLVIMENTO</v>
          </cell>
          <cell r="C2696" t="str">
            <v>ZBR2</v>
          </cell>
          <cell r="D2696" t="str">
            <v>BlueStar Silicones Brasil</v>
          </cell>
          <cell r="F2696">
            <v>3017</v>
          </cell>
          <cell r="P2696" t="str">
            <v>General Exp Latin Am</v>
          </cell>
          <cell r="Q2696">
            <v>2</v>
          </cell>
          <cell r="R2696">
            <v>4120.78</v>
          </cell>
        </row>
        <row r="2697">
          <cell r="A2697">
            <v>99458</v>
          </cell>
          <cell r="B2697" t="str">
            <v>rin</v>
          </cell>
          <cell r="C2697">
            <v>7902</v>
          </cell>
          <cell r="D2697" t="str">
            <v>BLUESTAR SILICONES SHGAI</v>
          </cell>
          <cell r="F2697">
            <v>3007</v>
          </cell>
          <cell r="P2697" t="str">
            <v>IND. SERVICES</v>
          </cell>
          <cell r="Q2697">
            <v>133</v>
          </cell>
          <cell r="R2697">
            <v>82365.95</v>
          </cell>
        </row>
        <row r="2698">
          <cell r="A2698">
            <v>102547</v>
          </cell>
          <cell r="B2698" t="str">
            <v>OFFSHORE TANKS COM E SERV EM UND CA</v>
          </cell>
          <cell r="C2698" t="str">
            <v>ZBR2</v>
          </cell>
          <cell r="D2698" t="str">
            <v>BlueStar Silicones Brasil</v>
          </cell>
          <cell r="F2698">
            <v>3017</v>
          </cell>
          <cell r="P2698" t="str">
            <v>General Exp Latin Am</v>
          </cell>
          <cell r="Q2698">
            <v>6</v>
          </cell>
          <cell r="R2698">
            <v>4119.67</v>
          </cell>
        </row>
        <row r="2699">
          <cell r="A2699">
            <v>101683</v>
          </cell>
          <cell r="B2699" t="str">
            <v>RINGSTAD TRANSPORT MOSS AS</v>
          </cell>
          <cell r="C2699" t="str">
            <v>ZNO1</v>
          </cell>
          <cell r="D2699" t="str">
            <v>Bluestar Silicones Scandi</v>
          </cell>
          <cell r="F2699">
            <v>3008</v>
          </cell>
          <cell r="P2699" t="str">
            <v>TRANS/LOGIST</v>
          </cell>
          <cell r="Q2699">
            <v>65</v>
          </cell>
          <cell r="R2699">
            <v>41967.73</v>
          </cell>
          <cell r="T2699" t="str">
            <v>firmapost@rtmas.no</v>
          </cell>
        </row>
        <row r="2700">
          <cell r="A2700">
            <v>104303</v>
          </cell>
          <cell r="B2700" t="str">
            <v>SUPRISUL LOCAÇAO E SERVIÇO</v>
          </cell>
          <cell r="C2700" t="str">
            <v>ZBR2</v>
          </cell>
          <cell r="D2700" t="str">
            <v>BlueStar Silicones Brasil</v>
          </cell>
          <cell r="F2700">
            <v>3023</v>
          </cell>
          <cell r="P2700" t="str">
            <v>Ind. Services Lat.Am</v>
          </cell>
          <cell r="Q2700">
            <v>25</v>
          </cell>
          <cell r="R2700">
            <v>4109.6499999999996</v>
          </cell>
          <cell r="T2700" t="str">
            <v>COMPRAS.BR@BLUESTARSILICONES.COM</v>
          </cell>
        </row>
        <row r="2701">
          <cell r="A2701">
            <v>70718</v>
          </cell>
          <cell r="B2701" t="str">
            <v>OXFORD INSTRUMENTS SAS</v>
          </cell>
          <cell r="C2701">
            <v>3894</v>
          </cell>
          <cell r="D2701" t="str">
            <v>Bluestar Silicones France</v>
          </cell>
          <cell r="E2701">
            <v>140</v>
          </cell>
          <cell r="F2701">
            <v>3004</v>
          </cell>
          <cell r="P2701" t="str">
            <v>IND.SUPPLIES</v>
          </cell>
          <cell r="Q2701">
            <v>26</v>
          </cell>
          <cell r="R2701">
            <v>844.9</v>
          </cell>
        </row>
        <row r="2702">
          <cell r="A2702">
            <v>56985</v>
          </cell>
          <cell r="B2702" t="str">
            <v>F.G.C. SAS CPP</v>
          </cell>
          <cell r="C2702">
            <v>3894</v>
          </cell>
          <cell r="D2702" t="str">
            <v>Bluestar Silicones France</v>
          </cell>
          <cell r="E2702">
            <v>140</v>
          </cell>
          <cell r="F2702">
            <v>3004</v>
          </cell>
          <cell r="P2702" t="str">
            <v>IND.SUPPLIES</v>
          </cell>
          <cell r="Q2702">
            <v>91</v>
          </cell>
          <cell r="R2702">
            <v>840.43</v>
          </cell>
        </row>
        <row r="2703">
          <cell r="A2703">
            <v>85653</v>
          </cell>
          <cell r="B2703" t="str">
            <v>HAMAMATSU PHOTONICS FRANCE</v>
          </cell>
          <cell r="C2703">
            <v>3894</v>
          </cell>
          <cell r="D2703" t="str">
            <v>Bluestar Silicones France</v>
          </cell>
          <cell r="E2703">
            <v>140</v>
          </cell>
          <cell r="F2703">
            <v>3004</v>
          </cell>
          <cell r="P2703" t="str">
            <v>IND.SUPPLIES</v>
          </cell>
          <cell r="Q2703">
            <v>3</v>
          </cell>
          <cell r="R2703">
            <v>826</v>
          </cell>
          <cell r="T2703" t="str">
            <v>infos@hamamatsu.fr</v>
          </cell>
        </row>
        <row r="2704">
          <cell r="A2704">
            <v>105044</v>
          </cell>
          <cell r="B2704" t="str">
            <v>Shanghai Qinjian Machinery Co.,Ltd.</v>
          </cell>
          <cell r="C2704">
            <v>7902</v>
          </cell>
          <cell r="D2704" t="str">
            <v>BLUESTAR SILICONES SHGAI</v>
          </cell>
          <cell r="F2704">
            <v>3001</v>
          </cell>
          <cell r="P2704" t="str">
            <v>GENERAL EXP</v>
          </cell>
          <cell r="Q2704">
            <v>12</v>
          </cell>
          <cell r="R2704">
            <v>4095.75</v>
          </cell>
        </row>
        <row r="2705">
          <cell r="A2705">
            <v>103206</v>
          </cell>
          <cell r="B2705" t="str">
            <v>RLCONSULTING S R L / RLC S R L</v>
          </cell>
          <cell r="C2705">
            <v>7743</v>
          </cell>
          <cell r="D2705" t="str">
            <v>Bluestar Siliconi Italia</v>
          </cell>
          <cell r="F2705">
            <v>3002</v>
          </cell>
          <cell r="P2705" t="str">
            <v>PACKAGING</v>
          </cell>
          <cell r="Q2705">
            <v>6000</v>
          </cell>
          <cell r="R2705">
            <v>7340</v>
          </cell>
          <cell r="T2705" t="str">
            <v>f.laurentini@rlconsulting.it</v>
          </cell>
        </row>
        <row r="2706">
          <cell r="A2706">
            <v>81868</v>
          </cell>
          <cell r="B2706" t="str">
            <v>T. ANTUNES CONSULTORIA E ASSESSORIA</v>
          </cell>
          <cell r="C2706" t="str">
            <v>ZBR2</v>
          </cell>
          <cell r="D2706" t="str">
            <v>BlueStar Silicones Brasil</v>
          </cell>
          <cell r="F2706">
            <v>3017</v>
          </cell>
          <cell r="P2706" t="str">
            <v>General Exp Latin Am</v>
          </cell>
          <cell r="Q2706">
            <v>3</v>
          </cell>
          <cell r="R2706">
            <v>4088.33</v>
          </cell>
        </row>
        <row r="2707">
          <cell r="A2707">
            <v>84252</v>
          </cell>
          <cell r="B2707" t="str">
            <v>CYKLOP DO BRASIL EMBALAGENS S/A</v>
          </cell>
          <cell r="C2707" t="str">
            <v>ZBR2</v>
          </cell>
          <cell r="D2707" t="str">
            <v>BlueStar Silicones Brasil</v>
          </cell>
          <cell r="F2707">
            <v>3020</v>
          </cell>
          <cell r="P2707" t="str">
            <v>Ind.Supplies Latin A</v>
          </cell>
          <cell r="Q2707">
            <v>25579</v>
          </cell>
          <cell r="R2707">
            <v>4085.62</v>
          </cell>
          <cell r="T2707" t="str">
            <v>compras.br@bluestarsilicones.com</v>
          </cell>
        </row>
        <row r="2708">
          <cell r="A2708">
            <v>102209</v>
          </cell>
          <cell r="B2708" t="str">
            <v>UME</v>
          </cell>
          <cell r="C2708">
            <v>3894</v>
          </cell>
          <cell r="D2708" t="str">
            <v>Bluestar Silicones France</v>
          </cell>
          <cell r="E2708">
            <v>141</v>
          </cell>
          <cell r="F2708">
            <v>3004</v>
          </cell>
          <cell r="P2708" t="str">
            <v>IND.SUPPLIES</v>
          </cell>
          <cell r="Q2708">
            <v>5</v>
          </cell>
          <cell r="R2708">
            <v>61340</v>
          </cell>
        </row>
        <row r="2709">
          <cell r="A2709">
            <v>102865</v>
          </cell>
          <cell r="B2709" t="str">
            <v>IMPRESSIONS TYPOGRAPHIQUES</v>
          </cell>
          <cell r="C2709">
            <v>3894</v>
          </cell>
          <cell r="D2709" t="str">
            <v>Bluestar Silicones France</v>
          </cell>
          <cell r="E2709">
            <v>140</v>
          </cell>
          <cell r="F2709">
            <v>3004</v>
          </cell>
          <cell r="P2709" t="str">
            <v>IND.SUPPLIES</v>
          </cell>
          <cell r="Q2709">
            <v>1000</v>
          </cell>
          <cell r="R2709">
            <v>790</v>
          </cell>
          <cell r="T2709" t="str">
            <v>IMPDUPARC@WANADOO.FR</v>
          </cell>
        </row>
        <row r="2710">
          <cell r="A2710">
            <v>56271</v>
          </cell>
          <cell r="B2710" t="str">
            <v>MACHEREY NAGEL</v>
          </cell>
          <cell r="C2710">
            <v>3894</v>
          </cell>
          <cell r="D2710" t="str">
            <v>Bluestar Silicones France</v>
          </cell>
          <cell r="E2710">
            <v>140</v>
          </cell>
          <cell r="F2710">
            <v>3004</v>
          </cell>
          <cell r="P2710" t="str">
            <v>IND.SUPPLIES</v>
          </cell>
          <cell r="Q2710">
            <v>1</v>
          </cell>
          <cell r="R2710">
            <v>785</v>
          </cell>
        </row>
        <row r="2711">
          <cell r="A2711">
            <v>100503</v>
          </cell>
          <cell r="B2711" t="str">
            <v>VAGAS TECNOLOGIA DE SOFTWARE LTDA</v>
          </cell>
          <cell r="C2711" t="str">
            <v>ZBR2</v>
          </cell>
          <cell r="D2711" t="str">
            <v>BlueStar Silicones Brasil</v>
          </cell>
          <cell r="F2711">
            <v>3023</v>
          </cell>
          <cell r="P2711" t="str">
            <v>Ind. Services Lat.Am</v>
          </cell>
          <cell r="Q2711">
            <v>20</v>
          </cell>
          <cell r="R2711">
            <v>4066.18</v>
          </cell>
        </row>
        <row r="2712">
          <cell r="A2712">
            <v>103452</v>
          </cell>
          <cell r="B2712" t="str">
            <v>PERKIN ELMER LIFE &amp; ANALYTICAL SERV</v>
          </cell>
          <cell r="C2712" t="str">
            <v>ZGB5</v>
          </cell>
          <cell r="D2712" t="str">
            <v>Bluestar Silicones UK Ltd</v>
          </cell>
          <cell r="F2712">
            <v>3001</v>
          </cell>
          <cell r="P2712" t="str">
            <v>GENERAL EXP</v>
          </cell>
          <cell r="Q2712">
            <v>5</v>
          </cell>
          <cell r="R2712">
            <v>4053.32</v>
          </cell>
        </row>
        <row r="2713">
          <cell r="A2713">
            <v>102034</v>
          </cell>
          <cell r="B2713" t="str">
            <v>ROBERT BOSCH S.P.A.</v>
          </cell>
          <cell r="C2713">
            <v>7743</v>
          </cell>
          <cell r="D2713" t="str">
            <v>Bluestar Siliconi Italia</v>
          </cell>
          <cell r="F2713">
            <v>3007</v>
          </cell>
          <cell r="P2713" t="str">
            <v>IND. SERVICES</v>
          </cell>
          <cell r="Q2713">
            <v>1</v>
          </cell>
          <cell r="R2713">
            <v>1400</v>
          </cell>
        </row>
        <row r="2714">
          <cell r="A2714">
            <v>51389</v>
          </cell>
          <cell r="B2714" t="str">
            <v>ACIM JOUANIN</v>
          </cell>
          <cell r="C2714">
            <v>3894</v>
          </cell>
          <cell r="D2714" t="str">
            <v>Bluestar Silicones France</v>
          </cell>
          <cell r="E2714">
            <v>140</v>
          </cell>
          <cell r="F2714">
            <v>3004</v>
          </cell>
          <cell r="P2714" t="str">
            <v>IND.SUPPLIES</v>
          </cell>
          <cell r="Q2714">
            <v>25</v>
          </cell>
          <cell r="R2714">
            <v>746.79</v>
          </cell>
        </row>
        <row r="2715">
          <cell r="A2715">
            <v>71037</v>
          </cell>
          <cell r="B2715" t="str">
            <v>PROTEMBAL</v>
          </cell>
          <cell r="C2715">
            <v>3894</v>
          </cell>
          <cell r="D2715" t="str">
            <v>Bluestar Silicones France</v>
          </cell>
          <cell r="E2715">
            <v>140</v>
          </cell>
          <cell r="F2715">
            <v>3004</v>
          </cell>
          <cell r="P2715" t="str">
            <v>IND.SUPPLIES</v>
          </cell>
          <cell r="Q2715">
            <v>1</v>
          </cell>
          <cell r="R2715">
            <v>746</v>
          </cell>
          <cell r="T2715" t="str">
            <v>emballage@protembal.com</v>
          </cell>
        </row>
        <row r="2716">
          <cell r="A2716">
            <v>105324</v>
          </cell>
          <cell r="B2716" t="str">
            <v>AON FRANCE</v>
          </cell>
          <cell r="C2716" t="str">
            <v>ZGB5</v>
          </cell>
          <cell r="D2716" t="str">
            <v>Bluestar Silicones UK Ltd</v>
          </cell>
          <cell r="F2716">
            <v>3001</v>
          </cell>
          <cell r="P2716" t="str">
            <v>GENERAL EXP</v>
          </cell>
          <cell r="Q2716">
            <v>1</v>
          </cell>
          <cell r="R2716">
            <v>4043.01</v>
          </cell>
        </row>
        <row r="2717">
          <cell r="A2717">
            <v>102248</v>
          </cell>
          <cell r="B2717" t="str">
            <v>CUENOT REGULATION</v>
          </cell>
          <cell r="C2717">
            <v>3894</v>
          </cell>
          <cell r="D2717" t="str">
            <v>Bluestar Silicones France</v>
          </cell>
          <cell r="E2717">
            <v>140</v>
          </cell>
          <cell r="F2717">
            <v>3004</v>
          </cell>
          <cell r="P2717" t="str">
            <v>IND.SUPPLIES</v>
          </cell>
          <cell r="Q2717">
            <v>379</v>
          </cell>
          <cell r="R2717">
            <v>34516.82</v>
          </cell>
          <cell r="T2717" t="str">
            <v>contact@cuenot-regulation.com</v>
          </cell>
        </row>
        <row r="2718">
          <cell r="A2718">
            <v>85856</v>
          </cell>
          <cell r="B2718" t="str">
            <v>DELAHAYE INDUSTRIES</v>
          </cell>
          <cell r="C2718">
            <v>3894</v>
          </cell>
          <cell r="D2718" t="str">
            <v>Bluestar Silicones France</v>
          </cell>
          <cell r="E2718">
            <v>140</v>
          </cell>
          <cell r="F2718">
            <v>3004</v>
          </cell>
          <cell r="P2718" t="str">
            <v>IND.SUPPLIES</v>
          </cell>
          <cell r="Q2718">
            <v>1</v>
          </cell>
          <cell r="R2718">
            <v>744</v>
          </cell>
        </row>
        <row r="2719">
          <cell r="A2719">
            <v>51704</v>
          </cell>
          <cell r="B2719" t="str">
            <v>TESTUD POMPES</v>
          </cell>
          <cell r="C2719">
            <v>3894</v>
          </cell>
          <cell r="D2719" t="str">
            <v>Bluestar Silicones France</v>
          </cell>
          <cell r="E2719">
            <v>140</v>
          </cell>
          <cell r="F2719">
            <v>3004</v>
          </cell>
          <cell r="P2719" t="str">
            <v>IND.SUPPLIES</v>
          </cell>
          <cell r="Q2719">
            <v>1</v>
          </cell>
          <cell r="R2719">
            <v>727</v>
          </cell>
          <cell r="T2719" t="str">
            <v>contact@testud-pompes.fr</v>
          </cell>
        </row>
        <row r="2720">
          <cell r="A2720">
            <v>50053</v>
          </cell>
          <cell r="B2720" t="str">
            <v>ORELIS ENVIRONNEMENT SAS</v>
          </cell>
          <cell r="C2720">
            <v>3894</v>
          </cell>
          <cell r="D2720" t="str">
            <v>Bluestar Silicones France</v>
          </cell>
          <cell r="E2720">
            <v>140</v>
          </cell>
          <cell r="F2720">
            <v>3004</v>
          </cell>
          <cell r="P2720" t="str">
            <v>IND.SUPPLIES</v>
          </cell>
          <cell r="Q2720">
            <v>928</v>
          </cell>
          <cell r="R2720">
            <v>722</v>
          </cell>
        </row>
        <row r="2721">
          <cell r="A2721">
            <v>99943</v>
          </cell>
          <cell r="B2721" t="str">
            <v>ROCK HILL INDUSTRIAL PIPING</v>
          </cell>
          <cell r="C2721" t="str">
            <v>ZUS1</v>
          </cell>
          <cell r="D2721" t="str">
            <v>Bluestar Silicones USA</v>
          </cell>
          <cell r="F2721">
            <v>3007</v>
          </cell>
          <cell r="P2721" t="str">
            <v>IND. SERVICES</v>
          </cell>
          <cell r="Q2721">
            <v>82</v>
          </cell>
          <cell r="R2721">
            <v>151638.17000000001</v>
          </cell>
        </row>
        <row r="2722">
          <cell r="A2722">
            <v>104985</v>
          </cell>
          <cell r="B2722" t="str">
            <v>ENSER CORPORATION</v>
          </cell>
          <cell r="C2722" t="str">
            <v>ZUS1</v>
          </cell>
          <cell r="D2722" t="str">
            <v>Bluestar Silicones USA</v>
          </cell>
          <cell r="F2722">
            <v>3004</v>
          </cell>
          <cell r="P2722" t="str">
            <v>IND.SUPPLIES</v>
          </cell>
          <cell r="Q2722">
            <v>1</v>
          </cell>
          <cell r="R2722">
            <v>4019.73</v>
          </cell>
          <cell r="T2722" t="str">
            <v>Chip.wilson@enser.com</v>
          </cell>
        </row>
        <row r="2723">
          <cell r="A2723">
            <v>98865</v>
          </cell>
          <cell r="B2723" t="str">
            <v>RIOBEER AG CLEANING SOLUTIONS</v>
          </cell>
          <cell r="C2723">
            <v>3894</v>
          </cell>
          <cell r="D2723" t="str">
            <v>Bluestar Silicones France</v>
          </cell>
          <cell r="E2723">
            <v>140</v>
          </cell>
          <cell r="F2723">
            <v>3004</v>
          </cell>
          <cell r="P2723" t="str">
            <v>IND.SUPPLIES</v>
          </cell>
          <cell r="Q2723">
            <v>1</v>
          </cell>
          <cell r="R2723">
            <v>716</v>
          </cell>
          <cell r="T2723" t="str">
            <v>alexandra.peterha@riobeer.ch</v>
          </cell>
        </row>
        <row r="2724">
          <cell r="A2724">
            <v>57471</v>
          </cell>
          <cell r="B2724" t="str">
            <v>SART</v>
          </cell>
          <cell r="C2724">
            <v>3894</v>
          </cell>
          <cell r="D2724" t="str">
            <v>Bluestar Silicones France</v>
          </cell>
          <cell r="E2724">
            <v>140</v>
          </cell>
          <cell r="F2724">
            <v>3004</v>
          </cell>
          <cell r="P2724" t="str">
            <v>IND.SUPPLIES</v>
          </cell>
          <cell r="Q2724">
            <v>2</v>
          </cell>
          <cell r="R2724">
            <v>696</v>
          </cell>
        </row>
        <row r="2725">
          <cell r="A2725">
            <v>56729</v>
          </cell>
          <cell r="B2725" t="str">
            <v>BOYER SA</v>
          </cell>
          <cell r="C2725">
            <v>3894</v>
          </cell>
          <cell r="D2725" t="str">
            <v>Bluestar Silicones France</v>
          </cell>
          <cell r="E2725">
            <v>140</v>
          </cell>
          <cell r="F2725">
            <v>3004</v>
          </cell>
          <cell r="P2725" t="str">
            <v>IND.SUPPLIES</v>
          </cell>
          <cell r="Q2725">
            <v>16</v>
          </cell>
          <cell r="R2725">
            <v>680.9</v>
          </cell>
        </row>
        <row r="2726">
          <cell r="A2726">
            <v>102109</v>
          </cell>
          <cell r="B2726" t="str">
            <v>Shanghai Jclean trade developmen</v>
          </cell>
          <cell r="C2726">
            <v>7902</v>
          </cell>
          <cell r="D2726" t="str">
            <v>BLUESTAR SILICONES SHGAI</v>
          </cell>
          <cell r="F2726">
            <v>3001</v>
          </cell>
          <cell r="P2726" t="str">
            <v>GENERAL EXP</v>
          </cell>
          <cell r="Q2726">
            <v>10</v>
          </cell>
          <cell r="R2726">
            <v>4004.48</v>
          </cell>
        </row>
        <row r="2727">
          <cell r="A2727">
            <v>98135</v>
          </cell>
          <cell r="B2727" t="str">
            <v>ROHM &amp; HAAS CHEMICALS LLC</v>
          </cell>
          <cell r="C2727" t="str">
            <v>ZUS1</v>
          </cell>
          <cell r="D2727" t="str">
            <v>Bluestar Silicones USA</v>
          </cell>
          <cell r="F2727">
            <v>3006</v>
          </cell>
          <cell r="P2727" t="str">
            <v>SEC. RAW MATERIAL</v>
          </cell>
          <cell r="Q2727">
            <v>12825.28</v>
          </cell>
          <cell r="R2727">
            <v>407761.57</v>
          </cell>
          <cell r="T2727" t="str">
            <v>mtschaikowsky1@dow.com</v>
          </cell>
        </row>
        <row r="2728">
          <cell r="A2728">
            <v>104665</v>
          </cell>
          <cell r="B2728" t="str">
            <v>TORAY FILMS EUROPE SAS</v>
          </cell>
          <cell r="C2728">
            <v>3894</v>
          </cell>
          <cell r="D2728" t="str">
            <v>Bluestar Silicones France</v>
          </cell>
          <cell r="E2728">
            <v>140</v>
          </cell>
          <cell r="F2728">
            <v>3004</v>
          </cell>
          <cell r="P2728" t="str">
            <v>IND.SUPPLIES</v>
          </cell>
          <cell r="Q2728">
            <v>10</v>
          </cell>
          <cell r="R2728">
            <v>664.2</v>
          </cell>
          <cell r="T2728" t="str">
            <v>anne.soudais@torayfilms.eu</v>
          </cell>
        </row>
        <row r="2729">
          <cell r="A2729">
            <v>102256</v>
          </cell>
          <cell r="B2729" t="str">
            <v>MISTRAS GROUP SAS</v>
          </cell>
          <cell r="C2729">
            <v>3894</v>
          </cell>
          <cell r="D2729" t="str">
            <v>Bluestar Silicones France</v>
          </cell>
          <cell r="E2729">
            <v>140</v>
          </cell>
          <cell r="F2729">
            <v>3007</v>
          </cell>
          <cell r="P2729" t="str">
            <v>IND. SERVICES</v>
          </cell>
          <cell r="Q2729">
            <v>5</v>
          </cell>
          <cell r="R2729">
            <v>42373</v>
          </cell>
          <cell r="T2729" t="str">
            <v>squentin@mistrasgroup.eu</v>
          </cell>
          <cell r="U2729">
            <v>14001</v>
          </cell>
          <cell r="W2729" t="str">
            <v>Oui</v>
          </cell>
          <cell r="X2729">
            <v>43290</v>
          </cell>
          <cell r="Y2729" t="str">
            <v>frederic.robin@mistrasgroup.com</v>
          </cell>
          <cell r="AA2729" t="str">
            <v>Oui</v>
          </cell>
          <cell r="AE2729" t="str">
            <v>QHSE + Code de conduite</v>
          </cell>
          <cell r="AF2729" t="str">
            <v>Non</v>
          </cell>
          <cell r="AH2729" t="str">
            <v>Non</v>
          </cell>
        </row>
        <row r="2730">
          <cell r="A2730">
            <v>101888</v>
          </cell>
          <cell r="B2730" t="str">
            <v>NORDEA LIV NORGE AS</v>
          </cell>
          <cell r="C2730" t="str">
            <v>ZNO1</v>
          </cell>
          <cell r="D2730" t="str">
            <v>Bluestar Silicones Scandi</v>
          </cell>
          <cell r="F2730" t="str">
            <v>ZNO1</v>
          </cell>
          <cell r="P2730" t="str">
            <v>OSLO</v>
          </cell>
          <cell r="Q2730">
            <v>2</v>
          </cell>
          <cell r="R2730">
            <v>3998.35</v>
          </cell>
        </row>
        <row r="2731">
          <cell r="A2731">
            <v>102267</v>
          </cell>
          <cell r="B2731" t="str">
            <v>CLEXTRAL-DKM PUMPS</v>
          </cell>
          <cell r="C2731">
            <v>3894</v>
          </cell>
          <cell r="D2731" t="str">
            <v>Bluestar Silicones France</v>
          </cell>
          <cell r="E2731">
            <v>140</v>
          </cell>
          <cell r="F2731">
            <v>3007</v>
          </cell>
          <cell r="P2731" t="str">
            <v>IND. SERVICES</v>
          </cell>
          <cell r="Q2731">
            <v>12</v>
          </cell>
          <cell r="R2731">
            <v>47269.98</v>
          </cell>
          <cell r="T2731" t="str">
            <v>sales@dkm-pumps.com</v>
          </cell>
          <cell r="V2731">
            <v>50001</v>
          </cell>
        </row>
        <row r="2732">
          <cell r="A2732">
            <v>104836</v>
          </cell>
          <cell r="B2732" t="str">
            <v>AGRIJAR BRASIL LTDA</v>
          </cell>
          <cell r="C2732" t="str">
            <v>ZBR2</v>
          </cell>
          <cell r="D2732" t="str">
            <v>BlueStar Silicones Brasil</v>
          </cell>
          <cell r="F2732">
            <v>3024</v>
          </cell>
          <cell r="P2732" t="str">
            <v>Trans/Logist.Latin A</v>
          </cell>
          <cell r="Q2732">
            <v>6</v>
          </cell>
          <cell r="R2732">
            <v>3986.37</v>
          </cell>
        </row>
        <row r="2733">
          <cell r="A2733">
            <v>105006</v>
          </cell>
          <cell r="B2733" t="str">
            <v>B&amp;H TOOL COMPANY LLC</v>
          </cell>
          <cell r="C2733" t="str">
            <v>ZUS1</v>
          </cell>
          <cell r="D2733" t="str">
            <v>Bluestar Silicones USA</v>
          </cell>
          <cell r="F2733">
            <v>3004</v>
          </cell>
          <cell r="P2733" t="str">
            <v>IND.SUPPLIES</v>
          </cell>
          <cell r="Q2733">
            <v>6</v>
          </cell>
          <cell r="R2733">
            <v>3984.01</v>
          </cell>
          <cell r="T2733" t="str">
            <v>mgoodman@bhtool.com</v>
          </cell>
        </row>
        <row r="2734">
          <cell r="A2734">
            <v>104601</v>
          </cell>
          <cell r="B2734" t="str">
            <v>MKS EQUIP. HIDRAULICOS LTDA</v>
          </cell>
          <cell r="C2734" t="str">
            <v>ZBR2</v>
          </cell>
          <cell r="D2734" t="str">
            <v>BlueStar Silicones Brasil</v>
          </cell>
          <cell r="F2734">
            <v>3020</v>
          </cell>
          <cell r="P2734" t="str">
            <v>Ind.Supplies Latin A</v>
          </cell>
          <cell r="Q2734">
            <v>5</v>
          </cell>
          <cell r="R2734">
            <v>3978.18</v>
          </cell>
        </row>
        <row r="2735">
          <cell r="A2735">
            <v>102092</v>
          </cell>
          <cell r="B2735" t="str">
            <v>KRAIBURG AUSTRIA GMBH  AND CO KG</v>
          </cell>
          <cell r="C2735">
            <v>3894</v>
          </cell>
          <cell r="D2735" t="str">
            <v>Bluestar Silicones France</v>
          </cell>
          <cell r="E2735">
            <v>140</v>
          </cell>
          <cell r="F2735">
            <v>3004</v>
          </cell>
          <cell r="P2735" t="str">
            <v>IND.SUPPLIES</v>
          </cell>
          <cell r="Q2735">
            <v>1</v>
          </cell>
          <cell r="R2735">
            <v>652.67999999999995</v>
          </cell>
          <cell r="T2735" t="str">
            <v>karin.schiestl@kraiburg.co.at</v>
          </cell>
        </row>
        <row r="2736">
          <cell r="A2736">
            <v>104919</v>
          </cell>
          <cell r="B2736" t="str">
            <v>EFITRANS TRANSPORTES LTDA</v>
          </cell>
          <cell r="C2736" t="str">
            <v>ZBR2</v>
          </cell>
          <cell r="D2736" t="str">
            <v>BlueStar Silicones Brasil</v>
          </cell>
          <cell r="F2736">
            <v>3024</v>
          </cell>
          <cell r="P2736" t="str">
            <v>Trans/Logist.Latin A</v>
          </cell>
          <cell r="Q2736">
            <v>14</v>
          </cell>
          <cell r="R2736">
            <v>3965.77</v>
          </cell>
          <cell r="T2736" t="str">
            <v>COMPRAS3.BR@BLUESTARSILICONES.COM</v>
          </cell>
        </row>
        <row r="2737">
          <cell r="A2737">
            <v>102428</v>
          </cell>
          <cell r="B2737" t="str">
            <v>EMISYS LYON SAS</v>
          </cell>
          <cell r="C2737">
            <v>3894</v>
          </cell>
          <cell r="D2737" t="str">
            <v>Bluestar Silicones France</v>
          </cell>
          <cell r="E2737">
            <v>141</v>
          </cell>
          <cell r="F2737">
            <v>3004</v>
          </cell>
          <cell r="O2737">
            <v>3001</v>
          </cell>
          <cell r="P2737" t="str">
            <v>IND.SUPPLIES</v>
          </cell>
          <cell r="Q2737">
            <v>15</v>
          </cell>
          <cell r="R2737">
            <v>102066</v>
          </cell>
          <cell r="S2737" t="str">
            <v>jgiai@emisys.fr</v>
          </cell>
          <cell r="T2737" t="str">
            <v>contact@emisys.fr</v>
          </cell>
        </row>
        <row r="2738">
          <cell r="A2738">
            <v>104618</v>
          </cell>
          <cell r="B2738" t="str">
            <v>ATMOSFERA GESTÃO DE HIG. DE TÊXTEIS</v>
          </cell>
          <cell r="C2738" t="str">
            <v>ZBR2</v>
          </cell>
          <cell r="D2738" t="str">
            <v>BlueStar Silicones Brasil</v>
          </cell>
          <cell r="F2738">
            <v>3017</v>
          </cell>
          <cell r="P2738" t="str">
            <v>General Exp Latin Am</v>
          </cell>
          <cell r="Q2738">
            <v>13</v>
          </cell>
          <cell r="R2738">
            <v>3961.31</v>
          </cell>
        </row>
        <row r="2739">
          <cell r="A2739">
            <v>84283</v>
          </cell>
          <cell r="B2739" t="str">
            <v>KEEPERS BRASIL S/C LTDA</v>
          </cell>
          <cell r="C2739" t="str">
            <v>ZBR2</v>
          </cell>
          <cell r="D2739" t="str">
            <v>BlueStar Silicones Brasil</v>
          </cell>
          <cell r="F2739">
            <v>3017</v>
          </cell>
          <cell r="P2739" t="str">
            <v>General Exp Latin Am</v>
          </cell>
          <cell r="Q2739">
            <v>7</v>
          </cell>
          <cell r="R2739">
            <v>3961.2</v>
          </cell>
          <cell r="T2739" t="str">
            <v>suzana@keepersbrasil.com.br</v>
          </cell>
        </row>
        <row r="2740">
          <cell r="A2740">
            <v>70762</v>
          </cell>
          <cell r="B2740" t="str">
            <v>BRUKER AXS</v>
          </cell>
          <cell r="C2740">
            <v>3894</v>
          </cell>
          <cell r="D2740" t="str">
            <v>Bluestar Silicones France</v>
          </cell>
          <cell r="E2740">
            <v>140</v>
          </cell>
          <cell r="F2740">
            <v>3004</v>
          </cell>
          <cell r="P2740" t="str">
            <v>IND.SUPPLIES</v>
          </cell>
          <cell r="Q2740">
            <v>5</v>
          </cell>
          <cell r="R2740">
            <v>649</v>
          </cell>
          <cell r="T2740" t="str">
            <v>infos.baxs.fr@bruker.com</v>
          </cell>
        </row>
        <row r="2741">
          <cell r="A2741">
            <v>74732</v>
          </cell>
          <cell r="B2741" t="str">
            <v>PENTAIR THERMAL MANAGEMENT</v>
          </cell>
          <cell r="C2741">
            <v>3894</v>
          </cell>
          <cell r="D2741" t="str">
            <v>Bluestar Silicones France</v>
          </cell>
          <cell r="E2741">
            <v>140</v>
          </cell>
          <cell r="F2741">
            <v>3004</v>
          </cell>
          <cell r="P2741" t="str">
            <v>IND.SUPPLIES</v>
          </cell>
          <cell r="Q2741">
            <v>4</v>
          </cell>
          <cell r="R2741">
            <v>647</v>
          </cell>
          <cell r="T2741" t="str">
            <v>bdjedi@tycothermal.com</v>
          </cell>
        </row>
        <row r="2742">
          <cell r="A2742">
            <v>100834</v>
          </cell>
          <cell r="B2742" t="str">
            <v>RICHARDSON PLASTIQUES</v>
          </cell>
          <cell r="C2742">
            <v>3894</v>
          </cell>
          <cell r="D2742" t="str">
            <v>Bluestar Silicones France</v>
          </cell>
          <cell r="E2742">
            <v>140</v>
          </cell>
          <cell r="F2742">
            <v>3004</v>
          </cell>
          <cell r="P2742" t="str">
            <v>IND.SUPPLIES</v>
          </cell>
          <cell r="Q2742">
            <v>2</v>
          </cell>
          <cell r="R2742">
            <v>624.91999999999996</v>
          </cell>
        </row>
        <row r="2743">
          <cell r="A2743">
            <v>103909</v>
          </cell>
          <cell r="B2743" t="str">
            <v>AROS POLYMERTEKNIK AB</v>
          </cell>
          <cell r="C2743" t="str">
            <v>ZNO1</v>
          </cell>
          <cell r="D2743" t="str">
            <v>Bluestar Silicones Scandi</v>
          </cell>
          <cell r="F2743" t="str">
            <v>ZNO1</v>
          </cell>
          <cell r="P2743" t="str">
            <v>OSLO</v>
          </cell>
          <cell r="Q2743">
            <v>14</v>
          </cell>
          <cell r="R2743">
            <v>3933.76</v>
          </cell>
          <cell r="T2743" t="str">
            <v>order@polymerteknik.com</v>
          </cell>
        </row>
        <row r="2744">
          <cell r="A2744">
            <v>52962</v>
          </cell>
          <cell r="B2744" t="str">
            <v>STE DARTY RHONE-ALPES</v>
          </cell>
          <cell r="C2744">
            <v>3894</v>
          </cell>
          <cell r="D2744" t="str">
            <v>Bluestar Silicones France</v>
          </cell>
          <cell r="E2744">
            <v>140</v>
          </cell>
          <cell r="F2744">
            <v>3004</v>
          </cell>
          <cell r="P2744" t="str">
            <v>IND.SUPPLIES</v>
          </cell>
          <cell r="Q2744">
            <v>3</v>
          </cell>
          <cell r="R2744">
            <v>618.16999999999996</v>
          </cell>
        </row>
        <row r="2745">
          <cell r="A2745">
            <v>102984</v>
          </cell>
          <cell r="B2745" t="str">
            <v>Shanghai Yangyu scientific</v>
          </cell>
          <cell r="C2745">
            <v>7902</v>
          </cell>
          <cell r="D2745" t="str">
            <v>BLUESTAR SILICONES SHGAI</v>
          </cell>
          <cell r="F2745">
            <v>3001</v>
          </cell>
          <cell r="P2745" t="str">
            <v>GENERAL EXP</v>
          </cell>
          <cell r="Q2745">
            <v>3</v>
          </cell>
          <cell r="R2745">
            <v>3933.24</v>
          </cell>
          <cell r="T2745" t="str">
            <v>lixing@younray.net</v>
          </cell>
        </row>
        <row r="2746">
          <cell r="A2746">
            <v>104956</v>
          </cell>
          <cell r="B2746" t="str">
            <v>MELVIN TOUB</v>
          </cell>
          <cell r="C2746" t="str">
            <v>ZUS1</v>
          </cell>
          <cell r="D2746" t="str">
            <v>Bluestar Silicones USA</v>
          </cell>
          <cell r="F2746">
            <v>3004</v>
          </cell>
          <cell r="P2746" t="str">
            <v>IND.SUPPLIES</v>
          </cell>
          <cell r="Q2746">
            <v>1</v>
          </cell>
          <cell r="R2746">
            <v>3926.69</v>
          </cell>
          <cell r="T2746" t="str">
            <v>melt211639@aol.com</v>
          </cell>
        </row>
        <row r="2747">
          <cell r="A2747">
            <v>55983</v>
          </cell>
          <cell r="B2747" t="str">
            <v>ACROS ORGANICS</v>
          </cell>
          <cell r="C2747">
            <v>3894</v>
          </cell>
          <cell r="D2747" t="str">
            <v>Bluestar Silicones France</v>
          </cell>
          <cell r="E2747">
            <v>140</v>
          </cell>
          <cell r="F2747">
            <v>3004</v>
          </cell>
          <cell r="P2747" t="str">
            <v>IND.SUPPLIES</v>
          </cell>
          <cell r="Q2747">
            <v>10</v>
          </cell>
          <cell r="R2747">
            <v>601</v>
          </cell>
        </row>
        <row r="2748">
          <cell r="A2748">
            <v>104148</v>
          </cell>
          <cell r="B2748" t="str">
            <v>NEROSUBIANCO TRADUZIONI</v>
          </cell>
          <cell r="C2748">
            <v>7743</v>
          </cell>
          <cell r="D2748" t="str">
            <v>Bluestar Siliconi Italia</v>
          </cell>
          <cell r="F2748">
            <v>3001</v>
          </cell>
          <cell r="P2748" t="str">
            <v>GENERAL EXP</v>
          </cell>
          <cell r="Q2748">
            <v>6</v>
          </cell>
          <cell r="R2748">
            <v>3921</v>
          </cell>
          <cell r="T2748" t="str">
            <v>guzzetti@nsbita.com</v>
          </cell>
        </row>
        <row r="2749">
          <cell r="A2749">
            <v>57435</v>
          </cell>
          <cell r="B2749" t="str">
            <v>ROSIER ET CIE</v>
          </cell>
          <cell r="C2749">
            <v>3894</v>
          </cell>
          <cell r="D2749" t="str">
            <v>Bluestar Silicones France</v>
          </cell>
          <cell r="E2749">
            <v>140</v>
          </cell>
          <cell r="F2749">
            <v>3004</v>
          </cell>
          <cell r="P2749" t="str">
            <v>IND.SUPPLIES</v>
          </cell>
          <cell r="Q2749">
            <v>3</v>
          </cell>
          <cell r="R2749">
            <v>598.5</v>
          </cell>
        </row>
        <row r="2750">
          <cell r="A2750">
            <v>52109</v>
          </cell>
          <cell r="B2750" t="str">
            <v>ASSOSERVIZI S.P.A.</v>
          </cell>
          <cell r="C2750">
            <v>7743</v>
          </cell>
          <cell r="D2750" t="str">
            <v>Bluestar Siliconi Italia</v>
          </cell>
          <cell r="F2750">
            <v>3001</v>
          </cell>
          <cell r="P2750" t="str">
            <v>GENERAL EXP</v>
          </cell>
          <cell r="Q2750">
            <v>11</v>
          </cell>
          <cell r="R2750">
            <v>3914</v>
          </cell>
          <cell r="T2750" t="str">
            <v>assoservizi@assoservizi.it</v>
          </cell>
        </row>
        <row r="2751">
          <cell r="A2751">
            <v>103640</v>
          </cell>
          <cell r="B2751" t="str">
            <v>Zhejiang Great Wall Reducer</v>
          </cell>
          <cell r="C2751">
            <v>7902</v>
          </cell>
          <cell r="D2751" t="str">
            <v>BLUESTAR SILICONES SHGAI</v>
          </cell>
          <cell r="F2751">
            <v>3001</v>
          </cell>
          <cell r="P2751" t="str">
            <v>GENERAL EXP</v>
          </cell>
          <cell r="Q2751">
            <v>2</v>
          </cell>
          <cell r="R2751">
            <v>3912.95</v>
          </cell>
        </row>
        <row r="2752">
          <cell r="A2752">
            <v>101394</v>
          </cell>
          <cell r="B2752" t="str">
            <v>ROWLANDS SALES COMPANY INC</v>
          </cell>
          <cell r="C2752" t="str">
            <v>ZUS1</v>
          </cell>
          <cell r="D2752" t="str">
            <v>Bluestar Silicones USA</v>
          </cell>
          <cell r="F2752">
            <v>3007</v>
          </cell>
          <cell r="P2752" t="str">
            <v>IND. SERVICES</v>
          </cell>
          <cell r="Q2752">
            <v>75</v>
          </cell>
          <cell r="R2752">
            <v>15838.9</v>
          </cell>
          <cell r="T2752" t="str">
            <v>nbonar@rowlands.com</v>
          </cell>
        </row>
        <row r="2753">
          <cell r="A2753">
            <v>98314</v>
          </cell>
          <cell r="B2753" t="str">
            <v>ROYAL HOLDINGS, INC.</v>
          </cell>
          <cell r="C2753" t="str">
            <v>ZUS1</v>
          </cell>
          <cell r="D2753" t="str">
            <v>Bluestar Silicones USA</v>
          </cell>
          <cell r="F2753">
            <v>3006</v>
          </cell>
          <cell r="P2753" t="str">
            <v>SEC. RAW MATERIAL</v>
          </cell>
          <cell r="Q2753">
            <v>34816</v>
          </cell>
          <cell r="R2753">
            <v>127725.09</v>
          </cell>
          <cell r="T2753" t="str">
            <v>Leta.Thackston@rascp.com</v>
          </cell>
        </row>
        <row r="2754">
          <cell r="A2754">
            <v>105597</v>
          </cell>
          <cell r="B2754" t="str">
            <v>MAINTHERM SAS</v>
          </cell>
          <cell r="C2754">
            <v>3894</v>
          </cell>
          <cell r="D2754" t="str">
            <v>Bluestar Silicones France</v>
          </cell>
          <cell r="E2754">
            <v>140</v>
          </cell>
          <cell r="F2754">
            <v>3004</v>
          </cell>
          <cell r="P2754" t="str">
            <v>IND.SUPPLIES</v>
          </cell>
          <cell r="Q2754">
            <v>1</v>
          </cell>
          <cell r="R2754">
            <v>575</v>
          </cell>
          <cell r="T2754" t="str">
            <v>maintherm@wanadoo.fr</v>
          </cell>
        </row>
        <row r="2755">
          <cell r="A2755">
            <v>104301</v>
          </cell>
          <cell r="B2755" t="str">
            <v>RPC SUPERFOS PAMPLONA S.A.</v>
          </cell>
          <cell r="C2755">
            <v>7042</v>
          </cell>
          <cell r="D2755" t="str">
            <v>Bluestar Silicones España</v>
          </cell>
          <cell r="F2755">
            <v>3002</v>
          </cell>
          <cell r="P2755" t="str">
            <v>PACKAGING</v>
          </cell>
          <cell r="Q2755">
            <v>2651</v>
          </cell>
          <cell r="R2755">
            <v>17221.05</v>
          </cell>
          <cell r="T2755" t="str">
            <v>Josep.Narro@rpc-superfos.com</v>
          </cell>
        </row>
        <row r="2756">
          <cell r="A2756">
            <v>97426</v>
          </cell>
          <cell r="B2756" t="str">
            <v>ACSI</v>
          </cell>
          <cell r="C2756">
            <v>3894</v>
          </cell>
          <cell r="D2756" t="str">
            <v>Bluestar Silicones France</v>
          </cell>
          <cell r="E2756">
            <v>140</v>
          </cell>
          <cell r="F2756">
            <v>3004</v>
          </cell>
          <cell r="P2756" t="str">
            <v>IND.SUPPLIES</v>
          </cell>
          <cell r="Q2756">
            <v>9</v>
          </cell>
          <cell r="R2756">
            <v>545.41</v>
          </cell>
        </row>
        <row r="2757">
          <cell r="A2757">
            <v>84214</v>
          </cell>
          <cell r="B2757" t="str">
            <v>CEZAN EMBALAGENS LTDA</v>
          </cell>
          <cell r="C2757" t="str">
            <v>ZBR2</v>
          </cell>
          <cell r="D2757" t="str">
            <v>BlueStar Silicones Brasil</v>
          </cell>
          <cell r="F2757">
            <v>3018</v>
          </cell>
          <cell r="P2757" t="str">
            <v>Packaging Latin Am.</v>
          </cell>
          <cell r="Q2757">
            <v>472</v>
          </cell>
          <cell r="R2757">
            <v>3877.44</v>
          </cell>
          <cell r="T2757" t="str">
            <v>logistica@cezan.com.br</v>
          </cell>
        </row>
        <row r="2758">
          <cell r="A2758">
            <v>102477</v>
          </cell>
          <cell r="B2758" t="str">
            <v>MEDIA MESURES</v>
          </cell>
          <cell r="C2758">
            <v>3894</v>
          </cell>
          <cell r="D2758" t="str">
            <v>Bluestar Silicones France</v>
          </cell>
          <cell r="E2758">
            <v>140</v>
          </cell>
          <cell r="F2758">
            <v>3004</v>
          </cell>
          <cell r="P2758" t="str">
            <v>IND.SUPPLIES</v>
          </cell>
          <cell r="Q2758">
            <v>7</v>
          </cell>
          <cell r="R2758">
            <v>17444.16</v>
          </cell>
          <cell r="T2758" t="str">
            <v>media@mediamesures.com</v>
          </cell>
        </row>
        <row r="2759">
          <cell r="A2759">
            <v>59566</v>
          </cell>
          <cell r="B2759" t="str">
            <v>NOXMAN S.A.</v>
          </cell>
          <cell r="C2759">
            <v>7042</v>
          </cell>
          <cell r="D2759" t="str">
            <v>Bluestar Silicones España</v>
          </cell>
          <cell r="F2759">
            <v>3004</v>
          </cell>
          <cell r="P2759" t="str">
            <v>IND.SUPPLIES</v>
          </cell>
          <cell r="Q2759">
            <v>9</v>
          </cell>
          <cell r="R2759">
            <v>3873.15</v>
          </cell>
        </row>
        <row r="2760">
          <cell r="A2760">
            <v>56776</v>
          </cell>
          <cell r="B2760" t="str">
            <v>CD EQUIPEMENT voir 104556</v>
          </cell>
          <cell r="C2760">
            <v>3894</v>
          </cell>
          <cell r="D2760" t="str">
            <v>Bluestar Silicones France</v>
          </cell>
          <cell r="E2760">
            <v>140</v>
          </cell>
          <cell r="F2760">
            <v>3004</v>
          </cell>
          <cell r="P2760" t="str">
            <v>IND.SUPPLIES</v>
          </cell>
          <cell r="Q2760">
            <v>2</v>
          </cell>
          <cell r="R2760">
            <v>543.6</v>
          </cell>
        </row>
        <row r="2761">
          <cell r="A2761">
            <v>102482</v>
          </cell>
          <cell r="B2761" t="str">
            <v>HAPPY MONDAY</v>
          </cell>
          <cell r="C2761">
            <v>3894</v>
          </cell>
          <cell r="D2761" t="str">
            <v>Bluestar Silicones France</v>
          </cell>
          <cell r="E2761">
            <v>140</v>
          </cell>
          <cell r="F2761">
            <v>3001</v>
          </cell>
          <cell r="P2761" t="str">
            <v>GENERAL EXP</v>
          </cell>
          <cell r="Q2761">
            <v>160</v>
          </cell>
          <cell r="R2761">
            <v>34664.54</v>
          </cell>
          <cell r="T2761" t="str">
            <v>aude.besset@arch-office.fr</v>
          </cell>
        </row>
        <row r="2762">
          <cell r="A2762">
            <v>104085</v>
          </cell>
          <cell r="B2762" t="str">
            <v>Shanghai Baoni Company</v>
          </cell>
          <cell r="C2762">
            <v>7902</v>
          </cell>
          <cell r="D2762" t="str">
            <v>BLUESTAR SILICONES SHGAI</v>
          </cell>
          <cell r="F2762">
            <v>3001</v>
          </cell>
          <cell r="P2762" t="str">
            <v>GENERAL EXP</v>
          </cell>
          <cell r="Q2762">
            <v>1</v>
          </cell>
          <cell r="R2762">
            <v>3856.09</v>
          </cell>
        </row>
        <row r="2763">
          <cell r="A2763">
            <v>98545</v>
          </cell>
          <cell r="B2763" t="str">
            <v>SHIMADZU SCIENTIFIC INSTRUMENTS INC</v>
          </cell>
          <cell r="C2763" t="str">
            <v>ZUS1</v>
          </cell>
          <cell r="D2763" t="str">
            <v>Bluestar Silicones USA</v>
          </cell>
          <cell r="F2763">
            <v>3004</v>
          </cell>
          <cell r="P2763" t="str">
            <v>IND.SUPPLIES</v>
          </cell>
          <cell r="Q2763">
            <v>13</v>
          </cell>
          <cell r="R2763">
            <v>3851.57</v>
          </cell>
        </row>
        <row r="2764">
          <cell r="A2764">
            <v>103184</v>
          </cell>
          <cell r="B2764" t="str">
            <v>FAURE EQUIPEMENTS S.A.</v>
          </cell>
          <cell r="C2764">
            <v>3894</v>
          </cell>
          <cell r="D2764" t="str">
            <v>Bluestar Silicones France</v>
          </cell>
          <cell r="E2764">
            <v>140</v>
          </cell>
          <cell r="F2764">
            <v>3004</v>
          </cell>
          <cell r="P2764" t="str">
            <v>IND.SUPPLIES</v>
          </cell>
          <cell r="Q2764">
            <v>2</v>
          </cell>
          <cell r="R2764">
            <v>535</v>
          </cell>
          <cell r="T2764" t="str">
            <v>mail@faureequip.com</v>
          </cell>
        </row>
        <row r="2765">
          <cell r="A2765">
            <v>70900</v>
          </cell>
          <cell r="B2765" t="str">
            <v>SOLRED SA</v>
          </cell>
          <cell r="C2765">
            <v>7042</v>
          </cell>
          <cell r="D2765" t="str">
            <v>Bluestar Silicones España</v>
          </cell>
          <cell r="F2765">
            <v>3001</v>
          </cell>
          <cell r="P2765" t="str">
            <v>GENERAL EXP</v>
          </cell>
          <cell r="Q2765">
            <v>13</v>
          </cell>
          <cell r="R2765">
            <v>3845.27</v>
          </cell>
          <cell r="T2765" t="str">
            <v>solallaa@repsolypf.com</v>
          </cell>
        </row>
        <row r="2766">
          <cell r="A2766">
            <v>102500</v>
          </cell>
          <cell r="B2766" t="str">
            <v>DOUCE HYDRO</v>
          </cell>
          <cell r="C2766">
            <v>3894</v>
          </cell>
          <cell r="D2766" t="str">
            <v>Bluestar Silicones France</v>
          </cell>
          <cell r="E2766">
            <v>141</v>
          </cell>
          <cell r="F2766">
            <v>3004</v>
          </cell>
          <cell r="P2766" t="str">
            <v>IND.SUPPLIES</v>
          </cell>
          <cell r="Q2766">
            <v>6</v>
          </cell>
          <cell r="R2766">
            <v>38725</v>
          </cell>
          <cell r="T2766" t="str">
            <v>jvasseur@doucehydro.com</v>
          </cell>
        </row>
        <row r="2767">
          <cell r="A2767">
            <v>104914</v>
          </cell>
          <cell r="B2767" t="str">
            <v>SERVICO SOCIAL DA INDUSTRIA</v>
          </cell>
          <cell r="C2767" t="str">
            <v>ZBR2</v>
          </cell>
          <cell r="D2767" t="str">
            <v>BlueStar Silicones Brasil</v>
          </cell>
          <cell r="F2767">
            <v>3023</v>
          </cell>
          <cell r="P2767" t="str">
            <v>Ind. Services Lat.Am</v>
          </cell>
          <cell r="Q2767">
            <v>6</v>
          </cell>
          <cell r="R2767">
            <v>3835.82</v>
          </cell>
          <cell r="T2767" t="str">
            <v>compras.br@bluestarsilicones.com</v>
          </cell>
        </row>
        <row r="2768">
          <cell r="A2768">
            <v>102524</v>
          </cell>
          <cell r="B2768" t="str">
            <v>DHL GLOBAL FORWARDING</v>
          </cell>
          <cell r="C2768">
            <v>3894</v>
          </cell>
          <cell r="D2768" t="str">
            <v>Bluestar Silicones France</v>
          </cell>
          <cell r="E2768">
            <v>141</v>
          </cell>
          <cell r="F2768">
            <v>3008</v>
          </cell>
          <cell r="S2768" t="str">
            <v>christophe.desfougeres@dhl.com</v>
          </cell>
          <cell r="U2768">
            <v>14001</v>
          </cell>
          <cell r="V2768">
            <v>50001</v>
          </cell>
          <cell r="W2768" t="str">
            <v>Oui</v>
          </cell>
          <cell r="X2768">
            <v>43311</v>
          </cell>
          <cell r="AA2768" t="str">
            <v>Oui</v>
          </cell>
          <cell r="AE2768" t="str">
            <v>Global policy</v>
          </cell>
          <cell r="AF2768" t="str">
            <v>Oui</v>
          </cell>
          <cell r="AG2768">
            <v>43357</v>
          </cell>
          <cell r="AJ2768">
            <v>43357</v>
          </cell>
        </row>
        <row r="2769">
          <cell r="A2769">
            <v>105330</v>
          </cell>
          <cell r="B2769" t="str">
            <v>ROSS MIXING INC.</v>
          </cell>
          <cell r="C2769" t="str">
            <v>ZUS1</v>
          </cell>
          <cell r="D2769" t="str">
            <v>Bluestar Silicones USA</v>
          </cell>
          <cell r="F2769">
            <v>3004</v>
          </cell>
          <cell r="P2769" t="str">
            <v>IND.SUPPLIES</v>
          </cell>
          <cell r="Q2769">
            <v>2</v>
          </cell>
          <cell r="R2769">
            <v>3825.61</v>
          </cell>
        </row>
        <row r="2770">
          <cell r="A2770">
            <v>105230</v>
          </cell>
          <cell r="B2770" t="str">
            <v>THE SOCIETY OF THE PLASTICS</v>
          </cell>
          <cell r="C2770" t="str">
            <v>ZUS1</v>
          </cell>
          <cell r="D2770" t="str">
            <v>Bluestar Silicones USA</v>
          </cell>
          <cell r="F2770">
            <v>3001</v>
          </cell>
          <cell r="P2770" t="str">
            <v>GENERAL EXP</v>
          </cell>
          <cell r="Q2770">
            <v>2</v>
          </cell>
          <cell r="R2770">
            <v>3825.48</v>
          </cell>
        </row>
        <row r="2771">
          <cell r="A2771">
            <v>51366</v>
          </cell>
          <cell r="B2771" t="str">
            <v>RAJA</v>
          </cell>
          <cell r="C2771">
            <v>3894</v>
          </cell>
          <cell r="D2771" t="str">
            <v>Bluestar Silicones France</v>
          </cell>
          <cell r="E2771">
            <v>140</v>
          </cell>
          <cell r="F2771">
            <v>3004</v>
          </cell>
          <cell r="P2771" t="str">
            <v>IND.SUPPLIES</v>
          </cell>
          <cell r="Q2771">
            <v>14</v>
          </cell>
          <cell r="R2771">
            <v>472</v>
          </cell>
          <cell r="T2771" t="str">
            <v>contact@raja.fr</v>
          </cell>
        </row>
        <row r="2772">
          <cell r="A2772">
            <v>85168</v>
          </cell>
          <cell r="B2772" t="str">
            <v>COFACE DO BRASIL SERVIÇOS DE</v>
          </cell>
          <cell r="C2772" t="str">
            <v>ZBR2</v>
          </cell>
          <cell r="D2772" t="str">
            <v>BlueStar Silicones Brasil</v>
          </cell>
          <cell r="F2772">
            <v>3017</v>
          </cell>
          <cell r="P2772" t="str">
            <v>General Exp Latin Am</v>
          </cell>
          <cell r="Q2772">
            <v>3</v>
          </cell>
          <cell r="R2772">
            <v>3814.93</v>
          </cell>
        </row>
        <row r="2773">
          <cell r="A2773">
            <v>104316</v>
          </cell>
          <cell r="B2773" t="str">
            <v>IPC INTERNATIONAL, INC.</v>
          </cell>
          <cell r="C2773" t="str">
            <v>ZUS1</v>
          </cell>
          <cell r="D2773" t="str">
            <v>Bluestar Silicones USA</v>
          </cell>
          <cell r="F2773">
            <v>3001</v>
          </cell>
          <cell r="P2773" t="str">
            <v>GENERAL EXP</v>
          </cell>
          <cell r="Q2773">
            <v>1</v>
          </cell>
          <cell r="R2773">
            <v>3812.29</v>
          </cell>
        </row>
        <row r="2774">
          <cell r="A2774">
            <v>102453</v>
          </cell>
          <cell r="B2774" t="str">
            <v>RUSSELL FINEX INC</v>
          </cell>
          <cell r="C2774" t="str">
            <v>ZUS1</v>
          </cell>
          <cell r="D2774" t="str">
            <v>Bluestar Silicones USA</v>
          </cell>
          <cell r="F2774">
            <v>3007</v>
          </cell>
          <cell r="P2774" t="str">
            <v>IND. SERVICES</v>
          </cell>
          <cell r="Q2774">
            <v>33</v>
          </cell>
          <cell r="R2774">
            <v>5880.83</v>
          </cell>
          <cell r="T2774" t="str">
            <v>roxian_andrews@russellfinexinc.om</v>
          </cell>
        </row>
        <row r="2775">
          <cell r="A2775">
            <v>105162</v>
          </cell>
          <cell r="B2775" t="str">
            <v>S.C. MANUFACTURERS ALLIANCE</v>
          </cell>
          <cell r="C2775" t="str">
            <v>ZUS1</v>
          </cell>
          <cell r="D2775" t="str">
            <v>Bluestar Silicones USA</v>
          </cell>
          <cell r="F2775">
            <v>3007</v>
          </cell>
          <cell r="P2775" t="str">
            <v>IND. SERVICES</v>
          </cell>
          <cell r="Q2775">
            <v>1</v>
          </cell>
          <cell r="R2775">
            <v>2740.73</v>
          </cell>
        </row>
        <row r="2776">
          <cell r="A2776">
            <v>59477</v>
          </cell>
          <cell r="B2776" t="str">
            <v>S.G. AUTOTRASPORTI</v>
          </cell>
          <cell r="C2776">
            <v>7743</v>
          </cell>
          <cell r="D2776" t="str">
            <v>Bluestar Siliconi Italia</v>
          </cell>
          <cell r="F2776">
            <v>3008</v>
          </cell>
          <cell r="P2776" t="str">
            <v>TRANS/LOGIST</v>
          </cell>
          <cell r="Q2776">
            <v>0</v>
          </cell>
          <cell r="R2776">
            <v>0</v>
          </cell>
        </row>
        <row r="2777">
          <cell r="A2777">
            <v>98260</v>
          </cell>
          <cell r="B2777" t="str">
            <v>WATCO</v>
          </cell>
          <cell r="C2777">
            <v>3894</v>
          </cell>
          <cell r="D2777" t="str">
            <v>Bluestar Silicones France</v>
          </cell>
          <cell r="E2777">
            <v>140</v>
          </cell>
          <cell r="F2777">
            <v>3004</v>
          </cell>
          <cell r="P2777" t="str">
            <v>IND.SUPPLIES</v>
          </cell>
          <cell r="Q2777">
            <v>7</v>
          </cell>
          <cell r="R2777">
            <v>469.6</v>
          </cell>
          <cell r="T2777" t="str">
            <v>info@watco.fr</v>
          </cell>
        </row>
        <row r="2778">
          <cell r="A2778">
            <v>61901</v>
          </cell>
          <cell r="B2778" t="str">
            <v>S.T.A. BRANCA IDEALAIR</v>
          </cell>
          <cell r="C2778">
            <v>7743</v>
          </cell>
          <cell r="D2778" t="str">
            <v>Bluestar Siliconi Italia</v>
          </cell>
          <cell r="F2778">
            <v>3007</v>
          </cell>
          <cell r="P2778" t="str">
            <v>IND. SERVICES</v>
          </cell>
          <cell r="Q2778">
            <v>2</v>
          </cell>
          <cell r="R2778">
            <v>1286.1600000000001</v>
          </cell>
          <cell r="T2778" t="str">
            <v>sta.servizio.tec@tiscali.it</v>
          </cell>
        </row>
        <row r="2779">
          <cell r="A2779">
            <v>99271</v>
          </cell>
          <cell r="B2779" t="str">
            <v>SHANGHAI NEW QUAMA FURNITURE</v>
          </cell>
          <cell r="C2779">
            <v>7902</v>
          </cell>
          <cell r="D2779" t="str">
            <v>BLUESTAR SILICONES SHGAI</v>
          </cell>
          <cell r="F2779">
            <v>3001</v>
          </cell>
          <cell r="P2779" t="str">
            <v>GENERAL EXP</v>
          </cell>
          <cell r="Q2779">
            <v>28</v>
          </cell>
          <cell r="R2779">
            <v>3775.86</v>
          </cell>
        </row>
        <row r="2780">
          <cell r="A2780">
            <v>70497</v>
          </cell>
          <cell r="B2780" t="str">
            <v>SA.FRA. COSTRUZIONI  SRL</v>
          </cell>
          <cell r="C2780">
            <v>7743</v>
          </cell>
          <cell r="D2780" t="str">
            <v>Bluestar Siliconi Italia</v>
          </cell>
          <cell r="F2780">
            <v>3007</v>
          </cell>
          <cell r="P2780" t="str">
            <v>IND. SERVICES</v>
          </cell>
          <cell r="Q2780">
            <v>4</v>
          </cell>
          <cell r="R2780">
            <v>2069.6999999999998</v>
          </cell>
          <cell r="T2780" t="str">
            <v>safra.costruzioni@gmail.com</v>
          </cell>
        </row>
        <row r="2781">
          <cell r="A2781">
            <v>99833</v>
          </cell>
          <cell r="B2781" t="str">
            <v>ANTALIS</v>
          </cell>
          <cell r="C2781">
            <v>3894</v>
          </cell>
          <cell r="D2781" t="str">
            <v>Bluestar Silicones France</v>
          </cell>
          <cell r="E2781">
            <v>140</v>
          </cell>
          <cell r="F2781">
            <v>3004</v>
          </cell>
          <cell r="P2781" t="str">
            <v>IND.SUPPLIES</v>
          </cell>
          <cell r="Q2781">
            <v>2</v>
          </cell>
          <cell r="R2781">
            <v>428.53</v>
          </cell>
        </row>
        <row r="2782">
          <cell r="A2782">
            <v>105131</v>
          </cell>
          <cell r="B2782" t="str">
            <v>BIZCLIK MEDIA INC.</v>
          </cell>
          <cell r="C2782" t="str">
            <v>ZBR2</v>
          </cell>
          <cell r="D2782" t="str">
            <v>BlueStar Silicones Brasil</v>
          </cell>
          <cell r="F2782">
            <v>3023</v>
          </cell>
          <cell r="P2782" t="str">
            <v>Ind. Services Lat.Am</v>
          </cell>
          <cell r="Q2782">
            <v>1</v>
          </cell>
          <cell r="R2782">
            <v>3763.1</v>
          </cell>
        </row>
        <row r="2783">
          <cell r="A2783">
            <v>104619</v>
          </cell>
          <cell r="B2783" t="str">
            <v>GERSON DE ASSIS SANTOS</v>
          </cell>
          <cell r="C2783" t="str">
            <v>ZBR2</v>
          </cell>
          <cell r="D2783" t="str">
            <v>BlueStar Silicones Brasil</v>
          </cell>
          <cell r="F2783">
            <v>3017</v>
          </cell>
          <cell r="P2783" t="str">
            <v>General Exp Latin Am</v>
          </cell>
          <cell r="Q2783">
            <v>16</v>
          </cell>
          <cell r="R2783">
            <v>3753.72</v>
          </cell>
        </row>
        <row r="2784">
          <cell r="A2784">
            <v>57116</v>
          </cell>
          <cell r="B2784" t="str">
            <v>IANESCO CHIMIE</v>
          </cell>
          <cell r="C2784">
            <v>3894</v>
          </cell>
          <cell r="D2784" t="str">
            <v>Bluestar Silicones France</v>
          </cell>
          <cell r="E2784">
            <v>140</v>
          </cell>
          <cell r="F2784">
            <v>3004</v>
          </cell>
          <cell r="P2784" t="str">
            <v>IND.SUPPLIES</v>
          </cell>
          <cell r="Q2784">
            <v>1</v>
          </cell>
          <cell r="R2784">
            <v>425</v>
          </cell>
          <cell r="T2784" t="str">
            <v>infos@ianesco.fr</v>
          </cell>
        </row>
        <row r="2785">
          <cell r="A2785">
            <v>104395</v>
          </cell>
          <cell r="B2785" t="str">
            <v>LENS &amp; MINARELLI ASSOC. S/C LTDA</v>
          </cell>
          <cell r="C2785" t="str">
            <v>ZBR2</v>
          </cell>
          <cell r="D2785" t="str">
            <v>BlueStar Silicones Brasil</v>
          </cell>
          <cell r="F2785">
            <v>3023</v>
          </cell>
          <cell r="P2785" t="str">
            <v>Ind. Services Lat.Am</v>
          </cell>
          <cell r="Q2785">
            <v>4</v>
          </cell>
          <cell r="R2785">
            <v>3750.54</v>
          </cell>
        </row>
        <row r="2786">
          <cell r="A2786">
            <v>51265</v>
          </cell>
          <cell r="B2786" t="str">
            <v>BERNHARDT</v>
          </cell>
          <cell r="C2786">
            <v>3894</v>
          </cell>
          <cell r="D2786" t="str">
            <v>Bluestar Silicones France</v>
          </cell>
          <cell r="E2786">
            <v>140</v>
          </cell>
          <cell r="F2786">
            <v>3004</v>
          </cell>
          <cell r="P2786" t="str">
            <v>IND.SUPPLIES</v>
          </cell>
          <cell r="Q2786">
            <v>8</v>
          </cell>
          <cell r="R2786">
            <v>416.39</v>
          </cell>
        </row>
        <row r="2787">
          <cell r="A2787">
            <v>55076</v>
          </cell>
          <cell r="B2787" t="str">
            <v>RESTEK</v>
          </cell>
          <cell r="C2787">
            <v>3894</v>
          </cell>
          <cell r="D2787" t="str">
            <v>Bluestar Silicones France</v>
          </cell>
          <cell r="E2787">
            <v>140</v>
          </cell>
          <cell r="F2787">
            <v>3004</v>
          </cell>
          <cell r="P2787" t="str">
            <v>IND.SUPPLIES</v>
          </cell>
          <cell r="Q2787">
            <v>4</v>
          </cell>
          <cell r="R2787">
            <v>395.64</v>
          </cell>
          <cell r="T2787" t="str">
            <v>restek@restekfrance.fr</v>
          </cell>
        </row>
        <row r="2788">
          <cell r="A2788">
            <v>100269</v>
          </cell>
          <cell r="B2788" t="str">
            <v>CHEMINSTRUMENTS INC.</v>
          </cell>
          <cell r="C2788">
            <v>7902</v>
          </cell>
          <cell r="D2788" t="str">
            <v>BLUESTAR SILICONES SHGAI</v>
          </cell>
          <cell r="F2788">
            <v>3001</v>
          </cell>
          <cell r="P2788" t="str">
            <v>GENERAL EXP</v>
          </cell>
          <cell r="Q2788">
            <v>55</v>
          </cell>
          <cell r="R2788">
            <v>3740.72</v>
          </cell>
        </row>
        <row r="2789">
          <cell r="A2789">
            <v>83063</v>
          </cell>
          <cell r="B2789" t="str">
            <v>BVQI DO BRASIL SOC. CERTIFICADORA</v>
          </cell>
          <cell r="C2789" t="str">
            <v>ZBR2</v>
          </cell>
          <cell r="D2789" t="str">
            <v>BlueStar Silicones Brasil</v>
          </cell>
          <cell r="F2789">
            <v>3017</v>
          </cell>
          <cell r="P2789" t="str">
            <v>General Exp Latin Am</v>
          </cell>
          <cell r="Q2789">
            <v>4</v>
          </cell>
          <cell r="R2789">
            <v>3736.16</v>
          </cell>
        </row>
        <row r="2790">
          <cell r="A2790">
            <v>104649</v>
          </cell>
          <cell r="B2790" t="str">
            <v>NUTHILING 2003 , S.L.</v>
          </cell>
          <cell r="C2790">
            <v>7042</v>
          </cell>
          <cell r="D2790" t="str">
            <v>Bluestar Silicones España</v>
          </cell>
          <cell r="F2790">
            <v>3001</v>
          </cell>
          <cell r="P2790" t="str">
            <v>GENERAL EXP</v>
          </cell>
          <cell r="Q2790">
            <v>8</v>
          </cell>
          <cell r="R2790">
            <v>3734</v>
          </cell>
        </row>
        <row r="2791">
          <cell r="A2791">
            <v>60129</v>
          </cell>
          <cell r="B2791" t="str">
            <v>NETZSCH-FEINMAHLTECHNIK GMBH</v>
          </cell>
          <cell r="C2791">
            <v>3894</v>
          </cell>
          <cell r="D2791" t="str">
            <v>Bluestar Silicones France</v>
          </cell>
          <cell r="E2791">
            <v>140</v>
          </cell>
          <cell r="F2791">
            <v>3004</v>
          </cell>
          <cell r="P2791" t="str">
            <v>IND.SUPPLIES</v>
          </cell>
          <cell r="Q2791">
            <v>13</v>
          </cell>
          <cell r="R2791">
            <v>387.27</v>
          </cell>
          <cell r="T2791" t="str">
            <v>gudrun.hahn@netzsch.com</v>
          </cell>
        </row>
        <row r="2792">
          <cell r="A2792">
            <v>103399</v>
          </cell>
          <cell r="B2792" t="str">
            <v>SAFETY-REPORTS.COM</v>
          </cell>
          <cell r="C2792" t="str">
            <v>ZUS1</v>
          </cell>
          <cell r="D2792" t="str">
            <v>Bluestar Silicones USA</v>
          </cell>
          <cell r="F2792">
            <v>3007</v>
          </cell>
          <cell r="P2792" t="str">
            <v>IND. SERVICES</v>
          </cell>
          <cell r="Q2792">
            <v>4</v>
          </cell>
          <cell r="R2792">
            <v>2023.32</v>
          </cell>
          <cell r="T2792" t="str">
            <v>steve.polich@safety-reports.com</v>
          </cell>
        </row>
        <row r="2793">
          <cell r="A2793">
            <v>56974</v>
          </cell>
          <cell r="B2793" t="str">
            <v>EUCHNER FRANCE</v>
          </cell>
          <cell r="C2793">
            <v>3894</v>
          </cell>
          <cell r="D2793" t="str">
            <v>Bluestar Silicones France</v>
          </cell>
          <cell r="E2793">
            <v>140</v>
          </cell>
          <cell r="F2793">
            <v>3004</v>
          </cell>
          <cell r="P2793" t="str">
            <v>IND.SUPPLIES</v>
          </cell>
          <cell r="Q2793">
            <v>5</v>
          </cell>
          <cell r="R2793">
            <v>382.94</v>
          </cell>
        </row>
        <row r="2794">
          <cell r="A2794">
            <v>59844</v>
          </cell>
          <cell r="B2794" t="str">
            <v>ANJAC</v>
          </cell>
          <cell r="C2794">
            <v>3894</v>
          </cell>
          <cell r="D2794" t="str">
            <v>Bluestar Silicones France</v>
          </cell>
          <cell r="E2794">
            <v>140</v>
          </cell>
          <cell r="F2794">
            <v>3004</v>
          </cell>
          <cell r="P2794" t="str">
            <v>IND.SUPPLIES</v>
          </cell>
          <cell r="Q2794">
            <v>62</v>
          </cell>
          <cell r="R2794">
            <v>380.8</v>
          </cell>
        </row>
        <row r="2795">
          <cell r="A2795">
            <v>101615</v>
          </cell>
          <cell r="B2795" t="str">
            <v>SIOEN CHEMICALS-EMB NV</v>
          </cell>
          <cell r="C2795" t="str">
            <v>ZNO1</v>
          </cell>
          <cell r="D2795" t="str">
            <v>Bluestar Silicones Scandi</v>
          </cell>
          <cell r="F2795">
            <v>3100</v>
          </cell>
          <cell r="P2795" t="str">
            <v>Trdng Thrd Prty EU</v>
          </cell>
          <cell r="Q2795">
            <v>200</v>
          </cell>
          <cell r="R2795">
            <v>3726.8</v>
          </cell>
        </row>
        <row r="2796">
          <cell r="A2796">
            <v>104632</v>
          </cell>
          <cell r="B2796" t="str">
            <v>SENA ECAL EQUIPAMENTOS E INSTALACOE</v>
          </cell>
          <cell r="C2796" t="str">
            <v>ZBR2</v>
          </cell>
          <cell r="D2796" t="str">
            <v>BlueStar Silicones Brasil</v>
          </cell>
          <cell r="F2796">
            <v>3020</v>
          </cell>
          <cell r="P2796" t="str">
            <v>Ind.Supplies Latin A</v>
          </cell>
          <cell r="Q2796">
            <v>1</v>
          </cell>
          <cell r="R2796">
            <v>3723.75</v>
          </cell>
        </row>
        <row r="2797">
          <cell r="A2797">
            <v>69485</v>
          </cell>
          <cell r="B2797" t="str">
            <v>DOSAGE 2000</v>
          </cell>
          <cell r="C2797">
            <v>3894</v>
          </cell>
          <cell r="D2797" t="str">
            <v>Bluestar Silicones France</v>
          </cell>
          <cell r="E2797">
            <v>140</v>
          </cell>
          <cell r="F2797">
            <v>3004</v>
          </cell>
          <cell r="P2797" t="str">
            <v>IND.SUPPLIES</v>
          </cell>
          <cell r="Q2797">
            <v>6</v>
          </cell>
          <cell r="R2797">
            <v>364.75</v>
          </cell>
          <cell r="T2797" t="str">
            <v>dosageinfo@efd-inc.com</v>
          </cell>
        </row>
        <row r="2798">
          <cell r="A2798">
            <v>104224</v>
          </cell>
          <cell r="B2798" t="str">
            <v>Shanghai Antiing Instruments</v>
          </cell>
          <cell r="C2798">
            <v>7902</v>
          </cell>
          <cell r="D2798" t="str">
            <v>BLUESTAR SILICONES SHGAI</v>
          </cell>
          <cell r="F2798">
            <v>3001</v>
          </cell>
          <cell r="P2798" t="str">
            <v>GENERAL EXP</v>
          </cell>
          <cell r="Q2798">
            <v>2</v>
          </cell>
          <cell r="R2798">
            <v>3718.67</v>
          </cell>
        </row>
        <row r="2799">
          <cell r="A2799">
            <v>105536</v>
          </cell>
          <cell r="B2799" t="str">
            <v>ATLANTIC RESSORTS INDUSTRIELS</v>
          </cell>
          <cell r="C2799">
            <v>3894</v>
          </cell>
          <cell r="D2799" t="str">
            <v>Bluestar Silicones France</v>
          </cell>
          <cell r="E2799">
            <v>140</v>
          </cell>
          <cell r="F2799">
            <v>3004</v>
          </cell>
          <cell r="P2799" t="str">
            <v>IND.SUPPLIES</v>
          </cell>
          <cell r="Q2799">
            <v>100</v>
          </cell>
          <cell r="R2799">
            <v>357.3</v>
          </cell>
          <cell r="T2799" t="str">
            <v>commercial@ressorts-ari.com</v>
          </cell>
        </row>
        <row r="2800">
          <cell r="A2800">
            <v>105198</v>
          </cell>
          <cell r="B2800" t="str">
            <v>SCHRADER COMÉRCIO E REPRESENTAÇÕES</v>
          </cell>
          <cell r="C2800" t="str">
            <v>ZBR2</v>
          </cell>
          <cell r="D2800" t="str">
            <v>BlueStar Silicones Brasil</v>
          </cell>
          <cell r="F2800">
            <v>3020</v>
          </cell>
          <cell r="P2800" t="str">
            <v>Ind.Supplies Latin A</v>
          </cell>
          <cell r="Q2800">
            <v>343</v>
          </cell>
          <cell r="R2800">
            <v>3697.3</v>
          </cell>
          <cell r="T2800" t="str">
            <v>giovana.senna@bluestarsilicones.com</v>
          </cell>
        </row>
        <row r="2801">
          <cell r="A2801">
            <v>53538</v>
          </cell>
          <cell r="B2801" t="str">
            <v>NEROSUBIANCO SNC DI GUZZETTI M &amp;</v>
          </cell>
          <cell r="C2801">
            <v>7743</v>
          </cell>
          <cell r="D2801" t="str">
            <v>Bluestar Siliconi Italia</v>
          </cell>
          <cell r="F2801">
            <v>3001</v>
          </cell>
          <cell r="P2801" t="str">
            <v>GENERAL EXP</v>
          </cell>
          <cell r="Q2801">
            <v>4</v>
          </cell>
          <cell r="R2801">
            <v>3694</v>
          </cell>
          <cell r="T2801" t="str">
            <v>nsbita@nsbita.com</v>
          </cell>
        </row>
        <row r="2802">
          <cell r="A2802">
            <v>104433</v>
          </cell>
          <cell r="B2802" t="str">
            <v>BARRY RITCHIE</v>
          </cell>
          <cell r="C2802" t="str">
            <v>ZUS1</v>
          </cell>
          <cell r="D2802" t="str">
            <v>Bluestar Silicones USA</v>
          </cell>
          <cell r="F2802">
            <v>3001</v>
          </cell>
          <cell r="P2802" t="str">
            <v>GENERAL EXP</v>
          </cell>
          <cell r="Q2802">
            <v>2</v>
          </cell>
          <cell r="R2802">
            <v>3687.82</v>
          </cell>
        </row>
        <row r="2803">
          <cell r="A2803">
            <v>105027</v>
          </cell>
          <cell r="B2803" t="str">
            <v>SAFIC ALCAN ESPECIALIDADES</v>
          </cell>
          <cell r="C2803">
            <v>7042</v>
          </cell>
          <cell r="D2803" t="str">
            <v>Bluestar Silicones España</v>
          </cell>
          <cell r="F2803">
            <v>3006</v>
          </cell>
          <cell r="P2803" t="str">
            <v>SEC. RAW MATERIAL</v>
          </cell>
          <cell r="Q2803">
            <v>13360</v>
          </cell>
          <cell r="R2803">
            <v>66532.800000000003</v>
          </cell>
        </row>
        <row r="2804">
          <cell r="A2804">
            <v>103905</v>
          </cell>
          <cell r="B2804" t="str">
            <v>ECCSEL</v>
          </cell>
          <cell r="C2804">
            <v>3894</v>
          </cell>
          <cell r="D2804" t="str">
            <v>Bluestar Silicones France</v>
          </cell>
          <cell r="E2804">
            <v>140</v>
          </cell>
          <cell r="F2804">
            <v>3004</v>
          </cell>
          <cell r="P2804" t="str">
            <v>IND.SUPPLIES</v>
          </cell>
          <cell r="Q2804">
            <v>2</v>
          </cell>
          <cell r="R2804">
            <v>345</v>
          </cell>
          <cell r="T2804" t="str">
            <v>contact@eccsel.com</v>
          </cell>
        </row>
        <row r="2805">
          <cell r="A2805">
            <v>103508</v>
          </cell>
          <cell r="B2805" t="str">
            <v>Sage EHS International</v>
          </cell>
          <cell r="C2805">
            <v>7902</v>
          </cell>
          <cell r="D2805" t="str">
            <v>BLUESTAR SILICONES SHGAI</v>
          </cell>
          <cell r="F2805">
            <v>3007</v>
          </cell>
          <cell r="P2805" t="str">
            <v>IND. SERVICES</v>
          </cell>
          <cell r="Q2805">
            <v>4</v>
          </cell>
          <cell r="R2805">
            <v>54299.9</v>
          </cell>
        </row>
        <row r="2806">
          <cell r="A2806">
            <v>105080</v>
          </cell>
          <cell r="B2806" t="str">
            <v>SELOSUL VEDACOES HIDRAULICAS LTDA</v>
          </cell>
          <cell r="C2806" t="str">
            <v>ZBR2</v>
          </cell>
          <cell r="D2806" t="str">
            <v>BlueStar Silicones Brasil</v>
          </cell>
          <cell r="F2806">
            <v>3023</v>
          </cell>
          <cell r="P2806" t="str">
            <v>Ind. Services Lat.Am</v>
          </cell>
          <cell r="Q2806">
            <v>4</v>
          </cell>
          <cell r="R2806">
            <v>3665.6</v>
          </cell>
          <cell r="T2806" t="str">
            <v>compras3.br@bluestarsilicones.com</v>
          </cell>
        </row>
        <row r="2807">
          <cell r="A2807">
            <v>104524</v>
          </cell>
          <cell r="B2807" t="str">
            <v>WILLY INSTRUM MEDICAO CONTROLE LTDA</v>
          </cell>
          <cell r="C2807" t="str">
            <v>ZBR2</v>
          </cell>
          <cell r="D2807" t="str">
            <v>BlueStar Silicones Brasil</v>
          </cell>
          <cell r="F2807">
            <v>3020</v>
          </cell>
          <cell r="P2807" t="str">
            <v>Ind.Supplies Latin A</v>
          </cell>
          <cell r="Q2807">
            <v>58</v>
          </cell>
          <cell r="R2807">
            <v>3660.03</v>
          </cell>
          <cell r="T2807" t="str">
            <v>COMPRAS4.BR@BLUESTARSILICONES.COM</v>
          </cell>
        </row>
        <row r="2808">
          <cell r="A2808">
            <v>98586</v>
          </cell>
          <cell r="B2808" t="str">
            <v>PITNEY BOWES GLOBAL</v>
          </cell>
          <cell r="C2808" t="str">
            <v>ZUS1</v>
          </cell>
          <cell r="D2808" t="str">
            <v>Bluestar Silicones USA</v>
          </cell>
          <cell r="F2808">
            <v>3001</v>
          </cell>
          <cell r="P2808" t="str">
            <v>GENERAL EXP</v>
          </cell>
          <cell r="Q2808">
            <v>15</v>
          </cell>
          <cell r="R2808">
            <v>3655.17</v>
          </cell>
        </row>
        <row r="2809">
          <cell r="A2809">
            <v>67173</v>
          </cell>
          <cell r="B2809" t="str">
            <v>RICOH UK</v>
          </cell>
          <cell r="C2809" t="str">
            <v>ZGB5</v>
          </cell>
          <cell r="D2809" t="str">
            <v>Bluestar Silicones UK Ltd</v>
          </cell>
          <cell r="F2809">
            <v>3001</v>
          </cell>
          <cell r="P2809" t="str">
            <v>GENERAL EXP</v>
          </cell>
          <cell r="Q2809">
            <v>16</v>
          </cell>
          <cell r="R2809">
            <v>3654.68</v>
          </cell>
        </row>
        <row r="2810">
          <cell r="A2810">
            <v>98289</v>
          </cell>
          <cell r="B2810" t="str">
            <v>SALINA VORTEX CORP</v>
          </cell>
          <cell r="C2810" t="str">
            <v>ZUS1</v>
          </cell>
          <cell r="D2810" t="str">
            <v>Bluestar Silicones USA</v>
          </cell>
          <cell r="F2810">
            <v>3004</v>
          </cell>
          <cell r="P2810" t="str">
            <v>IND.SUPPLIES</v>
          </cell>
          <cell r="Q2810">
            <v>16</v>
          </cell>
          <cell r="R2810">
            <v>3643.75</v>
          </cell>
          <cell r="T2810" t="str">
            <v>snutsch@vortexglobal.com</v>
          </cell>
        </row>
        <row r="2811">
          <cell r="A2811">
            <v>102525</v>
          </cell>
          <cell r="B2811" t="str">
            <v>SOLAMAT MEREX</v>
          </cell>
          <cell r="C2811">
            <v>3894</v>
          </cell>
          <cell r="D2811" t="str">
            <v>Bluestar Silicones France</v>
          </cell>
          <cell r="E2811">
            <v>140</v>
          </cell>
          <cell r="F2811">
            <v>3007</v>
          </cell>
          <cell r="O2811">
            <v>3009</v>
          </cell>
          <cell r="P2811" t="str">
            <v>IND. SERVICES</v>
          </cell>
          <cell r="Q2811">
            <v>181.197</v>
          </cell>
          <cell r="R2811">
            <v>163071.54</v>
          </cell>
          <cell r="S2811" t="str">
            <v>soudri@sarpindustries.fr</v>
          </cell>
          <cell r="U2811">
            <v>14001</v>
          </cell>
          <cell r="W2811" t="str">
            <v>Oui</v>
          </cell>
          <cell r="X2811">
            <v>43290</v>
          </cell>
          <cell r="Y2811" t="str">
            <v>kcolas@sarpindustries.fr</v>
          </cell>
          <cell r="AA2811" t="str">
            <v>Oui</v>
          </cell>
          <cell r="AD2811" t="str">
            <v>Politique QSE</v>
          </cell>
          <cell r="AF2811" t="str">
            <v>Oui</v>
          </cell>
          <cell r="AG2811">
            <v>43817</v>
          </cell>
          <cell r="AH2811" t="str">
            <v>Oui</v>
          </cell>
          <cell r="AI2811">
            <v>43817</v>
          </cell>
          <cell r="AL2811" t="str">
            <v>ISO 18001 18/12/2019</v>
          </cell>
        </row>
        <row r="2812">
          <cell r="A2812">
            <v>100652</v>
          </cell>
          <cell r="B2812" t="str">
            <v>Saiduolisi scientific instruments</v>
          </cell>
          <cell r="C2812">
            <v>7902</v>
          </cell>
          <cell r="D2812" t="str">
            <v>BLUESTAR SILICONES SHGAI</v>
          </cell>
          <cell r="F2812">
            <v>3007</v>
          </cell>
          <cell r="P2812" t="str">
            <v>IND. SERVICES</v>
          </cell>
          <cell r="Q2812">
            <v>1</v>
          </cell>
          <cell r="R2812">
            <v>207.82</v>
          </cell>
        </row>
        <row r="2813">
          <cell r="A2813">
            <v>105042</v>
          </cell>
          <cell r="B2813" t="str">
            <v>LES ATELIERS DU MOULIN A VENT</v>
          </cell>
          <cell r="C2813">
            <v>3894</v>
          </cell>
          <cell r="D2813" t="str">
            <v>Bluestar Silicones France</v>
          </cell>
          <cell r="E2813">
            <v>140</v>
          </cell>
          <cell r="F2813">
            <v>3004</v>
          </cell>
          <cell r="P2813" t="str">
            <v>IND.SUPPLIES</v>
          </cell>
          <cell r="Q2813">
            <v>124</v>
          </cell>
          <cell r="R2813">
            <v>344.7</v>
          </cell>
          <cell r="T2813" t="str">
            <v>opicard.esat@fondation-richard.com</v>
          </cell>
        </row>
        <row r="2814">
          <cell r="A2814">
            <v>103408</v>
          </cell>
          <cell r="B2814" t="str">
            <v>GES LOGISTICA DO BRASIL LTDA.</v>
          </cell>
          <cell r="C2814" t="str">
            <v>ZBR2</v>
          </cell>
          <cell r="D2814" t="str">
            <v>BlueStar Silicones Brasil</v>
          </cell>
          <cell r="F2814">
            <v>3024</v>
          </cell>
          <cell r="P2814" t="str">
            <v>Trans/Logist.Latin A</v>
          </cell>
          <cell r="Q2814">
            <v>4</v>
          </cell>
          <cell r="R2814">
            <v>3626.35</v>
          </cell>
        </row>
        <row r="2815">
          <cell r="A2815">
            <v>101661</v>
          </cell>
          <cell r="B2815" t="str">
            <v>LINEO</v>
          </cell>
          <cell r="C2815">
            <v>3894</v>
          </cell>
          <cell r="D2815" t="str">
            <v>Bluestar Silicones France</v>
          </cell>
          <cell r="E2815">
            <v>140</v>
          </cell>
          <cell r="F2815">
            <v>3004</v>
          </cell>
          <cell r="P2815" t="str">
            <v>IND.SUPPLIES</v>
          </cell>
          <cell r="Q2815">
            <v>2</v>
          </cell>
          <cell r="R2815">
            <v>327.8</v>
          </cell>
          <cell r="T2815" t="str">
            <v>contact@lineo.eu</v>
          </cell>
        </row>
        <row r="2816">
          <cell r="A2816">
            <v>104691</v>
          </cell>
          <cell r="B2816" t="str">
            <v>AIAS ACADEMY SRL SOCIO UNICO</v>
          </cell>
          <cell r="C2816">
            <v>7743</v>
          </cell>
          <cell r="D2816" t="str">
            <v>Bluestar Siliconi Italia</v>
          </cell>
          <cell r="F2816">
            <v>3001</v>
          </cell>
          <cell r="P2816" t="str">
            <v>GENERAL EXP</v>
          </cell>
          <cell r="Q2816">
            <v>6</v>
          </cell>
          <cell r="R2816">
            <v>3620</v>
          </cell>
          <cell r="T2816" t="str">
            <v>smonti@aiasacademy.it</v>
          </cell>
        </row>
        <row r="2817">
          <cell r="A2817">
            <v>100897</v>
          </cell>
          <cell r="B2817" t="str">
            <v>MISSIO</v>
          </cell>
          <cell r="C2817">
            <v>3894</v>
          </cell>
          <cell r="D2817" t="str">
            <v>Bluestar Silicones France</v>
          </cell>
          <cell r="E2817">
            <v>140</v>
          </cell>
          <cell r="F2817">
            <v>3004</v>
          </cell>
          <cell r="P2817" t="str">
            <v>IND.SUPPLIES</v>
          </cell>
          <cell r="Q2817">
            <v>1</v>
          </cell>
          <cell r="R2817">
            <v>294.24</v>
          </cell>
        </row>
        <row r="2818">
          <cell r="A2818">
            <v>102522</v>
          </cell>
          <cell r="B2818" t="str">
            <v>Naimeike(shanghai) Machinery</v>
          </cell>
          <cell r="C2818">
            <v>7902</v>
          </cell>
          <cell r="D2818" t="str">
            <v>BLUESTAR SILICONES SHGAI</v>
          </cell>
          <cell r="F2818">
            <v>3001</v>
          </cell>
          <cell r="P2818" t="str">
            <v>GENERAL EXP</v>
          </cell>
          <cell r="Q2818">
            <v>7</v>
          </cell>
          <cell r="R2818">
            <v>3612.59</v>
          </cell>
        </row>
        <row r="2819">
          <cell r="A2819">
            <v>84292</v>
          </cell>
          <cell r="B2819" t="str">
            <v>SPIRAX SARCO INDUSTRIA E COMÉRCIO</v>
          </cell>
          <cell r="C2819" t="str">
            <v>ZBR2</v>
          </cell>
          <cell r="D2819" t="str">
            <v>BlueStar Silicones Brasil</v>
          </cell>
          <cell r="F2819">
            <v>3020</v>
          </cell>
          <cell r="P2819" t="str">
            <v>Ind.Supplies Latin A</v>
          </cell>
          <cell r="Q2819">
            <v>2</v>
          </cell>
          <cell r="R2819">
            <v>3612.43</v>
          </cell>
          <cell r="T2819" t="str">
            <v>compras.br@bluestarsilicones.com</v>
          </cell>
        </row>
        <row r="2820">
          <cell r="A2820">
            <v>97694</v>
          </cell>
          <cell r="B2820" t="str">
            <v>SALVAT LOGISTICA S. A.</v>
          </cell>
          <cell r="C2820">
            <v>7042</v>
          </cell>
          <cell r="D2820" t="str">
            <v>Bluestar Silicones España</v>
          </cell>
          <cell r="F2820">
            <v>3008</v>
          </cell>
          <cell r="P2820" t="str">
            <v>TRANS/LOGIST</v>
          </cell>
          <cell r="Q2820">
            <v>1157</v>
          </cell>
          <cell r="R2820">
            <v>432207.48</v>
          </cell>
          <cell r="T2820" t="str">
            <v>terrestre@salvatlogistica.com</v>
          </cell>
        </row>
        <row r="2821">
          <cell r="A2821">
            <v>104018</v>
          </cell>
          <cell r="B2821" t="str">
            <v>WINNER CARGO COMERCIO EXTERIOR</v>
          </cell>
          <cell r="C2821" t="str">
            <v>ZBR2</v>
          </cell>
          <cell r="D2821" t="str">
            <v>BlueStar Silicones Brasil</v>
          </cell>
          <cell r="F2821">
            <v>3023</v>
          </cell>
          <cell r="P2821" t="str">
            <v>Ind. Services Lat.Am</v>
          </cell>
          <cell r="Q2821">
            <v>7</v>
          </cell>
          <cell r="R2821">
            <v>3609.09</v>
          </cell>
        </row>
        <row r="2822">
          <cell r="A2822">
            <v>104798</v>
          </cell>
          <cell r="B2822" t="str">
            <v>SESI SERVICO SOCIAL DA INDUSTRIA</v>
          </cell>
          <cell r="C2822" t="str">
            <v>ZBR2</v>
          </cell>
          <cell r="D2822" t="str">
            <v>BlueStar Silicones Brasil</v>
          </cell>
          <cell r="F2822">
            <v>3023</v>
          </cell>
          <cell r="P2822" t="str">
            <v>Ind. Services Lat.Am</v>
          </cell>
          <cell r="Q2822">
            <v>17</v>
          </cell>
          <cell r="R2822">
            <v>3607.75</v>
          </cell>
        </row>
        <row r="2823">
          <cell r="A2823">
            <v>53932</v>
          </cell>
          <cell r="B2823" t="str">
            <v>VIBRA FRANCE</v>
          </cell>
          <cell r="C2823">
            <v>3894</v>
          </cell>
          <cell r="D2823" t="str">
            <v>Bluestar Silicones France</v>
          </cell>
          <cell r="E2823">
            <v>140</v>
          </cell>
          <cell r="F2823">
            <v>3004</v>
          </cell>
          <cell r="P2823" t="str">
            <v>IND.SUPPLIES</v>
          </cell>
          <cell r="Q2823">
            <v>2</v>
          </cell>
          <cell r="R2823">
            <v>290</v>
          </cell>
        </row>
        <row r="2824">
          <cell r="A2824">
            <v>102593</v>
          </cell>
          <cell r="B2824" t="str">
            <v>OCR RHONE ALPES</v>
          </cell>
          <cell r="C2824">
            <v>3894</v>
          </cell>
          <cell r="D2824" t="str">
            <v>Bluestar Silicones France</v>
          </cell>
          <cell r="E2824">
            <v>141</v>
          </cell>
          <cell r="F2824">
            <v>3007</v>
          </cell>
          <cell r="P2824" t="str">
            <v>IND. SERVICES</v>
          </cell>
          <cell r="Q2824">
            <v>7</v>
          </cell>
          <cell r="R2824">
            <v>20890</v>
          </cell>
          <cell r="T2824" t="str">
            <v>raphael.bouchet@ocr.fr</v>
          </cell>
          <cell r="U2824">
            <v>14001</v>
          </cell>
          <cell r="W2824" t="str">
            <v>Oui</v>
          </cell>
          <cell r="X2824">
            <v>43311</v>
          </cell>
          <cell r="AA2824" t="str">
            <v>Oui</v>
          </cell>
          <cell r="AF2824" t="str">
            <v>Non</v>
          </cell>
          <cell r="AH2824" t="str">
            <v>Non</v>
          </cell>
        </row>
        <row r="2825">
          <cell r="A2825">
            <v>104436</v>
          </cell>
          <cell r="B2825" t="str">
            <v>ERW INFORMATICA LTDA</v>
          </cell>
          <cell r="C2825" t="str">
            <v>ZBR2</v>
          </cell>
          <cell r="D2825" t="str">
            <v>BlueStar Silicones Brasil</v>
          </cell>
          <cell r="F2825">
            <v>3023</v>
          </cell>
          <cell r="P2825" t="str">
            <v>Ind. Services Lat.Am</v>
          </cell>
          <cell r="Q2825">
            <v>11</v>
          </cell>
          <cell r="R2825">
            <v>3584.15</v>
          </cell>
        </row>
        <row r="2826">
          <cell r="A2826">
            <v>89573</v>
          </cell>
          <cell r="B2826" t="str">
            <v>STE RHONE ALPES LIFTA</v>
          </cell>
          <cell r="C2826">
            <v>3894</v>
          </cell>
          <cell r="D2826" t="str">
            <v>Bluestar Silicones France</v>
          </cell>
          <cell r="E2826">
            <v>140</v>
          </cell>
          <cell r="F2826">
            <v>3004</v>
          </cell>
          <cell r="P2826" t="str">
            <v>IND.SUPPLIES</v>
          </cell>
          <cell r="Q2826">
            <v>10</v>
          </cell>
          <cell r="R2826">
            <v>280.33</v>
          </cell>
        </row>
        <row r="2827">
          <cell r="A2827">
            <v>82851</v>
          </cell>
          <cell r="B2827" t="str">
            <v>METALACRE IND. COM. LACRES LTDA</v>
          </cell>
          <cell r="C2827" t="str">
            <v>ZBR2</v>
          </cell>
          <cell r="D2827" t="str">
            <v>BlueStar Silicones Brasil</v>
          </cell>
          <cell r="F2827">
            <v>3020</v>
          </cell>
          <cell r="P2827" t="str">
            <v>Ind.Supplies Latin A</v>
          </cell>
          <cell r="Q2827">
            <v>10000</v>
          </cell>
          <cell r="R2827">
            <v>3566.4</v>
          </cell>
          <cell r="T2827" t="str">
            <v>compras.br@bluestarsilicones.com</v>
          </cell>
        </row>
        <row r="2828">
          <cell r="A2828">
            <v>102776</v>
          </cell>
          <cell r="B2828" t="str">
            <v>SAMBO RENT CAR</v>
          </cell>
          <cell r="C2828" t="str">
            <v>ZKR1</v>
          </cell>
          <cell r="D2828" t="str">
            <v>BLUESTAR SILICONES KR</v>
          </cell>
          <cell r="F2828">
            <v>3007</v>
          </cell>
          <cell r="P2828" t="str">
            <v>IND. SERVICES</v>
          </cell>
          <cell r="Q2828">
            <v>29</v>
          </cell>
          <cell r="R2828">
            <v>61348.67</v>
          </cell>
        </row>
        <row r="2829">
          <cell r="A2829">
            <v>103081</v>
          </cell>
          <cell r="B2829" t="str">
            <v>SAMIL LAB</v>
          </cell>
          <cell r="C2829" t="str">
            <v>ZKR1</v>
          </cell>
          <cell r="D2829" t="str">
            <v>BLUESTAR SILICONES KR</v>
          </cell>
          <cell r="F2829">
            <v>3007</v>
          </cell>
          <cell r="P2829" t="str">
            <v>IND. SERVICES</v>
          </cell>
          <cell r="Q2829">
            <v>1</v>
          </cell>
          <cell r="R2829">
            <v>490.64</v>
          </cell>
        </row>
        <row r="2830">
          <cell r="A2830">
            <v>102631</v>
          </cell>
          <cell r="B2830" t="str">
            <v>APAVE SUDEUROPE SAS</v>
          </cell>
          <cell r="C2830">
            <v>3894</v>
          </cell>
          <cell r="D2830" t="str">
            <v>Bluestar Silicones France</v>
          </cell>
          <cell r="E2830">
            <v>140</v>
          </cell>
          <cell r="F2830">
            <v>3007</v>
          </cell>
          <cell r="P2830" t="str">
            <v>IND. SERVICES</v>
          </cell>
          <cell r="Q2830">
            <v>16</v>
          </cell>
          <cell r="R2830">
            <v>17445.080000000002</v>
          </cell>
          <cell r="T2830" t="str">
            <v>herve.cecillon@apave.com</v>
          </cell>
          <cell r="U2830">
            <v>14001</v>
          </cell>
          <cell r="W2830" t="str">
            <v>Oui</v>
          </cell>
          <cell r="X2830">
            <v>43290</v>
          </cell>
          <cell r="AA2830" t="str">
            <v>Oui</v>
          </cell>
          <cell r="AF2830" t="str">
            <v>Non</v>
          </cell>
          <cell r="AH2830" t="str">
            <v>Non</v>
          </cell>
        </row>
        <row r="2831">
          <cell r="A2831">
            <v>101995</v>
          </cell>
          <cell r="B2831" t="str">
            <v>Shanghai Emperor of Cleaning</v>
          </cell>
          <cell r="C2831">
            <v>7902</v>
          </cell>
          <cell r="D2831" t="str">
            <v>BLUESTAR SILICONES SHGAI</v>
          </cell>
          <cell r="F2831">
            <v>3004</v>
          </cell>
          <cell r="P2831" t="str">
            <v>IND.SUPPLIES</v>
          </cell>
          <cell r="Q2831">
            <v>3</v>
          </cell>
          <cell r="R2831">
            <v>3557.7</v>
          </cell>
        </row>
        <row r="2832">
          <cell r="A2832">
            <v>99801</v>
          </cell>
          <cell r="B2832" t="str">
            <v>ELETRO FORTE COMERCIAL ELETRICA LTD</v>
          </cell>
          <cell r="C2832" t="str">
            <v>ZBR2</v>
          </cell>
          <cell r="D2832" t="str">
            <v>BlueStar Silicones Brasil</v>
          </cell>
          <cell r="F2832">
            <v>3020</v>
          </cell>
          <cell r="P2832" t="str">
            <v>Ind.Supplies Latin A</v>
          </cell>
          <cell r="Q2832">
            <v>1688</v>
          </cell>
          <cell r="R2832">
            <v>3554.08</v>
          </cell>
          <cell r="T2832" t="str">
            <v>andre@eforte.com.br</v>
          </cell>
        </row>
        <row r="2833">
          <cell r="A2833">
            <v>62030</v>
          </cell>
          <cell r="B2833" t="str">
            <v>SAMPLE EXPRESS</v>
          </cell>
          <cell r="C2833" t="str">
            <v>ZUS1</v>
          </cell>
          <cell r="D2833" t="str">
            <v>Bluestar Silicones USA</v>
          </cell>
          <cell r="F2833">
            <v>3007</v>
          </cell>
          <cell r="P2833" t="str">
            <v>IND. SERVICES</v>
          </cell>
          <cell r="Q2833">
            <v>30</v>
          </cell>
          <cell r="R2833">
            <v>221687.52</v>
          </cell>
          <cell r="T2833" t="str">
            <v>dlauder@mindspring.com</v>
          </cell>
        </row>
        <row r="2834">
          <cell r="A2834">
            <v>54547</v>
          </cell>
          <cell r="B2834" t="str">
            <v>FLOWSERVE SAS</v>
          </cell>
          <cell r="C2834">
            <v>3894</v>
          </cell>
          <cell r="D2834" t="str">
            <v>Bluestar Silicones France</v>
          </cell>
          <cell r="E2834">
            <v>141</v>
          </cell>
          <cell r="F2834">
            <v>3004</v>
          </cell>
          <cell r="P2834" t="str">
            <v>IND.SUPPLIES</v>
          </cell>
          <cell r="Q2834">
            <v>1</v>
          </cell>
          <cell r="R2834">
            <v>261</v>
          </cell>
          <cell r="T2834" t="str">
            <v>commercial.pieces@flowserve.com</v>
          </cell>
        </row>
        <row r="2835">
          <cell r="A2835">
            <v>105362</v>
          </cell>
          <cell r="B2835" t="str">
            <v>NORD TRACE</v>
          </cell>
          <cell r="C2835">
            <v>3894</v>
          </cell>
          <cell r="D2835" t="str">
            <v>Bluestar Silicones France</v>
          </cell>
          <cell r="E2835">
            <v>140</v>
          </cell>
          <cell r="F2835">
            <v>3004</v>
          </cell>
          <cell r="P2835" t="str">
            <v>IND.SUPPLIES</v>
          </cell>
          <cell r="Q2835">
            <v>2</v>
          </cell>
          <cell r="R2835">
            <v>256</v>
          </cell>
          <cell r="T2835" t="str">
            <v>dverbaere@nordtrace.fr</v>
          </cell>
        </row>
        <row r="2836">
          <cell r="A2836">
            <v>102317</v>
          </cell>
          <cell r="B2836" t="str">
            <v>SANOMA NEWS OY HELSINGIN SANOMAT</v>
          </cell>
          <cell r="C2836" t="str">
            <v>ZFI1</v>
          </cell>
          <cell r="D2836" t="str">
            <v>BLUESTAR SILICONES FINLAN</v>
          </cell>
          <cell r="F2836">
            <v>3007</v>
          </cell>
          <cell r="P2836" t="str">
            <v>IND. SERVICES</v>
          </cell>
          <cell r="Q2836">
            <v>3</v>
          </cell>
          <cell r="R2836">
            <v>1037.26</v>
          </cell>
        </row>
        <row r="2837">
          <cell r="A2837">
            <v>100943</v>
          </cell>
          <cell r="B2837" t="str">
            <v>DOTT.SSA SILVIA BISCHI</v>
          </cell>
          <cell r="C2837">
            <v>7743</v>
          </cell>
          <cell r="D2837" t="str">
            <v>Bluestar Siliconi Italia</v>
          </cell>
          <cell r="F2837">
            <v>3001</v>
          </cell>
          <cell r="P2837" t="str">
            <v>GENERAL EXP</v>
          </cell>
          <cell r="Q2837">
            <v>2</v>
          </cell>
          <cell r="R2837">
            <v>3536</v>
          </cell>
          <cell r="T2837" t="str">
            <v>silvia@jamieson.it</v>
          </cell>
        </row>
        <row r="2838">
          <cell r="A2838">
            <v>57158</v>
          </cell>
          <cell r="B2838" t="str">
            <v>JET FLEX</v>
          </cell>
          <cell r="C2838">
            <v>3894</v>
          </cell>
          <cell r="D2838" t="str">
            <v>Bluestar Silicones France</v>
          </cell>
          <cell r="E2838">
            <v>140</v>
          </cell>
          <cell r="F2838">
            <v>3004</v>
          </cell>
          <cell r="P2838" t="str">
            <v>IND.SUPPLIES</v>
          </cell>
          <cell r="Q2838">
            <v>6</v>
          </cell>
          <cell r="R2838">
            <v>252</v>
          </cell>
        </row>
        <row r="2839">
          <cell r="A2839">
            <v>55235</v>
          </cell>
          <cell r="B2839" t="str">
            <v>LCIE LANDAUER</v>
          </cell>
          <cell r="C2839">
            <v>3894</v>
          </cell>
          <cell r="D2839" t="str">
            <v>Bluestar Silicones France</v>
          </cell>
          <cell r="E2839">
            <v>140</v>
          </cell>
          <cell r="F2839">
            <v>3004</v>
          </cell>
          <cell r="P2839" t="str">
            <v>IND.SUPPLIES</v>
          </cell>
          <cell r="Q2839">
            <v>12</v>
          </cell>
          <cell r="R2839">
            <v>247.48</v>
          </cell>
        </row>
        <row r="2840">
          <cell r="A2840">
            <v>98353</v>
          </cell>
          <cell r="B2840" t="str">
            <v>CSF INOX</v>
          </cell>
          <cell r="C2840">
            <v>3894</v>
          </cell>
          <cell r="D2840" t="str">
            <v>Bluestar Silicones France</v>
          </cell>
          <cell r="E2840">
            <v>140</v>
          </cell>
          <cell r="F2840">
            <v>3004</v>
          </cell>
          <cell r="P2840" t="str">
            <v>IND.SUPPLIES</v>
          </cell>
          <cell r="Q2840">
            <v>8</v>
          </cell>
          <cell r="R2840">
            <v>242.1</v>
          </cell>
          <cell r="T2840" t="str">
            <v>contact@csfinox.fr</v>
          </cell>
        </row>
        <row r="2841">
          <cell r="A2841">
            <v>103984</v>
          </cell>
          <cell r="B2841" t="str">
            <v>L'ANTINFORTUNISTICA DI BORGHI FEDER</v>
          </cell>
          <cell r="C2841">
            <v>7743</v>
          </cell>
          <cell r="D2841" t="str">
            <v>Bluestar Siliconi Italia</v>
          </cell>
          <cell r="F2841">
            <v>3004</v>
          </cell>
          <cell r="P2841" t="str">
            <v>IND.SUPPLIES</v>
          </cell>
          <cell r="Q2841">
            <v>853</v>
          </cell>
          <cell r="R2841">
            <v>3528.5</v>
          </cell>
          <cell r="T2841" t="str">
            <v>lantinfortunisticabf@libero.it</v>
          </cell>
        </row>
        <row r="2842">
          <cell r="A2842">
            <v>104990</v>
          </cell>
          <cell r="B2842" t="str">
            <v>ROBERT HALF INTERNATIONAL, INC.</v>
          </cell>
          <cell r="C2842" t="str">
            <v>ZUS1</v>
          </cell>
          <cell r="D2842" t="str">
            <v>Bluestar Silicones USA</v>
          </cell>
          <cell r="F2842">
            <v>3001</v>
          </cell>
          <cell r="P2842" t="str">
            <v>GENERAL EXP</v>
          </cell>
          <cell r="Q2842">
            <v>4</v>
          </cell>
          <cell r="R2842">
            <v>3528.43</v>
          </cell>
        </row>
        <row r="2843">
          <cell r="A2843">
            <v>53821</v>
          </cell>
          <cell r="B2843" t="str">
            <v>ENGELHARD PYRO CONTROLE</v>
          </cell>
          <cell r="C2843">
            <v>3894</v>
          </cell>
          <cell r="D2843" t="str">
            <v>Bluestar Silicones France</v>
          </cell>
          <cell r="E2843">
            <v>140</v>
          </cell>
          <cell r="F2843">
            <v>3004</v>
          </cell>
          <cell r="P2843" t="str">
            <v>IND.SUPPLIES</v>
          </cell>
          <cell r="Q2843">
            <v>1</v>
          </cell>
          <cell r="R2843">
            <v>239.2</v>
          </cell>
        </row>
        <row r="2844">
          <cell r="A2844">
            <v>105030</v>
          </cell>
          <cell r="B2844" t="str">
            <v>EDM LOGOS COMUNICACAO CORPORATIVA</v>
          </cell>
          <cell r="C2844" t="str">
            <v>ZBR2</v>
          </cell>
          <cell r="D2844" t="str">
            <v>BlueStar Silicones Brasil</v>
          </cell>
          <cell r="F2844">
            <v>3017</v>
          </cell>
          <cell r="P2844" t="str">
            <v>General Exp Latin Am</v>
          </cell>
          <cell r="Q2844">
            <v>3</v>
          </cell>
          <cell r="R2844">
            <v>3513.06</v>
          </cell>
        </row>
        <row r="2845">
          <cell r="A2845">
            <v>104226</v>
          </cell>
          <cell r="B2845" t="str">
            <v>C &amp; E DECORAÇOES LTDA ME</v>
          </cell>
          <cell r="C2845" t="str">
            <v>ZBR2</v>
          </cell>
          <cell r="D2845" t="str">
            <v>BlueStar Silicones Brasil</v>
          </cell>
          <cell r="F2845">
            <v>3020</v>
          </cell>
          <cell r="P2845" t="str">
            <v>Ind.Supplies Latin A</v>
          </cell>
          <cell r="Q2845">
            <v>1</v>
          </cell>
          <cell r="R2845">
            <v>3510.95</v>
          </cell>
          <cell r="T2845" t="str">
            <v>COMPRAS3.BR@BLUESTARSILICONES.COM</v>
          </cell>
        </row>
        <row r="2846">
          <cell r="A2846">
            <v>104015</v>
          </cell>
          <cell r="B2846" t="str">
            <v>MONT D' OR MATERIEL-MATRIS DISTRIB.</v>
          </cell>
          <cell r="C2846">
            <v>3894</v>
          </cell>
          <cell r="D2846" t="str">
            <v>Bluestar Silicones France</v>
          </cell>
          <cell r="E2846">
            <v>140</v>
          </cell>
          <cell r="F2846">
            <v>3004</v>
          </cell>
          <cell r="P2846" t="str">
            <v>IND.SUPPLIES</v>
          </cell>
          <cell r="Q2846">
            <v>2</v>
          </cell>
          <cell r="R2846">
            <v>221</v>
          </cell>
          <cell r="T2846" t="str">
            <v>contact@montdormat.fr</v>
          </cell>
        </row>
        <row r="2847">
          <cell r="A2847">
            <v>104670</v>
          </cell>
          <cell r="B2847" t="str">
            <v>BALANÇAS JOINVILLE ME</v>
          </cell>
          <cell r="C2847" t="str">
            <v>ZBR2</v>
          </cell>
          <cell r="D2847" t="str">
            <v>BlueStar Silicones Brasil</v>
          </cell>
          <cell r="F2847">
            <v>3017</v>
          </cell>
          <cell r="P2847" t="str">
            <v>General Exp Latin Am</v>
          </cell>
          <cell r="Q2847">
            <v>35</v>
          </cell>
          <cell r="R2847">
            <v>3504.85</v>
          </cell>
          <cell r="T2847" t="str">
            <v>compras3.br@bluestarsilicones.com</v>
          </cell>
        </row>
        <row r="2848">
          <cell r="A2848">
            <v>57807</v>
          </cell>
          <cell r="B2848" t="str">
            <v>COLLIN GMBH</v>
          </cell>
          <cell r="C2848">
            <v>3894</v>
          </cell>
          <cell r="D2848" t="str">
            <v>Bluestar Silicones France</v>
          </cell>
          <cell r="E2848">
            <v>140</v>
          </cell>
          <cell r="F2848">
            <v>3004</v>
          </cell>
          <cell r="P2848" t="str">
            <v>IND.SUPPLIES</v>
          </cell>
          <cell r="Q2848">
            <v>3</v>
          </cell>
          <cell r="R2848">
            <v>215.84</v>
          </cell>
          <cell r="T2848" t="str">
            <v>collin@drcollin.de</v>
          </cell>
        </row>
        <row r="2849">
          <cell r="A2849">
            <v>59062</v>
          </cell>
          <cell r="B2849" t="str">
            <v>ABCR GMBH &amp; CO. KG voir 103875</v>
          </cell>
          <cell r="C2849">
            <v>3894</v>
          </cell>
          <cell r="D2849" t="str">
            <v>Bluestar Silicones France</v>
          </cell>
          <cell r="E2849">
            <v>140</v>
          </cell>
          <cell r="F2849">
            <v>3004</v>
          </cell>
          <cell r="P2849" t="str">
            <v>IND.SUPPLIES</v>
          </cell>
          <cell r="Q2849">
            <v>2</v>
          </cell>
          <cell r="R2849">
            <v>205.6</v>
          </cell>
        </row>
        <row r="2850">
          <cell r="A2850">
            <v>102003</v>
          </cell>
          <cell r="B2850" t="str">
            <v>RR DONNELLEY IMPRIMERIE NATIONALE</v>
          </cell>
          <cell r="C2850">
            <v>3894</v>
          </cell>
          <cell r="D2850" t="str">
            <v>Bluestar Silicones France</v>
          </cell>
          <cell r="E2850">
            <v>140</v>
          </cell>
          <cell r="F2850">
            <v>3004</v>
          </cell>
          <cell r="P2850" t="str">
            <v>IND.SUPPLIES</v>
          </cell>
          <cell r="Q2850">
            <v>1</v>
          </cell>
          <cell r="R2850">
            <v>192</v>
          </cell>
        </row>
        <row r="2851">
          <cell r="A2851">
            <v>102548</v>
          </cell>
          <cell r="B2851" t="str">
            <v>NILFISK ADVANCE</v>
          </cell>
          <cell r="C2851">
            <v>3894</v>
          </cell>
          <cell r="D2851" t="str">
            <v>Bluestar Silicones France</v>
          </cell>
          <cell r="E2851">
            <v>140</v>
          </cell>
          <cell r="F2851">
            <v>3004</v>
          </cell>
          <cell r="P2851" t="str">
            <v>IND.SUPPLIES</v>
          </cell>
          <cell r="Q2851">
            <v>5</v>
          </cell>
          <cell r="R2851">
            <v>168.05</v>
          </cell>
          <cell r="T2851" t="str">
            <v>Mylene.Nicole@nilfisk.com</v>
          </cell>
        </row>
        <row r="2852">
          <cell r="A2852">
            <v>100741</v>
          </cell>
          <cell r="B2852" t="str">
            <v>FRANCOSELF</v>
          </cell>
          <cell r="C2852">
            <v>3894</v>
          </cell>
          <cell r="D2852" t="str">
            <v>Bluestar Silicones France</v>
          </cell>
          <cell r="E2852">
            <v>140</v>
          </cell>
          <cell r="F2852">
            <v>3004</v>
          </cell>
          <cell r="P2852" t="str">
            <v>IND.SUPPLIES</v>
          </cell>
          <cell r="Q2852">
            <v>1</v>
          </cell>
          <cell r="R2852">
            <v>167</v>
          </cell>
          <cell r="T2852" t="str">
            <v>francoself@francoself.com</v>
          </cell>
        </row>
        <row r="2853">
          <cell r="A2853">
            <v>55702</v>
          </cell>
          <cell r="B2853" t="str">
            <v>CAMFIL</v>
          </cell>
          <cell r="C2853">
            <v>3894</v>
          </cell>
          <cell r="D2853" t="str">
            <v>Bluestar Silicones France</v>
          </cell>
          <cell r="E2853">
            <v>140</v>
          </cell>
          <cell r="F2853">
            <v>3004</v>
          </cell>
          <cell r="P2853" t="str">
            <v>IND.SUPPLIES</v>
          </cell>
          <cell r="Q2853">
            <v>6</v>
          </cell>
          <cell r="R2853">
            <v>162.78</v>
          </cell>
        </row>
        <row r="2854">
          <cell r="A2854">
            <v>103026</v>
          </cell>
          <cell r="B2854" t="str">
            <v>Spirax Sarco Engineering</v>
          </cell>
          <cell r="C2854">
            <v>7902</v>
          </cell>
          <cell r="D2854" t="str">
            <v>BLUESTAR SILICONES SHGAI</v>
          </cell>
          <cell r="F2854">
            <v>3001</v>
          </cell>
          <cell r="P2854" t="str">
            <v>GENERAL EXP</v>
          </cell>
          <cell r="Q2854">
            <v>2</v>
          </cell>
          <cell r="R2854">
            <v>3470.64</v>
          </cell>
          <cell r="T2854" t="str">
            <v>erwin.yuan@cn.spiraxsarco.com</v>
          </cell>
        </row>
        <row r="2855">
          <cell r="A2855">
            <v>59764</v>
          </cell>
          <cell r="B2855" t="str">
            <v>TIFLEX</v>
          </cell>
          <cell r="C2855">
            <v>3894</v>
          </cell>
          <cell r="D2855" t="str">
            <v>Bluestar Silicones France</v>
          </cell>
          <cell r="E2855">
            <v>140</v>
          </cell>
          <cell r="F2855">
            <v>3004</v>
          </cell>
          <cell r="P2855" t="str">
            <v>IND.SUPPLIES</v>
          </cell>
          <cell r="Q2855">
            <v>3</v>
          </cell>
          <cell r="R2855">
            <v>152.4</v>
          </cell>
        </row>
        <row r="2856">
          <cell r="A2856">
            <v>105377</v>
          </cell>
          <cell r="B2856" t="str">
            <v>CERTIQUALITY</v>
          </cell>
          <cell r="C2856">
            <v>7743</v>
          </cell>
          <cell r="D2856" t="str">
            <v>Bluestar Siliconi Italia</v>
          </cell>
          <cell r="F2856">
            <v>3001</v>
          </cell>
          <cell r="P2856" t="str">
            <v>GENERAL EXP</v>
          </cell>
          <cell r="Q2856">
            <v>2</v>
          </cell>
          <cell r="R2856">
            <v>3470</v>
          </cell>
          <cell r="T2856" t="str">
            <v>D.Vitali@certiquality.it</v>
          </cell>
        </row>
        <row r="2857">
          <cell r="A2857">
            <v>51810</v>
          </cell>
          <cell r="B2857" t="str">
            <v>SETON</v>
          </cell>
          <cell r="C2857">
            <v>3894</v>
          </cell>
          <cell r="D2857" t="str">
            <v>Bluestar Silicones France</v>
          </cell>
          <cell r="E2857">
            <v>140</v>
          </cell>
          <cell r="F2857">
            <v>3004</v>
          </cell>
          <cell r="P2857" t="str">
            <v>IND.SUPPLIES</v>
          </cell>
          <cell r="Q2857">
            <v>1</v>
          </cell>
          <cell r="R2857">
            <v>107.9</v>
          </cell>
        </row>
        <row r="2858">
          <cell r="A2858">
            <v>102722</v>
          </cell>
          <cell r="B2858" t="str">
            <v>VINCENT MARTIN-MATERIALS ENGINEERIN</v>
          </cell>
          <cell r="C2858">
            <v>3894</v>
          </cell>
          <cell r="D2858" t="str">
            <v>Bluestar Silicones France</v>
          </cell>
          <cell r="E2858">
            <v>140</v>
          </cell>
          <cell r="F2858">
            <v>3007</v>
          </cell>
          <cell r="P2858" t="str">
            <v>IND. SERVICES</v>
          </cell>
          <cell r="Q2858">
            <v>32</v>
          </cell>
          <cell r="R2858">
            <v>50165</v>
          </cell>
          <cell r="S2858" t="str">
            <v>vincent.martin-mecm@orange.fr</v>
          </cell>
          <cell r="T2858" t="str">
            <v>vincent.martin-mecm@orange.fr</v>
          </cell>
          <cell r="U2858">
            <v>14001</v>
          </cell>
          <cell r="W2858" t="str">
            <v>Oui</v>
          </cell>
          <cell r="X2858">
            <v>43311</v>
          </cell>
          <cell r="AA2858" t="str">
            <v>Oui</v>
          </cell>
          <cell r="AF2858" t="str">
            <v>Non</v>
          </cell>
          <cell r="AH2858" t="str">
            <v>Non</v>
          </cell>
        </row>
        <row r="2859">
          <cell r="A2859">
            <v>81640</v>
          </cell>
          <cell r="B2859" t="str">
            <v>LAVAPANO TEXTIL LTDA</v>
          </cell>
          <cell r="C2859" t="str">
            <v>ZBR2</v>
          </cell>
          <cell r="D2859" t="str">
            <v>BlueStar Silicones Brasil</v>
          </cell>
          <cell r="F2859">
            <v>3017</v>
          </cell>
          <cell r="P2859" t="str">
            <v>General Exp Latin Am</v>
          </cell>
          <cell r="Q2859">
            <v>8</v>
          </cell>
          <cell r="R2859">
            <v>3449.98</v>
          </cell>
        </row>
        <row r="2860">
          <cell r="A2860">
            <v>54702</v>
          </cell>
          <cell r="B2860" t="str">
            <v>SOCOMEC</v>
          </cell>
          <cell r="C2860">
            <v>3894</v>
          </cell>
          <cell r="D2860" t="str">
            <v>Bluestar Silicones France</v>
          </cell>
          <cell r="E2860">
            <v>140</v>
          </cell>
          <cell r="F2860">
            <v>3004</v>
          </cell>
          <cell r="P2860" t="str">
            <v>IND.SUPPLIES</v>
          </cell>
          <cell r="Q2860">
            <v>7</v>
          </cell>
          <cell r="R2860">
            <v>100.65</v>
          </cell>
        </row>
        <row r="2861">
          <cell r="A2861">
            <v>104420</v>
          </cell>
          <cell r="B2861" t="str">
            <v>KHRONOS IND COM SERV ELETRON LTDA</v>
          </cell>
          <cell r="C2861" t="str">
            <v>ZBR2</v>
          </cell>
          <cell r="D2861" t="str">
            <v>BlueStar Silicones Brasil</v>
          </cell>
          <cell r="F2861">
            <v>3020</v>
          </cell>
          <cell r="P2861" t="str">
            <v>Ind.Supplies Latin A</v>
          </cell>
          <cell r="Q2861">
            <v>70</v>
          </cell>
          <cell r="R2861">
            <v>3440.45</v>
          </cell>
          <cell r="T2861" t="str">
            <v>COMPRAS4.BR@BLUESTARSILICONES.COM</v>
          </cell>
        </row>
        <row r="2862">
          <cell r="A2862">
            <v>58730</v>
          </cell>
          <cell r="B2862" t="str">
            <v>CARL ROTH GMBH &amp; CO. KG</v>
          </cell>
          <cell r="C2862">
            <v>3894</v>
          </cell>
          <cell r="D2862" t="str">
            <v>Bluestar Silicones France</v>
          </cell>
          <cell r="E2862">
            <v>140</v>
          </cell>
          <cell r="F2862">
            <v>3004</v>
          </cell>
          <cell r="P2862" t="str">
            <v>IND.SUPPLIES</v>
          </cell>
          <cell r="Q2862">
            <v>4</v>
          </cell>
          <cell r="R2862">
            <v>99.58</v>
          </cell>
          <cell r="T2862" t="str">
            <v>info@carlroth.de</v>
          </cell>
        </row>
        <row r="2863">
          <cell r="A2863">
            <v>105369</v>
          </cell>
          <cell r="B2863" t="str">
            <v>EFITRANS TRANSPORTES LTDA</v>
          </cell>
          <cell r="C2863" t="str">
            <v>ZBR2</v>
          </cell>
          <cell r="D2863" t="str">
            <v>BlueStar Silicones Brasil</v>
          </cell>
          <cell r="F2863">
            <v>3024</v>
          </cell>
          <cell r="P2863" t="str">
            <v>Trans/Logist.Latin A</v>
          </cell>
          <cell r="Q2863">
            <v>6</v>
          </cell>
          <cell r="R2863">
            <v>3427.73</v>
          </cell>
        </row>
        <row r="2864">
          <cell r="A2864">
            <v>102567</v>
          </cell>
          <cell r="B2864" t="str">
            <v>CANON FRANCE SAS</v>
          </cell>
          <cell r="C2864">
            <v>3894</v>
          </cell>
          <cell r="D2864" t="str">
            <v>Bluestar Silicones France</v>
          </cell>
          <cell r="E2864">
            <v>140</v>
          </cell>
          <cell r="F2864">
            <v>3004</v>
          </cell>
          <cell r="P2864" t="str">
            <v>IND.SUPPLIES</v>
          </cell>
          <cell r="Q2864">
            <v>2</v>
          </cell>
          <cell r="R2864">
            <v>90.64</v>
          </cell>
        </row>
        <row r="2865">
          <cell r="A2865">
            <v>100823</v>
          </cell>
          <cell r="B2865" t="str">
            <v>EUROPA</v>
          </cell>
          <cell r="C2865">
            <v>3894</v>
          </cell>
          <cell r="D2865" t="str">
            <v>Bluestar Silicones France</v>
          </cell>
          <cell r="E2865">
            <v>140</v>
          </cell>
          <cell r="F2865">
            <v>3004</v>
          </cell>
          <cell r="P2865" t="str">
            <v>IND.SUPPLIES</v>
          </cell>
          <cell r="Q2865">
            <v>2</v>
          </cell>
          <cell r="R2865">
            <v>89</v>
          </cell>
          <cell r="T2865" t="str">
            <v>nicole.duret@officedepot.com</v>
          </cell>
        </row>
        <row r="2866">
          <cell r="A2866">
            <v>100218</v>
          </cell>
          <cell r="B2866" t="str">
            <v>PROTEIS SAS</v>
          </cell>
          <cell r="C2866">
            <v>3894</v>
          </cell>
          <cell r="D2866" t="str">
            <v>Bluestar Silicones France</v>
          </cell>
          <cell r="E2866">
            <v>140</v>
          </cell>
          <cell r="F2866">
            <v>3004</v>
          </cell>
          <cell r="P2866" t="str">
            <v>IND.SUPPLIES</v>
          </cell>
          <cell r="Q2866">
            <v>2</v>
          </cell>
          <cell r="R2866">
            <v>84</v>
          </cell>
          <cell r="T2866" t="str">
            <v>info@proteis.eu</v>
          </cell>
        </row>
        <row r="2867">
          <cell r="A2867">
            <v>104930</v>
          </cell>
          <cell r="B2867" t="str">
            <v>AMBULANCIA JARDIM PAULISTA S/S LTDA</v>
          </cell>
          <cell r="C2867" t="str">
            <v>ZBR2</v>
          </cell>
          <cell r="D2867" t="str">
            <v>BlueStar Silicones Brasil</v>
          </cell>
          <cell r="F2867">
            <v>3017</v>
          </cell>
          <cell r="P2867" t="str">
            <v>General Exp Latin Am</v>
          </cell>
          <cell r="Q2867">
            <v>12</v>
          </cell>
          <cell r="R2867">
            <v>3412.37</v>
          </cell>
        </row>
        <row r="2868">
          <cell r="A2868">
            <v>87986</v>
          </cell>
          <cell r="B2868" t="str">
            <v>BNP MEDIA</v>
          </cell>
          <cell r="C2868" t="str">
            <v>ZUS1</v>
          </cell>
          <cell r="D2868" t="str">
            <v>Bluestar Silicones USA</v>
          </cell>
          <cell r="F2868">
            <v>3001</v>
          </cell>
          <cell r="P2868" t="str">
            <v>GENERAL EXP</v>
          </cell>
          <cell r="Q2868">
            <v>3</v>
          </cell>
          <cell r="R2868">
            <v>3407.11</v>
          </cell>
          <cell r="T2868" t="str">
            <v>accounting@bnpmedia.com</v>
          </cell>
        </row>
        <row r="2869">
          <cell r="A2869">
            <v>101040</v>
          </cell>
          <cell r="B2869" t="str">
            <v>INTERSAFE ABRIUM VOIR 58180</v>
          </cell>
          <cell r="C2869">
            <v>3894</v>
          </cell>
          <cell r="D2869" t="str">
            <v>Bluestar Silicones France</v>
          </cell>
          <cell r="E2869">
            <v>140</v>
          </cell>
          <cell r="F2869">
            <v>3004</v>
          </cell>
          <cell r="P2869" t="str">
            <v>IND.SUPPLIES</v>
          </cell>
          <cell r="Q2869">
            <v>1</v>
          </cell>
          <cell r="R2869">
            <v>61.82</v>
          </cell>
        </row>
        <row r="2870">
          <cell r="A2870">
            <v>99212</v>
          </cell>
          <cell r="B2870" t="str">
            <v>SHANGHAI TEDING TRADING CO.LTD.</v>
          </cell>
          <cell r="C2870">
            <v>7902</v>
          </cell>
          <cell r="D2870" t="str">
            <v>BLUESTAR SILICONES SHGAI</v>
          </cell>
          <cell r="F2870">
            <v>3001</v>
          </cell>
          <cell r="P2870" t="str">
            <v>GENERAL EXP</v>
          </cell>
          <cell r="Q2870">
            <v>19</v>
          </cell>
          <cell r="R2870">
            <v>3395.28</v>
          </cell>
        </row>
        <row r="2871">
          <cell r="A2871">
            <v>102363</v>
          </cell>
          <cell r="B2871" t="str">
            <v>FREEMAN GAS &amp; ELECTRIC CO INC</v>
          </cell>
          <cell r="C2871" t="str">
            <v>ZUS1</v>
          </cell>
          <cell r="D2871" t="str">
            <v>Bluestar Silicones USA</v>
          </cell>
          <cell r="F2871">
            <v>3004</v>
          </cell>
          <cell r="P2871" t="str">
            <v>IND.SUPPLIES</v>
          </cell>
          <cell r="Q2871">
            <v>84</v>
          </cell>
          <cell r="R2871">
            <v>3392.27</v>
          </cell>
        </row>
        <row r="2872">
          <cell r="A2872">
            <v>103385</v>
          </cell>
          <cell r="B2872" t="str">
            <v>CMT-COMPOSANTS MECANIQUES TECHNIQUE</v>
          </cell>
          <cell r="C2872">
            <v>3894</v>
          </cell>
          <cell r="D2872" t="str">
            <v>Bluestar Silicones France</v>
          </cell>
          <cell r="E2872">
            <v>140</v>
          </cell>
          <cell r="F2872">
            <v>3004</v>
          </cell>
          <cell r="P2872" t="str">
            <v>IND.SUPPLIES</v>
          </cell>
          <cell r="Q2872">
            <v>20</v>
          </cell>
          <cell r="R2872">
            <v>49</v>
          </cell>
          <cell r="T2872" t="str">
            <v>cmt.trans@yahoo.fr</v>
          </cell>
        </row>
        <row r="2873">
          <cell r="A2873">
            <v>105444</v>
          </cell>
          <cell r="B2873" t="str">
            <v>REFRISYSTEM REFRIGERAÇÃO INDUSTRIAL</v>
          </cell>
          <cell r="C2873" t="str">
            <v>ZBR2</v>
          </cell>
          <cell r="D2873" t="str">
            <v>BlueStar Silicones Brasil</v>
          </cell>
          <cell r="F2873">
            <v>3017</v>
          </cell>
          <cell r="P2873" t="str">
            <v>General Exp Latin Am</v>
          </cell>
          <cell r="Q2873">
            <v>17</v>
          </cell>
          <cell r="R2873">
            <v>3389.73</v>
          </cell>
          <cell r="T2873" t="str">
            <v>COMPRAS.BR@BLUESTARSILICONES.COM</v>
          </cell>
        </row>
        <row r="2874">
          <cell r="A2874">
            <v>105292</v>
          </cell>
          <cell r="B2874" t="str">
            <v>Shanghai Sihu Technology Instrument</v>
          </cell>
          <cell r="C2874">
            <v>7902</v>
          </cell>
          <cell r="D2874" t="str">
            <v>BLUESTAR SILICONES SHGAI</v>
          </cell>
          <cell r="F2874">
            <v>3001</v>
          </cell>
          <cell r="P2874" t="str">
            <v>GENERAL EXP</v>
          </cell>
          <cell r="Q2874">
            <v>1</v>
          </cell>
          <cell r="R2874">
            <v>3388.04</v>
          </cell>
        </row>
        <row r="2875">
          <cell r="A2875">
            <v>104822</v>
          </cell>
          <cell r="B2875" t="str">
            <v>PETTERSEN COMERCIO DE FERRAMENTAS L</v>
          </cell>
          <cell r="C2875" t="str">
            <v>ZBR2</v>
          </cell>
          <cell r="D2875" t="str">
            <v>BlueStar Silicones Brasil</v>
          </cell>
          <cell r="F2875">
            <v>3020</v>
          </cell>
          <cell r="P2875" t="str">
            <v>Ind.Supplies Latin A</v>
          </cell>
          <cell r="Q2875">
            <v>158</v>
          </cell>
          <cell r="R2875">
            <v>3387.88</v>
          </cell>
          <cell r="T2875" t="str">
            <v>compras.br@bluestarsilicones.com</v>
          </cell>
        </row>
        <row r="2876">
          <cell r="A2876">
            <v>52986</v>
          </cell>
          <cell r="B2876" t="str">
            <v>INRS - INSTITUT NATIONAL DE LA</v>
          </cell>
          <cell r="C2876">
            <v>3894</v>
          </cell>
          <cell r="D2876" t="str">
            <v>Bluestar Silicones France</v>
          </cell>
          <cell r="E2876">
            <v>140</v>
          </cell>
          <cell r="F2876">
            <v>3004</v>
          </cell>
          <cell r="P2876" t="str">
            <v>IND.SUPPLIES</v>
          </cell>
          <cell r="Q2876">
            <v>1</v>
          </cell>
          <cell r="R2876">
            <v>37.5</v>
          </cell>
        </row>
        <row r="2877">
          <cell r="A2877">
            <v>104860</v>
          </cell>
          <cell r="B2877" t="str">
            <v>EAG ARTES GRAFICAS EIRELI - EPP</v>
          </cell>
          <cell r="C2877" t="str">
            <v>ZBR2</v>
          </cell>
          <cell r="D2877" t="str">
            <v>BlueStar Silicones Brasil</v>
          </cell>
          <cell r="F2877">
            <v>3017</v>
          </cell>
          <cell r="P2877" t="str">
            <v>General Exp Latin Am</v>
          </cell>
          <cell r="Q2877">
            <v>25</v>
          </cell>
          <cell r="R2877">
            <v>3383.39</v>
          </cell>
        </row>
        <row r="2878">
          <cell r="A2878">
            <v>105378</v>
          </cell>
          <cell r="B2878" t="str">
            <v>Haoke (shanghai)industial Co.,Ltd.</v>
          </cell>
          <cell r="C2878">
            <v>7902</v>
          </cell>
          <cell r="D2878" t="str">
            <v>BLUESTAR SILICONES SHGAI</v>
          </cell>
          <cell r="F2878">
            <v>3001</v>
          </cell>
          <cell r="P2878" t="str">
            <v>GENERAL EXP</v>
          </cell>
          <cell r="Q2878">
            <v>1</v>
          </cell>
          <cell r="R2878">
            <v>3365.79</v>
          </cell>
        </row>
        <row r="2879">
          <cell r="A2879">
            <v>102651</v>
          </cell>
          <cell r="B2879" t="str">
            <v>APPLIED MARKET INFORMATION LLC</v>
          </cell>
          <cell r="C2879" t="str">
            <v>ZUS1</v>
          </cell>
          <cell r="D2879" t="str">
            <v>Bluestar Silicones USA</v>
          </cell>
          <cell r="F2879">
            <v>3001</v>
          </cell>
          <cell r="P2879" t="str">
            <v>GENERAL EXP</v>
          </cell>
          <cell r="Q2879">
            <v>2</v>
          </cell>
          <cell r="R2879">
            <v>3365.25</v>
          </cell>
          <cell r="T2879" t="str">
            <v>sb@amiplastics-na.com</v>
          </cell>
        </row>
        <row r="2880">
          <cell r="A2880">
            <v>56155</v>
          </cell>
          <cell r="B2880" t="str">
            <v>WIKA</v>
          </cell>
          <cell r="C2880">
            <v>3894</v>
          </cell>
          <cell r="D2880" t="str">
            <v>Bluestar Silicones France</v>
          </cell>
          <cell r="E2880">
            <v>140</v>
          </cell>
          <cell r="F2880">
            <v>3004</v>
          </cell>
          <cell r="P2880" t="str">
            <v>IND.SUPPLIES</v>
          </cell>
          <cell r="Q2880">
            <v>0</v>
          </cell>
          <cell r="R2880">
            <v>0</v>
          </cell>
        </row>
        <row r="2881">
          <cell r="A2881">
            <v>56647</v>
          </cell>
          <cell r="B2881" t="str">
            <v>ASPI</v>
          </cell>
          <cell r="C2881">
            <v>3894</v>
          </cell>
          <cell r="D2881" t="str">
            <v>Bluestar Silicones France</v>
          </cell>
          <cell r="E2881">
            <v>140</v>
          </cell>
          <cell r="F2881">
            <v>3004</v>
          </cell>
          <cell r="P2881" t="str">
            <v>IND.SUPPLIES</v>
          </cell>
          <cell r="Q2881">
            <v>0</v>
          </cell>
          <cell r="R2881">
            <v>0</v>
          </cell>
        </row>
        <row r="2882">
          <cell r="A2882">
            <v>104716</v>
          </cell>
          <cell r="B2882" t="str">
            <v>MULTISEG COM EQUIP SEGUR LTDA ME</v>
          </cell>
          <cell r="C2882" t="str">
            <v>ZBR2</v>
          </cell>
          <cell r="D2882" t="str">
            <v>BlueStar Silicones Brasil</v>
          </cell>
          <cell r="F2882">
            <v>3020</v>
          </cell>
          <cell r="P2882" t="str">
            <v>Ind.Supplies Latin A</v>
          </cell>
          <cell r="Q2882">
            <v>168</v>
          </cell>
          <cell r="R2882">
            <v>3336.32</v>
          </cell>
          <cell r="T2882" t="str">
            <v>COMPRAS3.BR@BLUESTARSILICONES.COM</v>
          </cell>
        </row>
        <row r="2883">
          <cell r="A2883">
            <v>104514</v>
          </cell>
          <cell r="B2883" t="str">
            <v>S-BUSINESS OY</v>
          </cell>
          <cell r="C2883" t="str">
            <v>ZFI1</v>
          </cell>
          <cell r="D2883" t="str">
            <v>BLUESTAR SILICONES FINLAN</v>
          </cell>
          <cell r="F2883">
            <v>3007</v>
          </cell>
          <cell r="P2883" t="str">
            <v>IND. SERVICES</v>
          </cell>
          <cell r="Q2883">
            <v>16</v>
          </cell>
          <cell r="R2883">
            <v>675.14</v>
          </cell>
        </row>
        <row r="2884">
          <cell r="A2884">
            <v>105096</v>
          </cell>
          <cell r="B2884" t="str">
            <v>SC MFG. EXTENSION PARTNERSHIP</v>
          </cell>
          <cell r="C2884" t="str">
            <v>ZUS1</v>
          </cell>
          <cell r="D2884" t="str">
            <v>Bluestar Silicones USA</v>
          </cell>
          <cell r="F2884">
            <v>3007</v>
          </cell>
          <cell r="P2884" t="str">
            <v>IND. SERVICES</v>
          </cell>
          <cell r="Q2884">
            <v>6</v>
          </cell>
          <cell r="R2884">
            <v>19556.04</v>
          </cell>
        </row>
        <row r="2885">
          <cell r="A2885">
            <v>100128</v>
          </cell>
          <cell r="B2885" t="str">
            <v>ITAFRAN</v>
          </cell>
          <cell r="C2885">
            <v>3894</v>
          </cell>
          <cell r="D2885" t="str">
            <v>Bluestar Silicones France</v>
          </cell>
          <cell r="E2885">
            <v>140</v>
          </cell>
          <cell r="F2885">
            <v>3004</v>
          </cell>
          <cell r="P2885" t="str">
            <v>IND.SUPPLIES</v>
          </cell>
          <cell r="Q2885">
            <v>0</v>
          </cell>
          <cell r="R2885">
            <v>0</v>
          </cell>
          <cell r="T2885" t="str">
            <v>nvigier@itafran.com</v>
          </cell>
        </row>
        <row r="2886">
          <cell r="A2886">
            <v>101192</v>
          </cell>
          <cell r="B2886" t="str">
            <v>TMI (TECHNIQUES DU MELANGE INDUS)</v>
          </cell>
          <cell r="C2886">
            <v>3894</v>
          </cell>
          <cell r="D2886" t="str">
            <v>Bluestar Silicones France</v>
          </cell>
          <cell r="E2886">
            <v>140</v>
          </cell>
          <cell r="F2886">
            <v>3004</v>
          </cell>
          <cell r="P2886" t="str">
            <v>IND.SUPPLIES</v>
          </cell>
          <cell r="Q2886">
            <v>0</v>
          </cell>
          <cell r="R2886">
            <v>0</v>
          </cell>
          <cell r="T2886" t="str">
            <v>tmi@tmi.fr</v>
          </cell>
        </row>
        <row r="2887">
          <cell r="A2887">
            <v>102346</v>
          </cell>
          <cell r="B2887" t="str">
            <v>CHAUVIN ARNOUX SAS</v>
          </cell>
          <cell r="C2887">
            <v>3894</v>
          </cell>
          <cell r="D2887" t="str">
            <v>Bluestar Silicones France</v>
          </cell>
          <cell r="E2887">
            <v>140</v>
          </cell>
          <cell r="F2887">
            <v>3004</v>
          </cell>
          <cell r="P2887" t="str">
            <v>IND.SUPPLIES</v>
          </cell>
          <cell r="Q2887">
            <v>0</v>
          </cell>
          <cell r="R2887">
            <v>0</v>
          </cell>
          <cell r="T2887" t="str">
            <v>commercial@pyrocontrole.com</v>
          </cell>
        </row>
        <row r="2888">
          <cell r="A2888">
            <v>104424</v>
          </cell>
          <cell r="B2888" t="str">
            <v>HDCOM LTDA - EPP</v>
          </cell>
          <cell r="C2888" t="str">
            <v>ZBR2</v>
          </cell>
          <cell r="D2888" t="str">
            <v>BlueStar Silicones Brasil</v>
          </cell>
          <cell r="F2888">
            <v>3020</v>
          </cell>
          <cell r="P2888" t="str">
            <v>Ind.Supplies Latin A</v>
          </cell>
          <cell r="Q2888">
            <v>12434.045</v>
          </cell>
          <cell r="R2888">
            <v>3310.87</v>
          </cell>
          <cell r="T2888" t="str">
            <v>GIOVANA.SENNA@BLUESTARSILICONES.COM</v>
          </cell>
        </row>
        <row r="2889">
          <cell r="A2889">
            <v>101943</v>
          </cell>
          <cell r="B2889" t="str">
            <v>SAFE WAY ASSESSORIA E COMERCIO LTDA</v>
          </cell>
          <cell r="C2889" t="str">
            <v>ZBR2</v>
          </cell>
          <cell r="D2889" t="str">
            <v>BlueStar Silicones Brasil</v>
          </cell>
          <cell r="F2889">
            <v>3017</v>
          </cell>
          <cell r="P2889" t="str">
            <v>General Exp Latin Am</v>
          </cell>
          <cell r="Q2889">
            <v>3</v>
          </cell>
          <cell r="R2889">
            <v>3310.73</v>
          </cell>
        </row>
        <row r="2890">
          <cell r="A2890">
            <v>105188</v>
          </cell>
          <cell r="B2890" t="str">
            <v>KAMEL HAMIANI # RAPID SMELL</v>
          </cell>
          <cell r="C2890">
            <v>3894</v>
          </cell>
          <cell r="D2890" t="str">
            <v>Bluestar Silicones France</v>
          </cell>
          <cell r="E2890">
            <v>140</v>
          </cell>
          <cell r="F2890">
            <v>3004</v>
          </cell>
          <cell r="P2890" t="str">
            <v>IND.SUPPLIES</v>
          </cell>
          <cell r="Q2890">
            <v>0</v>
          </cell>
          <cell r="R2890">
            <v>0</v>
          </cell>
        </row>
        <row r="2891">
          <cell r="A2891">
            <v>105457</v>
          </cell>
          <cell r="B2891" t="str">
            <v>BAREP - CLEMESSY SERVICES</v>
          </cell>
          <cell r="C2891">
            <v>3894</v>
          </cell>
          <cell r="D2891" t="str">
            <v>Bluestar Silicones France</v>
          </cell>
          <cell r="E2891">
            <v>140</v>
          </cell>
          <cell r="F2891">
            <v>3004</v>
          </cell>
          <cell r="P2891" t="str">
            <v>IND.SUPPLIES</v>
          </cell>
          <cell r="Q2891">
            <v>0</v>
          </cell>
          <cell r="R2891">
            <v>0</v>
          </cell>
          <cell r="T2891" t="str">
            <v>nelly.bensaad@eiffage.com</v>
          </cell>
        </row>
        <row r="2892">
          <cell r="A2892">
            <v>102810</v>
          </cell>
          <cell r="B2892" t="str">
            <v>ATSP-ASSISTANCE TECHNIQUE SECURITE</v>
          </cell>
          <cell r="C2892">
            <v>3894</v>
          </cell>
          <cell r="D2892" t="str">
            <v>Bluestar Silicones France</v>
          </cell>
          <cell r="E2892">
            <v>140</v>
          </cell>
          <cell r="F2892">
            <v>3001</v>
          </cell>
          <cell r="P2892" t="str">
            <v>GENERAL EXP</v>
          </cell>
          <cell r="Q2892">
            <v>16</v>
          </cell>
          <cell r="R2892">
            <v>26257</v>
          </cell>
          <cell r="T2892" t="str">
            <v>s.marchais@ats-prevention.com</v>
          </cell>
        </row>
        <row r="2893">
          <cell r="A2893">
            <v>103192</v>
          </cell>
          <cell r="B2893" t="str">
            <v>SCANDOLARA TUB-EST  S.R.O.</v>
          </cell>
          <cell r="C2893">
            <v>7743</v>
          </cell>
          <cell r="D2893" t="str">
            <v>Bluestar Siliconi Italia</v>
          </cell>
          <cell r="F2893">
            <v>3002</v>
          </cell>
          <cell r="P2893" t="str">
            <v>PACKAGING</v>
          </cell>
          <cell r="Q2893">
            <v>22736</v>
          </cell>
          <cell r="R2893">
            <v>4244.08</v>
          </cell>
        </row>
        <row r="2894">
          <cell r="A2894">
            <v>104810</v>
          </cell>
          <cell r="B2894" t="str">
            <v>SCDC</v>
          </cell>
          <cell r="C2894">
            <v>7902</v>
          </cell>
          <cell r="D2894" t="str">
            <v>BLUESTAR SILICONES SHGAI</v>
          </cell>
          <cell r="F2894">
            <v>3007</v>
          </cell>
          <cell r="P2894" t="str">
            <v>IND. SERVICES</v>
          </cell>
          <cell r="Q2894">
            <v>1</v>
          </cell>
          <cell r="R2894">
            <v>12001.73</v>
          </cell>
        </row>
        <row r="2895">
          <cell r="A2895">
            <v>100295</v>
          </cell>
          <cell r="B2895" t="str">
            <v>QUANTUM ASSESSMENT ASSESSORIA LTDA</v>
          </cell>
          <cell r="C2895" t="str">
            <v>ZBR2</v>
          </cell>
          <cell r="D2895" t="str">
            <v>BlueStar Silicones Brasil</v>
          </cell>
          <cell r="F2895">
            <v>3023</v>
          </cell>
          <cell r="P2895" t="str">
            <v>Ind. Services Lat.Am</v>
          </cell>
          <cell r="Q2895">
            <v>3</v>
          </cell>
          <cell r="R2895">
            <v>3292.88</v>
          </cell>
        </row>
        <row r="2896">
          <cell r="A2896">
            <v>98658</v>
          </cell>
          <cell r="B2896" t="str">
            <v>LEWIS-GOETZ AND COMPANY, INC.</v>
          </cell>
          <cell r="C2896" t="str">
            <v>ZUS1</v>
          </cell>
          <cell r="D2896" t="str">
            <v>Bluestar Silicones USA</v>
          </cell>
          <cell r="F2896">
            <v>3004</v>
          </cell>
          <cell r="P2896" t="str">
            <v>IND.SUPPLIES</v>
          </cell>
          <cell r="Q2896">
            <v>4</v>
          </cell>
          <cell r="R2896">
            <v>3289.85</v>
          </cell>
          <cell r="T2896" t="str">
            <v>patty.ward@actionindgroup.com</v>
          </cell>
        </row>
        <row r="2897">
          <cell r="A2897">
            <v>104993</v>
          </cell>
          <cell r="B2897" t="str">
            <v>JOSIMAR FRANCISCO SCHWARTZ 05587510</v>
          </cell>
          <cell r="C2897" t="str">
            <v>ZBR2</v>
          </cell>
          <cell r="D2897" t="str">
            <v>BlueStar Silicones Brasil</v>
          </cell>
          <cell r="F2897">
            <v>3017</v>
          </cell>
          <cell r="P2897" t="str">
            <v>General Exp Latin Am</v>
          </cell>
          <cell r="Q2897">
            <v>3</v>
          </cell>
          <cell r="R2897">
            <v>3288.98</v>
          </cell>
        </row>
        <row r="2898">
          <cell r="A2898">
            <v>98782</v>
          </cell>
          <cell r="B2898" t="str">
            <v>KINEQUIP INC SOUTH</v>
          </cell>
          <cell r="C2898" t="str">
            <v>ZUS1</v>
          </cell>
          <cell r="D2898" t="str">
            <v>Bluestar Silicones USA</v>
          </cell>
          <cell r="F2898">
            <v>3004</v>
          </cell>
          <cell r="P2898" t="str">
            <v>IND.SUPPLIES</v>
          </cell>
          <cell r="Q2898">
            <v>1664</v>
          </cell>
          <cell r="R2898">
            <v>3288.23</v>
          </cell>
          <cell r="T2898" t="str">
            <v>sthompson@kinequip.com</v>
          </cell>
        </row>
        <row r="2899">
          <cell r="A2899">
            <v>104506</v>
          </cell>
          <cell r="B2899" t="str">
            <v>UNIVERSAL LUBRIFICANTES LTDA</v>
          </cell>
          <cell r="C2899" t="str">
            <v>ZBR2</v>
          </cell>
          <cell r="D2899" t="str">
            <v>BlueStar Silicones Brasil</v>
          </cell>
          <cell r="F2899">
            <v>3020</v>
          </cell>
          <cell r="P2899" t="str">
            <v>Ind.Supplies Latin A</v>
          </cell>
          <cell r="Q2899">
            <v>643</v>
          </cell>
          <cell r="R2899">
            <v>3287.34</v>
          </cell>
          <cell r="T2899" t="str">
            <v>COMPRAS4.BR@BLUESTARSILICONES.COM</v>
          </cell>
        </row>
        <row r="2900">
          <cell r="A2900">
            <v>97661</v>
          </cell>
          <cell r="B2900" t="str">
            <v>HELD COURIERS TRANSPORTES LTDA-ME.</v>
          </cell>
          <cell r="C2900" t="str">
            <v>ZBR2</v>
          </cell>
          <cell r="D2900" t="str">
            <v>BlueStar Silicones Brasil</v>
          </cell>
          <cell r="F2900">
            <v>3017</v>
          </cell>
          <cell r="P2900" t="str">
            <v>General Exp Latin Am</v>
          </cell>
          <cell r="Q2900">
            <v>11</v>
          </cell>
          <cell r="R2900">
            <v>3287.1</v>
          </cell>
        </row>
        <row r="2901">
          <cell r="A2901">
            <v>100093</v>
          </cell>
          <cell r="B2901" t="str">
            <v>RICOH USA INC</v>
          </cell>
          <cell r="C2901" t="str">
            <v>ZUS1</v>
          </cell>
          <cell r="D2901" t="str">
            <v>Bluestar Silicones USA</v>
          </cell>
          <cell r="F2901">
            <v>3001</v>
          </cell>
          <cell r="P2901" t="str">
            <v>GENERAL EXP</v>
          </cell>
          <cell r="Q2901">
            <v>14</v>
          </cell>
          <cell r="R2901">
            <v>3280.55</v>
          </cell>
        </row>
        <row r="2902">
          <cell r="A2902">
            <v>104455</v>
          </cell>
          <cell r="B2902" t="str">
            <v>ENESENS SISTEMAS DE DETECÇÃO LTDA -</v>
          </cell>
          <cell r="C2902" t="str">
            <v>ZBR2</v>
          </cell>
          <cell r="D2902" t="str">
            <v>BlueStar Silicones Brasil</v>
          </cell>
          <cell r="F2902">
            <v>3020</v>
          </cell>
          <cell r="P2902" t="str">
            <v>Ind.Supplies Latin A</v>
          </cell>
          <cell r="Q2902">
            <v>10</v>
          </cell>
          <cell r="R2902">
            <v>3278.71</v>
          </cell>
          <cell r="T2902" t="str">
            <v>giovana.senna@bluestarsilicones.com</v>
          </cell>
        </row>
        <row r="2903">
          <cell r="A2903">
            <v>105565</v>
          </cell>
          <cell r="B2903" t="str">
            <v>VANEL SARL</v>
          </cell>
          <cell r="C2903">
            <v>3894</v>
          </cell>
          <cell r="D2903" t="str">
            <v>Bluestar Silicones France</v>
          </cell>
          <cell r="E2903">
            <v>140</v>
          </cell>
          <cell r="F2903">
            <v>3004</v>
          </cell>
          <cell r="P2903" t="str">
            <v>IND.SUPPLIES</v>
          </cell>
          <cell r="Q2903">
            <v>0</v>
          </cell>
          <cell r="R2903">
            <v>0</v>
          </cell>
          <cell r="T2903" t="str">
            <v>infos@vanel.com</v>
          </cell>
        </row>
        <row r="2904">
          <cell r="A2904">
            <v>97859</v>
          </cell>
          <cell r="B2904" t="str">
            <v>CENTRAL STATES INDUSTRIAL EQUIPMENT</v>
          </cell>
          <cell r="C2904" t="str">
            <v>ZUS1</v>
          </cell>
          <cell r="D2904" t="str">
            <v>Bluestar Silicones USA</v>
          </cell>
          <cell r="F2904">
            <v>3004</v>
          </cell>
          <cell r="P2904" t="str">
            <v>IND.SUPPLIES</v>
          </cell>
          <cell r="Q2904">
            <v>88</v>
          </cell>
          <cell r="R2904">
            <v>3263.83</v>
          </cell>
          <cell r="T2904" t="str">
            <v>v.beasley@crouchinc.com</v>
          </cell>
        </row>
        <row r="2905">
          <cell r="A2905">
            <v>102019</v>
          </cell>
          <cell r="B2905" t="str">
            <v>HOWE TECHNICAL SERVICES</v>
          </cell>
          <cell r="C2905" t="str">
            <v>ZUS1</v>
          </cell>
          <cell r="D2905" t="str">
            <v>Bluestar Silicones USA</v>
          </cell>
          <cell r="F2905">
            <v>3001</v>
          </cell>
          <cell r="P2905" t="str">
            <v>GENERAL EXP</v>
          </cell>
          <cell r="Q2905">
            <v>1</v>
          </cell>
          <cell r="R2905">
            <v>3254.3</v>
          </cell>
          <cell r="T2905" t="str">
            <v>tdhowe123@aol.com</v>
          </cell>
        </row>
        <row r="2906">
          <cell r="A2906">
            <v>104945</v>
          </cell>
          <cell r="B2906" t="str">
            <v>DHL EXPRESS (BRAZIL) LTDA</v>
          </cell>
          <cell r="C2906" t="str">
            <v>ZBR2</v>
          </cell>
          <cell r="D2906" t="str">
            <v>BlueStar Silicones Brasil</v>
          </cell>
          <cell r="F2906">
            <v>3017</v>
          </cell>
          <cell r="P2906" t="str">
            <v>General Exp Latin Am</v>
          </cell>
          <cell r="Q2906">
            <v>142</v>
          </cell>
          <cell r="R2906">
            <v>3253.34</v>
          </cell>
          <cell r="T2906" t="str">
            <v>COMPRAS3.BR@BLUESTARSILICONES.COM</v>
          </cell>
        </row>
        <row r="2907">
          <cell r="A2907">
            <v>57056</v>
          </cell>
          <cell r="B2907" t="str">
            <v>GMR RHONE-ALPES</v>
          </cell>
          <cell r="C2907">
            <v>3894</v>
          </cell>
          <cell r="D2907" t="str">
            <v>Bluestar Silicones France</v>
          </cell>
          <cell r="E2907">
            <v>140</v>
          </cell>
          <cell r="F2907">
            <v>3004</v>
          </cell>
          <cell r="P2907" t="str">
            <v>IND.SUPPLIES</v>
          </cell>
          <cell r="Q2907">
            <v>-1</v>
          </cell>
          <cell r="R2907">
            <v>-445</v>
          </cell>
        </row>
        <row r="2908">
          <cell r="A2908">
            <v>56534</v>
          </cell>
          <cell r="B2908" t="str">
            <v>AKZO NOBEL INDUSTRIAL CHEMICALS Gmb</v>
          </cell>
          <cell r="C2908">
            <v>3894</v>
          </cell>
          <cell r="D2908" t="str">
            <v>Bluestar Silicones France</v>
          </cell>
          <cell r="E2908">
            <v>141</v>
          </cell>
          <cell r="F2908">
            <v>3005</v>
          </cell>
          <cell r="P2908" t="str">
            <v>PRIM RAW MATERIAL</v>
          </cell>
          <cell r="Q2908">
            <v>11181040</v>
          </cell>
          <cell r="R2908">
            <v>5559808.7999999998</v>
          </cell>
          <cell r="S2908" t="str">
            <v>Thorsten.Schulz@akzonobel.com</v>
          </cell>
          <cell r="T2908" t="str">
            <v>julia.schorestene@akzonobel.com</v>
          </cell>
          <cell r="U2908">
            <v>14001</v>
          </cell>
          <cell r="W2908" t="str">
            <v>Oui</v>
          </cell>
          <cell r="X2908">
            <v>43290</v>
          </cell>
          <cell r="AA2908" t="str">
            <v>Oui</v>
          </cell>
          <cell r="AF2908" t="str">
            <v>Oui</v>
          </cell>
          <cell r="AG2908">
            <v>43357</v>
          </cell>
          <cell r="AJ2908">
            <v>43357</v>
          </cell>
        </row>
        <row r="2909">
          <cell r="A2909">
            <v>100147</v>
          </cell>
          <cell r="B2909" t="str">
            <v>COMPANHIA FERROLIGAS MINAS GERAIS</v>
          </cell>
          <cell r="C2909">
            <v>3894</v>
          </cell>
          <cell r="D2909" t="str">
            <v>Bluestar Silicones France</v>
          </cell>
          <cell r="E2909">
            <v>141</v>
          </cell>
          <cell r="F2909">
            <v>3005</v>
          </cell>
          <cell r="P2909" t="str">
            <v>PRIM RAW MATERIAL</v>
          </cell>
          <cell r="Q2909">
            <v>0</v>
          </cell>
          <cell r="R2909">
            <v>-57262.04</v>
          </cell>
          <cell r="S2909" t="str">
            <v>felipez@minasligas.com.br</v>
          </cell>
          <cell r="T2909" t="str">
            <v>felipez@minasligas.com.br</v>
          </cell>
        </row>
        <row r="2910">
          <cell r="A2910">
            <v>102867</v>
          </cell>
          <cell r="B2910" t="str">
            <v>ONICHEM EUROPE LIMITED</v>
          </cell>
          <cell r="C2910">
            <v>3894</v>
          </cell>
          <cell r="D2910" t="str">
            <v>Bluestar Silicones France</v>
          </cell>
          <cell r="E2910">
            <v>140</v>
          </cell>
          <cell r="F2910">
            <v>3005</v>
          </cell>
          <cell r="P2910" t="str">
            <v>PRIM RAW MATERIAL</v>
          </cell>
          <cell r="Q2910">
            <v>123150</v>
          </cell>
          <cell r="R2910">
            <v>548792.54</v>
          </cell>
          <cell r="S2910" t="str">
            <v>hugh@onichem.com</v>
          </cell>
          <cell r="T2910" t="str">
            <v>joe@onichem.com</v>
          </cell>
        </row>
        <row r="2911">
          <cell r="A2911">
            <v>103321</v>
          </cell>
          <cell r="B2911" t="str">
            <v>EVONIK INDUSTRIES AG / INOMAT</v>
          </cell>
          <cell r="C2911">
            <v>3894</v>
          </cell>
          <cell r="D2911" t="str">
            <v>Bluestar Silicones France</v>
          </cell>
          <cell r="E2911">
            <v>140</v>
          </cell>
          <cell r="F2911">
            <v>3005</v>
          </cell>
          <cell r="P2911" t="str">
            <v>PRIM RAW MATERIAL</v>
          </cell>
          <cell r="Q2911">
            <v>26.9</v>
          </cell>
          <cell r="R2911">
            <v>67269.8</v>
          </cell>
          <cell r="S2911" t="str">
            <v>golnar.moser@evonik.com</v>
          </cell>
          <cell r="T2911" t="str">
            <v>heiko.traber@evonik.com</v>
          </cell>
          <cell r="U2911">
            <v>14001</v>
          </cell>
          <cell r="W2911" t="str">
            <v>Oui</v>
          </cell>
          <cell r="X2911">
            <v>43290</v>
          </cell>
        </row>
        <row r="2912">
          <cell r="A2912">
            <v>104081</v>
          </cell>
          <cell r="B2912" t="str">
            <v>EVONIK RES. EFFICIENCY INOMAT</v>
          </cell>
          <cell r="C2912">
            <v>3894</v>
          </cell>
          <cell r="D2912" t="str">
            <v>Bluestar Silicones France</v>
          </cell>
          <cell r="E2912">
            <v>140</v>
          </cell>
          <cell r="F2912">
            <v>3005</v>
          </cell>
          <cell r="P2912" t="str">
            <v>PRIM RAW MATERIAL</v>
          </cell>
          <cell r="Q2912">
            <v>39.15</v>
          </cell>
          <cell r="R2912">
            <v>91193.42</v>
          </cell>
          <cell r="S2912" t="str">
            <v>golnar.moser@evonik.com</v>
          </cell>
          <cell r="T2912" t="str">
            <v>heiko.traber@evonik.com</v>
          </cell>
          <cell r="U2912">
            <v>14001</v>
          </cell>
          <cell r="W2912" t="str">
            <v>Oui</v>
          </cell>
          <cell r="X2912">
            <v>43290</v>
          </cell>
        </row>
        <row r="2913">
          <cell r="A2913">
            <v>103411</v>
          </cell>
          <cell r="B2913" t="str">
            <v>DALIAN SIBOND INTL TRADE CO., LTD.</v>
          </cell>
          <cell r="C2913">
            <v>3894</v>
          </cell>
          <cell r="D2913" t="str">
            <v>Bluestar Silicones France</v>
          </cell>
          <cell r="E2913">
            <v>140</v>
          </cell>
          <cell r="F2913">
            <v>3005</v>
          </cell>
          <cell r="P2913" t="str">
            <v>PRIM RAW MATERIAL</v>
          </cell>
          <cell r="Q2913">
            <v>0</v>
          </cell>
          <cell r="R2913">
            <v>1639</v>
          </cell>
          <cell r="S2913" t="str">
            <v>ZHANGYONG@SIBOND.COM</v>
          </cell>
          <cell r="T2913" t="str">
            <v>ZHANGYONG@SIBOND.COM</v>
          </cell>
        </row>
        <row r="2914">
          <cell r="A2914">
            <v>103145</v>
          </cell>
          <cell r="B2914" t="str">
            <v>SCHENKER DEUTSCHLAND AG</v>
          </cell>
          <cell r="C2914">
            <v>6341</v>
          </cell>
          <cell r="D2914" t="str">
            <v>Bluestar Silicones German</v>
          </cell>
          <cell r="F2914">
            <v>3008</v>
          </cell>
          <cell r="P2914" t="str">
            <v>TRANS/LOGIST</v>
          </cell>
          <cell r="Q2914">
            <v>7</v>
          </cell>
          <cell r="R2914">
            <v>5253.29</v>
          </cell>
        </row>
        <row r="2915">
          <cell r="A2915">
            <v>102632</v>
          </cell>
          <cell r="B2915" t="str">
            <v>ENVIRONMENTAL SPRAY SYSTEMS INC</v>
          </cell>
          <cell r="C2915" t="str">
            <v>ZUS1</v>
          </cell>
          <cell r="D2915" t="str">
            <v>Bluestar Silicones USA</v>
          </cell>
          <cell r="F2915">
            <v>3001</v>
          </cell>
          <cell r="P2915" t="str">
            <v>GENERAL EXP</v>
          </cell>
          <cell r="Q2915">
            <v>2</v>
          </cell>
          <cell r="R2915">
            <v>3236.54</v>
          </cell>
          <cell r="T2915" t="str">
            <v>juanh@espraysystems.com</v>
          </cell>
        </row>
        <row r="2916">
          <cell r="A2916">
            <v>101722</v>
          </cell>
          <cell r="B2916" t="str">
            <v>BARDUSCH ARRENDAMENTOS TEXTEIS LTDA</v>
          </cell>
          <cell r="C2916" t="str">
            <v>ZBR2</v>
          </cell>
          <cell r="D2916" t="str">
            <v>BlueStar Silicones Brasil</v>
          </cell>
          <cell r="F2916">
            <v>3017</v>
          </cell>
          <cell r="P2916" t="str">
            <v>General Exp Latin Am</v>
          </cell>
          <cell r="Q2916">
            <v>18</v>
          </cell>
          <cell r="R2916">
            <v>3234.13</v>
          </cell>
        </row>
        <row r="2917">
          <cell r="A2917">
            <v>99993</v>
          </cell>
          <cell r="B2917" t="str">
            <v>JEDAL REDENTOR INDUSTRIA E COMERCIO</v>
          </cell>
          <cell r="C2917" t="str">
            <v>ZBR2</v>
          </cell>
          <cell r="D2917" t="str">
            <v>BlueStar Silicones Brasil</v>
          </cell>
          <cell r="F2917">
            <v>3020</v>
          </cell>
          <cell r="P2917" t="str">
            <v>Ind.Supplies Latin A</v>
          </cell>
          <cell r="Q2917">
            <v>5</v>
          </cell>
          <cell r="R2917">
            <v>3227.24</v>
          </cell>
          <cell r="T2917" t="str">
            <v>compras.br@bluestarsilicones.com</v>
          </cell>
        </row>
        <row r="2918">
          <cell r="A2918">
            <v>63235</v>
          </cell>
          <cell r="B2918" t="str">
            <v>PRODUCTOS TAMOSA, S.A.</v>
          </cell>
          <cell r="C2918">
            <v>7042</v>
          </cell>
          <cell r="D2918" t="str">
            <v>Bluestar Silicones España</v>
          </cell>
          <cell r="F2918">
            <v>3001</v>
          </cell>
          <cell r="P2918" t="str">
            <v>GENERAL EXP</v>
          </cell>
          <cell r="Q2918">
            <v>267</v>
          </cell>
          <cell r="R2918">
            <v>3224.75</v>
          </cell>
          <cell r="T2918" t="str">
            <v>info@unil-opal.es</v>
          </cell>
        </row>
        <row r="2919">
          <cell r="A2919">
            <v>101678</v>
          </cell>
          <cell r="B2919" t="str">
            <v>QUALITY SPRINKLER CO INC</v>
          </cell>
          <cell r="C2919" t="str">
            <v>ZUS1</v>
          </cell>
          <cell r="D2919" t="str">
            <v>Bluestar Silicones USA</v>
          </cell>
          <cell r="F2919">
            <v>3001</v>
          </cell>
          <cell r="P2919" t="str">
            <v>GENERAL EXP</v>
          </cell>
          <cell r="Q2919">
            <v>4</v>
          </cell>
          <cell r="R2919">
            <v>3220.49</v>
          </cell>
          <cell r="T2919" t="str">
            <v>lori@qualitysprinkler.com</v>
          </cell>
        </row>
        <row r="2920">
          <cell r="A2920">
            <v>105205</v>
          </cell>
          <cell r="B2920" t="str">
            <v>SMF SERVICOS LTDA ME</v>
          </cell>
          <cell r="C2920" t="str">
            <v>ZBR2</v>
          </cell>
          <cell r="D2920" t="str">
            <v>BlueStar Silicones Brasil</v>
          </cell>
          <cell r="F2920">
            <v>3017</v>
          </cell>
          <cell r="P2920" t="str">
            <v>General Exp Latin Am</v>
          </cell>
          <cell r="Q2920">
            <v>2</v>
          </cell>
          <cell r="R2920">
            <v>3217.8</v>
          </cell>
        </row>
        <row r="2921">
          <cell r="A2921">
            <v>101551</v>
          </cell>
          <cell r="B2921" t="str">
            <v>SCHENKER INC</v>
          </cell>
          <cell r="C2921" t="str">
            <v>ZUS1</v>
          </cell>
          <cell r="D2921" t="str">
            <v>Bluestar Silicones USA</v>
          </cell>
          <cell r="F2921">
            <v>3008</v>
          </cell>
          <cell r="P2921" t="str">
            <v>TRANS/LOGIST</v>
          </cell>
          <cell r="Q2921">
            <v>332</v>
          </cell>
          <cell r="R2921">
            <v>569954.31000000006</v>
          </cell>
          <cell r="T2921" t="str">
            <v>raymond.franco@dbschenker.com</v>
          </cell>
        </row>
        <row r="2922">
          <cell r="A2922">
            <v>52149</v>
          </cell>
          <cell r="B2922" t="str">
            <v>SCHENKER ITALIANA S.P.A.</v>
          </cell>
          <cell r="C2922">
            <v>7743</v>
          </cell>
          <cell r="D2922" t="str">
            <v>Bluestar Siliconi Italia</v>
          </cell>
          <cell r="F2922">
            <v>3008</v>
          </cell>
          <cell r="P2922" t="str">
            <v>TRANS/LOGIST</v>
          </cell>
          <cell r="Q2922">
            <v>88</v>
          </cell>
          <cell r="R2922">
            <v>39777.17</v>
          </cell>
        </row>
        <row r="2923">
          <cell r="A2923">
            <v>84463</v>
          </cell>
          <cell r="B2923" t="str">
            <v>A.AZEVEDO IND.COM.DE OLEOS LTDA</v>
          </cell>
          <cell r="C2923" t="str">
            <v>ZBR2</v>
          </cell>
          <cell r="D2923" t="str">
            <v>BlueStar Silicones Brasil</v>
          </cell>
          <cell r="F2923">
            <v>3022</v>
          </cell>
          <cell r="P2923" t="str">
            <v>Sec. Raw Mat.Latin A</v>
          </cell>
          <cell r="Q2923">
            <v>3240</v>
          </cell>
          <cell r="R2923">
            <v>3210.26</v>
          </cell>
          <cell r="T2923" t="str">
            <v>giovana.senna@bluestarsilicones.com</v>
          </cell>
        </row>
        <row r="2924">
          <cell r="A2924">
            <v>70924</v>
          </cell>
          <cell r="B2924" t="str">
            <v>SIEMENS SAS</v>
          </cell>
          <cell r="C2924">
            <v>3894</v>
          </cell>
          <cell r="D2924" t="str">
            <v>Bluestar Silicones France</v>
          </cell>
          <cell r="E2924">
            <v>140</v>
          </cell>
          <cell r="F2924">
            <v>3007</v>
          </cell>
          <cell r="P2924" t="str">
            <v>IND. SERVICES</v>
          </cell>
          <cell r="Q2924">
            <v>132</v>
          </cell>
          <cell r="R2924">
            <v>341797.45</v>
          </cell>
          <cell r="S2924" t="str">
            <v>yann.pradelle@siemens.com</v>
          </cell>
          <cell r="T2924" t="str">
            <v>yann.pradelle@siemens.com</v>
          </cell>
          <cell r="U2924">
            <v>14001</v>
          </cell>
          <cell r="W2924" t="str">
            <v>Oui</v>
          </cell>
          <cell r="X2924">
            <v>43311</v>
          </cell>
          <cell r="AA2924" t="str">
            <v>En cours</v>
          </cell>
        </row>
        <row r="2925">
          <cell r="A2925">
            <v>72287</v>
          </cell>
          <cell r="B2925" t="str">
            <v>GIUSTO FARAVELLI SPA</v>
          </cell>
          <cell r="C2925">
            <v>3894</v>
          </cell>
          <cell r="D2925" t="str">
            <v>Bluestar Silicones France</v>
          </cell>
          <cell r="E2925">
            <v>141</v>
          </cell>
          <cell r="F2925">
            <v>3005</v>
          </cell>
          <cell r="P2925" t="str">
            <v>PRIM RAW MATERIAL</v>
          </cell>
          <cell r="Q2925">
            <v>181978</v>
          </cell>
          <cell r="R2925">
            <v>854949.26</v>
          </cell>
          <cell r="S2925" t="str">
            <v>ol@faravelli.de</v>
          </cell>
          <cell r="T2925" t="str">
            <v>giusto@faravellli.it</v>
          </cell>
          <cell r="U2925">
            <v>14001</v>
          </cell>
          <cell r="W2925" t="str">
            <v>Oui</v>
          </cell>
          <cell r="X2925">
            <v>43290</v>
          </cell>
          <cell r="Y2925" t="str">
            <v>Voir avec JP ou Aurélie</v>
          </cell>
          <cell r="AA2925" t="str">
            <v>Oui</v>
          </cell>
          <cell r="AB2925" t="str">
            <v>Code of Ethics</v>
          </cell>
          <cell r="AE2925" t="str">
            <v>Responsible Care (doc NC)</v>
          </cell>
          <cell r="AF2925" t="str">
            <v>Non</v>
          </cell>
          <cell r="AH2925" t="str">
            <v>Non</v>
          </cell>
          <cell r="AJ2925" t="str">
            <v>Oui</v>
          </cell>
        </row>
        <row r="2926">
          <cell r="A2926">
            <v>53552</v>
          </cell>
          <cell r="B2926" t="str">
            <v>IMCD FRANCE SAS</v>
          </cell>
          <cell r="C2926">
            <v>3894</v>
          </cell>
          <cell r="D2926" t="str">
            <v>Bluestar Silicones France</v>
          </cell>
          <cell r="E2926">
            <v>140</v>
          </cell>
          <cell r="F2926">
            <v>3005</v>
          </cell>
          <cell r="P2926" t="str">
            <v>PRIM RAW MATERIAL</v>
          </cell>
          <cell r="Q2926">
            <v>173500</v>
          </cell>
          <cell r="R2926">
            <v>816685</v>
          </cell>
          <cell r="S2926" t="str">
            <v>muriel.noel@imcd.fr</v>
          </cell>
          <cell r="T2926" t="str">
            <v>christina.plot@imcd.fr</v>
          </cell>
        </row>
        <row r="2927">
          <cell r="A2927">
            <v>96773</v>
          </cell>
          <cell r="B2927" t="str">
            <v>IMC-INDUSTRIAL MARKETING CORP. SA</v>
          </cell>
          <cell r="C2927">
            <v>3894</v>
          </cell>
          <cell r="D2927" t="str">
            <v>Bluestar Silicones France</v>
          </cell>
          <cell r="E2927">
            <v>140</v>
          </cell>
          <cell r="F2927">
            <v>3005</v>
          </cell>
          <cell r="P2927" t="str">
            <v>PRIM RAW MATERIAL</v>
          </cell>
          <cell r="Q2927">
            <v>6000</v>
          </cell>
          <cell r="R2927">
            <v>18332</v>
          </cell>
          <cell r="S2927" t="str">
            <v>Catherine@imcbelgium.be</v>
          </cell>
        </row>
        <row r="2928">
          <cell r="A2928">
            <v>83677</v>
          </cell>
          <cell r="B2928" t="str">
            <v>SUDEX TITO SERVIÇOS</v>
          </cell>
          <cell r="C2928" t="str">
            <v>ZBR2</v>
          </cell>
          <cell r="D2928" t="str">
            <v>BlueStar Silicones Brasil</v>
          </cell>
          <cell r="F2928">
            <v>3024</v>
          </cell>
          <cell r="P2928" t="str">
            <v>Trans/Logist.Latin A</v>
          </cell>
          <cell r="Q2928">
            <v>32</v>
          </cell>
          <cell r="R2928">
            <v>3196.97</v>
          </cell>
        </row>
        <row r="2929">
          <cell r="A2929">
            <v>103964</v>
          </cell>
          <cell r="B2929" t="str">
            <v>CNOOC MARKETING SHANDONG CO.,LTD.</v>
          </cell>
          <cell r="C2929">
            <v>3894</v>
          </cell>
          <cell r="D2929" t="str">
            <v>Bluestar Silicones France</v>
          </cell>
          <cell r="E2929">
            <v>140</v>
          </cell>
          <cell r="F2929">
            <v>3005</v>
          </cell>
          <cell r="P2929" t="str">
            <v>PRIM RAW MATERIAL</v>
          </cell>
          <cell r="Q2929">
            <v>12002</v>
          </cell>
          <cell r="R2929">
            <v>48593.58</v>
          </cell>
          <cell r="S2929" t="str">
            <v>liuying@cnoocsd.com</v>
          </cell>
        </row>
        <row r="2930">
          <cell r="A2930">
            <v>59695</v>
          </cell>
          <cell r="B2930" t="str">
            <v>CONSORCIO NACIONAL DE</v>
          </cell>
          <cell r="C2930">
            <v>7042</v>
          </cell>
          <cell r="D2930" t="str">
            <v>Bluestar Silicones España</v>
          </cell>
          <cell r="F2930">
            <v>3001</v>
          </cell>
          <cell r="P2930" t="str">
            <v>GENERAL EXP</v>
          </cell>
          <cell r="Q2930">
            <v>8</v>
          </cell>
          <cell r="R2930">
            <v>3193.77</v>
          </cell>
        </row>
        <row r="2931">
          <cell r="A2931">
            <v>104100</v>
          </cell>
          <cell r="B2931" t="str">
            <v>SOCIETY OF MANUFACTURING ENGINEERS</v>
          </cell>
          <cell r="C2931" t="str">
            <v>ZUS1</v>
          </cell>
          <cell r="D2931" t="str">
            <v>Bluestar Silicones USA</v>
          </cell>
          <cell r="F2931">
            <v>3001</v>
          </cell>
          <cell r="P2931" t="str">
            <v>GENERAL EXP</v>
          </cell>
          <cell r="Q2931">
            <v>1</v>
          </cell>
          <cell r="R2931">
            <v>3191.39</v>
          </cell>
        </row>
        <row r="2932">
          <cell r="A2932">
            <v>57820</v>
          </cell>
          <cell r="B2932" t="str">
            <v xml:space="preserve">NIPPON SHOKUBAI CO LTD </v>
          </cell>
          <cell r="C2932">
            <v>3894</v>
          </cell>
          <cell r="D2932" t="str">
            <v>Bluestar Silicones France</v>
          </cell>
          <cell r="E2932">
            <v>140</v>
          </cell>
          <cell r="F2932">
            <v>3005</v>
          </cell>
          <cell r="S2932" t="str">
            <v>Yuki_Takishita@shokubai.co.jp</v>
          </cell>
        </row>
        <row r="2933">
          <cell r="A2933">
            <v>56237</v>
          </cell>
          <cell r="B2933" t="str">
            <v>NOVACID</v>
          </cell>
          <cell r="C2933">
            <v>3894</v>
          </cell>
          <cell r="D2933" t="str">
            <v>Bluestar Silicones France</v>
          </cell>
          <cell r="E2933">
            <v>7249</v>
          </cell>
          <cell r="F2933">
            <v>3005</v>
          </cell>
          <cell r="G2933" t="str">
            <v>O</v>
          </cell>
          <cell r="H2933">
            <v>1</v>
          </cell>
          <cell r="P2933" t="str">
            <v>PRIM RAW MATERIAL</v>
          </cell>
          <cell r="Q2933">
            <v>58249544</v>
          </cell>
          <cell r="R2933">
            <v>8938130.1199999992</v>
          </cell>
          <cell r="T2933" t="str">
            <v>celine.mars@novacap.eu</v>
          </cell>
          <cell r="AF2933" t="str">
            <v>Oui</v>
          </cell>
        </row>
        <row r="2934">
          <cell r="A2934">
            <v>104787</v>
          </cell>
          <cell r="B2934" t="str">
            <v>ZAKLAD CHEMICZNY SILIKONY POLSKIE</v>
          </cell>
          <cell r="C2934">
            <v>3894</v>
          </cell>
          <cell r="D2934" t="str">
            <v>Bluestar Silicones France</v>
          </cell>
          <cell r="E2934">
            <v>140</v>
          </cell>
          <cell r="F2934">
            <v>3005</v>
          </cell>
          <cell r="P2934" t="str">
            <v>PRIM RAW MATERIAL</v>
          </cell>
          <cell r="Q2934">
            <v>2717</v>
          </cell>
          <cell r="R2934">
            <v>17122.189999999999</v>
          </cell>
          <cell r="S2934" t="str">
            <v>r.muskus@silikony.pl</v>
          </cell>
          <cell r="T2934" t="str">
            <v>anna.korba@silikony.pl</v>
          </cell>
        </row>
        <row r="2935">
          <cell r="A2935">
            <v>102263</v>
          </cell>
          <cell r="B2935" t="str">
            <v>SHANGHAI XINDA CHEMICAL INDUSTRY</v>
          </cell>
          <cell r="C2935">
            <v>3894</v>
          </cell>
          <cell r="D2935" t="str">
            <v>Bluestar Silicones France</v>
          </cell>
          <cell r="E2935">
            <v>140</v>
          </cell>
          <cell r="F2935">
            <v>3005</v>
          </cell>
          <cell r="P2935" t="str">
            <v>PRIM RAW MATERIAL</v>
          </cell>
          <cell r="Q2935">
            <v>102601.85</v>
          </cell>
          <cell r="R2935">
            <v>345075.78</v>
          </cell>
          <cell r="S2935" t="str">
            <v>bella@wandachem.com</v>
          </cell>
          <cell r="T2935" t="str">
            <v>002@wandachem.com</v>
          </cell>
        </row>
        <row r="2936">
          <cell r="A2936">
            <v>61040</v>
          </cell>
          <cell r="B2936" t="str">
            <v>ACETO FRANCE SAS</v>
          </cell>
          <cell r="C2936">
            <v>3894</v>
          </cell>
          <cell r="D2936" t="str">
            <v>Bluestar Silicones France</v>
          </cell>
          <cell r="E2936">
            <v>140</v>
          </cell>
          <cell r="F2936">
            <v>3006</v>
          </cell>
          <cell r="P2936" t="str">
            <v>SEC. RAW MATERIAL</v>
          </cell>
          <cell r="Q2936">
            <v>40440</v>
          </cell>
          <cell r="R2936">
            <v>393359.35999999999</v>
          </cell>
          <cell r="S2936" t="str">
            <v>cdubech@fr.aceto.com</v>
          </cell>
          <cell r="T2936" t="str">
            <v>contact@fr.aceto.com</v>
          </cell>
        </row>
        <row r="2937">
          <cell r="A2937">
            <v>100055</v>
          </cell>
          <cell r="B2937" t="str">
            <v>ATITUDE ASSESSORIA ESPORT. EMPRESAR</v>
          </cell>
          <cell r="C2937" t="str">
            <v>ZBR2</v>
          </cell>
          <cell r="D2937" t="str">
            <v>BlueStar Silicones Brasil</v>
          </cell>
          <cell r="F2937">
            <v>3023</v>
          </cell>
          <cell r="P2937" t="str">
            <v>Ind. Services Lat.Am</v>
          </cell>
          <cell r="Q2937">
            <v>11</v>
          </cell>
          <cell r="R2937">
            <v>3167.04</v>
          </cell>
        </row>
        <row r="2938">
          <cell r="A2938">
            <v>104916</v>
          </cell>
          <cell r="B2938" t="str">
            <v>A.J.M DESENTUPIDORA E DEDETIZ LTDA</v>
          </cell>
          <cell r="C2938" t="str">
            <v>ZBR2</v>
          </cell>
          <cell r="D2938" t="str">
            <v>BlueStar Silicones Brasil</v>
          </cell>
          <cell r="F2938">
            <v>3023</v>
          </cell>
          <cell r="P2938" t="str">
            <v>Ind. Services Lat.Am</v>
          </cell>
          <cell r="Q2938">
            <v>3</v>
          </cell>
          <cell r="R2938">
            <v>3166.4</v>
          </cell>
        </row>
        <row r="2939">
          <cell r="A2939">
            <v>104918</v>
          </cell>
          <cell r="B2939" t="str">
            <v>NELSON OIL COMPANY, INC.</v>
          </cell>
          <cell r="C2939" t="str">
            <v>ZUS1</v>
          </cell>
          <cell r="D2939" t="str">
            <v>Bluestar Silicones USA</v>
          </cell>
          <cell r="F2939">
            <v>3004</v>
          </cell>
          <cell r="P2939" t="str">
            <v>IND.SUPPLIES</v>
          </cell>
          <cell r="Q2939">
            <v>37</v>
          </cell>
          <cell r="R2939">
            <v>3153.69</v>
          </cell>
          <cell r="T2939" t="str">
            <v>dholtzclaw@nelsonlubricants.com</v>
          </cell>
        </row>
        <row r="2940">
          <cell r="A2940">
            <v>97710</v>
          </cell>
          <cell r="B2940" t="str">
            <v>INSTITUTO DE TECNOLOGIA PARA O DESE</v>
          </cell>
          <cell r="C2940" t="str">
            <v>ZBR2</v>
          </cell>
          <cell r="D2940" t="str">
            <v>BlueStar Silicones Brasil</v>
          </cell>
          <cell r="F2940">
            <v>3017</v>
          </cell>
          <cell r="P2940" t="str">
            <v>General Exp Latin Am</v>
          </cell>
          <cell r="Q2940">
            <v>7</v>
          </cell>
          <cell r="R2940">
            <v>3152.2</v>
          </cell>
          <cell r="T2940" t="str">
            <v>compras.br@bluestarsilicones.com</v>
          </cell>
        </row>
        <row r="2941">
          <cell r="A2941">
            <v>103392</v>
          </cell>
          <cell r="B2941" t="str">
            <v>MAVI PAPER COMERCIO DE HIGIENE E LI</v>
          </cell>
          <cell r="C2941" t="str">
            <v>ZBR2</v>
          </cell>
          <cell r="D2941" t="str">
            <v>BlueStar Silicones Brasil</v>
          </cell>
          <cell r="F2941">
            <v>3020</v>
          </cell>
          <cell r="P2941" t="str">
            <v>Ind.Supplies Latin A</v>
          </cell>
          <cell r="Q2941">
            <v>215</v>
          </cell>
          <cell r="R2941">
            <v>3148.17</v>
          </cell>
          <cell r="T2941" t="str">
            <v>vendas@mavipaper.com.br</v>
          </cell>
        </row>
        <row r="2942">
          <cell r="A2942">
            <v>98218</v>
          </cell>
          <cell r="B2942" t="str">
            <v>VWR INTERNATIONAL INC</v>
          </cell>
          <cell r="C2942" t="str">
            <v>ZUS1</v>
          </cell>
          <cell r="D2942" t="str">
            <v>Bluestar Silicones USA</v>
          </cell>
          <cell r="F2942">
            <v>3004</v>
          </cell>
          <cell r="P2942" t="str">
            <v>IND.SUPPLIES</v>
          </cell>
          <cell r="Q2942">
            <v>1</v>
          </cell>
          <cell r="R2942">
            <v>3135.82</v>
          </cell>
        </row>
        <row r="2943">
          <cell r="A2943">
            <v>93415</v>
          </cell>
          <cell r="B2943" t="str">
            <v>ADISSEO FRANCE SAS</v>
          </cell>
          <cell r="C2943">
            <v>3894</v>
          </cell>
          <cell r="D2943" t="str">
            <v>Bluestar Silicones France</v>
          </cell>
          <cell r="E2943">
            <v>141</v>
          </cell>
          <cell r="F2943">
            <v>3006</v>
          </cell>
          <cell r="G2943" t="str">
            <v>O</v>
          </cell>
          <cell r="H2943">
            <v>1</v>
          </cell>
          <cell r="I2943" t="str">
            <v>A. Chol</v>
          </cell>
          <cell r="J2943" t="str">
            <v>J. Dubuis</v>
          </cell>
          <cell r="P2943" t="str">
            <v>SEC. RAW MATERIAL</v>
          </cell>
          <cell r="Q2943">
            <v>16088045</v>
          </cell>
          <cell r="R2943">
            <v>3448311.98</v>
          </cell>
          <cell r="S2943" t="str">
            <v>olivier.foret@adisseo.com</v>
          </cell>
          <cell r="U2943">
            <v>14001</v>
          </cell>
          <cell r="W2943" t="str">
            <v>Oui</v>
          </cell>
          <cell r="X2943">
            <v>43290</v>
          </cell>
          <cell r="AA2943" t="str">
            <v>Oui</v>
          </cell>
          <cell r="AF2943" t="str">
            <v>Oui</v>
          </cell>
          <cell r="AG2943">
            <v>43358</v>
          </cell>
          <cell r="AH2943" t="str">
            <v>Non</v>
          </cell>
        </row>
        <row r="2944">
          <cell r="A2944">
            <v>102364</v>
          </cell>
          <cell r="B2944" t="str">
            <v>Shanghai Meipeihua Furniture</v>
          </cell>
          <cell r="C2944">
            <v>7902</v>
          </cell>
          <cell r="D2944" t="str">
            <v>BLUESTAR SILICONES SHGAI</v>
          </cell>
          <cell r="F2944">
            <v>3001</v>
          </cell>
          <cell r="P2944" t="str">
            <v>GENERAL EXP</v>
          </cell>
          <cell r="Q2944">
            <v>8</v>
          </cell>
          <cell r="R2944">
            <v>3133.97</v>
          </cell>
          <cell r="T2944" t="str">
            <v>meiph88@126.com</v>
          </cell>
        </row>
        <row r="2945">
          <cell r="A2945">
            <v>104404</v>
          </cell>
          <cell r="B2945" t="str">
            <v>FLOW ENERGY IND COM SERV COMP LTDA</v>
          </cell>
          <cell r="C2945" t="str">
            <v>ZBR2</v>
          </cell>
          <cell r="D2945" t="str">
            <v>BlueStar Silicones Brasil</v>
          </cell>
          <cell r="F2945">
            <v>3023</v>
          </cell>
          <cell r="P2945" t="str">
            <v>Ind. Services Lat.Am</v>
          </cell>
          <cell r="Q2945">
            <v>5</v>
          </cell>
          <cell r="R2945">
            <v>3133.97</v>
          </cell>
          <cell r="T2945" t="str">
            <v>COMPRAS4.BR@BLUESTARSILICONES.COM</v>
          </cell>
        </row>
        <row r="2946">
          <cell r="A2946">
            <v>58974</v>
          </cell>
          <cell r="B2946" t="str">
            <v>SCHOENOX GMBH</v>
          </cell>
          <cell r="C2946">
            <v>6341</v>
          </cell>
          <cell r="D2946" t="str">
            <v>Bluestar Silicones German</v>
          </cell>
          <cell r="F2946">
            <v>3006</v>
          </cell>
          <cell r="P2946" t="str">
            <v>SEC. RAW MATERIAL</v>
          </cell>
          <cell r="Q2946">
            <v>1557</v>
          </cell>
          <cell r="R2946">
            <v>60610.5</v>
          </cell>
          <cell r="T2946" t="str">
            <v>EXPANCEL@SCHOENOX.DE</v>
          </cell>
        </row>
        <row r="2947">
          <cell r="A2947">
            <v>59417</v>
          </cell>
          <cell r="B2947" t="str">
            <v>SCHUETZ  ITALIA S.R.L.</v>
          </cell>
          <cell r="C2947">
            <v>7743</v>
          </cell>
          <cell r="D2947" t="str">
            <v>Bluestar Siliconi Italia</v>
          </cell>
          <cell r="F2947">
            <v>3002</v>
          </cell>
          <cell r="P2947" t="str">
            <v>PACKAGING</v>
          </cell>
          <cell r="Q2947">
            <v>1052</v>
          </cell>
          <cell r="R2947">
            <v>9502.98</v>
          </cell>
          <cell r="T2947" t="str">
            <v>roberto.rigotti@schuetz.net</v>
          </cell>
        </row>
        <row r="2948">
          <cell r="A2948">
            <v>104453</v>
          </cell>
          <cell r="B2948" t="str">
            <v>Shanghai Moretto Mould Manufacture</v>
          </cell>
          <cell r="C2948">
            <v>7902</v>
          </cell>
          <cell r="D2948" t="str">
            <v>BLUESTAR SILICONES SHGAI</v>
          </cell>
          <cell r="F2948">
            <v>3001</v>
          </cell>
          <cell r="P2948" t="str">
            <v>GENERAL EXP</v>
          </cell>
          <cell r="Q2948">
            <v>1002</v>
          </cell>
          <cell r="R2948">
            <v>3119.92</v>
          </cell>
        </row>
        <row r="2949">
          <cell r="A2949">
            <v>101450</v>
          </cell>
          <cell r="B2949" t="str">
            <v>AMETECH FRANCE</v>
          </cell>
          <cell r="C2949">
            <v>3894</v>
          </cell>
          <cell r="D2949" t="str">
            <v>Bluestar Silicones France</v>
          </cell>
          <cell r="E2949">
            <v>140</v>
          </cell>
          <cell r="F2949">
            <v>3006</v>
          </cell>
          <cell r="P2949" t="str">
            <v>SEC. RAW MATERIAL</v>
          </cell>
          <cell r="Q2949">
            <v>2499</v>
          </cell>
          <cell r="R2949">
            <v>16375.65</v>
          </cell>
          <cell r="S2949" t="str">
            <v>jean-philippe.moyen@ametech.fr</v>
          </cell>
          <cell r="T2949" t="str">
            <v>simon.libert@ametech.fr</v>
          </cell>
        </row>
        <row r="2950">
          <cell r="A2950">
            <v>104546</v>
          </cell>
          <cell r="B2950" t="str">
            <v>TOLEDO DO BRASIL IND BALANCAS LTDA</v>
          </cell>
          <cell r="C2950" t="str">
            <v>ZBR2</v>
          </cell>
          <cell r="D2950" t="str">
            <v>BlueStar Silicones Brasil</v>
          </cell>
          <cell r="F2950">
            <v>3020</v>
          </cell>
          <cell r="P2950" t="str">
            <v>Ind.Supplies Latin A</v>
          </cell>
          <cell r="Q2950">
            <v>4</v>
          </cell>
          <cell r="R2950">
            <v>3111.86</v>
          </cell>
          <cell r="T2950" t="str">
            <v>COMPRAS4.BR@BLUESTARSILICONES.COM</v>
          </cell>
        </row>
        <row r="2951">
          <cell r="A2951">
            <v>99043</v>
          </cell>
          <cell r="B2951" t="str">
            <v>SCHUETZ CONTAINER SYSTEMS</v>
          </cell>
          <cell r="C2951">
            <v>7902</v>
          </cell>
          <cell r="D2951" t="str">
            <v>BLUESTAR SILICONES SHGAI</v>
          </cell>
          <cell r="F2951">
            <v>3002</v>
          </cell>
          <cell r="P2951" t="str">
            <v>PACKAGING</v>
          </cell>
          <cell r="Q2951">
            <v>1715</v>
          </cell>
          <cell r="R2951">
            <v>212178.19</v>
          </cell>
        </row>
        <row r="2952">
          <cell r="A2952">
            <v>84011</v>
          </cell>
          <cell r="B2952" t="str">
            <v>TEKIN IND E COM DE EQUIP DE SEGURAN</v>
          </cell>
          <cell r="C2952" t="str">
            <v>ZBR2</v>
          </cell>
          <cell r="D2952" t="str">
            <v>BlueStar Silicones Brasil</v>
          </cell>
          <cell r="F2952">
            <v>3020</v>
          </cell>
          <cell r="P2952" t="str">
            <v>Ind.Supplies Latin A</v>
          </cell>
          <cell r="Q2952">
            <v>10</v>
          </cell>
          <cell r="R2952">
            <v>3087.84</v>
          </cell>
          <cell r="T2952" t="str">
            <v>compras3.br@bluestarsilicones.com</v>
          </cell>
        </row>
        <row r="2953">
          <cell r="A2953">
            <v>105190</v>
          </cell>
          <cell r="B2953" t="str">
            <v>SOUZA MATTOS SOLUCOES EM ENERGIA LT</v>
          </cell>
          <cell r="C2953" t="str">
            <v>ZBR2</v>
          </cell>
          <cell r="D2953" t="str">
            <v>BlueStar Silicones Brasil</v>
          </cell>
          <cell r="F2953">
            <v>3017</v>
          </cell>
          <cell r="P2953" t="str">
            <v>General Exp Latin Am</v>
          </cell>
          <cell r="Q2953">
            <v>3</v>
          </cell>
          <cell r="R2953">
            <v>3081.83</v>
          </cell>
          <cell r="T2953" t="str">
            <v>compras3.br@bluestarsilicones.com</v>
          </cell>
        </row>
        <row r="2954">
          <cell r="A2954">
            <v>100896</v>
          </cell>
          <cell r="B2954" t="str">
            <v>AQUAPROX</v>
          </cell>
          <cell r="C2954">
            <v>3894</v>
          </cell>
          <cell r="D2954" t="str">
            <v>Bluestar Silicones France</v>
          </cell>
          <cell r="E2954">
            <v>140</v>
          </cell>
          <cell r="F2954">
            <v>3006</v>
          </cell>
          <cell r="P2954" t="str">
            <v>SEC. RAW MATERIAL</v>
          </cell>
          <cell r="Q2954">
            <v>900</v>
          </cell>
          <cell r="R2954">
            <v>6024.5</v>
          </cell>
          <cell r="S2954" t="str">
            <v>jg.thibault@aquaprox.com</v>
          </cell>
        </row>
        <row r="2955">
          <cell r="A2955">
            <v>51748</v>
          </cell>
          <cell r="B2955" t="str">
            <v>CALDIC SPECIALITES</v>
          </cell>
          <cell r="C2955">
            <v>3894</v>
          </cell>
          <cell r="D2955" t="str">
            <v>Bluestar Silicones France</v>
          </cell>
          <cell r="E2955">
            <v>141</v>
          </cell>
          <cell r="F2955">
            <v>3006</v>
          </cell>
          <cell r="P2955" t="str">
            <v>SEC. RAW MATERIAL</v>
          </cell>
          <cell r="Q2955">
            <v>2</v>
          </cell>
          <cell r="R2955">
            <v>2804.11</v>
          </cell>
          <cell r="S2955" t="str">
            <v>tserre@calgoncarbon.com</v>
          </cell>
          <cell r="T2955" t="str">
            <v>nathalie.esteveny@caldic.fr</v>
          </cell>
        </row>
        <row r="2956">
          <cell r="A2956">
            <v>98151</v>
          </cell>
          <cell r="B2956" t="str">
            <v>SCHUETZ CONTAINER SYSTEMS INC</v>
          </cell>
          <cell r="C2956" t="str">
            <v>ZUS1</v>
          </cell>
          <cell r="D2956" t="str">
            <v>Bluestar Silicones USA</v>
          </cell>
          <cell r="F2956">
            <v>3002</v>
          </cell>
          <cell r="P2956" t="str">
            <v>PACKAGING</v>
          </cell>
          <cell r="Q2956">
            <v>3090</v>
          </cell>
          <cell r="R2956">
            <v>738299.39</v>
          </cell>
        </row>
        <row r="2957">
          <cell r="A2957">
            <v>105232</v>
          </cell>
          <cell r="B2957" t="str">
            <v>MATTOS ASSESSORIA CONSULT TREINAMEN</v>
          </cell>
          <cell r="C2957" t="str">
            <v>ZBR2</v>
          </cell>
          <cell r="D2957" t="str">
            <v>BlueStar Silicones Brasil</v>
          </cell>
          <cell r="F2957">
            <v>3017</v>
          </cell>
          <cell r="P2957" t="str">
            <v>General Exp Latin Am</v>
          </cell>
          <cell r="Q2957">
            <v>4</v>
          </cell>
          <cell r="R2957">
            <v>3072.05</v>
          </cell>
          <cell r="T2957" t="str">
            <v>compras3.br@bluestarsilicones.com</v>
          </cell>
        </row>
        <row r="2958">
          <cell r="A2958">
            <v>51099</v>
          </cell>
          <cell r="B2958" t="str">
            <v>AZELIS FRANCE SAS</v>
          </cell>
          <cell r="C2958">
            <v>3894</v>
          </cell>
          <cell r="D2958" t="str">
            <v>Bluestar Silicones France</v>
          </cell>
          <cell r="E2958">
            <v>140</v>
          </cell>
          <cell r="F2958">
            <v>3006</v>
          </cell>
          <cell r="P2958" t="str">
            <v>SEC. RAW MATERIAL</v>
          </cell>
          <cell r="Q2958">
            <v>8425</v>
          </cell>
          <cell r="R2958">
            <v>28102</v>
          </cell>
          <cell r="S2958" t="str">
            <v>anne-laure.bintein@azelis.fr</v>
          </cell>
          <cell r="T2958" t="str">
            <v>marie-francoise.didier@azelis.fr</v>
          </cell>
        </row>
        <row r="2959">
          <cell r="A2959">
            <v>104642</v>
          </cell>
          <cell r="B2959" t="str">
            <v>CACTOS AMBIENTAL LTDA-ME</v>
          </cell>
          <cell r="C2959" t="str">
            <v>ZBR2</v>
          </cell>
          <cell r="D2959" t="str">
            <v>BlueStar Silicones Brasil</v>
          </cell>
          <cell r="F2959">
            <v>3017</v>
          </cell>
          <cell r="P2959" t="str">
            <v>General Exp Latin Am</v>
          </cell>
          <cell r="Q2959">
            <v>11</v>
          </cell>
          <cell r="R2959">
            <v>3063.29</v>
          </cell>
        </row>
        <row r="2960">
          <cell r="A2960">
            <v>97612</v>
          </cell>
          <cell r="B2960" t="str">
            <v>ARC TELECOM COM. &amp; SERVS.DE EQUIPTO</v>
          </cell>
          <cell r="C2960" t="str">
            <v>ZBR2</v>
          </cell>
          <cell r="D2960" t="str">
            <v>BlueStar Silicones Brasil</v>
          </cell>
          <cell r="F2960">
            <v>3017</v>
          </cell>
          <cell r="P2960" t="str">
            <v>General Exp Latin Am</v>
          </cell>
          <cell r="Q2960">
            <v>8</v>
          </cell>
          <cell r="R2960">
            <v>3057.01</v>
          </cell>
          <cell r="T2960" t="str">
            <v>cintia.pohlmann@bluestarsilicones.com</v>
          </cell>
        </row>
        <row r="2961">
          <cell r="A2961">
            <v>56021</v>
          </cell>
          <cell r="B2961" t="str">
            <v>BASF FRANCE SAS</v>
          </cell>
          <cell r="C2961">
            <v>3894</v>
          </cell>
          <cell r="D2961" t="str">
            <v>Bluestar Silicones France</v>
          </cell>
          <cell r="E2961">
            <v>140</v>
          </cell>
          <cell r="F2961">
            <v>3006</v>
          </cell>
          <cell r="P2961" t="str">
            <v>SEC. RAW MATERIAL</v>
          </cell>
          <cell r="Q2961">
            <v>37440</v>
          </cell>
          <cell r="R2961">
            <v>1389024</v>
          </cell>
          <cell r="S2961" t="str">
            <v>carolina.soto@chempoint.com</v>
          </cell>
          <cell r="T2961" t="str">
            <v>ilona.grigoleit@basf.com</v>
          </cell>
          <cell r="U2961">
            <v>14001</v>
          </cell>
          <cell r="W2961" t="str">
            <v>Oui</v>
          </cell>
          <cell r="X2961">
            <v>43290</v>
          </cell>
          <cell r="Y2961" t="str">
            <v>ingrid.derouineau@basf.com</v>
          </cell>
          <cell r="AA2961" t="str">
            <v>Non</v>
          </cell>
          <cell r="AJ2961">
            <v>44216</v>
          </cell>
          <cell r="AK2961" t="str">
            <v>Oui</v>
          </cell>
        </row>
        <row r="2962">
          <cell r="A2962">
            <v>104637</v>
          </cell>
          <cell r="B2962" t="str">
            <v>NESTLE BRASIL LTDA</v>
          </cell>
          <cell r="C2962" t="str">
            <v>ZBR2</v>
          </cell>
          <cell r="D2962" t="str">
            <v>BlueStar Silicones Brasil</v>
          </cell>
          <cell r="F2962">
            <v>3020</v>
          </cell>
          <cell r="P2962" t="str">
            <v>Ind.Supplies Latin A</v>
          </cell>
          <cell r="Q2962">
            <v>1612</v>
          </cell>
          <cell r="R2962">
            <v>3049.75</v>
          </cell>
        </row>
        <row r="2963">
          <cell r="A2963">
            <v>57556</v>
          </cell>
          <cell r="B2963" t="str">
            <v>SORAC</v>
          </cell>
          <cell r="C2963">
            <v>3894</v>
          </cell>
          <cell r="D2963" t="str">
            <v>Bluestar Silicones France</v>
          </cell>
          <cell r="E2963">
            <v>140</v>
          </cell>
          <cell r="F2963">
            <v>3006</v>
          </cell>
          <cell r="P2963" t="str">
            <v>SEC. RAW MATERIAL</v>
          </cell>
          <cell r="Q2963">
            <v>5040</v>
          </cell>
          <cell r="R2963">
            <v>23738.400000000001</v>
          </cell>
          <cell r="S2963" t="str">
            <v>philippe.hoffmann@sorac.fr</v>
          </cell>
          <cell r="T2963" t="str">
            <v>sorac.lm@wanadoo.fr</v>
          </cell>
        </row>
        <row r="2964">
          <cell r="A2964">
            <v>102837</v>
          </cell>
          <cell r="B2964" t="str">
            <v>CURRENTA GMBH&amp;CO OHG</v>
          </cell>
          <cell r="C2964">
            <v>3894</v>
          </cell>
          <cell r="D2964" t="str">
            <v>Bluestar Silicones France</v>
          </cell>
          <cell r="E2964">
            <v>140</v>
          </cell>
          <cell r="F2964">
            <v>3007</v>
          </cell>
          <cell r="O2964">
            <v>3009</v>
          </cell>
          <cell r="P2964" t="str">
            <v>IND. SERVICES</v>
          </cell>
          <cell r="Q2964">
            <v>4</v>
          </cell>
          <cell r="R2964">
            <v>24983.8</v>
          </cell>
          <cell r="T2964" t="str">
            <v>AUFTRAGSEINGANG-ANALYTIK@CURRENTA.DE</v>
          </cell>
          <cell r="U2964">
            <v>14001</v>
          </cell>
          <cell r="W2964" t="str">
            <v>Oui</v>
          </cell>
          <cell r="X2964">
            <v>43290</v>
          </cell>
          <cell r="AA2964" t="str">
            <v>Non</v>
          </cell>
          <cell r="AE2964" t="str">
            <v>Condition interne</v>
          </cell>
          <cell r="AF2964" t="str">
            <v>Oui</v>
          </cell>
          <cell r="AG2964">
            <v>43811</v>
          </cell>
          <cell r="AH2964" t="str">
            <v>Oui</v>
          </cell>
          <cell r="AI2964">
            <v>43811</v>
          </cell>
          <cell r="AJ2964">
            <v>43811</v>
          </cell>
          <cell r="AL2964" t="str">
            <v xml:space="preserve"> ISO 18001 (12/12/2019)</v>
          </cell>
        </row>
        <row r="2965">
          <cell r="A2965">
            <v>75097</v>
          </cell>
          <cell r="B2965" t="str">
            <v>SPECIALTY MINERALS LIFFORD</v>
          </cell>
          <cell r="C2965">
            <v>3894</v>
          </cell>
          <cell r="D2965" t="str">
            <v>Bluestar Silicones France</v>
          </cell>
          <cell r="E2965">
            <v>140</v>
          </cell>
          <cell r="F2965">
            <v>3006</v>
          </cell>
          <cell r="P2965" t="str">
            <v>SEC. RAW MATERIAL</v>
          </cell>
          <cell r="Q2965">
            <v>573351.92000000004</v>
          </cell>
          <cell r="R2965">
            <v>583576.25</v>
          </cell>
          <cell r="S2965" t="str">
            <v>g.poulain@keymac.com</v>
          </cell>
          <cell r="T2965" t="str">
            <v>orders.fr@keymac.com</v>
          </cell>
          <cell r="AC2965" t="str">
            <v>Oui</v>
          </cell>
          <cell r="AD2965" t="str">
            <v>Oui</v>
          </cell>
          <cell r="AF2965" t="str">
            <v>Oui</v>
          </cell>
          <cell r="AG2965" t="str">
            <v>NA</v>
          </cell>
          <cell r="AJ2965" t="str">
            <v>Oui</v>
          </cell>
        </row>
        <row r="2966">
          <cell r="A2966">
            <v>54238</v>
          </cell>
          <cell r="B2966" t="str">
            <v>BRENNTAG SA</v>
          </cell>
          <cell r="C2966">
            <v>3894</v>
          </cell>
          <cell r="D2966" t="str">
            <v>Bluestar Silicones France</v>
          </cell>
          <cell r="E2966">
            <v>141</v>
          </cell>
          <cell r="F2966">
            <v>3006</v>
          </cell>
          <cell r="P2966" t="str">
            <v>SEC. RAW MATERIAL</v>
          </cell>
          <cell r="Q2966">
            <v>3</v>
          </cell>
          <cell r="R2966">
            <v>484.9</v>
          </cell>
          <cell r="S2966" t="str">
            <v>mthomazic@brenntag.fr</v>
          </cell>
        </row>
        <row r="2967">
          <cell r="A2967">
            <v>98954</v>
          </cell>
          <cell r="B2967" t="str">
            <v>NUFFIELD HEALTH</v>
          </cell>
          <cell r="C2967" t="str">
            <v>ZGB5</v>
          </cell>
          <cell r="D2967" t="str">
            <v>Bluestar Silicones UK Ltd</v>
          </cell>
          <cell r="F2967">
            <v>3001</v>
          </cell>
          <cell r="P2967" t="str">
            <v>GENERAL EXP</v>
          </cell>
          <cell r="Q2967">
            <v>5</v>
          </cell>
          <cell r="R2967">
            <v>3030.43</v>
          </cell>
        </row>
        <row r="2968">
          <cell r="A2968">
            <v>105115</v>
          </cell>
          <cell r="B2968" t="str">
            <v>SERASA S.A.</v>
          </cell>
          <cell r="C2968" t="str">
            <v>ZBR2</v>
          </cell>
          <cell r="D2968" t="str">
            <v>BlueStar Silicones Brasil</v>
          </cell>
          <cell r="F2968">
            <v>3017</v>
          </cell>
          <cell r="P2968" t="str">
            <v>General Exp Latin Am</v>
          </cell>
          <cell r="Q2968">
            <v>9</v>
          </cell>
          <cell r="R2968">
            <v>3026.29</v>
          </cell>
        </row>
        <row r="2969">
          <cell r="A2969">
            <v>59638</v>
          </cell>
          <cell r="B2969" t="str">
            <v>SCHUTZ IBERICA  S.L.</v>
          </cell>
          <cell r="C2969">
            <v>7042</v>
          </cell>
          <cell r="D2969" t="str">
            <v>Bluestar Silicones España</v>
          </cell>
          <cell r="F2969">
            <v>3002</v>
          </cell>
          <cell r="P2969" t="str">
            <v>PACKAGING</v>
          </cell>
          <cell r="Q2969">
            <v>23174</v>
          </cell>
          <cell r="R2969">
            <v>663654.05000000005</v>
          </cell>
        </row>
        <row r="2970">
          <cell r="A2970">
            <v>104853</v>
          </cell>
          <cell r="B2970" t="str">
            <v>LIDEROX COMÉRCIO DE GASES LTDA</v>
          </cell>
          <cell r="C2970" t="str">
            <v>ZBR2</v>
          </cell>
          <cell r="D2970" t="str">
            <v>BlueStar Silicones Brasil</v>
          </cell>
          <cell r="F2970">
            <v>3020</v>
          </cell>
          <cell r="P2970" t="str">
            <v>Ind.Supplies Latin A</v>
          </cell>
          <cell r="Q2970">
            <v>100</v>
          </cell>
          <cell r="R2970">
            <v>3016.73</v>
          </cell>
        </row>
        <row r="2971">
          <cell r="A2971">
            <v>105051</v>
          </cell>
          <cell r="B2971" t="str">
            <v>POWER SYSTEMS IND. COM. E REPRES. L</v>
          </cell>
          <cell r="C2971" t="str">
            <v>ZBR2</v>
          </cell>
          <cell r="D2971" t="str">
            <v>BlueStar Silicones Brasil</v>
          </cell>
          <cell r="F2971">
            <v>3020</v>
          </cell>
          <cell r="P2971" t="str">
            <v>Ind.Supplies Latin A</v>
          </cell>
          <cell r="Q2971">
            <v>2</v>
          </cell>
          <cell r="R2971">
            <v>3015.33</v>
          </cell>
        </row>
        <row r="2972">
          <cell r="A2972">
            <v>58955</v>
          </cell>
          <cell r="B2972" t="str">
            <v>SCHWARZWAELDER-TEXTIL-WERKE</v>
          </cell>
          <cell r="C2972">
            <v>6341</v>
          </cell>
          <cell r="D2972" t="str">
            <v>Bluestar Silicones German</v>
          </cell>
          <cell r="F2972">
            <v>3006</v>
          </cell>
          <cell r="P2972" t="str">
            <v>SEC. RAW MATERIAL</v>
          </cell>
          <cell r="Q2972">
            <v>900</v>
          </cell>
          <cell r="R2972">
            <v>8190</v>
          </cell>
        </row>
        <row r="2973">
          <cell r="A2973">
            <v>56689</v>
          </cell>
          <cell r="B2973" t="str">
            <v>BTC SPECIALITY CHEMICAL DISTRIB.</v>
          </cell>
          <cell r="C2973">
            <v>3894</v>
          </cell>
          <cell r="D2973" t="str">
            <v>Bluestar Silicones France</v>
          </cell>
          <cell r="E2973">
            <v>140</v>
          </cell>
          <cell r="F2973">
            <v>3006</v>
          </cell>
          <cell r="P2973" t="str">
            <v>SEC. RAW MATERIAL</v>
          </cell>
          <cell r="Q2973">
            <v>19835</v>
          </cell>
          <cell r="R2973">
            <v>77192.350000000006</v>
          </cell>
          <cell r="S2973" t="str">
            <v>pierre.guichard@btc-europe.com</v>
          </cell>
          <cell r="T2973" t="str">
            <v>francoise.berrebi@btc-europe.com</v>
          </cell>
        </row>
        <row r="2974">
          <cell r="A2974">
            <v>99058</v>
          </cell>
          <cell r="B2974" t="str">
            <v>SCM INDUSTRIAL CHEMICAL CO.,LTD</v>
          </cell>
          <cell r="C2974">
            <v>7902</v>
          </cell>
          <cell r="D2974" t="str">
            <v>BLUESTAR SILICONES SHGAI</v>
          </cell>
          <cell r="F2974">
            <v>3006</v>
          </cell>
          <cell r="P2974" t="str">
            <v>SEC. RAW MATERIAL</v>
          </cell>
          <cell r="Q2974">
            <v>43600</v>
          </cell>
          <cell r="R2974">
            <v>410717.41</v>
          </cell>
          <cell r="T2974" t="str">
            <v>zhuxd@scmchem.com</v>
          </cell>
        </row>
        <row r="2975">
          <cell r="A2975">
            <v>98492</v>
          </cell>
          <cell r="B2975" t="str">
            <v>CALDIC EST</v>
          </cell>
          <cell r="C2975">
            <v>3894</v>
          </cell>
          <cell r="D2975" t="str">
            <v>Bluestar Silicones France</v>
          </cell>
          <cell r="E2975">
            <v>140</v>
          </cell>
          <cell r="F2975">
            <v>3006</v>
          </cell>
          <cell r="P2975" t="str">
            <v>SEC. RAW MATERIAL</v>
          </cell>
          <cell r="Q2975">
            <v>89040</v>
          </cell>
          <cell r="R2975">
            <v>84560.21</v>
          </cell>
          <cell r="S2975" t="str">
            <v>carole.berquet@caldic.fr</v>
          </cell>
          <cell r="T2975" t="str">
            <v>carol.gauthier@caldic.fr</v>
          </cell>
        </row>
        <row r="2976">
          <cell r="A2976">
            <v>51462</v>
          </cell>
          <cell r="B2976" t="str">
            <v>CARRIERES CHAUX BALTHAZARD COTTE</v>
          </cell>
          <cell r="C2976">
            <v>3894</v>
          </cell>
          <cell r="D2976" t="str">
            <v>Bluestar Silicones France</v>
          </cell>
          <cell r="E2976">
            <v>140</v>
          </cell>
          <cell r="F2976">
            <v>3006</v>
          </cell>
          <cell r="P2976" t="str">
            <v>SEC. RAW MATERIAL</v>
          </cell>
          <cell r="Q2976">
            <v>16500</v>
          </cell>
          <cell r="R2976">
            <v>6336.07</v>
          </cell>
          <cell r="S2976" t="str">
            <v>christophe.prudhomme@lhoist.com</v>
          </cell>
          <cell r="T2976" t="str">
            <v>Aboubakar.Dia@lhoist.com</v>
          </cell>
        </row>
        <row r="2977">
          <cell r="A2977">
            <v>94613</v>
          </cell>
          <cell r="B2977" t="str">
            <v>CHEMISCHE FABRIK KARL BUCHER GMBH</v>
          </cell>
          <cell r="C2977">
            <v>3894</v>
          </cell>
          <cell r="D2977" t="str">
            <v>Bluestar Silicones France</v>
          </cell>
          <cell r="E2977">
            <v>140</v>
          </cell>
          <cell r="F2977">
            <v>3006</v>
          </cell>
          <cell r="P2977" t="str">
            <v>SEC. RAW MATERIAL</v>
          </cell>
          <cell r="Q2977">
            <v>4600</v>
          </cell>
          <cell r="R2977">
            <v>58650</v>
          </cell>
          <cell r="S2977" t="str">
            <v>Stefan.Bucher@cfkb.de</v>
          </cell>
          <cell r="T2977" t="str">
            <v>Julia.Hoeger@cfkb.de</v>
          </cell>
        </row>
        <row r="2978">
          <cell r="A2978">
            <v>104106</v>
          </cell>
          <cell r="B2978" t="str">
            <v>GIULIAN LOSGISTICA E TRANSPORTES LT</v>
          </cell>
          <cell r="C2978" t="str">
            <v>ZBR2</v>
          </cell>
          <cell r="D2978" t="str">
            <v>BlueStar Silicones Brasil</v>
          </cell>
          <cell r="F2978">
            <v>3023</v>
          </cell>
          <cell r="P2978" t="str">
            <v>Ind. Services Lat.Am</v>
          </cell>
          <cell r="Q2978">
            <v>1</v>
          </cell>
          <cell r="R2978">
            <v>2992.33</v>
          </cell>
        </row>
        <row r="2979">
          <cell r="A2979">
            <v>76763</v>
          </cell>
          <cell r="B2979" t="str">
            <v>CHEMPOINT.COM voir 104582</v>
          </cell>
          <cell r="C2979">
            <v>3894</v>
          </cell>
          <cell r="D2979" t="str">
            <v>Bluestar Silicones France</v>
          </cell>
          <cell r="E2979">
            <v>140</v>
          </cell>
          <cell r="F2979">
            <v>3006</v>
          </cell>
          <cell r="P2979" t="str">
            <v>SEC. RAW MATERIAL</v>
          </cell>
          <cell r="Q2979">
            <v>3048.12</v>
          </cell>
          <cell r="R2979">
            <v>83153.34</v>
          </cell>
          <cell r="T2979" t="str">
            <v>saleseu@chempoint.com</v>
          </cell>
        </row>
        <row r="2980">
          <cell r="A2980">
            <v>102900</v>
          </cell>
          <cell r="B2980" t="str">
            <v>C.C.JENSEN BENELUX</v>
          </cell>
          <cell r="C2980">
            <v>3894</v>
          </cell>
          <cell r="D2980" t="str">
            <v>Bluestar Silicones France</v>
          </cell>
          <cell r="E2980">
            <v>141</v>
          </cell>
          <cell r="F2980">
            <v>3004</v>
          </cell>
          <cell r="P2980" t="str">
            <v>IND.SUPPLIES</v>
          </cell>
          <cell r="Q2980">
            <v>5</v>
          </cell>
          <cell r="R2980">
            <v>3000</v>
          </cell>
          <cell r="T2980" t="str">
            <v>hp.fr@cjc.dk</v>
          </cell>
        </row>
        <row r="2981">
          <cell r="A2981">
            <v>102913</v>
          </cell>
          <cell r="B2981" t="str">
            <v>MESSER EUTECTIC CASTOLIN</v>
          </cell>
          <cell r="C2981">
            <v>3894</v>
          </cell>
          <cell r="D2981" t="str">
            <v>Bluestar Silicones France</v>
          </cell>
          <cell r="E2981">
            <v>141</v>
          </cell>
          <cell r="F2981">
            <v>3004</v>
          </cell>
          <cell r="P2981" t="str">
            <v>IND.SUPPLIES</v>
          </cell>
          <cell r="Q2981">
            <v>62</v>
          </cell>
          <cell r="R2981">
            <v>187853.47</v>
          </cell>
          <cell r="S2981" t="str">
            <v>service.commercial@castolin.fr</v>
          </cell>
          <cell r="T2981" t="str">
            <v>service.commercial@castolin.fr</v>
          </cell>
        </row>
        <row r="2982">
          <cell r="A2982">
            <v>105462</v>
          </cell>
          <cell r="B2982" t="str">
            <v>MARK D. PALMER</v>
          </cell>
          <cell r="C2982" t="str">
            <v>ZUS1</v>
          </cell>
          <cell r="D2982" t="str">
            <v>Bluestar Silicones USA</v>
          </cell>
          <cell r="F2982">
            <v>3001</v>
          </cell>
          <cell r="P2982" t="str">
            <v>GENERAL EXP</v>
          </cell>
          <cell r="Q2982">
            <v>4</v>
          </cell>
          <cell r="R2982">
            <v>2960.93</v>
          </cell>
        </row>
        <row r="2983">
          <cell r="A2983">
            <v>104157</v>
          </cell>
          <cell r="B2983" t="str">
            <v>CHICAGO DEFERRED EXCHANGE CORP.</v>
          </cell>
          <cell r="C2983" t="str">
            <v>ZUS1</v>
          </cell>
          <cell r="D2983" t="str">
            <v>Bluestar Silicones USA</v>
          </cell>
          <cell r="F2983">
            <v>3004</v>
          </cell>
          <cell r="P2983" t="str">
            <v>IND.SUPPLIES</v>
          </cell>
          <cell r="Q2983">
            <v>1</v>
          </cell>
          <cell r="R2983">
            <v>2939.56</v>
          </cell>
        </row>
        <row r="2984">
          <cell r="A2984">
            <v>104693</v>
          </cell>
          <cell r="B2984" t="str">
            <v>GEOFORMA ENGENHARIA LTDA</v>
          </cell>
          <cell r="C2984" t="str">
            <v>ZBR2</v>
          </cell>
          <cell r="D2984" t="str">
            <v>BlueStar Silicones Brasil</v>
          </cell>
          <cell r="F2984">
            <v>3023</v>
          </cell>
          <cell r="P2984" t="str">
            <v>Ind. Services Lat.Am</v>
          </cell>
          <cell r="Q2984">
            <v>1</v>
          </cell>
          <cell r="R2984">
            <v>2936.41</v>
          </cell>
        </row>
        <row r="2985">
          <cell r="A2985">
            <v>56698</v>
          </cell>
          <cell r="B2985" t="str">
            <v>CLARIANT SE SUCCURSALE FRANCE</v>
          </cell>
          <cell r="C2985">
            <v>3894</v>
          </cell>
          <cell r="D2985" t="str">
            <v>Bluestar Silicones France</v>
          </cell>
          <cell r="E2985">
            <v>141</v>
          </cell>
          <cell r="F2985">
            <v>3006</v>
          </cell>
          <cell r="P2985" t="str">
            <v>SEC. RAW MATERIAL</v>
          </cell>
          <cell r="Q2985">
            <v>1023400</v>
          </cell>
          <cell r="R2985">
            <v>176911.28</v>
          </cell>
          <cell r="S2985" t="str">
            <v>laurent.nicolas@clariant.com</v>
          </cell>
          <cell r="T2985" t="str">
            <v>christine.chambron@clariant.com</v>
          </cell>
        </row>
        <row r="2986">
          <cell r="A2986">
            <v>105202</v>
          </cell>
          <cell r="B2986" t="str">
            <v>W. W BOWKER</v>
          </cell>
          <cell r="C2986" t="str">
            <v>ZGB5</v>
          </cell>
          <cell r="D2986" t="str">
            <v>Bluestar Silicones UK Ltd</v>
          </cell>
          <cell r="F2986">
            <v>3001</v>
          </cell>
          <cell r="P2986" t="str">
            <v>GENERAL EXP</v>
          </cell>
          <cell r="Q2986">
            <v>7</v>
          </cell>
          <cell r="R2986">
            <v>2932.96</v>
          </cell>
        </row>
        <row r="2987">
          <cell r="A2987">
            <v>95824</v>
          </cell>
          <cell r="B2987" t="str">
            <v>IMERYS MINERALS INTERNATIONAL SALES</v>
          </cell>
          <cell r="C2987">
            <v>3894</v>
          </cell>
          <cell r="D2987" t="str">
            <v>Bluestar Silicones France</v>
          </cell>
          <cell r="E2987">
            <v>140</v>
          </cell>
          <cell r="F2987">
            <v>3006</v>
          </cell>
          <cell r="P2987" t="str">
            <v>SEC. RAW MATERIAL</v>
          </cell>
          <cell r="Q2987">
            <v>127127.9</v>
          </cell>
          <cell r="R2987">
            <v>256795.8</v>
          </cell>
          <cell r="S2987" t="str">
            <v>gildas.fertil@imerys.com</v>
          </cell>
          <cell r="T2987" t="str">
            <v>nathalie.grzeskowiak@imerys.com</v>
          </cell>
          <cell r="AD2987" t="str">
            <v>CSR report</v>
          </cell>
          <cell r="AF2987" t="str">
            <v>Partiel</v>
          </cell>
          <cell r="AJ2987" t="str">
            <v>Oui</v>
          </cell>
        </row>
        <row r="2988">
          <cell r="A2988">
            <v>98152</v>
          </cell>
          <cell r="B2988" t="str">
            <v>SEA LAND CHEMICAL CO</v>
          </cell>
          <cell r="C2988" t="str">
            <v>ZUS1</v>
          </cell>
          <cell r="D2988" t="str">
            <v>Bluestar Silicones USA</v>
          </cell>
          <cell r="F2988">
            <v>3006</v>
          </cell>
          <cell r="P2988" t="str">
            <v>SEC. RAW MATERIAL</v>
          </cell>
          <cell r="Q2988">
            <v>2406</v>
          </cell>
          <cell r="R2988">
            <v>25432.44</v>
          </cell>
          <cell r="T2988" t="str">
            <v>customer.service@sealandchem.com</v>
          </cell>
        </row>
        <row r="2989">
          <cell r="A2989">
            <v>102889</v>
          </cell>
          <cell r="B2989" t="str">
            <v>CC DICKSON CO</v>
          </cell>
          <cell r="C2989" t="str">
            <v>ZUS1</v>
          </cell>
          <cell r="D2989" t="str">
            <v>Bluestar Silicones USA</v>
          </cell>
          <cell r="F2989">
            <v>3001</v>
          </cell>
          <cell r="P2989" t="str">
            <v>GENERAL EXP</v>
          </cell>
          <cell r="Q2989">
            <v>5</v>
          </cell>
          <cell r="R2989">
            <v>2924.45</v>
          </cell>
        </row>
        <row r="2990">
          <cell r="A2990">
            <v>103027</v>
          </cell>
          <cell r="B2990" t="str">
            <v>JACIR</v>
          </cell>
          <cell r="C2990">
            <v>3894</v>
          </cell>
          <cell r="D2990" t="str">
            <v>Bluestar Silicones France</v>
          </cell>
          <cell r="E2990">
            <v>141</v>
          </cell>
          <cell r="F2990">
            <v>3004</v>
          </cell>
          <cell r="P2990" t="str">
            <v>IND.SUPPLIES</v>
          </cell>
          <cell r="Q2990">
            <v>2</v>
          </cell>
          <cell r="R2990">
            <v>13038</v>
          </cell>
          <cell r="T2990" t="str">
            <v>contact@jacir.fr</v>
          </cell>
        </row>
        <row r="2991">
          <cell r="A2991">
            <v>102491</v>
          </cell>
          <cell r="B2991" t="str">
            <v>OMYA SA/NV</v>
          </cell>
          <cell r="C2991">
            <v>3894</v>
          </cell>
          <cell r="D2991" t="str">
            <v>Bluestar Silicones France</v>
          </cell>
          <cell r="E2991">
            <v>140</v>
          </cell>
          <cell r="F2991">
            <v>3006</v>
          </cell>
          <cell r="P2991" t="str">
            <v>SEC. RAW MATERIAL</v>
          </cell>
          <cell r="Q2991">
            <v>3174397</v>
          </cell>
          <cell r="R2991">
            <v>412009.27</v>
          </cell>
          <cell r="S2991" t="str">
            <v>eric.chetelat@omya.com</v>
          </cell>
          <cell r="T2991" t="str">
            <v>salesdpt.fr@omya.com</v>
          </cell>
          <cell r="AF2991" t="str">
            <v>Oui</v>
          </cell>
          <cell r="AG2991" t="str">
            <v>NC</v>
          </cell>
          <cell r="AJ2991" t="str">
            <v>Oui</v>
          </cell>
        </row>
        <row r="2992">
          <cell r="A2992">
            <v>102527</v>
          </cell>
          <cell r="B2992" t="str">
            <v>TOTAL FLUIDES</v>
          </cell>
          <cell r="C2992">
            <v>3894</v>
          </cell>
          <cell r="D2992" t="str">
            <v>Bluestar Silicones France</v>
          </cell>
          <cell r="E2992">
            <v>140</v>
          </cell>
          <cell r="F2992">
            <v>3006</v>
          </cell>
          <cell r="P2992" t="str">
            <v>SEC. RAW MATERIAL</v>
          </cell>
          <cell r="Q2992">
            <v>4836612</v>
          </cell>
          <cell r="R2992">
            <v>3544942.31</v>
          </cell>
          <cell r="S2992" t="str">
            <v>ulysse.lefebvre@total.com</v>
          </cell>
          <cell r="T2992" t="str">
            <v>matthieu.clerault@total.com</v>
          </cell>
        </row>
        <row r="2993">
          <cell r="A2993">
            <v>56863</v>
          </cell>
          <cell r="B2993" t="str">
            <v>CRODA FRANCE SAS</v>
          </cell>
          <cell r="C2993">
            <v>3894</v>
          </cell>
          <cell r="D2993" t="str">
            <v>Bluestar Silicones France</v>
          </cell>
          <cell r="E2993">
            <v>140</v>
          </cell>
          <cell r="F2993">
            <v>3006</v>
          </cell>
          <cell r="P2993" t="str">
            <v>SEC. RAW MATERIAL</v>
          </cell>
          <cell r="Q2993">
            <v>19601</v>
          </cell>
          <cell r="R2993">
            <v>102826</v>
          </cell>
          <cell r="S2993" t="str">
            <v>maxime.fonteneau@croda.com</v>
          </cell>
          <cell r="T2993" t="str">
            <v>muriel.den.braber@croda.com</v>
          </cell>
        </row>
        <row r="2994">
          <cell r="A2994">
            <v>100048</v>
          </cell>
          <cell r="B2994" t="str">
            <v>ACQUAVIVA SRL UNIPERSONALE</v>
          </cell>
          <cell r="C2994">
            <v>7743</v>
          </cell>
          <cell r="D2994" t="str">
            <v>Bluestar Siliconi Italia</v>
          </cell>
          <cell r="F2994">
            <v>3001</v>
          </cell>
          <cell r="P2994" t="str">
            <v>GENERAL EXP</v>
          </cell>
          <cell r="Q2994">
            <v>84038</v>
          </cell>
          <cell r="R2994">
            <v>2891.04</v>
          </cell>
          <cell r="T2994" t="str">
            <v>info@acquaviva.com</v>
          </cell>
        </row>
        <row r="2995">
          <cell r="A2995">
            <v>56904</v>
          </cell>
          <cell r="B2995" t="str">
            <v>DICALITE FRANCE</v>
          </cell>
          <cell r="C2995">
            <v>3894</v>
          </cell>
          <cell r="D2995" t="str">
            <v>Bluestar Silicones France</v>
          </cell>
          <cell r="E2995">
            <v>140</v>
          </cell>
          <cell r="F2995">
            <v>3006</v>
          </cell>
          <cell r="P2995" t="str">
            <v>SEC. RAW MATERIAL</v>
          </cell>
          <cell r="Q2995">
            <v>1766.4</v>
          </cell>
          <cell r="R2995">
            <v>1456.24</v>
          </cell>
          <cell r="S2995" t="str">
            <v>rdr@dicalite-europe.com</v>
          </cell>
          <cell r="T2995" t="str">
            <v>rdr@dicalite-europe.com</v>
          </cell>
        </row>
        <row r="2996">
          <cell r="A2996">
            <v>103540</v>
          </cell>
          <cell r="B2996" t="str">
            <v>SECTO AUTOMOTIVE OY</v>
          </cell>
          <cell r="C2996" t="str">
            <v>ZFI1</v>
          </cell>
          <cell r="D2996" t="str">
            <v>BLUESTAR SILICONES FINLAN</v>
          </cell>
          <cell r="F2996">
            <v>3007</v>
          </cell>
          <cell r="P2996" t="str">
            <v>IND. SERVICES</v>
          </cell>
          <cell r="Q2996">
            <v>26</v>
          </cell>
          <cell r="R2996">
            <v>30072.73</v>
          </cell>
        </row>
        <row r="2997">
          <cell r="A2997">
            <v>99922</v>
          </cell>
          <cell r="B2997" t="str">
            <v>OLIVEIRA PRADO MARCAS E PATENTES LT</v>
          </cell>
          <cell r="C2997" t="str">
            <v>ZBR2</v>
          </cell>
          <cell r="D2997" t="str">
            <v>BlueStar Silicones Brasil</v>
          </cell>
          <cell r="F2997">
            <v>3023</v>
          </cell>
          <cell r="P2997" t="str">
            <v>Ind. Services Lat.Am</v>
          </cell>
          <cell r="Q2997">
            <v>2</v>
          </cell>
          <cell r="R2997">
            <v>2879.73</v>
          </cell>
        </row>
        <row r="2998">
          <cell r="A2998">
            <v>97668</v>
          </cell>
          <cell r="B2998" t="str">
            <v>DOW CORNING GMBH</v>
          </cell>
          <cell r="C2998">
            <v>3894</v>
          </cell>
          <cell r="D2998" t="str">
            <v>Bluestar Silicones France</v>
          </cell>
          <cell r="E2998">
            <v>140</v>
          </cell>
          <cell r="F2998">
            <v>3006</v>
          </cell>
          <cell r="P2998" t="str">
            <v>SEC. RAW MATERIAL</v>
          </cell>
          <cell r="Q2998">
            <v>1724760</v>
          </cell>
          <cell r="R2998">
            <v>3592249</v>
          </cell>
          <cell r="S2998" t="str">
            <v>isabelle.bellavia@dowcorning.com</v>
          </cell>
          <cell r="T2998" t="str">
            <v>marcus.beckmann@dowcorning.com</v>
          </cell>
          <cell r="U2998">
            <v>14001</v>
          </cell>
          <cell r="W2998" t="str">
            <v>Oui</v>
          </cell>
          <cell r="X2998">
            <v>43311</v>
          </cell>
          <cell r="AA2998" t="str">
            <v>Non</v>
          </cell>
        </row>
        <row r="2999">
          <cell r="A2999">
            <v>60902</v>
          </cell>
          <cell r="B2999" t="str">
            <v>DOW EUROPE GMBH</v>
          </cell>
          <cell r="C2999">
            <v>3894</v>
          </cell>
          <cell r="D2999" t="str">
            <v>Bluestar Silicones France</v>
          </cell>
          <cell r="E2999">
            <v>140</v>
          </cell>
          <cell r="F2999">
            <v>3006</v>
          </cell>
          <cell r="P2999" t="str">
            <v>SEC. RAW MATERIAL</v>
          </cell>
          <cell r="Q2999">
            <v>900</v>
          </cell>
          <cell r="R2999">
            <v>22500</v>
          </cell>
          <cell r="S2999" t="str">
            <v>idaniels@dow.com</v>
          </cell>
          <cell r="T2999" t="str">
            <v>idaniels@dow.com</v>
          </cell>
        </row>
        <row r="3000">
          <cell r="A3000">
            <v>103891</v>
          </cell>
          <cell r="B3000" t="str">
            <v>INSTRON BRASIL EQUIP CIENTIFICOS LT</v>
          </cell>
          <cell r="C3000" t="str">
            <v>ZBR2</v>
          </cell>
          <cell r="D3000" t="str">
            <v>BlueStar Silicones Brasil</v>
          </cell>
          <cell r="F3000">
            <v>3023</v>
          </cell>
          <cell r="P3000" t="str">
            <v>Ind. Services Lat.Am</v>
          </cell>
          <cell r="Q3000">
            <v>3</v>
          </cell>
          <cell r="R3000">
            <v>2869.45</v>
          </cell>
        </row>
        <row r="3001">
          <cell r="A3001">
            <v>105289</v>
          </cell>
          <cell r="B3001" t="str">
            <v>SCHENKER DO BRASIL TRANSPORTES</v>
          </cell>
          <cell r="C3001" t="str">
            <v>ZBR2</v>
          </cell>
          <cell r="D3001" t="str">
            <v>BlueStar Silicones Brasil</v>
          </cell>
          <cell r="F3001">
            <v>3024</v>
          </cell>
          <cell r="P3001" t="str">
            <v>Trans/Logist.Latin A</v>
          </cell>
          <cell r="Q3001">
            <v>4</v>
          </cell>
          <cell r="R3001">
            <v>2868.85</v>
          </cell>
        </row>
        <row r="3002">
          <cell r="A3002">
            <v>102793</v>
          </cell>
          <cell r="B3002" t="str">
            <v>ASHLAND INDUSTRIES FRANCE SAS</v>
          </cell>
          <cell r="C3002">
            <v>3894</v>
          </cell>
          <cell r="D3002" t="str">
            <v>Bluestar Silicones France</v>
          </cell>
          <cell r="E3002">
            <v>140</v>
          </cell>
          <cell r="F3002">
            <v>3006</v>
          </cell>
          <cell r="P3002" t="str">
            <v>SEC. RAW MATERIAL</v>
          </cell>
          <cell r="Q3002">
            <v>5000</v>
          </cell>
          <cell r="R3002">
            <v>37500</v>
          </cell>
          <cell r="S3002" t="str">
            <v>Obsolète voir TROY France</v>
          </cell>
          <cell r="T3002" t="str">
            <v>info.france@ashland.com</v>
          </cell>
        </row>
        <row r="3003">
          <cell r="A3003">
            <v>103589</v>
          </cell>
          <cell r="B3003" t="str">
            <v>SECTO FLEET MANAGEMENT OY</v>
          </cell>
          <cell r="C3003" t="str">
            <v>ZFI1</v>
          </cell>
          <cell r="D3003" t="str">
            <v>BLUESTAR SILICONES FINLAN</v>
          </cell>
          <cell r="F3003">
            <v>3007</v>
          </cell>
          <cell r="P3003" t="str">
            <v>IND. SERVICES</v>
          </cell>
          <cell r="Q3003">
            <v>1</v>
          </cell>
          <cell r="R3003">
            <v>110.48</v>
          </cell>
        </row>
        <row r="3004">
          <cell r="A3004">
            <v>59557</v>
          </cell>
          <cell r="B3004" t="str">
            <v>SEFAR MAISSA  S.A.U.</v>
          </cell>
          <cell r="C3004">
            <v>7042</v>
          </cell>
          <cell r="D3004" t="str">
            <v>Bluestar Silicones España</v>
          </cell>
          <cell r="F3004">
            <v>3002</v>
          </cell>
          <cell r="P3004" t="str">
            <v>PACKAGING</v>
          </cell>
          <cell r="Q3004">
            <v>451</v>
          </cell>
          <cell r="R3004">
            <v>7688.99</v>
          </cell>
        </row>
        <row r="3005">
          <cell r="A3005">
            <v>56944</v>
          </cell>
          <cell r="B3005" t="str">
            <v>ELDE CHIMIE</v>
          </cell>
          <cell r="C3005">
            <v>3894</v>
          </cell>
          <cell r="D3005" t="str">
            <v>Bluestar Silicones France</v>
          </cell>
          <cell r="E3005">
            <v>140</v>
          </cell>
          <cell r="F3005">
            <v>3006</v>
          </cell>
          <cell r="P3005" t="str">
            <v>SEC. RAW MATERIAL</v>
          </cell>
          <cell r="Q3005">
            <v>247050</v>
          </cell>
          <cell r="R3005">
            <v>748117.15</v>
          </cell>
          <cell r="S3005" t="str">
            <v>ggdufour@orange.fr</v>
          </cell>
          <cell r="T3005" t="str">
            <v>ggdufour@voila.fr</v>
          </cell>
        </row>
        <row r="3006">
          <cell r="A3006">
            <v>105026</v>
          </cell>
          <cell r="B3006" t="str">
            <v>SEJIN CI</v>
          </cell>
          <cell r="C3006" t="str">
            <v>ZKR1</v>
          </cell>
          <cell r="D3006" t="str">
            <v>BLUESTAR SILICONES KR</v>
          </cell>
          <cell r="F3006">
            <v>3007</v>
          </cell>
          <cell r="P3006" t="str">
            <v>IND. SERVICES</v>
          </cell>
          <cell r="Q3006">
            <v>1</v>
          </cell>
          <cell r="R3006">
            <v>61.31</v>
          </cell>
        </row>
        <row r="3007">
          <cell r="A3007">
            <v>102880</v>
          </cell>
          <cell r="B3007" t="str">
            <v>SANITIZED (Europe) S.A.R.L. </v>
          </cell>
          <cell r="C3007">
            <v>3894</v>
          </cell>
          <cell r="D3007" t="str">
            <v>Bluestar Silicones France</v>
          </cell>
          <cell r="E3007">
            <v>140</v>
          </cell>
          <cell r="F3007">
            <v>3006</v>
          </cell>
          <cell r="P3007" t="str">
            <v>SEC. RAW MATERIAL</v>
          </cell>
          <cell r="Q3007">
            <v>100</v>
          </cell>
          <cell r="R3007">
            <v>5100</v>
          </cell>
          <cell r="S3007" t="str">
            <v>karin.vandaele@milliken.com</v>
          </cell>
          <cell r="T3007" t="str">
            <v>sales-pa@sanitized.com</v>
          </cell>
        </row>
        <row r="3008">
          <cell r="A3008">
            <v>105123</v>
          </cell>
          <cell r="B3008" t="str">
            <v>HERAEUS NOBLELIGHT AMERICA LLC</v>
          </cell>
          <cell r="C3008" t="str">
            <v>ZUS1</v>
          </cell>
          <cell r="D3008" t="str">
            <v>Bluestar Silicones USA</v>
          </cell>
          <cell r="F3008">
            <v>3004</v>
          </cell>
          <cell r="P3008" t="str">
            <v>IND.SUPPLIES</v>
          </cell>
          <cell r="Q3008">
            <v>2</v>
          </cell>
          <cell r="R3008">
            <v>2832</v>
          </cell>
        </row>
        <row r="3009">
          <cell r="A3009">
            <v>103046</v>
          </cell>
          <cell r="B3009" t="str">
            <v>SGL GROUP THE CARBON COMPANY</v>
          </cell>
          <cell r="C3009">
            <v>3894</v>
          </cell>
          <cell r="D3009" t="str">
            <v>Bluestar Silicones France</v>
          </cell>
          <cell r="E3009">
            <v>140</v>
          </cell>
          <cell r="F3009">
            <v>3004</v>
          </cell>
          <cell r="P3009" t="str">
            <v>IND.SUPPLIES</v>
          </cell>
          <cell r="Q3009">
            <v>66</v>
          </cell>
          <cell r="R3009">
            <v>24338.27</v>
          </cell>
          <cell r="T3009" t="str">
            <v>hugues.aupiais@fr.sglcarbon.de</v>
          </cell>
        </row>
        <row r="3010">
          <cell r="A3010">
            <v>104568</v>
          </cell>
          <cell r="B3010" t="str">
            <v>SENSE ELETRONICA LTDA</v>
          </cell>
          <cell r="C3010" t="str">
            <v>ZBR2</v>
          </cell>
          <cell r="D3010" t="str">
            <v>BlueStar Silicones Brasil</v>
          </cell>
          <cell r="F3010">
            <v>3020</v>
          </cell>
          <cell r="P3010" t="str">
            <v>Ind.Supplies Latin A</v>
          </cell>
          <cell r="Q3010">
            <v>5</v>
          </cell>
          <cell r="R3010">
            <v>2827.82</v>
          </cell>
          <cell r="T3010" t="str">
            <v>COMPRAS4.BR@BLUESTARSILICONES.COM</v>
          </cell>
        </row>
        <row r="3011">
          <cell r="A3011">
            <v>98654</v>
          </cell>
          <cell r="B3011" t="str">
            <v>SOUTH CAROLINA DEPARTMENT OF HEALTH</v>
          </cell>
          <cell r="C3011" t="str">
            <v>ZUS1</v>
          </cell>
          <cell r="D3011" t="str">
            <v>Bluestar Silicones USA</v>
          </cell>
          <cell r="F3011">
            <v>3001</v>
          </cell>
          <cell r="P3011" t="str">
            <v>GENERAL EXP</v>
          </cell>
          <cell r="Q3011">
            <v>5</v>
          </cell>
          <cell r="R3011">
            <v>2826.73</v>
          </cell>
        </row>
        <row r="3012">
          <cell r="A3012">
            <v>105094</v>
          </cell>
          <cell r="B3012" t="str">
            <v>SELECT PHYSICAL THERAPY HOLDINGS, I</v>
          </cell>
          <cell r="C3012" t="str">
            <v>ZUS1</v>
          </cell>
          <cell r="D3012" t="str">
            <v>Bluestar Silicones USA</v>
          </cell>
          <cell r="F3012">
            <v>3007</v>
          </cell>
          <cell r="P3012" t="str">
            <v>IND. SERVICES</v>
          </cell>
          <cell r="Q3012">
            <v>1</v>
          </cell>
          <cell r="R3012">
            <v>282.08999999999997</v>
          </cell>
        </row>
        <row r="3013">
          <cell r="A3013">
            <v>98594</v>
          </cell>
          <cell r="B3013" t="str">
            <v>EVONIK INDUSTRIES AG</v>
          </cell>
          <cell r="C3013">
            <v>3894</v>
          </cell>
          <cell r="D3013" t="str">
            <v>Bluestar Silicones France</v>
          </cell>
          <cell r="E3013">
            <v>140</v>
          </cell>
          <cell r="F3013">
            <v>3006</v>
          </cell>
          <cell r="P3013" t="str">
            <v>SEC. RAW MATERIAL</v>
          </cell>
          <cell r="Q3013">
            <v>8801</v>
          </cell>
          <cell r="R3013">
            <v>34360</v>
          </cell>
          <cell r="S3013" t="str">
            <v>boban.milenkovic@evonik.com</v>
          </cell>
          <cell r="T3013" t="str">
            <v>luce-anne.pirault@evonik.com</v>
          </cell>
          <cell r="U3013">
            <v>14001</v>
          </cell>
          <cell r="W3013" t="str">
            <v>Oui</v>
          </cell>
          <cell r="X3013">
            <v>43290</v>
          </cell>
        </row>
        <row r="3014">
          <cell r="A3014">
            <v>99909</v>
          </cell>
          <cell r="B3014" t="str">
            <v>FCH-FRANCE COLLECTIVITE HYGIENE</v>
          </cell>
          <cell r="C3014">
            <v>3894</v>
          </cell>
          <cell r="D3014" t="str">
            <v>Bluestar Silicones France</v>
          </cell>
          <cell r="E3014">
            <v>140</v>
          </cell>
          <cell r="F3014">
            <v>3006</v>
          </cell>
          <cell r="P3014" t="str">
            <v>SEC. RAW MATERIAL</v>
          </cell>
          <cell r="Q3014">
            <v>8000</v>
          </cell>
          <cell r="R3014">
            <v>18320</v>
          </cell>
          <cell r="S3014" t="str">
            <v>info@fc-hygiene.com</v>
          </cell>
          <cell r="T3014" t="str">
            <v>chrystel.rioton@fc-hygiene.com</v>
          </cell>
        </row>
        <row r="3015">
          <cell r="A3015">
            <v>103329</v>
          </cell>
          <cell r="B3015" t="str">
            <v>RAHN FRANCE</v>
          </cell>
          <cell r="C3015">
            <v>3894</v>
          </cell>
          <cell r="D3015" t="str">
            <v>Bluestar Silicones France</v>
          </cell>
          <cell r="E3015">
            <v>140</v>
          </cell>
          <cell r="F3015">
            <v>3006</v>
          </cell>
          <cell r="P3015" t="str">
            <v>SEC. RAW MATERIAL</v>
          </cell>
          <cell r="Q3015">
            <v>1040</v>
          </cell>
          <cell r="R3015">
            <v>28109</v>
          </cell>
          <cell r="S3015" t="str">
            <v>thibaud.pages@rahn-group.com</v>
          </cell>
          <cell r="T3015" t="str">
            <v>AngelescuM@rahn-group.com</v>
          </cell>
        </row>
        <row r="3016">
          <cell r="A3016">
            <v>98347</v>
          </cell>
          <cell r="B3016" t="str">
            <v>AUTOMATIC DATA PROCESSING LTD</v>
          </cell>
          <cell r="C3016" t="str">
            <v>ZGB5</v>
          </cell>
          <cell r="D3016" t="str">
            <v>Bluestar Silicones UK Ltd</v>
          </cell>
          <cell r="F3016">
            <v>3001</v>
          </cell>
          <cell r="P3016" t="str">
            <v>GENERAL EXP</v>
          </cell>
          <cell r="Q3016">
            <v>7</v>
          </cell>
          <cell r="R3016">
            <v>2804.97</v>
          </cell>
        </row>
        <row r="3017">
          <cell r="A3017">
            <v>103361</v>
          </cell>
          <cell r="B3017" t="str">
            <v>INEOS SOLVENTS GERMANY GMBH</v>
          </cell>
          <cell r="C3017">
            <v>3894</v>
          </cell>
          <cell r="D3017" t="str">
            <v>Bluestar Silicones France</v>
          </cell>
          <cell r="E3017">
            <v>140</v>
          </cell>
          <cell r="F3017">
            <v>3006</v>
          </cell>
          <cell r="P3017" t="str">
            <v>SEC. RAW MATERIAL</v>
          </cell>
          <cell r="Q3017">
            <v>59840</v>
          </cell>
          <cell r="R3017">
            <v>126860.8</v>
          </cell>
          <cell r="S3017" t="str">
            <v>peter.kalbfleisch@ineos.com</v>
          </cell>
          <cell r="T3017" t="str">
            <v>solvents.orders@ineos.com</v>
          </cell>
        </row>
        <row r="3018">
          <cell r="A3018">
            <v>99584</v>
          </cell>
          <cell r="B3018" t="str">
            <v>SULAB, S.L.</v>
          </cell>
          <cell r="C3018">
            <v>7042</v>
          </cell>
          <cell r="D3018" t="str">
            <v>Bluestar Silicones España</v>
          </cell>
          <cell r="F3018">
            <v>3001</v>
          </cell>
          <cell r="P3018" t="str">
            <v>GENERAL EXP</v>
          </cell>
          <cell r="Q3018">
            <v>753</v>
          </cell>
          <cell r="R3018">
            <v>2800.7</v>
          </cell>
          <cell r="T3018" t="str">
            <v>sulab01@arrakis.es</v>
          </cell>
        </row>
        <row r="3019">
          <cell r="A3019">
            <v>99256</v>
          </cell>
          <cell r="B3019" t="str">
            <v>SEMCET</v>
          </cell>
          <cell r="C3019">
            <v>7902</v>
          </cell>
          <cell r="D3019" t="str">
            <v>BLUESTAR SILICONES SHGAI</v>
          </cell>
          <cell r="F3019">
            <v>3007</v>
          </cell>
          <cell r="P3019" t="str">
            <v>IND. SERVICES</v>
          </cell>
          <cell r="Q3019">
            <v>11</v>
          </cell>
          <cell r="R3019">
            <v>10278</v>
          </cell>
        </row>
        <row r="3020">
          <cell r="A3020">
            <v>99710</v>
          </cell>
          <cell r="B3020" t="str">
            <v>GROLMAN SAS</v>
          </cell>
          <cell r="C3020">
            <v>3894</v>
          </cell>
          <cell r="D3020" t="str">
            <v>Bluestar Silicones France</v>
          </cell>
          <cell r="E3020">
            <v>140</v>
          </cell>
          <cell r="F3020">
            <v>3006</v>
          </cell>
          <cell r="P3020" t="str">
            <v>SEC. RAW MATERIAL</v>
          </cell>
          <cell r="Q3020">
            <v>720</v>
          </cell>
          <cell r="R3020">
            <v>6264</v>
          </cell>
          <cell r="S3020" t="str">
            <v>Obsolète plus utilisé</v>
          </cell>
          <cell r="T3020" t="str">
            <v>o.reverse@grolman-group.com</v>
          </cell>
        </row>
        <row r="3021">
          <cell r="A3021">
            <v>101985</v>
          </cell>
          <cell r="B3021" t="str">
            <v>SENSIENT FLAVORS ITALY SRL</v>
          </cell>
          <cell r="C3021">
            <v>7743</v>
          </cell>
          <cell r="D3021" t="str">
            <v>Bluestar Siliconi Italia</v>
          </cell>
          <cell r="F3021">
            <v>3006</v>
          </cell>
          <cell r="P3021" t="str">
            <v>SEC. RAW MATERIAL</v>
          </cell>
          <cell r="Q3021">
            <v>125</v>
          </cell>
          <cell r="R3021">
            <v>1250</v>
          </cell>
          <cell r="T3021" t="str">
            <v>Manuela.Calvio@sensient.com</v>
          </cell>
        </row>
        <row r="3022">
          <cell r="A3022">
            <v>104927</v>
          </cell>
          <cell r="B3022" t="str">
            <v>NOVA VALE PRESENTE S.A.</v>
          </cell>
          <cell r="C3022" t="str">
            <v>ZBR2</v>
          </cell>
          <cell r="D3022" t="str">
            <v>BlueStar Silicones Brasil</v>
          </cell>
          <cell r="F3022">
            <v>3017</v>
          </cell>
          <cell r="P3022" t="str">
            <v>General Exp Latin Am</v>
          </cell>
          <cell r="Q3022">
            <v>2</v>
          </cell>
          <cell r="R3022">
            <v>2782.2</v>
          </cell>
        </row>
        <row r="3023">
          <cell r="A3023">
            <v>104983</v>
          </cell>
          <cell r="B3023" t="str">
            <v>SENSIENT FLAVORS LIMITED</v>
          </cell>
          <cell r="C3023">
            <v>7743</v>
          </cell>
          <cell r="D3023" t="str">
            <v>Bluestar Siliconi Italia</v>
          </cell>
          <cell r="F3023">
            <v>3006</v>
          </cell>
          <cell r="P3023" t="str">
            <v>SEC. RAW MATERIAL</v>
          </cell>
          <cell r="Q3023">
            <v>50</v>
          </cell>
          <cell r="R3023">
            <v>525</v>
          </cell>
          <cell r="T3023" t="str">
            <v>Federica.Lizzi@sensient.com</v>
          </cell>
        </row>
        <row r="3024">
          <cell r="A3024">
            <v>70557</v>
          </cell>
          <cell r="B3024" t="str">
            <v>HELM D3 SAS</v>
          </cell>
          <cell r="C3024">
            <v>3894</v>
          </cell>
          <cell r="D3024" t="str">
            <v>Bluestar Silicones France</v>
          </cell>
          <cell r="E3024">
            <v>140</v>
          </cell>
          <cell r="F3024">
            <v>3006</v>
          </cell>
          <cell r="P3024" t="str">
            <v>SEC. RAW MATERIAL</v>
          </cell>
          <cell r="Q3024">
            <v>1522881</v>
          </cell>
          <cell r="R3024">
            <v>144760.4</v>
          </cell>
          <cell r="S3024" t="str">
            <v>pierre.vigna@helmd3.fr</v>
          </cell>
          <cell r="T3024" t="str">
            <v>marion.vedel@helmd3.fr</v>
          </cell>
        </row>
        <row r="3025">
          <cell r="A3025">
            <v>105227</v>
          </cell>
          <cell r="B3025" t="str">
            <v>BR-AR SISTEMAS DE AR CONDICIONADO</v>
          </cell>
          <cell r="C3025" t="str">
            <v>ZBR2</v>
          </cell>
          <cell r="D3025" t="str">
            <v>BlueStar Silicones Brasil</v>
          </cell>
          <cell r="F3025">
            <v>3017</v>
          </cell>
          <cell r="P3025" t="str">
            <v>General Exp Latin Am</v>
          </cell>
          <cell r="Q3025">
            <v>3</v>
          </cell>
          <cell r="R3025">
            <v>2769.32</v>
          </cell>
        </row>
        <row r="3026">
          <cell r="A3026">
            <v>103438</v>
          </cell>
          <cell r="B3026" t="str">
            <v>NOVABION</v>
          </cell>
          <cell r="C3026">
            <v>3894</v>
          </cell>
          <cell r="D3026" t="str">
            <v>Bluestar Silicones France</v>
          </cell>
          <cell r="E3026">
            <v>140</v>
          </cell>
          <cell r="F3026">
            <v>3006</v>
          </cell>
          <cell r="P3026" t="str">
            <v>SEC. RAW MATERIAL</v>
          </cell>
          <cell r="Q3026">
            <v>8280927</v>
          </cell>
          <cell r="R3026">
            <v>1510158.34</v>
          </cell>
          <cell r="S3026" t="str">
            <v>guy.heckendorn@novacap.eu</v>
          </cell>
          <cell r="T3026" t="str">
            <v>sylvie.bourgeois@woellner.fr</v>
          </cell>
        </row>
        <row r="3027">
          <cell r="A3027">
            <v>101185</v>
          </cell>
          <cell r="B3027" t="str">
            <v>FLORES VALLES</v>
          </cell>
          <cell r="C3027">
            <v>7042</v>
          </cell>
          <cell r="D3027" t="str">
            <v>Bluestar Silicones España</v>
          </cell>
          <cell r="F3027">
            <v>3001</v>
          </cell>
          <cell r="P3027" t="str">
            <v>GENERAL EXP</v>
          </cell>
          <cell r="Q3027">
            <v>2</v>
          </cell>
          <cell r="R3027">
            <v>2761.52</v>
          </cell>
          <cell r="T3027" t="str">
            <v>barcelona@floresvalles.com</v>
          </cell>
        </row>
        <row r="3028">
          <cell r="A3028">
            <v>57788</v>
          </cell>
          <cell r="B3028" t="str">
            <v>HOLLAND COLOURS EUROPE BV</v>
          </cell>
          <cell r="C3028">
            <v>3894</v>
          </cell>
          <cell r="D3028" t="str">
            <v>Bluestar Silicones France</v>
          </cell>
          <cell r="E3028">
            <v>140</v>
          </cell>
          <cell r="F3028">
            <v>3006</v>
          </cell>
          <cell r="P3028" t="str">
            <v>SEC. RAW MATERIAL</v>
          </cell>
          <cell r="Q3028">
            <v>17520</v>
          </cell>
          <cell r="R3028">
            <v>478995.6</v>
          </cell>
          <cell r="S3028" t="str">
            <v>eadreit@hollandcolours.com</v>
          </cell>
          <cell r="T3028" t="str">
            <v>info@hollandcolours.com</v>
          </cell>
        </row>
        <row r="3029">
          <cell r="A3029">
            <v>102410</v>
          </cell>
          <cell r="B3029" t="str">
            <v>OFFICE SOLUTIONS INC</v>
          </cell>
          <cell r="C3029" t="str">
            <v>ZUS1</v>
          </cell>
          <cell r="D3029" t="str">
            <v>Bluestar Silicones USA</v>
          </cell>
          <cell r="F3029">
            <v>3001</v>
          </cell>
          <cell r="P3029" t="str">
            <v>GENERAL EXP</v>
          </cell>
          <cell r="Q3029">
            <v>12</v>
          </cell>
          <cell r="R3029">
            <v>2754.8</v>
          </cell>
        </row>
        <row r="3030">
          <cell r="A3030">
            <v>101685</v>
          </cell>
          <cell r="B3030" t="str">
            <v>SEPSA S.A.</v>
          </cell>
          <cell r="C3030">
            <v>7042</v>
          </cell>
          <cell r="D3030" t="str">
            <v>Bluestar Silicones España</v>
          </cell>
          <cell r="F3030">
            <v>3006</v>
          </cell>
          <cell r="P3030" t="str">
            <v>SEC. RAW MATERIAL</v>
          </cell>
          <cell r="Q3030">
            <v>585</v>
          </cell>
          <cell r="R3030">
            <v>4837</v>
          </cell>
          <cell r="T3030" t="str">
            <v>INFO.VILAFRANCA@ENARTIS.ES</v>
          </cell>
        </row>
        <row r="3031">
          <cell r="A3031">
            <v>104110</v>
          </cell>
          <cell r="B3031" t="str">
            <v>HIS AGENCIAMENTO MARITIMO LTDA</v>
          </cell>
          <cell r="C3031" t="str">
            <v>ZBR2</v>
          </cell>
          <cell r="D3031" t="str">
            <v>BlueStar Silicones Brasil</v>
          </cell>
          <cell r="F3031">
            <v>3024</v>
          </cell>
          <cell r="P3031" t="str">
            <v>Trans/Logist.Latin A</v>
          </cell>
          <cell r="Q3031">
            <v>4</v>
          </cell>
          <cell r="R3031">
            <v>2751.69</v>
          </cell>
        </row>
        <row r="3032">
          <cell r="A3032">
            <v>103534</v>
          </cell>
          <cell r="B3032" t="str">
            <v>MILLIKEN EUROPE BVBA</v>
          </cell>
          <cell r="C3032">
            <v>3894</v>
          </cell>
          <cell r="D3032" t="str">
            <v>Bluestar Silicones France</v>
          </cell>
          <cell r="E3032">
            <v>140</v>
          </cell>
          <cell r="F3032">
            <v>3006</v>
          </cell>
          <cell r="P3032" t="str">
            <v>SEC. RAW MATERIAL</v>
          </cell>
          <cell r="Q3032">
            <v>6528.84</v>
          </cell>
          <cell r="R3032">
            <v>50614.18</v>
          </cell>
          <cell r="T3032" t="str">
            <v>chemical.customer.service.europe@milliken.com</v>
          </cell>
        </row>
        <row r="3033">
          <cell r="A3033">
            <v>103067</v>
          </cell>
          <cell r="B3033" t="str">
            <v>AIR LIQUIDE FRANCE INDUSTRIE</v>
          </cell>
          <cell r="C3033">
            <v>3894</v>
          </cell>
          <cell r="D3033" t="str">
            <v>Bluestar Silicones France</v>
          </cell>
          <cell r="E3033">
            <v>141</v>
          </cell>
          <cell r="F3033">
            <v>3006</v>
          </cell>
          <cell r="S3033" t="str">
            <v>emmanuel.sibille@airliquide.com</v>
          </cell>
          <cell r="U3033">
            <v>14001</v>
          </cell>
          <cell r="V3033">
            <v>50001</v>
          </cell>
          <cell r="W3033" t="str">
            <v>Oui</v>
          </cell>
          <cell r="X3033">
            <v>43290</v>
          </cell>
          <cell r="AA3033" t="str">
            <v>Oui</v>
          </cell>
          <cell r="AD3033" t="str">
            <v>Oui</v>
          </cell>
          <cell r="AF3033" t="str">
            <v>Non</v>
          </cell>
          <cell r="AH3033" t="str">
            <v>Non</v>
          </cell>
        </row>
        <row r="3034">
          <cell r="A3034">
            <v>102001</v>
          </cell>
          <cell r="B3034" t="str">
            <v>SER S.p.A.</v>
          </cell>
          <cell r="C3034">
            <v>7902</v>
          </cell>
          <cell r="D3034" t="str">
            <v>BLUESTAR SILICONES SHGAI</v>
          </cell>
          <cell r="F3034">
            <v>3006</v>
          </cell>
          <cell r="P3034" t="str">
            <v>SEC. RAW MATERIAL</v>
          </cell>
          <cell r="Q3034">
            <v>2000</v>
          </cell>
          <cell r="R3034">
            <v>7138.97</v>
          </cell>
          <cell r="T3034" t="str">
            <v>wei.li@cere.it</v>
          </cell>
        </row>
        <row r="3035">
          <cell r="A3035">
            <v>96016</v>
          </cell>
          <cell r="B3035" t="str">
            <v>BARTHOLO TRANSPORTES RODOVIÁRIOS LT</v>
          </cell>
          <cell r="C3035" t="str">
            <v>ZBR2</v>
          </cell>
          <cell r="D3035" t="str">
            <v>BlueStar Silicones Brasil</v>
          </cell>
          <cell r="F3035">
            <v>3024</v>
          </cell>
          <cell r="P3035" t="str">
            <v>Trans/Logist.Latin A</v>
          </cell>
          <cell r="Q3035">
            <v>2</v>
          </cell>
          <cell r="R3035">
            <v>2731.34</v>
          </cell>
        </row>
        <row r="3036">
          <cell r="A3036">
            <v>102691</v>
          </cell>
          <cell r="B3036" t="str">
            <v>COMUNICACIÓN Y MENSAJES S.L.</v>
          </cell>
          <cell r="C3036">
            <v>7042</v>
          </cell>
          <cell r="D3036" t="str">
            <v>Bluestar Silicones España</v>
          </cell>
          <cell r="F3036">
            <v>3001</v>
          </cell>
          <cell r="P3036" t="str">
            <v>GENERAL EXP</v>
          </cell>
          <cell r="Q3036">
            <v>4</v>
          </cell>
          <cell r="R3036">
            <v>2725</v>
          </cell>
        </row>
        <row r="3037">
          <cell r="A3037">
            <v>103056</v>
          </cell>
          <cell r="B3037" t="str">
            <v>AC / CI SERV CALIB DE VAZAO E DENS</v>
          </cell>
          <cell r="C3037" t="str">
            <v>ZBR2</v>
          </cell>
          <cell r="D3037" t="str">
            <v>BlueStar Silicones Brasil</v>
          </cell>
          <cell r="F3037">
            <v>3017</v>
          </cell>
          <cell r="P3037" t="str">
            <v>General Exp Latin Am</v>
          </cell>
          <cell r="Q3037">
            <v>7</v>
          </cell>
          <cell r="R3037">
            <v>2718.8</v>
          </cell>
        </row>
        <row r="3038">
          <cell r="A3038">
            <v>105167</v>
          </cell>
          <cell r="B3038" t="str">
            <v>SERGI MARTI COSTA</v>
          </cell>
          <cell r="C3038">
            <v>7042</v>
          </cell>
          <cell r="D3038" t="str">
            <v>Bluestar Silicones España</v>
          </cell>
          <cell r="F3038">
            <v>3007</v>
          </cell>
          <cell r="P3038" t="str">
            <v>IND. SERVICES</v>
          </cell>
          <cell r="Q3038">
            <v>1</v>
          </cell>
          <cell r="R3038">
            <v>320</v>
          </cell>
          <cell r="T3038" t="str">
            <v>info@trainingindustrial.com</v>
          </cell>
        </row>
        <row r="3039">
          <cell r="A3039">
            <v>104423</v>
          </cell>
          <cell r="B3039" t="str">
            <v>LABOPRIME LABORATORIOS LTDA</v>
          </cell>
          <cell r="C3039" t="str">
            <v>ZBR2</v>
          </cell>
          <cell r="D3039" t="str">
            <v>BlueStar Silicones Brasil</v>
          </cell>
          <cell r="F3039">
            <v>3023</v>
          </cell>
          <cell r="P3039" t="str">
            <v>Ind. Services Lat.Am</v>
          </cell>
          <cell r="Q3039">
            <v>8</v>
          </cell>
          <cell r="R3039">
            <v>2704.71</v>
          </cell>
        </row>
        <row r="3040">
          <cell r="A3040">
            <v>103661</v>
          </cell>
          <cell r="B3040" t="str">
            <v>BORCHERS GMBH</v>
          </cell>
          <cell r="C3040">
            <v>3894</v>
          </cell>
          <cell r="D3040" t="str">
            <v>Bluestar Silicones France</v>
          </cell>
          <cell r="E3040">
            <v>140</v>
          </cell>
          <cell r="F3040">
            <v>3006</v>
          </cell>
          <cell r="P3040" t="str">
            <v>SEC. RAW MATERIAL</v>
          </cell>
          <cell r="Q3040">
            <v>760</v>
          </cell>
          <cell r="R3040">
            <v>2932.98</v>
          </cell>
          <cell r="S3040" t="str">
            <v>elisabeth.samama@borchers.com</v>
          </cell>
          <cell r="T3040" t="str">
            <v>elisabeth.samama@omgi.com</v>
          </cell>
        </row>
        <row r="3041">
          <cell r="A3041">
            <v>99452</v>
          </cell>
          <cell r="B3041" t="str">
            <v>INVENTEC PERFORMANCE CHEMICALS</v>
          </cell>
          <cell r="C3041">
            <v>3894</v>
          </cell>
          <cell r="D3041" t="str">
            <v>Bluestar Silicones France</v>
          </cell>
          <cell r="E3041">
            <v>140</v>
          </cell>
          <cell r="F3041">
            <v>3006</v>
          </cell>
          <cell r="P3041" t="str">
            <v>SEC. RAW MATERIAL</v>
          </cell>
          <cell r="Q3041">
            <v>724</v>
          </cell>
          <cell r="R3041">
            <v>1815.9</v>
          </cell>
          <cell r="S3041" t="str">
            <v>Obsolète voir Soderec</v>
          </cell>
          <cell r="T3041" t="str">
            <v>sstankovic@inventec.dehon.com</v>
          </cell>
        </row>
        <row r="3042">
          <cell r="A3042">
            <v>51145</v>
          </cell>
          <cell r="B3042" t="str">
            <v>LAURYLAB</v>
          </cell>
          <cell r="C3042">
            <v>3894</v>
          </cell>
          <cell r="D3042" t="str">
            <v>Bluestar Silicones France</v>
          </cell>
          <cell r="E3042">
            <v>140</v>
          </cell>
          <cell r="F3042">
            <v>3006</v>
          </cell>
          <cell r="P3042" t="str">
            <v>SEC. RAW MATERIAL</v>
          </cell>
          <cell r="Q3042">
            <v>2100</v>
          </cell>
          <cell r="R3042">
            <v>2904.2</v>
          </cell>
          <cell r="S3042" t="str">
            <v>laurylab@orange.fr</v>
          </cell>
          <cell r="T3042" t="str">
            <v>laurylab@orange.fr</v>
          </cell>
        </row>
        <row r="3043">
          <cell r="A3043">
            <v>99786</v>
          </cell>
          <cell r="B3043" t="str">
            <v>BUCHI CORPORATION</v>
          </cell>
          <cell r="C3043" t="str">
            <v>ZUS1</v>
          </cell>
          <cell r="D3043" t="str">
            <v>Bluestar Silicones USA</v>
          </cell>
          <cell r="F3043">
            <v>3001</v>
          </cell>
          <cell r="P3043" t="str">
            <v>GENERAL EXP</v>
          </cell>
          <cell r="Q3043">
            <v>1</v>
          </cell>
          <cell r="R3043">
            <v>2674.1</v>
          </cell>
          <cell r="T3043" t="str">
            <v>us-sales@buchi.com</v>
          </cell>
        </row>
        <row r="3044">
          <cell r="A3044">
            <v>104274</v>
          </cell>
          <cell r="B3044" t="str">
            <v>LZV COMERCIO MAQUINAS E CAFES</v>
          </cell>
          <cell r="C3044" t="str">
            <v>ZBR2</v>
          </cell>
          <cell r="D3044" t="str">
            <v>BlueStar Silicones Brasil</v>
          </cell>
          <cell r="F3044">
            <v>3020</v>
          </cell>
          <cell r="P3044" t="str">
            <v>Ind.Supplies Latin A</v>
          </cell>
          <cell r="Q3044">
            <v>5905</v>
          </cell>
          <cell r="R3044">
            <v>2662.44</v>
          </cell>
          <cell r="T3044" t="str">
            <v>compras3.br@bluestarsilicones.com</v>
          </cell>
        </row>
        <row r="3045">
          <cell r="A3045">
            <v>99424</v>
          </cell>
          <cell r="B3045" t="str">
            <v>SERPAC SRL</v>
          </cell>
          <cell r="C3045">
            <v>7743</v>
          </cell>
          <cell r="D3045" t="str">
            <v>Bluestar Siliconi Italia</v>
          </cell>
          <cell r="F3045">
            <v>3002</v>
          </cell>
          <cell r="P3045" t="str">
            <v>PACKAGING</v>
          </cell>
          <cell r="Q3045">
            <v>6176</v>
          </cell>
          <cell r="R3045">
            <v>3546</v>
          </cell>
          <cell r="T3045" t="str">
            <v>serpac@serpac.it</v>
          </cell>
        </row>
        <row r="3046">
          <cell r="A3046">
            <v>103710</v>
          </cell>
          <cell r="B3046" t="str">
            <v>BNT CHEMICALS GMBH</v>
          </cell>
          <cell r="C3046">
            <v>3894</v>
          </cell>
          <cell r="D3046" t="str">
            <v>Bluestar Silicones France</v>
          </cell>
          <cell r="E3046">
            <v>140</v>
          </cell>
          <cell r="F3046">
            <v>3006</v>
          </cell>
          <cell r="P3046" t="str">
            <v>SEC. RAW MATERIAL</v>
          </cell>
          <cell r="Q3046">
            <v>1199</v>
          </cell>
          <cell r="R3046">
            <v>29975</v>
          </cell>
          <cell r="S3046" t="str">
            <v>herve.luneau@tib-chemicals.com</v>
          </cell>
          <cell r="T3046" t="str">
            <v>dr.newe@bnt-chemicals.de</v>
          </cell>
        </row>
        <row r="3047">
          <cell r="A3047">
            <v>64740</v>
          </cell>
          <cell r="B3047" t="str">
            <v>NEOPOST LTD</v>
          </cell>
          <cell r="C3047" t="str">
            <v>ZGB5</v>
          </cell>
          <cell r="D3047" t="str">
            <v>Bluestar Silicones UK Ltd</v>
          </cell>
          <cell r="F3047">
            <v>3001</v>
          </cell>
          <cell r="P3047" t="str">
            <v>GENERAL EXP</v>
          </cell>
          <cell r="Q3047">
            <v>20</v>
          </cell>
          <cell r="R3047">
            <v>2650.71</v>
          </cell>
        </row>
        <row r="3048">
          <cell r="A3048">
            <v>101462</v>
          </cell>
          <cell r="B3048" t="str">
            <v>Ted technology (shenzhen) co., LTD</v>
          </cell>
          <cell r="C3048">
            <v>7902</v>
          </cell>
          <cell r="D3048" t="str">
            <v>BLUESTAR SILICONES SHGAI</v>
          </cell>
          <cell r="F3048">
            <v>3001</v>
          </cell>
          <cell r="P3048" t="str">
            <v>GENERAL EXP</v>
          </cell>
          <cell r="Q3048">
            <v>2</v>
          </cell>
          <cell r="R3048">
            <v>2650.01</v>
          </cell>
          <cell r="T3048" t="str">
            <v>team1@ttschina.cn</v>
          </cell>
        </row>
        <row r="3049">
          <cell r="A3049">
            <v>58244</v>
          </cell>
          <cell r="B3049" t="str">
            <v>LAVOLLEE CHIMIE SA</v>
          </cell>
          <cell r="C3049">
            <v>3894</v>
          </cell>
          <cell r="D3049" t="str">
            <v>Bluestar Silicones France</v>
          </cell>
          <cell r="E3049">
            <v>140</v>
          </cell>
          <cell r="F3049">
            <v>3006</v>
          </cell>
          <cell r="P3049" t="str">
            <v>SEC. RAW MATERIAL</v>
          </cell>
          <cell r="Q3049">
            <v>1250</v>
          </cell>
          <cell r="R3049">
            <v>1125</v>
          </cell>
          <cell r="S3049" t="str">
            <v>justine.guironnet@lavollee.com</v>
          </cell>
          <cell r="U3049" t="str">
            <v>?</v>
          </cell>
          <cell r="W3049" t="str">
            <v>Oui</v>
          </cell>
          <cell r="X3049">
            <v>43290</v>
          </cell>
          <cell r="AA3049" t="str">
            <v>Non</v>
          </cell>
          <cell r="AE3049" t="str">
            <v>RSE intern (juin 2019)</v>
          </cell>
          <cell r="AF3049" t="str">
            <v>Oui</v>
          </cell>
          <cell r="AG3049">
            <v>43357</v>
          </cell>
          <cell r="AJ3049" t="str">
            <v>ISO 9001 (09/2018)</v>
          </cell>
        </row>
        <row r="3050">
          <cell r="A3050">
            <v>101110</v>
          </cell>
          <cell r="B3050" t="str">
            <v>LAVOLLEE SA</v>
          </cell>
          <cell r="C3050">
            <v>3894</v>
          </cell>
          <cell r="D3050" t="str">
            <v>Bluestar Silicones France</v>
          </cell>
          <cell r="E3050">
            <v>140</v>
          </cell>
          <cell r="F3050">
            <v>3006</v>
          </cell>
          <cell r="P3050" t="str">
            <v>SEC. RAW MATERIAL</v>
          </cell>
          <cell r="Q3050">
            <v>18650</v>
          </cell>
          <cell r="R3050">
            <v>122307</v>
          </cell>
          <cell r="T3050" t="str">
            <v>Laetitia.laipsker@lavollee.com</v>
          </cell>
          <cell r="U3050" t="str">
            <v>?</v>
          </cell>
          <cell r="W3050" t="str">
            <v>Oui</v>
          </cell>
          <cell r="X3050">
            <v>43290</v>
          </cell>
          <cell r="Y3050" t="str">
            <v>qualite@lavollee.com</v>
          </cell>
          <cell r="AA3050" t="str">
            <v>Non</v>
          </cell>
          <cell r="AE3050" t="str">
            <v>RSE intern (juin 2019)</v>
          </cell>
          <cell r="AF3050" t="str">
            <v>Oui</v>
          </cell>
          <cell r="AG3050">
            <v>43357</v>
          </cell>
          <cell r="AJ3050" t="str">
            <v>ISO 9001 (09/2018)</v>
          </cell>
        </row>
        <row r="3051">
          <cell r="A3051">
            <v>101709</v>
          </cell>
          <cell r="B3051" t="str">
            <v>LUMAR FRANCE</v>
          </cell>
          <cell r="C3051">
            <v>3894</v>
          </cell>
          <cell r="D3051" t="str">
            <v>Bluestar Silicones France</v>
          </cell>
          <cell r="E3051">
            <v>140</v>
          </cell>
          <cell r="F3051">
            <v>3006</v>
          </cell>
          <cell r="P3051" t="str">
            <v>SEC. RAW MATERIAL</v>
          </cell>
          <cell r="Q3051">
            <v>53000</v>
          </cell>
          <cell r="R3051">
            <v>204580</v>
          </cell>
          <cell r="S3051" t="str">
            <v>renaud.lauret@lumarfrance.com</v>
          </cell>
          <cell r="T3051" t="str">
            <v>ariane.mercouroff@lumarfrance.com</v>
          </cell>
        </row>
        <row r="3052">
          <cell r="A3052">
            <v>102395</v>
          </cell>
          <cell r="B3052" t="str">
            <v>MOULDLIFE</v>
          </cell>
          <cell r="C3052">
            <v>3894</v>
          </cell>
          <cell r="D3052" t="str">
            <v>Bluestar Silicones France</v>
          </cell>
          <cell r="E3052">
            <v>140</v>
          </cell>
          <cell r="F3052">
            <v>3006</v>
          </cell>
          <cell r="P3052" t="str">
            <v>SEC. RAW MATERIAL</v>
          </cell>
          <cell r="Q3052">
            <v>4131.68</v>
          </cell>
          <cell r="R3052">
            <v>278986.78000000003</v>
          </cell>
          <cell r="S3052" t="str">
            <v>tom@mouldlife.co.uk</v>
          </cell>
          <cell r="T3052" t="str">
            <v>justin@mouldlife.co.uk</v>
          </cell>
        </row>
        <row r="3053">
          <cell r="A3053">
            <v>103111</v>
          </cell>
          <cell r="B3053" t="str">
            <v>FLASHELEC SOCIETE NOUVELLE</v>
          </cell>
          <cell r="C3053">
            <v>3894</v>
          </cell>
          <cell r="D3053" t="str">
            <v>Bluestar Silicones France</v>
          </cell>
          <cell r="E3053">
            <v>141</v>
          </cell>
          <cell r="F3053">
            <v>3004</v>
          </cell>
          <cell r="P3053" t="str">
            <v>IND.SUPPLIES</v>
          </cell>
          <cell r="Q3053">
            <v>4</v>
          </cell>
          <cell r="R3053">
            <v>5681.37</v>
          </cell>
          <cell r="T3053" t="str">
            <v>flashelec.s.n@wanadoo.fr</v>
          </cell>
        </row>
        <row r="3054">
          <cell r="A3054">
            <v>105152</v>
          </cell>
          <cell r="B3054" t="str">
            <v>ADJ PERICIAS CONTABEIS LTDA EPP</v>
          </cell>
          <cell r="C3054" t="str">
            <v>ZBR2</v>
          </cell>
          <cell r="D3054" t="str">
            <v>BlueStar Silicones Brasil</v>
          </cell>
          <cell r="F3054">
            <v>3017</v>
          </cell>
          <cell r="P3054" t="str">
            <v>General Exp Latin Am</v>
          </cell>
          <cell r="Q3054">
            <v>2</v>
          </cell>
          <cell r="R3054">
            <v>2626.3</v>
          </cell>
        </row>
        <row r="3055">
          <cell r="A3055">
            <v>103810</v>
          </cell>
          <cell r="B3055" t="str">
            <v>E2S WARNING SIGNALS, LLC</v>
          </cell>
          <cell r="C3055" t="str">
            <v>ZUS1</v>
          </cell>
          <cell r="D3055" t="str">
            <v>Bluestar Silicones USA</v>
          </cell>
          <cell r="F3055">
            <v>3004</v>
          </cell>
          <cell r="P3055" t="str">
            <v>IND.SUPPLIES</v>
          </cell>
          <cell r="Q3055">
            <v>4</v>
          </cell>
          <cell r="R3055">
            <v>2620.87</v>
          </cell>
        </row>
        <row r="3056">
          <cell r="A3056">
            <v>104038</v>
          </cell>
          <cell r="B3056" t="str">
            <v>TROY CHEMICAL COMPANY BV</v>
          </cell>
          <cell r="C3056">
            <v>3894</v>
          </cell>
          <cell r="D3056" t="str">
            <v>Bluestar Silicones France</v>
          </cell>
          <cell r="E3056">
            <v>140</v>
          </cell>
          <cell r="F3056">
            <v>3006</v>
          </cell>
          <cell r="P3056" t="str">
            <v>SEC. RAW MATERIAL</v>
          </cell>
          <cell r="Q3056">
            <v>12000</v>
          </cell>
          <cell r="R3056">
            <v>91750</v>
          </cell>
          <cell r="T3056" t="str">
            <v>info.france@troycorp.com</v>
          </cell>
        </row>
        <row r="3057">
          <cell r="A3057">
            <v>101388</v>
          </cell>
          <cell r="B3057" t="str">
            <v>DIMAFLUID, S.L.</v>
          </cell>
          <cell r="C3057">
            <v>7042</v>
          </cell>
          <cell r="D3057" t="str">
            <v>Bluestar Silicones España</v>
          </cell>
          <cell r="F3057">
            <v>3001</v>
          </cell>
          <cell r="P3057" t="str">
            <v>GENERAL EXP</v>
          </cell>
          <cell r="Q3057">
            <v>8</v>
          </cell>
          <cell r="R3057">
            <v>2619.79</v>
          </cell>
          <cell r="T3057" t="str">
            <v>dimafluid@dimafluid.es</v>
          </cell>
        </row>
        <row r="3058">
          <cell r="A3058">
            <v>57344</v>
          </cell>
          <cell r="B3058" t="str">
            <v>PCAS</v>
          </cell>
          <cell r="C3058">
            <v>3894</v>
          </cell>
          <cell r="D3058" t="str">
            <v>Bluestar Silicones France</v>
          </cell>
          <cell r="E3058">
            <v>140</v>
          </cell>
          <cell r="F3058">
            <v>3006</v>
          </cell>
          <cell r="P3058" t="str">
            <v>SEC. RAW MATERIAL</v>
          </cell>
          <cell r="Q3058">
            <v>9297.6</v>
          </cell>
          <cell r="R3058">
            <v>55320.72</v>
          </cell>
          <cell r="S3058" t="str">
            <v>trudy.ezendam@pcas.com</v>
          </cell>
          <cell r="T3058" t="str">
            <v>Sonia.ELOUARDI@pcas.com</v>
          </cell>
        </row>
        <row r="3059">
          <cell r="A3059">
            <v>104177</v>
          </cell>
          <cell r="B3059" t="str">
            <v>VMO TRANSPORTES RODOVIARIOS LTDA</v>
          </cell>
          <cell r="C3059" t="str">
            <v>ZBR2</v>
          </cell>
          <cell r="D3059" t="str">
            <v>BlueStar Silicones Brasil</v>
          </cell>
          <cell r="F3059">
            <v>3024</v>
          </cell>
          <cell r="P3059" t="str">
            <v>Trans/Logist.Latin A</v>
          </cell>
          <cell r="Q3059">
            <v>4</v>
          </cell>
          <cell r="R3059">
            <v>2617.2399999999998</v>
          </cell>
        </row>
        <row r="3060">
          <cell r="A3060">
            <v>57409</v>
          </cell>
          <cell r="B3060" t="str">
            <v>RCI - RHONE-CHIMIE-INDUSTRIE</v>
          </cell>
          <cell r="C3060">
            <v>3894</v>
          </cell>
          <cell r="D3060" t="str">
            <v>Bluestar Silicones France</v>
          </cell>
          <cell r="E3060">
            <v>140</v>
          </cell>
          <cell r="F3060">
            <v>3006</v>
          </cell>
          <cell r="P3060" t="str">
            <v>SEC. RAW MATERIAL</v>
          </cell>
          <cell r="Q3060">
            <v>34110.648000000001</v>
          </cell>
          <cell r="R3060">
            <v>104177</v>
          </cell>
          <cell r="S3060" t="str">
            <v>bchenevier@rcifrance.com</v>
          </cell>
          <cell r="T3060" t="str">
            <v>commande@rcifrance.com</v>
          </cell>
        </row>
        <row r="3061">
          <cell r="A3061">
            <v>103344</v>
          </cell>
          <cell r="B3061" t="str">
            <v>MONTCALM MONTAGENS INDUSTRIAIS S/A</v>
          </cell>
          <cell r="C3061" t="str">
            <v>ZBR2</v>
          </cell>
          <cell r="D3061" t="str">
            <v>BlueStar Silicones Brasil</v>
          </cell>
          <cell r="F3061">
            <v>3020</v>
          </cell>
          <cell r="P3061" t="str">
            <v>Ind.Supplies Latin A</v>
          </cell>
          <cell r="Q3061">
            <v>2</v>
          </cell>
          <cell r="R3061">
            <v>2614.61</v>
          </cell>
        </row>
        <row r="3062">
          <cell r="A3062">
            <v>102513</v>
          </cell>
          <cell r="B3062" t="str">
            <v>MARKLEY ENTERPRISE INC</v>
          </cell>
          <cell r="C3062" t="str">
            <v>ZUS1</v>
          </cell>
          <cell r="D3062" t="str">
            <v>Bluestar Silicones USA</v>
          </cell>
          <cell r="F3062">
            <v>3001</v>
          </cell>
          <cell r="P3062" t="str">
            <v>GENERAL EXP</v>
          </cell>
          <cell r="Q3062">
            <v>7</v>
          </cell>
          <cell r="R3062">
            <v>2610.0500000000002</v>
          </cell>
          <cell r="T3062" t="str">
            <v>kglong@markleyent.com</v>
          </cell>
        </row>
        <row r="3063">
          <cell r="A3063">
            <v>56538</v>
          </cell>
          <cell r="B3063" t="str">
            <v>RHEINMETALL NITROCHEMIE</v>
          </cell>
          <cell r="C3063">
            <v>3894</v>
          </cell>
          <cell r="D3063" t="str">
            <v>Bluestar Silicones France</v>
          </cell>
          <cell r="E3063">
            <v>140</v>
          </cell>
          <cell r="F3063">
            <v>3006</v>
          </cell>
          <cell r="P3063" t="str">
            <v>SEC. RAW MATERIAL</v>
          </cell>
          <cell r="Q3063">
            <v>277461</v>
          </cell>
          <cell r="R3063">
            <v>1083421.8</v>
          </cell>
          <cell r="S3063" t="str">
            <v>Thomas.Knott@nitrochemie.com</v>
          </cell>
          <cell r="T3063" t="str">
            <v>silke.pachutzki@nitrochemie.com</v>
          </cell>
        </row>
        <row r="3064">
          <cell r="A3064">
            <v>59555</v>
          </cell>
          <cell r="B3064" t="str">
            <v>SERVICIO ESTACION</v>
          </cell>
          <cell r="C3064">
            <v>7042</v>
          </cell>
          <cell r="D3064" t="str">
            <v>Bluestar Silicones España</v>
          </cell>
          <cell r="F3064">
            <v>3002</v>
          </cell>
          <cell r="P3064" t="str">
            <v>PACKAGING</v>
          </cell>
          <cell r="Q3064">
            <v>392</v>
          </cell>
          <cell r="R3064">
            <v>1154.33</v>
          </cell>
          <cell r="T3064" t="str">
            <v>ventasmateriales@serveiestacio.com</v>
          </cell>
        </row>
        <row r="3065">
          <cell r="A3065">
            <v>96542</v>
          </cell>
          <cell r="B3065" t="str">
            <v>GOLMAR ITALIA S.P.A</v>
          </cell>
          <cell r="C3065">
            <v>7743</v>
          </cell>
          <cell r="D3065" t="str">
            <v>Bluestar Siliconi Italia</v>
          </cell>
          <cell r="F3065">
            <v>3004</v>
          </cell>
          <cell r="P3065" t="str">
            <v>IND.SUPPLIES</v>
          </cell>
          <cell r="Q3065">
            <v>70</v>
          </cell>
          <cell r="R3065">
            <v>2605.6</v>
          </cell>
          <cell r="T3065" t="str">
            <v>milano@golmar.com</v>
          </cell>
        </row>
        <row r="3066">
          <cell r="A3066">
            <v>99000</v>
          </cell>
          <cell r="B3066" t="str">
            <v>ABE ASSESSORIA BRASILEIRA DE EMPRES</v>
          </cell>
          <cell r="C3066" t="str">
            <v>ZBR2</v>
          </cell>
          <cell r="D3066" t="str">
            <v>BlueStar Silicones Brasil</v>
          </cell>
          <cell r="F3066">
            <v>3023</v>
          </cell>
          <cell r="P3066" t="str">
            <v>Ind. Services Lat.Am</v>
          </cell>
          <cell r="Q3066">
            <v>3</v>
          </cell>
          <cell r="R3066">
            <v>2604.83</v>
          </cell>
          <cell r="T3066" t="str">
            <v>ANABRANDAO@ABE.COM.BR</v>
          </cell>
        </row>
        <row r="3067">
          <cell r="A3067">
            <v>101882</v>
          </cell>
          <cell r="B3067" t="str">
            <v>PROMAPLAST SRL</v>
          </cell>
          <cell r="C3067">
            <v>7743</v>
          </cell>
          <cell r="D3067" t="str">
            <v>Bluestar Siliconi Italia</v>
          </cell>
          <cell r="F3067">
            <v>3001</v>
          </cell>
          <cell r="P3067" t="str">
            <v>GENERAL EXP</v>
          </cell>
          <cell r="Q3067">
            <v>2</v>
          </cell>
          <cell r="R3067">
            <v>2600</v>
          </cell>
          <cell r="T3067" t="str">
            <v>g.augello@macplas.it</v>
          </cell>
        </row>
        <row r="3068">
          <cell r="A3068">
            <v>101039</v>
          </cell>
          <cell r="B3068" t="str">
            <v>LYREBIRD S.AS. DI PATRIZIA MINOTTI</v>
          </cell>
          <cell r="C3068">
            <v>7743</v>
          </cell>
          <cell r="D3068" t="str">
            <v>Bluestar Siliconi Italia</v>
          </cell>
          <cell r="F3068">
            <v>3001</v>
          </cell>
          <cell r="P3068" t="str">
            <v>GENERAL EXP</v>
          </cell>
          <cell r="Q3068">
            <v>3</v>
          </cell>
          <cell r="R3068">
            <v>2592</v>
          </cell>
          <cell r="T3068" t="str">
            <v>lyrebirdpm@yahoo.it</v>
          </cell>
        </row>
        <row r="3069">
          <cell r="A3069">
            <v>103143</v>
          </cell>
          <cell r="B3069" t="str">
            <v>DAHER VANATOME</v>
          </cell>
          <cell r="C3069">
            <v>3894</v>
          </cell>
          <cell r="D3069" t="str">
            <v>Bluestar Silicones France</v>
          </cell>
          <cell r="E3069">
            <v>141</v>
          </cell>
          <cell r="F3069">
            <v>3004</v>
          </cell>
          <cell r="P3069" t="str">
            <v>IND.SUPPLIES</v>
          </cell>
          <cell r="Q3069">
            <v>20</v>
          </cell>
          <cell r="R3069">
            <v>12199</v>
          </cell>
        </row>
        <row r="3070">
          <cell r="A3070">
            <v>104442</v>
          </cell>
          <cell r="B3070" t="str">
            <v>IMERYS PCC UK LTD</v>
          </cell>
          <cell r="C3070">
            <v>3894</v>
          </cell>
          <cell r="D3070" t="str">
            <v>Bluestar Silicones France</v>
          </cell>
          <cell r="E3070">
            <v>140</v>
          </cell>
          <cell r="F3070">
            <v>3006</v>
          </cell>
          <cell r="P3070" t="str">
            <v>SEC. RAW MATERIAL</v>
          </cell>
          <cell r="Q3070">
            <v>70000</v>
          </cell>
          <cell r="R3070">
            <v>59500</v>
          </cell>
          <cell r="T3070" t="str">
            <v>customerservice.pcc-eu@imerys.com</v>
          </cell>
        </row>
        <row r="3071">
          <cell r="A3071">
            <v>58753</v>
          </cell>
          <cell r="B3071" t="str">
            <v>SEYFERT GMBH</v>
          </cell>
          <cell r="C3071">
            <v>6341</v>
          </cell>
          <cell r="D3071" t="str">
            <v>Bluestar Silicones German</v>
          </cell>
          <cell r="F3071">
            <v>3002</v>
          </cell>
          <cell r="P3071" t="str">
            <v>PACKAGING</v>
          </cell>
          <cell r="Q3071">
            <v>1050</v>
          </cell>
          <cell r="R3071">
            <v>1433.25</v>
          </cell>
          <cell r="T3071" t="str">
            <v>M.TABEL@SEYFERT.DE</v>
          </cell>
        </row>
        <row r="3072">
          <cell r="A3072">
            <v>59399</v>
          </cell>
          <cell r="B3072" t="str">
            <v>SGI SERVIZI GENERALI ITALIA SRL</v>
          </cell>
          <cell r="C3072">
            <v>7743</v>
          </cell>
          <cell r="D3072" t="str">
            <v>Bluestar Siliconi Italia</v>
          </cell>
          <cell r="F3072">
            <v>3007</v>
          </cell>
          <cell r="P3072" t="str">
            <v>IND. SERVICES</v>
          </cell>
          <cell r="Q3072">
            <v>31</v>
          </cell>
          <cell r="R3072">
            <v>171430.97</v>
          </cell>
          <cell r="T3072" t="str">
            <v>elena.andreossi@servizigeneralitalia.it</v>
          </cell>
        </row>
        <row r="3073">
          <cell r="A3073">
            <v>105170</v>
          </cell>
          <cell r="B3073" t="str">
            <v>ROBERT DE NOLA SL</v>
          </cell>
          <cell r="C3073">
            <v>7042</v>
          </cell>
          <cell r="D3073" t="str">
            <v>Bluestar Silicones España</v>
          </cell>
          <cell r="F3073">
            <v>3001</v>
          </cell>
          <cell r="P3073" t="str">
            <v>GENERAL EXP</v>
          </cell>
          <cell r="Q3073">
            <v>5</v>
          </cell>
          <cell r="R3073">
            <v>2560</v>
          </cell>
          <cell r="T3073" t="str">
            <v>clients@robertdenola.cat</v>
          </cell>
        </row>
        <row r="3074">
          <cell r="A3074">
            <v>101853</v>
          </cell>
          <cell r="B3074" t="str">
            <v>INTELLIGENT TECHNOLOGIES SA</v>
          </cell>
          <cell r="C3074" t="str">
            <v>ZPL2</v>
          </cell>
          <cell r="D3074" t="str">
            <v>Bluestar Silicones Pologn</v>
          </cell>
          <cell r="F3074" t="str">
            <v>ZPL2</v>
          </cell>
          <cell r="P3074" t="str">
            <v>POLOGNE</v>
          </cell>
          <cell r="Q3074">
            <v>30</v>
          </cell>
          <cell r="R3074">
            <v>2556.31</v>
          </cell>
          <cell r="T3074" t="str">
            <v>e.kostrzewa@itsa.pl</v>
          </cell>
        </row>
        <row r="3075">
          <cell r="A3075">
            <v>100758</v>
          </cell>
          <cell r="B3075" t="str">
            <v>ROCKWOOD LITHIUM</v>
          </cell>
          <cell r="C3075">
            <v>3894</v>
          </cell>
          <cell r="D3075" t="str">
            <v>Bluestar Silicones France</v>
          </cell>
          <cell r="E3075">
            <v>140</v>
          </cell>
          <cell r="F3075">
            <v>3006</v>
          </cell>
          <cell r="P3075" t="str">
            <v>SEC. RAW MATERIAL</v>
          </cell>
          <cell r="Q3075">
            <v>2600</v>
          </cell>
          <cell r="R3075">
            <v>45744</v>
          </cell>
          <cell r="S3075" t="str">
            <v>thomas.beck@albemarle.com</v>
          </cell>
          <cell r="T3075" t="str">
            <v>Solveigh.Montanes@rockwoodlithium.com</v>
          </cell>
        </row>
        <row r="3076">
          <cell r="A3076">
            <v>100511</v>
          </cell>
          <cell r="B3076" t="str">
            <v>ROHM AND HAAS EUROPE TRADING APS</v>
          </cell>
          <cell r="C3076">
            <v>3894</v>
          </cell>
          <cell r="D3076" t="str">
            <v>Bluestar Silicones France</v>
          </cell>
          <cell r="E3076">
            <v>140</v>
          </cell>
          <cell r="F3076">
            <v>3006</v>
          </cell>
          <cell r="P3076" t="str">
            <v>SEC. RAW MATERIAL</v>
          </cell>
          <cell r="Q3076">
            <v>4550</v>
          </cell>
          <cell r="R3076">
            <v>110040</v>
          </cell>
          <cell r="S3076" t="str">
            <v>Obsolète</v>
          </cell>
          <cell r="T3076" t="str">
            <v>GFrommelt@dow.com</v>
          </cell>
        </row>
        <row r="3077">
          <cell r="A3077">
            <v>103210</v>
          </cell>
          <cell r="B3077" t="str">
            <v>SULZER CHEMTECH (UK) LIMITED</v>
          </cell>
          <cell r="C3077">
            <v>3894</v>
          </cell>
          <cell r="D3077" t="str">
            <v>Bluestar Silicones France</v>
          </cell>
          <cell r="E3077">
            <v>140</v>
          </cell>
          <cell r="F3077">
            <v>3004</v>
          </cell>
          <cell r="P3077" t="str">
            <v>IND.SUPPLIES</v>
          </cell>
          <cell r="Q3077">
            <v>13</v>
          </cell>
          <cell r="R3077">
            <v>28376.55</v>
          </cell>
          <cell r="U3077">
            <v>0</v>
          </cell>
        </row>
        <row r="3078">
          <cell r="A3078">
            <v>105209</v>
          </cell>
          <cell r="B3078" t="str">
            <v>KEEN LAB FORMACAO E EDUCACAO LTDA</v>
          </cell>
          <cell r="C3078" t="str">
            <v>ZBR2</v>
          </cell>
          <cell r="D3078" t="str">
            <v>BlueStar Silicones Brasil</v>
          </cell>
          <cell r="F3078">
            <v>3017</v>
          </cell>
          <cell r="P3078" t="str">
            <v>General Exp Latin Am</v>
          </cell>
          <cell r="Q3078">
            <v>1</v>
          </cell>
          <cell r="R3078">
            <v>2542.4699999999998</v>
          </cell>
        </row>
        <row r="3079">
          <cell r="A3079">
            <v>99241</v>
          </cell>
          <cell r="B3079" t="str">
            <v>SGS</v>
          </cell>
          <cell r="C3079">
            <v>7902</v>
          </cell>
          <cell r="D3079" t="str">
            <v>BLUESTAR SILICONES SHGAI</v>
          </cell>
          <cell r="F3079">
            <v>3007</v>
          </cell>
          <cell r="P3079" t="str">
            <v>IND. SERVICES</v>
          </cell>
          <cell r="Q3079">
            <v>22</v>
          </cell>
          <cell r="R3079">
            <v>12038.92</v>
          </cell>
        </row>
        <row r="3080">
          <cell r="A3080">
            <v>88812</v>
          </cell>
          <cell r="B3080" t="str">
            <v>EQUICONTROL EQUIPAMENTOS DE</v>
          </cell>
          <cell r="C3080" t="str">
            <v>ZBR2</v>
          </cell>
          <cell r="D3080" t="str">
            <v>BlueStar Silicones Brasil</v>
          </cell>
          <cell r="F3080">
            <v>3017</v>
          </cell>
          <cell r="P3080" t="str">
            <v>General Exp Latin Am</v>
          </cell>
          <cell r="Q3080">
            <v>9</v>
          </cell>
          <cell r="R3080">
            <v>2535.13</v>
          </cell>
          <cell r="T3080" t="str">
            <v>COMPRAS4.BR@BLUESTARSILICONES.COM</v>
          </cell>
        </row>
        <row r="3081">
          <cell r="A3081">
            <v>103362</v>
          </cell>
          <cell r="B3081" t="str">
            <v>VALE PRESENTE S.A.</v>
          </cell>
          <cell r="C3081" t="str">
            <v>ZBR2</v>
          </cell>
          <cell r="D3081" t="str">
            <v>BlueStar Silicones Brasil</v>
          </cell>
          <cell r="F3081">
            <v>3020</v>
          </cell>
          <cell r="P3081" t="str">
            <v>Ind.Supplies Latin A</v>
          </cell>
          <cell r="Q3081">
            <v>2</v>
          </cell>
          <cell r="R3081">
            <v>2534.59</v>
          </cell>
        </row>
        <row r="3082">
          <cell r="A3082">
            <v>61209</v>
          </cell>
          <cell r="B3082" t="str">
            <v>SACHEM EUROPE BV</v>
          </cell>
          <cell r="C3082">
            <v>3894</v>
          </cell>
          <cell r="D3082" t="str">
            <v>Bluestar Silicones France</v>
          </cell>
          <cell r="E3082">
            <v>140</v>
          </cell>
          <cell r="F3082">
            <v>3006</v>
          </cell>
          <cell r="P3082" t="str">
            <v>SEC. RAW MATERIAL</v>
          </cell>
          <cell r="Q3082">
            <v>2280</v>
          </cell>
          <cell r="R3082">
            <v>15846</v>
          </cell>
          <cell r="S3082" t="str">
            <v>h.eeckman@sachemeurope.nl</v>
          </cell>
          <cell r="T3082" t="str">
            <v>n.rietveld@sachemeurope.nl</v>
          </cell>
        </row>
        <row r="3083">
          <cell r="A3083">
            <v>104921</v>
          </cell>
          <cell r="B3083" t="str">
            <v>METAQUIMICA LABORATORIO LTDA - ME</v>
          </cell>
          <cell r="C3083" t="str">
            <v>ZBR2</v>
          </cell>
          <cell r="D3083" t="str">
            <v>BlueStar Silicones Brasil</v>
          </cell>
          <cell r="F3083">
            <v>3023</v>
          </cell>
          <cell r="P3083" t="str">
            <v>Ind. Services Lat.Am</v>
          </cell>
          <cell r="Q3083">
            <v>4</v>
          </cell>
          <cell r="R3083">
            <v>2528.83</v>
          </cell>
          <cell r="T3083" t="str">
            <v>COMPRAS.BR@BLUESTARSILICONES.COM</v>
          </cell>
        </row>
        <row r="3084">
          <cell r="A3084">
            <v>104998</v>
          </cell>
          <cell r="B3084" t="str">
            <v>MANASSES TEIXEIRA MARTINS 008553147</v>
          </cell>
          <cell r="C3084" t="str">
            <v>ZBR2</v>
          </cell>
          <cell r="D3084" t="str">
            <v>BlueStar Silicones Brasil</v>
          </cell>
          <cell r="F3084">
            <v>3020</v>
          </cell>
          <cell r="P3084" t="str">
            <v>Ind.Supplies Latin A</v>
          </cell>
          <cell r="Q3084">
            <v>11</v>
          </cell>
          <cell r="R3084">
            <v>2523.9699999999998</v>
          </cell>
        </row>
        <row r="3085">
          <cell r="A3085">
            <v>51450</v>
          </cell>
          <cell r="B3085" t="str">
            <v>SAFIC-ALCAN</v>
          </cell>
          <cell r="C3085">
            <v>3894</v>
          </cell>
          <cell r="D3085" t="str">
            <v>Bluestar Silicones France</v>
          </cell>
          <cell r="E3085">
            <v>140</v>
          </cell>
          <cell r="F3085">
            <v>3006</v>
          </cell>
          <cell r="P3085" t="str">
            <v>SEC. RAW MATERIAL</v>
          </cell>
          <cell r="Q3085">
            <v>22500</v>
          </cell>
          <cell r="R3085">
            <v>68280</v>
          </cell>
          <cell r="S3085" t="str">
            <v>karine.guichet@safic-alcan.fr</v>
          </cell>
          <cell r="T3085" t="str">
            <v>sylvie.delaroche@safic-alcan.fr</v>
          </cell>
        </row>
        <row r="3086">
          <cell r="A3086">
            <v>104582</v>
          </cell>
          <cell r="B3086" t="str">
            <v>CHEMPOINT.COM</v>
          </cell>
          <cell r="C3086">
            <v>3894</v>
          </cell>
          <cell r="D3086" t="str">
            <v>Bluestar Silicones France</v>
          </cell>
          <cell r="E3086">
            <v>140</v>
          </cell>
          <cell r="F3086">
            <v>3006</v>
          </cell>
          <cell r="P3086" t="str">
            <v>SEC. RAW MATERIAL</v>
          </cell>
          <cell r="Q3086">
            <v>4129.6949999999997</v>
          </cell>
          <cell r="R3086">
            <v>137258.74</v>
          </cell>
          <cell r="S3086" t="str">
            <v>carolina.soto@chempoint.com</v>
          </cell>
          <cell r="T3086" t="str">
            <v>saleseu@chempoint.com</v>
          </cell>
        </row>
        <row r="3087">
          <cell r="A3087">
            <v>74109</v>
          </cell>
          <cell r="B3087" t="str">
            <v>SCHILL + SEILACHER "STRUKTOL" GMBH</v>
          </cell>
          <cell r="C3087">
            <v>3894</v>
          </cell>
          <cell r="D3087" t="str">
            <v>Bluestar Silicones France</v>
          </cell>
          <cell r="E3087">
            <v>140</v>
          </cell>
          <cell r="F3087">
            <v>3006</v>
          </cell>
          <cell r="P3087" t="str">
            <v>SEC. RAW MATERIAL</v>
          </cell>
          <cell r="Q3087">
            <v>7250</v>
          </cell>
          <cell r="R3087">
            <v>34075</v>
          </cell>
          <cell r="S3087" t="str">
            <v>tklose@struktol.de</v>
          </cell>
          <cell r="T3087" t="str">
            <v>dsengelmann@struktol.de</v>
          </cell>
        </row>
        <row r="3088">
          <cell r="A3088">
            <v>104201</v>
          </cell>
          <cell r="B3088" t="str">
            <v>B &amp; H WINDOWS</v>
          </cell>
          <cell r="C3088" t="str">
            <v>ZGB5</v>
          </cell>
          <cell r="D3088" t="str">
            <v>Bluestar Silicones UK Ltd</v>
          </cell>
          <cell r="F3088">
            <v>3001</v>
          </cell>
          <cell r="P3088" t="str">
            <v>GENERAL EXP</v>
          </cell>
          <cell r="Q3088">
            <v>1</v>
          </cell>
          <cell r="R3088">
            <v>2506.4699999999998</v>
          </cell>
        </row>
        <row r="3089">
          <cell r="A3089">
            <v>104218</v>
          </cell>
          <cell r="B3089" t="str">
            <v>SL23 PERSIANAS LTDA ME</v>
          </cell>
          <cell r="C3089" t="str">
            <v>ZBR2</v>
          </cell>
          <cell r="D3089" t="str">
            <v>BlueStar Silicones Brasil</v>
          </cell>
          <cell r="F3089">
            <v>3023</v>
          </cell>
          <cell r="P3089" t="str">
            <v>Ind. Services Lat.Am</v>
          </cell>
          <cell r="Q3089">
            <v>1</v>
          </cell>
          <cell r="R3089">
            <v>2501.39</v>
          </cell>
          <cell r="T3089" t="str">
            <v>COMPRAS3.BR@BLUESTARSILICONES.COM</v>
          </cell>
        </row>
        <row r="3090">
          <cell r="A3090">
            <v>60408</v>
          </cell>
          <cell r="B3090" t="str">
            <v>SEPPIC SA</v>
          </cell>
          <cell r="C3090">
            <v>3894</v>
          </cell>
          <cell r="D3090" t="str">
            <v>Bluestar Silicones France</v>
          </cell>
          <cell r="E3090">
            <v>140</v>
          </cell>
          <cell r="F3090">
            <v>3006</v>
          </cell>
          <cell r="P3090" t="str">
            <v>SEC. RAW MATERIAL</v>
          </cell>
          <cell r="Q3090">
            <v>526150</v>
          </cell>
          <cell r="R3090">
            <v>1497742</v>
          </cell>
          <cell r="S3090" t="str">
            <v>thierry.liot@airliquide.com</v>
          </cell>
          <cell r="T3090" t="str">
            <v>julie.jeannette@airliquide.com</v>
          </cell>
        </row>
        <row r="3091">
          <cell r="A3091">
            <v>57789</v>
          </cell>
          <cell r="B3091" t="str">
            <v>SHIN-ETSU SILICONES EUROPE BV</v>
          </cell>
          <cell r="C3091">
            <v>3894</v>
          </cell>
          <cell r="D3091" t="str">
            <v>Bluestar Silicones France</v>
          </cell>
          <cell r="E3091">
            <v>140</v>
          </cell>
          <cell r="F3091">
            <v>3006</v>
          </cell>
          <cell r="P3091" t="str">
            <v>SEC. RAW MATERIAL</v>
          </cell>
          <cell r="Q3091">
            <v>11900</v>
          </cell>
          <cell r="R3091">
            <v>414715</v>
          </cell>
          <cell r="S3091" t="str">
            <v>Yuko.Hirota@shinetsusilicones.eu</v>
          </cell>
          <cell r="T3091" t="str">
            <v>sabine.hoegner@shinetsu.nl</v>
          </cell>
        </row>
        <row r="3092">
          <cell r="A3092">
            <v>100737</v>
          </cell>
          <cell r="B3092" t="str">
            <v>SIBELCO</v>
          </cell>
          <cell r="C3092">
            <v>3894</v>
          </cell>
          <cell r="D3092" t="str">
            <v>Bluestar Silicones France</v>
          </cell>
          <cell r="E3092">
            <v>140</v>
          </cell>
          <cell r="F3092">
            <v>3006</v>
          </cell>
          <cell r="P3092" t="str">
            <v>SEC. RAW MATERIAL</v>
          </cell>
          <cell r="Q3092">
            <v>64382</v>
          </cell>
          <cell r="R3092">
            <v>29510.11</v>
          </cell>
          <cell r="S3092" t="str">
            <v>nathalie.seffern@sibelco.com</v>
          </cell>
          <cell r="T3092" t="str">
            <v>direction.compiegne@sibelco.fr</v>
          </cell>
          <cell r="U3092">
            <v>14001</v>
          </cell>
          <cell r="W3092" t="str">
            <v>Oui</v>
          </cell>
          <cell r="X3092">
            <v>43311</v>
          </cell>
          <cell r="AA3092" t="str">
            <v>Oui</v>
          </cell>
          <cell r="AD3092" t="str">
            <v>Politique Interne</v>
          </cell>
          <cell r="AF3092" t="str">
            <v>Non</v>
          </cell>
          <cell r="AH3092" t="str">
            <v>Non</v>
          </cell>
        </row>
        <row r="3093">
          <cell r="A3093">
            <v>102376</v>
          </cell>
          <cell r="B3093" t="str">
            <v>SI-LINQ BV</v>
          </cell>
          <cell r="C3093">
            <v>3894</v>
          </cell>
          <cell r="D3093" t="str">
            <v>Bluestar Silicones France</v>
          </cell>
          <cell r="E3093">
            <v>140</v>
          </cell>
          <cell r="F3093">
            <v>3006</v>
          </cell>
          <cell r="P3093" t="str">
            <v>SEC. RAW MATERIAL</v>
          </cell>
          <cell r="Q3093">
            <v>95180</v>
          </cell>
          <cell r="R3093">
            <v>333130</v>
          </cell>
          <cell r="S3093" t="str">
            <v>kasper.vanderheijden@si-linq.com</v>
          </cell>
          <cell r="T3093" t="str">
            <v>info@si-linq.com</v>
          </cell>
        </row>
        <row r="3094">
          <cell r="A3094">
            <v>59552</v>
          </cell>
          <cell r="B3094" t="str">
            <v>SGS ESPAÑOLA DE CONTROL  S.A.</v>
          </cell>
          <cell r="C3094">
            <v>7042</v>
          </cell>
          <cell r="D3094" t="str">
            <v>Bluestar Silicones España</v>
          </cell>
          <cell r="F3094">
            <v>3007</v>
          </cell>
          <cell r="P3094" t="str">
            <v>IND. SERVICES</v>
          </cell>
          <cell r="Q3094">
            <v>6</v>
          </cell>
          <cell r="R3094">
            <v>780.32</v>
          </cell>
        </row>
        <row r="3095">
          <cell r="A3095">
            <v>98635</v>
          </cell>
          <cell r="B3095" t="str">
            <v>SIOEN  EMB NV</v>
          </cell>
          <cell r="C3095">
            <v>3894</v>
          </cell>
          <cell r="D3095" t="str">
            <v>Bluestar Silicones France</v>
          </cell>
          <cell r="E3095">
            <v>140</v>
          </cell>
          <cell r="F3095">
            <v>3006</v>
          </cell>
          <cell r="P3095" t="str">
            <v>SEC. RAW MATERIAL</v>
          </cell>
          <cell r="Q3095">
            <v>208024</v>
          </cell>
          <cell r="R3095">
            <v>1084082.46</v>
          </cell>
          <cell r="S3095" t="str">
            <v>nadege.batt@sioen.com</v>
          </cell>
          <cell r="T3095" t="str">
            <v>emb@sioen.com</v>
          </cell>
          <cell r="AD3095" t="str">
            <v>Oui</v>
          </cell>
          <cell r="AF3095" t="str">
            <v>Oui</v>
          </cell>
          <cell r="AG3095" t="str">
            <v>NC</v>
          </cell>
          <cell r="AJ3095" t="str">
            <v>Oui</v>
          </cell>
        </row>
        <row r="3096">
          <cell r="A3096">
            <v>103317</v>
          </cell>
          <cell r="B3096" t="str">
            <v>C'PRO MCII</v>
          </cell>
          <cell r="C3096">
            <v>3894</v>
          </cell>
          <cell r="D3096" t="str">
            <v>Bluestar Silicones France</v>
          </cell>
          <cell r="E3096">
            <v>140</v>
          </cell>
          <cell r="F3096">
            <v>3010</v>
          </cell>
          <cell r="P3096" t="str">
            <v>IT</v>
          </cell>
          <cell r="Q3096">
            <v>431</v>
          </cell>
          <cell r="R3096">
            <v>157184.97</v>
          </cell>
          <cell r="S3096" t="str">
            <v>s.foli@cpro.fr</v>
          </cell>
          <cell r="T3096" t="str">
            <v>christophe.valy@mcii.net</v>
          </cell>
        </row>
        <row r="3097">
          <cell r="A3097">
            <v>72905</v>
          </cell>
          <cell r="B3097" t="str">
            <v>SODEREC INTERNATIONAL SAS</v>
          </cell>
          <cell r="C3097">
            <v>3894</v>
          </cell>
          <cell r="D3097" t="str">
            <v>Bluestar Silicones France</v>
          </cell>
          <cell r="E3097">
            <v>140</v>
          </cell>
          <cell r="F3097">
            <v>3006</v>
          </cell>
          <cell r="P3097" t="str">
            <v>SEC. RAW MATERIAL</v>
          </cell>
          <cell r="Q3097">
            <v>3024</v>
          </cell>
          <cell r="R3097">
            <v>10465.5</v>
          </cell>
          <cell r="S3097" t="str">
            <v>nbotiche@soderec.dehon.com</v>
          </cell>
          <cell r="T3097" t="str">
            <v>adv@soderec.dehon.com</v>
          </cell>
        </row>
        <row r="3098">
          <cell r="A3098">
            <v>100292</v>
          </cell>
          <cell r="B3098" t="str">
            <v>ENGIPLASTE IBERICA</v>
          </cell>
          <cell r="C3098">
            <v>7042</v>
          </cell>
          <cell r="D3098" t="str">
            <v>Bluestar Silicones España</v>
          </cell>
          <cell r="F3098">
            <v>3001</v>
          </cell>
          <cell r="P3098" t="str">
            <v>GENERAL EXP</v>
          </cell>
          <cell r="Q3098">
            <v>5</v>
          </cell>
          <cell r="R3098">
            <v>2492.35</v>
          </cell>
          <cell r="T3098" t="str">
            <v>info@engiplasteiberica.com</v>
          </cell>
        </row>
        <row r="3099">
          <cell r="A3099">
            <v>56488</v>
          </cell>
          <cell r="B3099" t="str">
            <v>SOLVAY CHEMICAL INTERNATIONAL S.A.</v>
          </cell>
          <cell r="C3099">
            <v>3894</v>
          </cell>
          <cell r="D3099" t="str">
            <v>Bluestar Silicones France</v>
          </cell>
          <cell r="E3099">
            <v>140</v>
          </cell>
          <cell r="F3099">
            <v>3006</v>
          </cell>
          <cell r="P3099" t="str">
            <v>SEC. RAW MATERIAL</v>
          </cell>
          <cell r="Q3099">
            <v>56000</v>
          </cell>
          <cell r="R3099">
            <v>47566</v>
          </cell>
          <cell r="T3099" t="str">
            <v>mariangela.bianchi@solvay.com</v>
          </cell>
        </row>
        <row r="3100">
          <cell r="A3100">
            <v>103743</v>
          </cell>
          <cell r="B3100" t="str">
            <v>ISABE OLEO HIDRAULICA LTDA</v>
          </cell>
          <cell r="C3100" t="str">
            <v>ZBR2</v>
          </cell>
          <cell r="D3100" t="str">
            <v>BlueStar Silicones Brasil</v>
          </cell>
          <cell r="F3100">
            <v>3023</v>
          </cell>
          <cell r="P3100" t="str">
            <v>Ind. Services Lat.Am</v>
          </cell>
          <cell r="Q3100">
            <v>3</v>
          </cell>
          <cell r="R3100">
            <v>2487.35</v>
          </cell>
          <cell r="T3100" t="str">
            <v>daniel@isabe.com.br</v>
          </cell>
        </row>
        <row r="3101">
          <cell r="A3101">
            <v>102082</v>
          </cell>
          <cell r="B3101" t="str">
            <v>Shanghai Anshi nvestment</v>
          </cell>
          <cell r="C3101">
            <v>7902</v>
          </cell>
          <cell r="D3101" t="str">
            <v>BLUESTAR SILICONES SHGAI</v>
          </cell>
          <cell r="F3101">
            <v>3007</v>
          </cell>
          <cell r="P3101" t="str">
            <v>IND. SERVICES</v>
          </cell>
          <cell r="Q3101">
            <v>9</v>
          </cell>
          <cell r="R3101">
            <v>33590.71</v>
          </cell>
        </row>
        <row r="3102">
          <cell r="A3102">
            <v>103726</v>
          </cell>
          <cell r="B3102" t="str">
            <v>IL PANIERE SERAFINI SRL</v>
          </cell>
          <cell r="C3102">
            <v>7743</v>
          </cell>
          <cell r="D3102" t="str">
            <v>Bluestar Siliconi Italia</v>
          </cell>
          <cell r="F3102">
            <v>3001</v>
          </cell>
          <cell r="P3102" t="str">
            <v>GENERAL EXP</v>
          </cell>
          <cell r="Q3102">
            <v>4</v>
          </cell>
          <cell r="R3102">
            <v>2485.35</v>
          </cell>
          <cell r="T3102" t="str">
            <v>info@ilpaniereserafini.it</v>
          </cell>
        </row>
        <row r="3103">
          <cell r="A3103">
            <v>104066</v>
          </cell>
          <cell r="B3103" t="str">
            <v>SCHENKER DO BRASIL TRANSO. INTER. L</v>
          </cell>
          <cell r="C3103" t="str">
            <v>ZBR2</v>
          </cell>
          <cell r="D3103" t="str">
            <v>BlueStar Silicones Brasil</v>
          </cell>
          <cell r="F3103">
            <v>3024</v>
          </cell>
          <cell r="P3103" t="str">
            <v>Trans/Logist.Latin A</v>
          </cell>
          <cell r="Q3103">
            <v>9</v>
          </cell>
          <cell r="R3103">
            <v>2480.3000000000002</v>
          </cell>
        </row>
        <row r="3104">
          <cell r="A3104">
            <v>105093</v>
          </cell>
          <cell r="B3104" t="str">
            <v>CLARIANT FUNCTIONAL MINERALS</v>
          </cell>
          <cell r="C3104">
            <v>3894</v>
          </cell>
          <cell r="D3104" t="str">
            <v>Bluestar Silicones France</v>
          </cell>
          <cell r="E3104">
            <v>140</v>
          </cell>
          <cell r="F3104">
            <v>3006</v>
          </cell>
          <cell r="P3104" t="str">
            <v>SEC. RAW MATERIAL</v>
          </cell>
          <cell r="Q3104">
            <v>129920</v>
          </cell>
          <cell r="R3104">
            <v>51138.44</v>
          </cell>
          <cell r="T3104" t="str">
            <v>om_fm_fr@clariant.com</v>
          </cell>
        </row>
        <row r="3105">
          <cell r="A3105">
            <v>105586</v>
          </cell>
          <cell r="B3105" t="str">
            <v>Shanghai Anting Huanbao Co.,Ltd.</v>
          </cell>
          <cell r="C3105">
            <v>7902</v>
          </cell>
          <cell r="D3105" t="str">
            <v>BLUESTAR SILICONES SHGAI</v>
          </cell>
          <cell r="F3105">
            <v>3007</v>
          </cell>
          <cell r="P3105" t="str">
            <v>IND. SERVICES</v>
          </cell>
          <cell r="Q3105">
            <v>1</v>
          </cell>
          <cell r="R3105">
            <v>4896.8500000000004</v>
          </cell>
        </row>
        <row r="3106">
          <cell r="A3106">
            <v>104610</v>
          </cell>
          <cell r="B3106" t="str">
            <v>Shanghai Anxing greening company</v>
          </cell>
          <cell r="C3106">
            <v>7902</v>
          </cell>
          <cell r="D3106" t="str">
            <v>BLUESTAR SILICONES SHGAI</v>
          </cell>
          <cell r="F3106">
            <v>3007</v>
          </cell>
          <cell r="P3106" t="str">
            <v>IND. SERVICES</v>
          </cell>
          <cell r="Q3106">
            <v>2</v>
          </cell>
          <cell r="R3106">
            <v>4995.95</v>
          </cell>
        </row>
        <row r="3107">
          <cell r="A3107">
            <v>99331</v>
          </cell>
          <cell r="B3107" t="str">
            <v>SHANGHAI ASSOCIATION OF</v>
          </cell>
          <cell r="C3107">
            <v>7902</v>
          </cell>
          <cell r="D3107" t="str">
            <v>BLUESTAR SILICONES SHGAI</v>
          </cell>
          <cell r="F3107">
            <v>3007</v>
          </cell>
          <cell r="P3107" t="str">
            <v>IND. SERVICES</v>
          </cell>
          <cell r="Q3107">
            <v>4</v>
          </cell>
          <cell r="R3107">
            <v>845.69</v>
          </cell>
        </row>
        <row r="3108">
          <cell r="A3108">
            <v>103709</v>
          </cell>
          <cell r="B3108" t="str">
            <v>RICHEY'S SERVICES</v>
          </cell>
          <cell r="C3108" t="str">
            <v>ZUS1</v>
          </cell>
          <cell r="D3108" t="str">
            <v>Bluestar Silicones USA</v>
          </cell>
          <cell r="F3108">
            <v>3004</v>
          </cell>
          <cell r="P3108" t="str">
            <v>IND.SUPPLIES</v>
          </cell>
          <cell r="Q3108">
            <v>2</v>
          </cell>
          <cell r="R3108">
            <v>2457.09</v>
          </cell>
        </row>
        <row r="3109">
          <cell r="A3109">
            <v>103923</v>
          </cell>
          <cell r="B3109" t="str">
            <v>Shanghai Bajiaoyu Company</v>
          </cell>
          <cell r="C3109">
            <v>7902</v>
          </cell>
          <cell r="D3109" t="str">
            <v>BLUESTAR SILICONES SHGAI</v>
          </cell>
          <cell r="F3109">
            <v>3007</v>
          </cell>
          <cell r="P3109" t="str">
            <v>IND. SERVICES</v>
          </cell>
          <cell r="Q3109">
            <v>7</v>
          </cell>
          <cell r="R3109">
            <v>28231.03</v>
          </cell>
        </row>
        <row r="3110">
          <cell r="A3110">
            <v>99529</v>
          </cell>
          <cell r="B3110" t="str">
            <v>Shanghai Beginor chemical</v>
          </cell>
          <cell r="C3110">
            <v>7902</v>
          </cell>
          <cell r="D3110" t="str">
            <v>BLUESTAR SILICONES SHGAI</v>
          </cell>
          <cell r="F3110">
            <v>3006</v>
          </cell>
          <cell r="P3110" t="str">
            <v>SEC. RAW MATERIAL</v>
          </cell>
          <cell r="Q3110">
            <v>600</v>
          </cell>
          <cell r="R3110">
            <v>290.39</v>
          </cell>
        </row>
        <row r="3111">
          <cell r="A3111">
            <v>105099</v>
          </cell>
          <cell r="B3111" t="str">
            <v>OLEON FRANCE</v>
          </cell>
          <cell r="C3111">
            <v>3894</v>
          </cell>
          <cell r="D3111" t="str">
            <v>Bluestar Silicones France</v>
          </cell>
          <cell r="E3111">
            <v>140</v>
          </cell>
          <cell r="F3111">
            <v>3006</v>
          </cell>
          <cell r="P3111" t="str">
            <v>SEC. RAW MATERIAL</v>
          </cell>
          <cell r="Q3111">
            <v>4375</v>
          </cell>
          <cell r="R3111">
            <v>10894.15</v>
          </cell>
          <cell r="S3111" t="str">
            <v>frederic.flamand@oleon.com</v>
          </cell>
          <cell r="T3111" t="str">
            <v>corinne.sienko@oleon.com</v>
          </cell>
        </row>
        <row r="3112">
          <cell r="A3112">
            <v>102136</v>
          </cell>
          <cell r="B3112" t="str">
            <v>Shanghai Cable institute</v>
          </cell>
          <cell r="C3112">
            <v>7902</v>
          </cell>
          <cell r="D3112" t="str">
            <v>BLUESTAR SILICONES SHGAI</v>
          </cell>
          <cell r="F3112">
            <v>3007</v>
          </cell>
          <cell r="P3112" t="str">
            <v>IND. SERVICES</v>
          </cell>
          <cell r="Q3112">
            <v>8</v>
          </cell>
          <cell r="R3112">
            <v>489.25</v>
          </cell>
        </row>
        <row r="3113">
          <cell r="A3113">
            <v>60349</v>
          </cell>
          <cell r="B3113" t="str">
            <v>THOR SARL</v>
          </cell>
          <cell r="C3113">
            <v>3894</v>
          </cell>
          <cell r="D3113" t="str">
            <v>Bluestar Silicones France</v>
          </cell>
          <cell r="E3113">
            <v>140</v>
          </cell>
          <cell r="F3113">
            <v>3006</v>
          </cell>
          <cell r="P3113" t="str">
            <v>SEC. RAW MATERIAL</v>
          </cell>
          <cell r="Q3113">
            <v>5874.6</v>
          </cell>
          <cell r="R3113">
            <v>40594.9</v>
          </cell>
          <cell r="S3113" t="str">
            <v>mmaron@thor-france.fr</v>
          </cell>
          <cell r="T3113" t="str">
            <v>fplantier@thor-france.fr</v>
          </cell>
        </row>
        <row r="3114">
          <cell r="A3114">
            <v>99734</v>
          </cell>
          <cell r="B3114" t="str">
            <v>DKSH MARKETING SERVICES SPAIN SAU</v>
          </cell>
          <cell r="C3114">
            <v>7042</v>
          </cell>
          <cell r="D3114" t="str">
            <v>Bluestar Silicones España</v>
          </cell>
          <cell r="F3114">
            <v>3001</v>
          </cell>
          <cell r="P3114" t="str">
            <v>GENERAL EXP</v>
          </cell>
          <cell r="Q3114">
            <v>65</v>
          </cell>
          <cell r="R3114">
            <v>2440.66</v>
          </cell>
        </row>
        <row r="3115">
          <cell r="A3115">
            <v>56539</v>
          </cell>
          <cell r="B3115" t="str">
            <v>UMICORE AG &amp; CO. KG</v>
          </cell>
          <cell r="C3115">
            <v>3894</v>
          </cell>
          <cell r="D3115" t="str">
            <v>Bluestar Silicones France</v>
          </cell>
          <cell r="E3115">
            <v>140</v>
          </cell>
          <cell r="F3115">
            <v>3006</v>
          </cell>
          <cell r="P3115" t="str">
            <v>SEC. RAW MATERIAL</v>
          </cell>
          <cell r="Q3115">
            <v>1713134</v>
          </cell>
          <cell r="R3115">
            <v>50570227.25</v>
          </cell>
          <cell r="T3115" t="str">
            <v>klaus.kunkel@eu.umicore.com</v>
          </cell>
        </row>
        <row r="3116">
          <cell r="A3116">
            <v>104636</v>
          </cell>
          <cell r="B3116" t="str">
            <v>HOTELARIA ACCOR BRASIL S A</v>
          </cell>
          <cell r="C3116" t="str">
            <v>ZBR2</v>
          </cell>
          <cell r="D3116" t="str">
            <v>BlueStar Silicones Brasil</v>
          </cell>
          <cell r="F3116">
            <v>3017</v>
          </cell>
          <cell r="P3116" t="str">
            <v>General Exp Latin Am</v>
          </cell>
          <cell r="Q3116">
            <v>3</v>
          </cell>
          <cell r="R3116">
            <v>2430.41</v>
          </cell>
        </row>
        <row r="3117">
          <cell r="A3117">
            <v>105303</v>
          </cell>
          <cell r="B3117" t="str">
            <v>Shanghai capital corporation</v>
          </cell>
          <cell r="C3117">
            <v>7902</v>
          </cell>
          <cell r="D3117" t="str">
            <v>BLUESTAR SILICONES SHGAI</v>
          </cell>
          <cell r="F3117">
            <v>3006</v>
          </cell>
          <cell r="P3117" t="str">
            <v>SEC. RAW MATERIAL</v>
          </cell>
          <cell r="Q3117">
            <v>2200</v>
          </cell>
          <cell r="R3117">
            <v>3243.39</v>
          </cell>
          <cell r="T3117" t="str">
            <v>1807051906@qq.com</v>
          </cell>
        </row>
        <row r="3118">
          <cell r="A3118">
            <v>51232</v>
          </cell>
          <cell r="B3118" t="str">
            <v>UNIPEX SOLUTIONS FRANCE</v>
          </cell>
          <cell r="C3118">
            <v>3894</v>
          </cell>
          <cell r="D3118" t="str">
            <v>Bluestar Silicones France</v>
          </cell>
          <cell r="E3118">
            <v>140</v>
          </cell>
          <cell r="F3118">
            <v>3006</v>
          </cell>
          <cell r="P3118" t="str">
            <v>SEC. RAW MATERIAL</v>
          </cell>
          <cell r="Q3118">
            <v>17640</v>
          </cell>
          <cell r="R3118">
            <v>111636</v>
          </cell>
          <cell r="T3118" t="str">
            <v>pierre.lumeau@unipex.com</v>
          </cell>
        </row>
        <row r="3119">
          <cell r="A3119">
            <v>62323</v>
          </cell>
          <cell r="B3119" t="str">
            <v>VEOLIA WATER STI</v>
          </cell>
          <cell r="C3119">
            <v>3894</v>
          </cell>
          <cell r="D3119" t="str">
            <v>Bluestar Silicones France</v>
          </cell>
          <cell r="E3119">
            <v>140</v>
          </cell>
          <cell r="F3119">
            <v>3006</v>
          </cell>
          <cell r="P3119" t="str">
            <v>SEC. RAW MATERIAL</v>
          </cell>
          <cell r="Q3119">
            <v>801</v>
          </cell>
          <cell r="R3119">
            <v>17727.2</v>
          </cell>
          <cell r="S3119" t="str">
            <v>frederic.albinet@veolia.com</v>
          </cell>
          <cell r="T3119" t="str">
            <v>marie.kemenovic@veoliawater.com</v>
          </cell>
        </row>
        <row r="3120">
          <cell r="A3120">
            <v>99081</v>
          </cell>
          <cell r="B3120" t="str">
            <v>SHANGHAI CHENGHAN CHEMICAL CO.,LTD</v>
          </cell>
          <cell r="C3120">
            <v>7902</v>
          </cell>
          <cell r="D3120" t="str">
            <v>BLUESTAR SILICONES SHGAI</v>
          </cell>
          <cell r="F3120">
            <v>3006</v>
          </cell>
          <cell r="P3120" t="str">
            <v>SEC. RAW MATERIAL</v>
          </cell>
          <cell r="Q3120">
            <v>3837420</v>
          </cell>
          <cell r="R3120">
            <v>2781874.4</v>
          </cell>
        </row>
        <row r="3121">
          <cell r="A3121">
            <v>62584</v>
          </cell>
          <cell r="B3121" t="str">
            <v>WACKER CHIMIE SAS</v>
          </cell>
          <cell r="C3121">
            <v>3894</v>
          </cell>
          <cell r="D3121" t="str">
            <v>Bluestar Silicones France</v>
          </cell>
          <cell r="E3121">
            <v>140</v>
          </cell>
          <cell r="F3121">
            <v>3006</v>
          </cell>
          <cell r="P3121" t="str">
            <v>SEC. RAW MATERIAL</v>
          </cell>
          <cell r="Q3121">
            <v>1630158</v>
          </cell>
          <cell r="R3121">
            <v>3072175.32</v>
          </cell>
          <cell r="S3121" t="str">
            <v>Bernd.Judas@wacker.com</v>
          </cell>
          <cell r="T3121" t="str">
            <v>laetitia.martin@wacker.com</v>
          </cell>
          <cell r="U3121">
            <v>14001</v>
          </cell>
        </row>
        <row r="3122">
          <cell r="A3122">
            <v>105228</v>
          </cell>
          <cell r="B3122" t="str">
            <v>BONARDI STAMPI SRL a socio unico</v>
          </cell>
          <cell r="C3122">
            <v>7743</v>
          </cell>
          <cell r="D3122" t="str">
            <v>Bluestar Siliconi Italia</v>
          </cell>
          <cell r="F3122">
            <v>3004</v>
          </cell>
          <cell r="P3122" t="str">
            <v>IND.SUPPLIES</v>
          </cell>
          <cell r="Q3122">
            <v>5</v>
          </cell>
          <cell r="R3122">
            <v>2400</v>
          </cell>
          <cell r="T3122" t="str">
            <v>info@bonardistampi.com</v>
          </cell>
        </row>
        <row r="3123">
          <cell r="A3123">
            <v>102923</v>
          </cell>
          <cell r="B3123" t="str">
            <v>LEHMANN MILLS INC</v>
          </cell>
          <cell r="C3123" t="str">
            <v>ZUS1</v>
          </cell>
          <cell r="D3123" t="str">
            <v>Bluestar Silicones USA</v>
          </cell>
          <cell r="F3123">
            <v>3004</v>
          </cell>
          <cell r="P3123" t="str">
            <v>IND.SUPPLIES</v>
          </cell>
          <cell r="Q3123">
            <v>1</v>
          </cell>
          <cell r="R3123">
            <v>2398.9899999999998</v>
          </cell>
          <cell r="T3123" t="str">
            <v>info@lehmannmills.com</v>
          </cell>
        </row>
        <row r="3124">
          <cell r="A3124">
            <v>105327</v>
          </cell>
          <cell r="B3124" t="str">
            <v>Shanghai chengma infor. technology</v>
          </cell>
          <cell r="C3124">
            <v>7902</v>
          </cell>
          <cell r="D3124" t="str">
            <v>BLUESTAR SILICONES SHGAI</v>
          </cell>
          <cell r="F3124">
            <v>3002</v>
          </cell>
          <cell r="P3124" t="str">
            <v>PACKAGING</v>
          </cell>
          <cell r="Q3124">
            <v>11000</v>
          </cell>
          <cell r="R3124">
            <v>1082.72</v>
          </cell>
          <cell r="T3124" t="str">
            <v>382598994@qq.com</v>
          </cell>
        </row>
        <row r="3125">
          <cell r="A3125">
            <v>104652</v>
          </cell>
          <cell r="B3125" t="str">
            <v>TRANSPORTS KM 31, S.L.</v>
          </cell>
          <cell r="C3125">
            <v>7042</v>
          </cell>
          <cell r="D3125" t="str">
            <v>Bluestar Silicones España</v>
          </cell>
          <cell r="F3125">
            <v>3001</v>
          </cell>
          <cell r="P3125" t="str">
            <v>GENERAL EXP</v>
          </cell>
          <cell r="Q3125">
            <v>3</v>
          </cell>
          <cell r="R3125">
            <v>2392</v>
          </cell>
          <cell r="T3125" t="str">
            <v>tkm31@transgranollers.com</v>
          </cell>
        </row>
        <row r="3126">
          <cell r="A3126">
            <v>70796</v>
          </cell>
          <cell r="B3126" t="str">
            <v>01DB-METRAVIB / ACOEM</v>
          </cell>
          <cell r="C3126">
            <v>3894</v>
          </cell>
          <cell r="D3126" t="str">
            <v>Bluestar Silicones France</v>
          </cell>
          <cell r="E3126">
            <v>140</v>
          </cell>
          <cell r="F3126">
            <v>3007</v>
          </cell>
          <cell r="P3126" t="str">
            <v>IND. SERVICES</v>
          </cell>
          <cell r="Q3126">
            <v>6</v>
          </cell>
          <cell r="R3126">
            <v>14169</v>
          </cell>
          <cell r="T3126" t="str">
            <v>eric.coquand@acoemgroup.com</v>
          </cell>
        </row>
        <row r="3127">
          <cell r="A3127">
            <v>98420</v>
          </cell>
          <cell r="B3127" t="str">
            <v>KIPE MOLDS INC</v>
          </cell>
          <cell r="C3127" t="str">
            <v>ZUS1</v>
          </cell>
          <cell r="D3127" t="str">
            <v>Bluestar Silicones USA</v>
          </cell>
          <cell r="F3127">
            <v>3001</v>
          </cell>
          <cell r="P3127" t="str">
            <v>GENERAL EXP</v>
          </cell>
          <cell r="Q3127">
            <v>26</v>
          </cell>
          <cell r="R3127">
            <v>2385.0700000000002</v>
          </cell>
          <cell r="T3127" t="str">
            <v>larry@kipemolds.com</v>
          </cell>
        </row>
        <row r="3128">
          <cell r="A3128">
            <v>104696</v>
          </cell>
          <cell r="B3128" t="str">
            <v>VOGA COM REPRES DE CORR MANG E ROL</v>
          </cell>
          <cell r="C3128" t="str">
            <v>ZBR2</v>
          </cell>
          <cell r="D3128" t="str">
            <v>BlueStar Silicones Brasil</v>
          </cell>
          <cell r="F3128">
            <v>3020</v>
          </cell>
          <cell r="P3128" t="str">
            <v>Ind.Supplies Latin A</v>
          </cell>
          <cell r="Q3128">
            <v>129</v>
          </cell>
          <cell r="R3128">
            <v>2382.92</v>
          </cell>
          <cell r="T3128" t="str">
            <v>compras.br@bluestarsilicones.com</v>
          </cell>
        </row>
        <row r="3129">
          <cell r="A3129">
            <v>87666</v>
          </cell>
          <cell r="B3129" t="str">
            <v>A + METROLOGIE</v>
          </cell>
          <cell r="C3129">
            <v>3894</v>
          </cell>
          <cell r="D3129" t="str">
            <v>Bluestar Silicones France</v>
          </cell>
          <cell r="E3129">
            <v>140</v>
          </cell>
          <cell r="F3129">
            <v>3007</v>
          </cell>
          <cell r="P3129" t="str">
            <v>IND. SERVICES</v>
          </cell>
          <cell r="Q3129">
            <v>2</v>
          </cell>
          <cell r="R3129">
            <v>214.1</v>
          </cell>
        </row>
        <row r="3130">
          <cell r="A3130">
            <v>102705</v>
          </cell>
          <cell r="B3130" t="str">
            <v>Shanghai Chengrong</v>
          </cell>
          <cell r="C3130">
            <v>7902</v>
          </cell>
          <cell r="D3130" t="str">
            <v>BLUESTAR SILICONES SHGAI</v>
          </cell>
          <cell r="F3130">
            <v>3006</v>
          </cell>
          <cell r="P3130" t="str">
            <v>SEC. RAW MATERIAL</v>
          </cell>
          <cell r="Q3130">
            <v>3260980</v>
          </cell>
          <cell r="R3130">
            <v>2336803.9700000002</v>
          </cell>
        </row>
        <row r="3131">
          <cell r="A3131">
            <v>100184</v>
          </cell>
          <cell r="B3131" t="str">
            <v>LOCATRICE ITALIANA SPA</v>
          </cell>
          <cell r="C3131">
            <v>7743</v>
          </cell>
          <cell r="D3131" t="str">
            <v>Bluestar Siliconi Italia</v>
          </cell>
          <cell r="F3131">
            <v>3001</v>
          </cell>
          <cell r="P3131" t="str">
            <v>GENERAL EXP</v>
          </cell>
          <cell r="Q3131">
            <v>16</v>
          </cell>
          <cell r="R3131">
            <v>2371</v>
          </cell>
        </row>
        <row r="3132">
          <cell r="A3132">
            <v>102144</v>
          </cell>
          <cell r="B3132" t="str">
            <v>GRÀFIQUES GARRELL, SCP</v>
          </cell>
          <cell r="C3132">
            <v>7042</v>
          </cell>
          <cell r="D3132" t="str">
            <v>Bluestar Silicones España</v>
          </cell>
          <cell r="F3132">
            <v>3001</v>
          </cell>
          <cell r="P3132" t="str">
            <v>GENERAL EXP</v>
          </cell>
          <cell r="Q3132">
            <v>45755</v>
          </cell>
          <cell r="R3132">
            <v>2370.61</v>
          </cell>
          <cell r="T3132" t="str">
            <v>grafgarrell@grafgarrell.com</v>
          </cell>
        </row>
        <row r="3133">
          <cell r="A3133">
            <v>52377</v>
          </cell>
          <cell r="B3133" t="str">
            <v>ICAM ARREDAMENTI S.R.L.</v>
          </cell>
          <cell r="C3133">
            <v>7743</v>
          </cell>
          <cell r="D3133" t="str">
            <v>Bluestar Siliconi Italia</v>
          </cell>
          <cell r="F3133">
            <v>3001</v>
          </cell>
          <cell r="P3133" t="str">
            <v>GENERAL EXP</v>
          </cell>
          <cell r="Q3133">
            <v>11</v>
          </cell>
          <cell r="R3133">
            <v>2370</v>
          </cell>
          <cell r="T3133" t="str">
            <v>icam@icamarredamenti.it</v>
          </cell>
        </row>
        <row r="3134">
          <cell r="A3134">
            <v>103354</v>
          </cell>
          <cell r="B3134" t="str">
            <v>AXFLOW SAS</v>
          </cell>
          <cell r="C3134">
            <v>3894</v>
          </cell>
          <cell r="D3134" t="str">
            <v>Bluestar Silicones France</v>
          </cell>
          <cell r="E3134">
            <v>140</v>
          </cell>
          <cell r="F3134">
            <v>3004</v>
          </cell>
          <cell r="P3134" t="str">
            <v>IND.SUPPLIES</v>
          </cell>
          <cell r="Q3134">
            <v>271</v>
          </cell>
          <cell r="R3134">
            <v>192881.01</v>
          </cell>
          <cell r="S3134" t="str">
            <v>jc.tardy@axflow.fr</v>
          </cell>
          <cell r="T3134" t="str">
            <v>j.bouguet@axflow.fr</v>
          </cell>
        </row>
        <row r="3135">
          <cell r="A3135">
            <v>101511</v>
          </cell>
          <cell r="B3135" t="str">
            <v>Shanghai Chengzaicheng chemical</v>
          </cell>
          <cell r="C3135">
            <v>7902</v>
          </cell>
          <cell r="D3135" t="str">
            <v>BLUESTAR SILICONES SHGAI</v>
          </cell>
          <cell r="F3135">
            <v>3006</v>
          </cell>
          <cell r="P3135" t="str">
            <v>SEC. RAW MATERIAL</v>
          </cell>
          <cell r="Q3135">
            <v>30000</v>
          </cell>
          <cell r="R3135">
            <v>43044.65</v>
          </cell>
          <cell r="T3135" t="str">
            <v>gjw@success-forever.net</v>
          </cell>
        </row>
        <row r="3136">
          <cell r="A3136">
            <v>105274</v>
          </cell>
          <cell r="B3136" t="str">
            <v>RODRIGO DOS SANTOS CABRAL 022665725</v>
          </cell>
          <cell r="C3136" t="str">
            <v>ZBR2</v>
          </cell>
          <cell r="D3136" t="str">
            <v>BlueStar Silicones Brasil</v>
          </cell>
          <cell r="F3136">
            <v>3017</v>
          </cell>
          <cell r="P3136" t="str">
            <v>General Exp Latin Am</v>
          </cell>
          <cell r="Q3136">
            <v>2</v>
          </cell>
          <cell r="R3136">
            <v>2355.88</v>
          </cell>
          <cell r="T3136" t="str">
            <v>compras3.br@bluestarsilicones.com</v>
          </cell>
        </row>
        <row r="3137">
          <cell r="A3137">
            <v>104174</v>
          </cell>
          <cell r="B3137" t="str">
            <v>Shanghai Deqiu Park</v>
          </cell>
          <cell r="C3137">
            <v>7902</v>
          </cell>
          <cell r="D3137" t="str">
            <v>BLUESTAR SILICONES SHGAI</v>
          </cell>
          <cell r="F3137">
            <v>3007</v>
          </cell>
          <cell r="P3137" t="str">
            <v>IND. SERVICES</v>
          </cell>
          <cell r="Q3137">
            <v>3</v>
          </cell>
          <cell r="R3137">
            <v>3008.45</v>
          </cell>
        </row>
        <row r="3138">
          <cell r="A3138">
            <v>59678</v>
          </cell>
          <cell r="B3138" t="str">
            <v>DET NORSKE VERITAS BUSINESS</v>
          </cell>
          <cell r="C3138">
            <v>7042</v>
          </cell>
          <cell r="D3138" t="str">
            <v>Bluestar Silicones España</v>
          </cell>
          <cell r="F3138">
            <v>3001</v>
          </cell>
          <cell r="P3138" t="str">
            <v>GENERAL EXP</v>
          </cell>
          <cell r="Q3138">
            <v>4</v>
          </cell>
          <cell r="R3138">
            <v>2348.87</v>
          </cell>
          <cell r="T3138" t="str">
            <v>madreg2@dnv.com</v>
          </cell>
        </row>
        <row r="3139">
          <cell r="A3139">
            <v>104854</v>
          </cell>
          <cell r="B3139" t="str">
            <v>NELSON GRABOVSKI CIA LTDA</v>
          </cell>
          <cell r="C3139" t="str">
            <v>ZBR2</v>
          </cell>
          <cell r="D3139" t="str">
            <v>BlueStar Silicones Brasil</v>
          </cell>
          <cell r="F3139">
            <v>3020</v>
          </cell>
          <cell r="P3139" t="str">
            <v>Ind.Supplies Latin A</v>
          </cell>
          <cell r="Q3139">
            <v>4790</v>
          </cell>
          <cell r="R3139">
            <v>2345.86</v>
          </cell>
          <cell r="T3139" t="str">
            <v>COMPRAS3.BR@BLUESTARSILICONES.COM</v>
          </cell>
        </row>
        <row r="3140">
          <cell r="A3140">
            <v>101819</v>
          </cell>
          <cell r="B3140" t="str">
            <v>Shanghai Dingmen</v>
          </cell>
          <cell r="C3140">
            <v>7902</v>
          </cell>
          <cell r="D3140" t="str">
            <v>BLUESTAR SILICONES SHGAI</v>
          </cell>
          <cell r="F3140">
            <v>3006</v>
          </cell>
          <cell r="P3140" t="str">
            <v>SEC. RAW MATERIAL</v>
          </cell>
          <cell r="Q3140">
            <v>39595</v>
          </cell>
          <cell r="R3140">
            <v>345933.9</v>
          </cell>
          <cell r="T3140" t="str">
            <v>33975839@qq.com</v>
          </cell>
        </row>
        <row r="3141">
          <cell r="A3141">
            <v>103045</v>
          </cell>
          <cell r="B3141" t="str">
            <v>BATTOCHIO E TOLEDO SOCIEDADE DE ADV</v>
          </cell>
          <cell r="C3141" t="str">
            <v>ZBR2</v>
          </cell>
          <cell r="D3141" t="str">
            <v>BlueStar Silicones Brasil</v>
          </cell>
          <cell r="F3141">
            <v>3017</v>
          </cell>
          <cell r="P3141" t="str">
            <v>General Exp Latin Am</v>
          </cell>
          <cell r="Q3141">
            <v>1</v>
          </cell>
          <cell r="R3141">
            <v>2340.6</v>
          </cell>
        </row>
        <row r="3142">
          <cell r="A3142">
            <v>103470</v>
          </cell>
          <cell r="B3142" t="str">
            <v>BUTTERWORTH LABORATORIES LIMITED</v>
          </cell>
          <cell r="C3142">
            <v>7042</v>
          </cell>
          <cell r="D3142" t="str">
            <v>Bluestar Silicones España</v>
          </cell>
          <cell r="F3142">
            <v>3001</v>
          </cell>
          <cell r="P3142" t="str">
            <v>GENERAL EXP</v>
          </cell>
          <cell r="Q3142">
            <v>2</v>
          </cell>
          <cell r="R3142">
            <v>2340.5</v>
          </cell>
          <cell r="T3142" t="str">
            <v>accounts@butterworth-labs.co.uk</v>
          </cell>
        </row>
        <row r="3143">
          <cell r="A3143">
            <v>84661</v>
          </cell>
          <cell r="B3143" t="str">
            <v>DECIO CARVALHO ASSESSORIA</v>
          </cell>
          <cell r="C3143" t="str">
            <v>ZBR2</v>
          </cell>
          <cell r="D3143" t="str">
            <v>BlueStar Silicones Brasil</v>
          </cell>
          <cell r="F3143">
            <v>3017</v>
          </cell>
          <cell r="P3143" t="str">
            <v>General Exp Latin Am</v>
          </cell>
          <cell r="Q3143">
            <v>4</v>
          </cell>
          <cell r="R3143">
            <v>2339.5300000000002</v>
          </cell>
          <cell r="T3143" t="str">
            <v>deciocarvalho.sp@uol.com.br</v>
          </cell>
        </row>
        <row r="3144">
          <cell r="A3144">
            <v>104200</v>
          </cell>
          <cell r="B3144" t="str">
            <v>LOJAS COLOMBO</v>
          </cell>
          <cell r="C3144" t="str">
            <v>ZBR2</v>
          </cell>
          <cell r="D3144" t="str">
            <v>BlueStar Silicones Brasil</v>
          </cell>
          <cell r="F3144">
            <v>3020</v>
          </cell>
          <cell r="P3144" t="str">
            <v>Ind.Supplies Latin A</v>
          </cell>
          <cell r="Q3144">
            <v>21</v>
          </cell>
          <cell r="R3144">
            <v>2334.35</v>
          </cell>
          <cell r="T3144" t="str">
            <v>compras3.br@bluestarsilicones.com</v>
          </cell>
        </row>
        <row r="3145">
          <cell r="A3145">
            <v>100636</v>
          </cell>
          <cell r="B3145" t="str">
            <v>Shanghai Dingsheng car rental</v>
          </cell>
          <cell r="C3145">
            <v>7902</v>
          </cell>
          <cell r="D3145" t="str">
            <v>BLUESTAR SILICONES SHGAI</v>
          </cell>
          <cell r="F3145">
            <v>3007</v>
          </cell>
          <cell r="P3145" t="str">
            <v>IND. SERVICES</v>
          </cell>
          <cell r="Q3145">
            <v>34</v>
          </cell>
          <cell r="R3145">
            <v>133506.21</v>
          </cell>
          <cell r="T3145" t="str">
            <v>DSRent@163.com</v>
          </cell>
        </row>
        <row r="3146">
          <cell r="A3146">
            <v>104358</v>
          </cell>
          <cell r="B3146" t="str">
            <v>EMPRES. ARTES GRAFICAS LTDA - EPP</v>
          </cell>
          <cell r="C3146" t="str">
            <v>ZBR2</v>
          </cell>
          <cell r="D3146" t="str">
            <v>BlueStar Silicones Brasil</v>
          </cell>
          <cell r="F3146">
            <v>3023</v>
          </cell>
          <cell r="P3146" t="str">
            <v>Ind. Services Lat.Am</v>
          </cell>
          <cell r="Q3146">
            <v>5</v>
          </cell>
          <cell r="R3146">
            <v>2308.4499999999998</v>
          </cell>
        </row>
        <row r="3147">
          <cell r="A3147">
            <v>101850</v>
          </cell>
          <cell r="B3147" t="str">
            <v>PROFPROJEKT  PIOTR DUCHEWICZ</v>
          </cell>
          <cell r="C3147" t="str">
            <v>ZPL2</v>
          </cell>
          <cell r="D3147" t="str">
            <v>Bluestar Silicones Pologn</v>
          </cell>
          <cell r="F3147" t="str">
            <v>ZPL2</v>
          </cell>
          <cell r="P3147" t="str">
            <v>POLOGNE</v>
          </cell>
          <cell r="Q3147">
            <v>33</v>
          </cell>
          <cell r="R3147">
            <v>2302.13</v>
          </cell>
        </row>
        <row r="3148">
          <cell r="A3148">
            <v>99354</v>
          </cell>
          <cell r="B3148" t="str">
            <v>SHANGHAI FIRE SCHOOL</v>
          </cell>
          <cell r="C3148">
            <v>7902</v>
          </cell>
          <cell r="D3148" t="str">
            <v>BLUESTAR SILICONES SHGAI</v>
          </cell>
          <cell r="F3148">
            <v>3007</v>
          </cell>
          <cell r="P3148" t="str">
            <v>IND. SERVICES</v>
          </cell>
          <cell r="Q3148">
            <v>1</v>
          </cell>
          <cell r="R3148">
            <v>256.11</v>
          </cell>
        </row>
        <row r="3149">
          <cell r="A3149">
            <v>104075</v>
          </cell>
          <cell r="B3149" t="str">
            <v>Three T Cleaning Equipment</v>
          </cell>
          <cell r="C3149">
            <v>7902</v>
          </cell>
          <cell r="D3149" t="str">
            <v>BLUESTAR SILICONES SHGAI</v>
          </cell>
          <cell r="F3149">
            <v>3001</v>
          </cell>
          <cell r="P3149" t="str">
            <v>GENERAL EXP</v>
          </cell>
          <cell r="Q3149">
            <v>1</v>
          </cell>
          <cell r="R3149">
            <v>2300.34</v>
          </cell>
        </row>
        <row r="3150">
          <cell r="A3150">
            <v>100643</v>
          </cell>
          <cell r="B3150" t="str">
            <v>EMBRASERVICE COMÉRCIO E PRESTAÇÃO</v>
          </cell>
          <cell r="C3150" t="str">
            <v>ZBR2</v>
          </cell>
          <cell r="D3150" t="str">
            <v>BlueStar Silicones Brasil</v>
          </cell>
          <cell r="F3150">
            <v>3023</v>
          </cell>
          <cell r="P3150" t="str">
            <v>Ind. Services Lat.Am</v>
          </cell>
          <cell r="Q3150">
            <v>2</v>
          </cell>
          <cell r="R3150">
            <v>2295.94</v>
          </cell>
        </row>
        <row r="3151">
          <cell r="A3151">
            <v>99038</v>
          </cell>
          <cell r="B3151" t="str">
            <v>SHANGHAI FUNSHUN GROUP</v>
          </cell>
          <cell r="C3151">
            <v>7902</v>
          </cell>
          <cell r="D3151" t="str">
            <v>BLUESTAR SILICONES SHGAI</v>
          </cell>
          <cell r="F3151">
            <v>3002</v>
          </cell>
          <cell r="P3151" t="str">
            <v>PACKAGING</v>
          </cell>
          <cell r="Q3151">
            <v>57362</v>
          </cell>
          <cell r="R3151">
            <v>378560.06</v>
          </cell>
        </row>
        <row r="3152">
          <cell r="A3152">
            <v>104421</v>
          </cell>
          <cell r="B3152" t="str">
            <v>TEMPERFRIO DISTR IMPORT PCS REFR</v>
          </cell>
          <cell r="C3152" t="str">
            <v>ZBR2</v>
          </cell>
          <cell r="D3152" t="str">
            <v>BlueStar Silicones Brasil</v>
          </cell>
          <cell r="F3152">
            <v>3020</v>
          </cell>
          <cell r="P3152" t="str">
            <v>Ind.Supplies Latin A</v>
          </cell>
          <cell r="Q3152">
            <v>8</v>
          </cell>
          <cell r="R3152">
            <v>2295.3000000000002</v>
          </cell>
          <cell r="T3152" t="str">
            <v>COMPRAS4.BR@BLUESTARSILICONES.COM</v>
          </cell>
        </row>
        <row r="3153">
          <cell r="A3153">
            <v>51036</v>
          </cell>
          <cell r="B3153" t="str">
            <v>INITIAL</v>
          </cell>
          <cell r="C3153">
            <v>3894</v>
          </cell>
          <cell r="D3153" t="str">
            <v>Bluestar Silicones France</v>
          </cell>
          <cell r="E3153">
            <v>140</v>
          </cell>
          <cell r="F3153">
            <v>3007</v>
          </cell>
          <cell r="P3153" t="str">
            <v>IND. SERVICES</v>
          </cell>
          <cell r="Q3153">
            <v>31</v>
          </cell>
          <cell r="R3153">
            <v>39334.04</v>
          </cell>
        </row>
        <row r="3154">
          <cell r="A3154">
            <v>102133</v>
          </cell>
          <cell r="B3154" t="str">
            <v>ACTEMIUM - AREF</v>
          </cell>
          <cell r="C3154">
            <v>3894</v>
          </cell>
          <cell r="D3154" t="str">
            <v>Bluestar Silicones France</v>
          </cell>
          <cell r="E3154">
            <v>140</v>
          </cell>
          <cell r="F3154">
            <v>3007</v>
          </cell>
          <cell r="P3154" t="str">
            <v>IND. SERVICES</v>
          </cell>
          <cell r="Q3154">
            <v>13</v>
          </cell>
          <cell r="R3154">
            <v>112608</v>
          </cell>
          <cell r="T3154" t="str">
            <v>info@aref.fr</v>
          </cell>
          <cell r="U3154">
            <v>14001</v>
          </cell>
          <cell r="W3154" t="str">
            <v>Oui</v>
          </cell>
          <cell r="X3154">
            <v>43290</v>
          </cell>
          <cell r="Y3154" t="str">
            <v>isabelle.sahuc@actemium.com</v>
          </cell>
          <cell r="AA3154" t="str">
            <v>Oui</v>
          </cell>
          <cell r="AD3154" t="str">
            <v>Oui</v>
          </cell>
          <cell r="AF3154" t="str">
            <v>Non</v>
          </cell>
          <cell r="AH3154" t="str">
            <v>Non</v>
          </cell>
        </row>
        <row r="3155">
          <cell r="A3155">
            <v>104391</v>
          </cell>
          <cell r="B3155" t="str">
            <v>MAGNETROL INSTRUMENT. INDL LTDA</v>
          </cell>
          <cell r="C3155" t="str">
            <v>ZBR2</v>
          </cell>
          <cell r="D3155" t="str">
            <v>BlueStar Silicones Brasil</v>
          </cell>
          <cell r="F3155">
            <v>3020</v>
          </cell>
          <cell r="P3155" t="str">
            <v>Ind.Supplies Latin A</v>
          </cell>
          <cell r="Q3155">
            <v>1</v>
          </cell>
          <cell r="R3155">
            <v>2291.54</v>
          </cell>
          <cell r="T3155" t="str">
            <v>COMPRAS4.BR@BLUESTARSILICONES.COM</v>
          </cell>
        </row>
        <row r="3156">
          <cell r="A3156">
            <v>51683</v>
          </cell>
          <cell r="B3156" t="str">
            <v>SOLDATA ACOUSTIC</v>
          </cell>
          <cell r="C3156">
            <v>3894</v>
          </cell>
          <cell r="D3156" t="str">
            <v>Bluestar Silicones France</v>
          </cell>
          <cell r="E3156">
            <v>140</v>
          </cell>
          <cell r="F3156">
            <v>3007</v>
          </cell>
          <cell r="P3156" t="str">
            <v>IND. SERVICES</v>
          </cell>
          <cell r="Q3156">
            <v>1</v>
          </cell>
          <cell r="R3156">
            <v>4500</v>
          </cell>
        </row>
        <row r="3157">
          <cell r="A3157">
            <v>101025</v>
          </cell>
          <cell r="B3157" t="str">
            <v>Shanghai Fuxin environmental</v>
          </cell>
          <cell r="C3157">
            <v>7902</v>
          </cell>
          <cell r="D3157" t="str">
            <v>BLUESTAR SILICONES SHGAI</v>
          </cell>
          <cell r="F3157">
            <v>3002</v>
          </cell>
          <cell r="P3157" t="str">
            <v>PACKAGING</v>
          </cell>
          <cell r="Q3157">
            <v>600</v>
          </cell>
          <cell r="R3157">
            <v>59219.61</v>
          </cell>
        </row>
        <row r="3158">
          <cell r="A3158">
            <v>103462</v>
          </cell>
          <cell r="B3158" t="str">
            <v>GARDNER BUSINESS MEDIA INC</v>
          </cell>
          <cell r="C3158" t="str">
            <v>ZUS1</v>
          </cell>
          <cell r="D3158" t="str">
            <v>Bluestar Silicones USA</v>
          </cell>
          <cell r="F3158">
            <v>3001</v>
          </cell>
          <cell r="P3158" t="str">
            <v>GENERAL EXP</v>
          </cell>
          <cell r="Q3158">
            <v>1</v>
          </cell>
          <cell r="R3158">
            <v>2283.94</v>
          </cell>
          <cell r="T3158" t="str">
            <v>khoodin@gardnerweb.com</v>
          </cell>
        </row>
        <row r="3159">
          <cell r="A3159">
            <v>92302</v>
          </cell>
          <cell r="B3159" t="str">
            <v>AIGC CLIM SAS</v>
          </cell>
          <cell r="C3159">
            <v>3894</v>
          </cell>
          <cell r="D3159" t="str">
            <v>Bluestar Silicones France</v>
          </cell>
          <cell r="E3159">
            <v>140</v>
          </cell>
          <cell r="F3159">
            <v>3007</v>
          </cell>
          <cell r="P3159" t="str">
            <v>IND. SERVICES</v>
          </cell>
          <cell r="Q3159">
            <v>1</v>
          </cell>
          <cell r="R3159">
            <v>3243</v>
          </cell>
          <cell r="T3159" t="str">
            <v>contact@aigc-lyon.com</v>
          </cell>
        </row>
        <row r="3160">
          <cell r="A3160">
            <v>104955</v>
          </cell>
          <cell r="B3160" t="str">
            <v>SELMABIPIEMME LEASING SPA</v>
          </cell>
          <cell r="C3160">
            <v>7743</v>
          </cell>
          <cell r="D3160" t="str">
            <v>Bluestar Siliconi Italia</v>
          </cell>
          <cell r="F3160">
            <v>3001</v>
          </cell>
          <cell r="P3160" t="str">
            <v>GENERAL EXP</v>
          </cell>
          <cell r="Q3160">
            <v>6</v>
          </cell>
          <cell r="R3160">
            <v>2276.16</v>
          </cell>
          <cell r="T3160" t="str">
            <v>selmabipiemme@pec.selmabipiemme.it</v>
          </cell>
        </row>
        <row r="3161">
          <cell r="A3161">
            <v>104465</v>
          </cell>
          <cell r="B3161" t="str">
            <v>Xiamen rapid precion machinery</v>
          </cell>
          <cell r="C3161">
            <v>7902</v>
          </cell>
          <cell r="D3161" t="str">
            <v>BLUESTAR SILICONES SHGAI</v>
          </cell>
          <cell r="F3161">
            <v>3001</v>
          </cell>
          <cell r="P3161" t="str">
            <v>GENERAL EXP</v>
          </cell>
          <cell r="Q3161">
            <v>1</v>
          </cell>
          <cell r="R3161">
            <v>2275.98</v>
          </cell>
        </row>
        <row r="3162">
          <cell r="A3162">
            <v>101618</v>
          </cell>
          <cell r="B3162" t="str">
            <v>TELENOR NORGE AS</v>
          </cell>
          <cell r="C3162" t="str">
            <v>ZNO1</v>
          </cell>
          <cell r="D3162" t="str">
            <v>Bluestar Silicones Scandi</v>
          </cell>
          <cell r="F3162" t="str">
            <v>ZNO1</v>
          </cell>
          <cell r="P3162" t="str">
            <v>OSLO</v>
          </cell>
          <cell r="Q3162">
            <v>9</v>
          </cell>
          <cell r="R3162">
            <v>2271.9</v>
          </cell>
        </row>
        <row r="3163">
          <cell r="A3163">
            <v>102195</v>
          </cell>
          <cell r="B3163" t="str">
            <v>Shanghai Fuya exhibition co., LTD</v>
          </cell>
          <cell r="C3163">
            <v>7902</v>
          </cell>
          <cell r="D3163" t="str">
            <v>BLUESTAR SILICONES SHGAI</v>
          </cell>
          <cell r="F3163">
            <v>3007</v>
          </cell>
          <cell r="P3163" t="str">
            <v>IND. SERVICES</v>
          </cell>
          <cell r="Q3163">
            <v>3</v>
          </cell>
          <cell r="R3163">
            <v>9312.84</v>
          </cell>
        </row>
        <row r="3164">
          <cell r="A3164">
            <v>100308</v>
          </cell>
          <cell r="B3164" t="str">
            <v>Shanghai Gaodun  management</v>
          </cell>
          <cell r="C3164">
            <v>7902</v>
          </cell>
          <cell r="D3164" t="str">
            <v>BLUESTAR SILICONES SHGAI</v>
          </cell>
          <cell r="F3164">
            <v>3007</v>
          </cell>
          <cell r="P3164" t="str">
            <v>IND. SERVICES</v>
          </cell>
          <cell r="Q3164">
            <v>1</v>
          </cell>
          <cell r="R3164">
            <v>350.53</v>
          </cell>
        </row>
        <row r="3165">
          <cell r="A3165">
            <v>104502</v>
          </cell>
          <cell r="B3165" t="str">
            <v>AKS ALIMENTOS LTDA</v>
          </cell>
          <cell r="C3165" t="str">
            <v>ZBR2</v>
          </cell>
          <cell r="D3165" t="str">
            <v>BlueStar Silicones Brasil</v>
          </cell>
          <cell r="F3165">
            <v>3020</v>
          </cell>
          <cell r="P3165" t="str">
            <v>Ind.Supplies Latin A</v>
          </cell>
          <cell r="Q3165">
            <v>171</v>
          </cell>
          <cell r="R3165">
            <v>2267.98</v>
          </cell>
          <cell r="T3165" t="str">
            <v>COMPRAS3.BR@BLUESTARSILICONES.COM</v>
          </cell>
        </row>
        <row r="3166">
          <cell r="A3166">
            <v>103903</v>
          </cell>
          <cell r="B3166" t="str">
            <v>KVANTEL VOICE AS</v>
          </cell>
          <cell r="C3166" t="str">
            <v>ZNO1</v>
          </cell>
          <cell r="D3166" t="str">
            <v>Bluestar Silicones Scandi</v>
          </cell>
          <cell r="F3166" t="str">
            <v>ZNO1</v>
          </cell>
          <cell r="P3166" t="str">
            <v>OSLO</v>
          </cell>
          <cell r="Q3166">
            <v>21</v>
          </cell>
          <cell r="R3166">
            <v>2265.7800000000002</v>
          </cell>
          <cell r="T3166" t="str">
            <v>support@kvantelvoice.no</v>
          </cell>
        </row>
        <row r="3167">
          <cell r="A3167">
            <v>99066</v>
          </cell>
          <cell r="B3167" t="str">
            <v>SHANGHAI GOODWAY INDUSTRIAL CO.,LTD</v>
          </cell>
          <cell r="C3167">
            <v>7902</v>
          </cell>
          <cell r="D3167" t="str">
            <v>BLUESTAR SILICONES SHGAI</v>
          </cell>
          <cell r="F3167">
            <v>3006</v>
          </cell>
          <cell r="P3167" t="str">
            <v>SEC. RAW MATERIAL</v>
          </cell>
          <cell r="Q3167">
            <v>600</v>
          </cell>
          <cell r="R3167">
            <v>3827.38</v>
          </cell>
        </row>
        <row r="3168">
          <cell r="A3168">
            <v>104362</v>
          </cell>
          <cell r="B3168" t="str">
            <v>CIA INDL. H. CARLOS SCHNEIDER</v>
          </cell>
          <cell r="C3168" t="str">
            <v>ZBR2</v>
          </cell>
          <cell r="D3168" t="str">
            <v>BlueStar Silicones Brasil</v>
          </cell>
          <cell r="F3168">
            <v>3020</v>
          </cell>
          <cell r="P3168" t="str">
            <v>Ind.Supplies Latin A</v>
          </cell>
          <cell r="Q3168">
            <v>721</v>
          </cell>
          <cell r="R3168">
            <v>2264.3000000000002</v>
          </cell>
        </row>
        <row r="3169">
          <cell r="A3169">
            <v>100932</v>
          </cell>
          <cell r="B3169" t="str">
            <v>Shanghai Gude Chemical</v>
          </cell>
          <cell r="C3169">
            <v>7902</v>
          </cell>
          <cell r="D3169" t="str">
            <v>BLUESTAR SILICONES SHGAI</v>
          </cell>
          <cell r="F3169">
            <v>3006</v>
          </cell>
          <cell r="P3169" t="str">
            <v>SEC. RAW MATERIAL</v>
          </cell>
          <cell r="Q3169">
            <v>4980</v>
          </cell>
          <cell r="R3169">
            <v>70444.81</v>
          </cell>
        </row>
        <row r="3170">
          <cell r="A3170">
            <v>98107</v>
          </cell>
          <cell r="B3170" t="str">
            <v>PTB SALES</v>
          </cell>
          <cell r="C3170" t="str">
            <v>ZUS1</v>
          </cell>
          <cell r="D3170" t="str">
            <v>Bluestar Silicones USA</v>
          </cell>
          <cell r="F3170">
            <v>3001</v>
          </cell>
          <cell r="P3170" t="str">
            <v>GENERAL EXP</v>
          </cell>
          <cell r="Q3170">
            <v>1</v>
          </cell>
          <cell r="R3170">
            <v>2263.7600000000002</v>
          </cell>
        </row>
        <row r="3171">
          <cell r="A3171">
            <v>97324</v>
          </cell>
          <cell r="B3171" t="str">
            <v>IMERYS DO BRASIL COM. DE EXTRAÇÃO D</v>
          </cell>
          <cell r="C3171" t="str">
            <v>ZBR2</v>
          </cell>
          <cell r="D3171" t="str">
            <v>BlueStar Silicones Brasil</v>
          </cell>
          <cell r="F3171">
            <v>3022</v>
          </cell>
          <cell r="P3171" t="str">
            <v>Sec. Raw Mat.Latin A</v>
          </cell>
          <cell r="Q3171">
            <v>8750</v>
          </cell>
          <cell r="R3171">
            <v>2256.73</v>
          </cell>
          <cell r="T3171" t="str">
            <v>cristinagiraldi@imerys.com</v>
          </cell>
        </row>
        <row r="3172">
          <cell r="A3172">
            <v>103987</v>
          </cell>
          <cell r="B3172" t="str">
            <v>Shanghai Haaenclean Co.,Ltd</v>
          </cell>
          <cell r="C3172">
            <v>7902</v>
          </cell>
          <cell r="D3172" t="str">
            <v>BLUESTAR SILICONES SHGAI</v>
          </cell>
          <cell r="F3172">
            <v>3007</v>
          </cell>
          <cell r="P3172" t="str">
            <v>IND. SERVICES</v>
          </cell>
          <cell r="Q3172">
            <v>3</v>
          </cell>
          <cell r="R3172">
            <v>13098.25</v>
          </cell>
        </row>
        <row r="3173">
          <cell r="A3173">
            <v>103816</v>
          </cell>
          <cell r="B3173" t="str">
            <v>AEIC-ASOCIACION ESPAÑOLA INGREDIENT</v>
          </cell>
          <cell r="C3173">
            <v>7042</v>
          </cell>
          <cell r="D3173" t="str">
            <v>Bluestar Silicones España</v>
          </cell>
          <cell r="F3173">
            <v>3001</v>
          </cell>
          <cell r="P3173" t="str">
            <v>GENERAL EXP</v>
          </cell>
          <cell r="Q3173">
            <v>3</v>
          </cell>
          <cell r="R3173">
            <v>2250</v>
          </cell>
          <cell r="T3173" t="str">
            <v>sistocqs@enginyers.net</v>
          </cell>
        </row>
        <row r="3174">
          <cell r="A3174">
            <v>104570</v>
          </cell>
          <cell r="B3174" t="str">
            <v>EVORA SERV PAISAGISTICOS E LOC</v>
          </cell>
          <cell r="C3174" t="str">
            <v>ZBR2</v>
          </cell>
          <cell r="D3174" t="str">
            <v>BlueStar Silicones Brasil</v>
          </cell>
          <cell r="F3174">
            <v>3023</v>
          </cell>
          <cell r="P3174" t="str">
            <v>Ind. Services Lat.Am</v>
          </cell>
          <cell r="Q3174">
            <v>17</v>
          </cell>
          <cell r="R3174">
            <v>2247.2399999999998</v>
          </cell>
        </row>
        <row r="3175">
          <cell r="A3175">
            <v>104519</v>
          </cell>
          <cell r="B3175" t="str">
            <v>IDEAL EMERGENCIAS MEDICAS LTDA</v>
          </cell>
          <cell r="C3175" t="str">
            <v>ZBR2</v>
          </cell>
          <cell r="D3175" t="str">
            <v>BlueStar Silicones Brasil</v>
          </cell>
          <cell r="F3175">
            <v>3017</v>
          </cell>
          <cell r="P3175" t="str">
            <v>General Exp Latin Am</v>
          </cell>
          <cell r="Q3175">
            <v>18</v>
          </cell>
          <cell r="R3175">
            <v>2238.25</v>
          </cell>
        </row>
        <row r="3176">
          <cell r="A3176">
            <v>97869</v>
          </cell>
          <cell r="B3176" t="str">
            <v>DELL MARKETING LP</v>
          </cell>
          <cell r="C3176" t="str">
            <v>ZUS1</v>
          </cell>
          <cell r="D3176" t="str">
            <v>Bluestar Silicones USA</v>
          </cell>
          <cell r="F3176">
            <v>3004</v>
          </cell>
          <cell r="P3176" t="str">
            <v>IND.SUPPLIES</v>
          </cell>
          <cell r="Q3176">
            <v>3</v>
          </cell>
          <cell r="R3176">
            <v>2238.1799999999998</v>
          </cell>
        </row>
        <row r="3177">
          <cell r="A3177">
            <v>105141</v>
          </cell>
          <cell r="B3177" t="str">
            <v>E.J. KRIEGER &amp; CIA LTDA</v>
          </cell>
          <cell r="C3177" t="str">
            <v>ZBR2</v>
          </cell>
          <cell r="D3177" t="str">
            <v>BlueStar Silicones Brasil</v>
          </cell>
          <cell r="F3177">
            <v>3020</v>
          </cell>
          <cell r="P3177" t="str">
            <v>Ind.Supplies Latin A</v>
          </cell>
          <cell r="Q3177">
            <v>104</v>
          </cell>
          <cell r="R3177">
            <v>2232.02</v>
          </cell>
        </row>
        <row r="3178">
          <cell r="A3178">
            <v>104235</v>
          </cell>
          <cell r="B3178" t="str">
            <v>SELBETTI MOBILIARIO CORP LTDA</v>
          </cell>
          <cell r="C3178" t="str">
            <v>ZBR2</v>
          </cell>
          <cell r="D3178" t="str">
            <v>BlueStar Silicones Brasil</v>
          </cell>
          <cell r="F3178">
            <v>3020</v>
          </cell>
          <cell r="P3178" t="str">
            <v>Ind.Supplies Latin A</v>
          </cell>
          <cell r="Q3178">
            <v>4</v>
          </cell>
          <cell r="R3178">
            <v>2231.5500000000002</v>
          </cell>
          <cell r="T3178" t="str">
            <v>COMPRAS3.BR@BLUESTARSILICONES.COM</v>
          </cell>
        </row>
        <row r="3179">
          <cell r="A3179">
            <v>101522</v>
          </cell>
          <cell r="B3179" t="str">
            <v>Shanghai han intellectual property</v>
          </cell>
          <cell r="C3179">
            <v>7902</v>
          </cell>
          <cell r="D3179" t="str">
            <v>BLUESTAR SILICONES SHGAI</v>
          </cell>
          <cell r="F3179">
            <v>3007</v>
          </cell>
          <cell r="P3179" t="str">
            <v>IND. SERVICES</v>
          </cell>
          <cell r="Q3179">
            <v>1</v>
          </cell>
          <cell r="R3179">
            <v>56.88</v>
          </cell>
          <cell r="T3179" t="str">
            <v>yjwdennis@163.com</v>
          </cell>
        </row>
        <row r="3180">
          <cell r="A3180">
            <v>105467</v>
          </cell>
          <cell r="B3180" t="str">
            <v>LABORACQUA PRODUTOS QUIMICOS LTDA</v>
          </cell>
          <cell r="C3180" t="str">
            <v>ZBR2</v>
          </cell>
          <cell r="D3180" t="str">
            <v>BlueStar Silicones Brasil</v>
          </cell>
          <cell r="F3180">
            <v>3020</v>
          </cell>
          <cell r="P3180" t="str">
            <v>Ind.Supplies Latin A</v>
          </cell>
          <cell r="Q3180">
            <v>495</v>
          </cell>
          <cell r="R3180">
            <v>2226.86</v>
          </cell>
          <cell r="T3180" t="str">
            <v>giovana.senna@bluestarsilicones.com</v>
          </cell>
        </row>
        <row r="3181">
          <cell r="A3181">
            <v>104553</v>
          </cell>
          <cell r="B3181" t="str">
            <v>DRAGTEC TUBOS ACO HELICOIDAL LTDA</v>
          </cell>
          <cell r="C3181" t="str">
            <v>ZBR2</v>
          </cell>
          <cell r="D3181" t="str">
            <v>BlueStar Silicones Brasil</v>
          </cell>
          <cell r="F3181">
            <v>3020</v>
          </cell>
          <cell r="P3181" t="str">
            <v>Ind.Supplies Latin A</v>
          </cell>
          <cell r="Q3181">
            <v>17</v>
          </cell>
          <cell r="R3181">
            <v>2226.12</v>
          </cell>
          <cell r="T3181" t="str">
            <v>COMPRAS4.BR@BLUESTARSILICONES.COM</v>
          </cell>
        </row>
        <row r="3182">
          <cell r="A3182">
            <v>104723</v>
          </cell>
          <cell r="B3182" t="str">
            <v>MARCEL SCHETTINI - ME</v>
          </cell>
          <cell r="C3182" t="str">
            <v>ZBR2</v>
          </cell>
          <cell r="D3182" t="str">
            <v>BlueStar Silicones Brasil</v>
          </cell>
          <cell r="F3182">
            <v>3020</v>
          </cell>
          <cell r="P3182" t="str">
            <v>Ind.Supplies Latin A</v>
          </cell>
          <cell r="Q3182">
            <v>35</v>
          </cell>
          <cell r="R3182">
            <v>2225.3000000000002</v>
          </cell>
          <cell r="T3182" t="str">
            <v>compras3.br@bluestarsilicones.com</v>
          </cell>
        </row>
        <row r="3183">
          <cell r="A3183">
            <v>93349</v>
          </cell>
          <cell r="B3183" t="str">
            <v>GOMES D'ELIA EQUIPAMENTOS DE HIGIEN</v>
          </cell>
          <cell r="C3183" t="str">
            <v>ZBR2</v>
          </cell>
          <cell r="D3183" t="str">
            <v>BlueStar Silicones Brasil</v>
          </cell>
          <cell r="F3183">
            <v>3017</v>
          </cell>
          <cell r="P3183" t="str">
            <v>General Exp Latin Am</v>
          </cell>
          <cell r="Q3183">
            <v>167</v>
          </cell>
          <cell r="R3183">
            <v>2223.5100000000002</v>
          </cell>
        </row>
        <row r="3184">
          <cell r="A3184">
            <v>104903</v>
          </cell>
          <cell r="B3184" t="str">
            <v>QUANTUM LOGISTICA LTDA</v>
          </cell>
          <cell r="C3184" t="str">
            <v>ZBR2</v>
          </cell>
          <cell r="D3184" t="str">
            <v>BlueStar Silicones Brasil</v>
          </cell>
          <cell r="F3184">
            <v>3024</v>
          </cell>
          <cell r="P3184" t="str">
            <v>Trans/Logist.Latin A</v>
          </cell>
          <cell r="Q3184">
            <v>5</v>
          </cell>
          <cell r="R3184">
            <v>2222.73</v>
          </cell>
        </row>
        <row r="3185">
          <cell r="A3185">
            <v>52839</v>
          </cell>
          <cell r="B3185" t="str">
            <v>AIR LIQUIDE</v>
          </cell>
          <cell r="C3185">
            <v>3894</v>
          </cell>
          <cell r="D3185" t="str">
            <v>Bluestar Silicones France</v>
          </cell>
          <cell r="E3185">
            <v>140</v>
          </cell>
          <cell r="F3185">
            <v>3007</v>
          </cell>
          <cell r="O3185">
            <v>3003</v>
          </cell>
          <cell r="P3185" t="str">
            <v>IND. SERVICES</v>
          </cell>
          <cell r="Q3185">
            <v>155</v>
          </cell>
          <cell r="R3185">
            <v>2189110.25</v>
          </cell>
          <cell r="S3185" t="str">
            <v>emmanuel.sibille@airliquide.com</v>
          </cell>
          <cell r="U3185">
            <v>14001</v>
          </cell>
          <cell r="V3185">
            <v>50001</v>
          </cell>
          <cell r="W3185" t="str">
            <v>Oui</v>
          </cell>
          <cell r="X3185">
            <v>43290</v>
          </cell>
          <cell r="AA3185" t="str">
            <v>Oui</v>
          </cell>
          <cell r="AD3185" t="str">
            <v>Oui</v>
          </cell>
          <cell r="AF3185" t="str">
            <v>Non</v>
          </cell>
          <cell r="AH3185" t="str">
            <v>Non</v>
          </cell>
        </row>
        <row r="3186">
          <cell r="A3186">
            <v>99226</v>
          </cell>
          <cell r="B3186" t="str">
            <v>SHANGHAI HANGYI SCIENCE</v>
          </cell>
          <cell r="C3186">
            <v>7902</v>
          </cell>
          <cell r="D3186" t="str">
            <v>BLUESTAR SILICONES SHGAI</v>
          </cell>
          <cell r="F3186">
            <v>3007</v>
          </cell>
          <cell r="P3186" t="str">
            <v>IND. SERVICES</v>
          </cell>
          <cell r="Q3186">
            <v>23</v>
          </cell>
          <cell r="R3186">
            <v>42404.43</v>
          </cell>
        </row>
        <row r="3187">
          <cell r="A3187">
            <v>102871</v>
          </cell>
          <cell r="B3187" t="str">
            <v>PFAUDLER INC &amp; GLASTEEL PARTS</v>
          </cell>
          <cell r="C3187" t="str">
            <v>ZUS1</v>
          </cell>
          <cell r="D3187" t="str">
            <v>Bluestar Silicones USA</v>
          </cell>
          <cell r="F3187">
            <v>3004</v>
          </cell>
          <cell r="P3187" t="str">
            <v>IND.SUPPLIES</v>
          </cell>
          <cell r="Q3187">
            <v>2</v>
          </cell>
          <cell r="R3187">
            <v>2211.27</v>
          </cell>
          <cell r="T3187" t="str">
            <v>debbie.bell@nov.com</v>
          </cell>
        </row>
        <row r="3188">
          <cell r="A3188">
            <v>102819</v>
          </cell>
          <cell r="B3188" t="str">
            <v>Shanghai HanJi chemical technology</v>
          </cell>
          <cell r="C3188">
            <v>7902</v>
          </cell>
          <cell r="D3188" t="str">
            <v>BLUESTAR SILICONES SHGAI</v>
          </cell>
          <cell r="F3188">
            <v>3006</v>
          </cell>
          <cell r="P3188" t="str">
            <v>SEC. RAW MATERIAL</v>
          </cell>
          <cell r="Q3188">
            <v>2535</v>
          </cell>
          <cell r="R3188">
            <v>75134.55</v>
          </cell>
          <cell r="T3188" t="str">
            <v>hanjihx@163.com</v>
          </cell>
        </row>
        <row r="3189">
          <cell r="A3189">
            <v>104752</v>
          </cell>
          <cell r="B3189" t="str">
            <v>Shanghai Yinhong Company</v>
          </cell>
          <cell r="C3189">
            <v>7902</v>
          </cell>
          <cell r="D3189" t="str">
            <v>BLUESTAR SILICONES SHGAI</v>
          </cell>
          <cell r="F3189">
            <v>3001</v>
          </cell>
          <cell r="P3189" t="str">
            <v>GENERAL EXP</v>
          </cell>
          <cell r="Q3189">
            <v>2</v>
          </cell>
          <cell r="R3189">
            <v>2204.4</v>
          </cell>
        </row>
        <row r="3190">
          <cell r="A3190">
            <v>69604</v>
          </cell>
          <cell r="B3190" t="str">
            <v>ALLOMAT</v>
          </cell>
          <cell r="C3190">
            <v>3894</v>
          </cell>
          <cell r="D3190" t="str">
            <v>Bluestar Silicones France</v>
          </cell>
          <cell r="E3190">
            <v>140</v>
          </cell>
          <cell r="F3190">
            <v>3007</v>
          </cell>
          <cell r="P3190" t="str">
            <v>IND. SERVICES</v>
          </cell>
          <cell r="Q3190">
            <v>20</v>
          </cell>
          <cell r="R3190">
            <v>2979.11</v>
          </cell>
          <cell r="T3190" t="str">
            <v>allomat.lyon@allomat.fr</v>
          </cell>
        </row>
        <row r="3191">
          <cell r="A3191">
            <v>56622</v>
          </cell>
          <cell r="B3191" t="str">
            <v>ALMA SERVICES</v>
          </cell>
          <cell r="C3191">
            <v>3894</v>
          </cell>
          <cell r="D3191" t="str">
            <v>Bluestar Silicones France</v>
          </cell>
          <cell r="E3191">
            <v>140</v>
          </cell>
          <cell r="F3191">
            <v>3007</v>
          </cell>
          <cell r="P3191" t="str">
            <v>IND. SERVICES</v>
          </cell>
          <cell r="Q3191">
            <v>9</v>
          </cell>
          <cell r="R3191">
            <v>4037.6</v>
          </cell>
          <cell r="T3191" t="str">
            <v>alma.rhone.alpes@alma.tm.fr</v>
          </cell>
        </row>
        <row r="3192">
          <cell r="A3192">
            <v>104205</v>
          </cell>
          <cell r="B3192" t="str">
            <v>GEPRO ENGENHARIA LTDA</v>
          </cell>
          <cell r="C3192" t="str">
            <v>ZBR2</v>
          </cell>
          <cell r="D3192" t="str">
            <v>BlueStar Silicones Brasil</v>
          </cell>
          <cell r="F3192">
            <v>3023</v>
          </cell>
          <cell r="P3192" t="str">
            <v>Ind. Services Lat.Am</v>
          </cell>
          <cell r="Q3192">
            <v>1</v>
          </cell>
          <cell r="R3192">
            <v>2198.64</v>
          </cell>
          <cell r="T3192" t="str">
            <v>COMPRAS3.BR@BLUESTARSILICONES.COM</v>
          </cell>
        </row>
        <row r="3193">
          <cell r="A3193">
            <v>84793</v>
          </cell>
          <cell r="B3193" t="str">
            <v>ENGEMEI - MANUTENCAO INDUSTRIAL LTD</v>
          </cell>
          <cell r="C3193" t="str">
            <v>ZBR2</v>
          </cell>
          <cell r="D3193" t="str">
            <v>BlueStar Silicones Brasil</v>
          </cell>
          <cell r="F3193">
            <v>3017</v>
          </cell>
          <cell r="P3193" t="str">
            <v>General Exp Latin Am</v>
          </cell>
          <cell r="Q3193">
            <v>6</v>
          </cell>
          <cell r="R3193">
            <v>2194.59</v>
          </cell>
        </row>
        <row r="3194">
          <cell r="A3194">
            <v>104965</v>
          </cell>
          <cell r="B3194" t="str">
            <v>Shanghai Haopin trading company</v>
          </cell>
          <cell r="C3194">
            <v>7902</v>
          </cell>
          <cell r="D3194" t="str">
            <v>BLUESTAR SILICONES SHGAI</v>
          </cell>
          <cell r="F3194">
            <v>3006</v>
          </cell>
          <cell r="P3194" t="str">
            <v>SEC. RAW MATERIAL</v>
          </cell>
          <cell r="Q3194">
            <v>2000</v>
          </cell>
          <cell r="R3194">
            <v>20961.64</v>
          </cell>
          <cell r="T3194" t="str">
            <v>xlf@sumwinning.com</v>
          </cell>
        </row>
        <row r="3195">
          <cell r="A3195">
            <v>71586</v>
          </cell>
          <cell r="B3195" t="str">
            <v>FEMA SRL</v>
          </cell>
          <cell r="C3195">
            <v>7743</v>
          </cell>
          <cell r="D3195" t="str">
            <v>Bluestar Siliconi Italia</v>
          </cell>
          <cell r="F3195">
            <v>3001</v>
          </cell>
          <cell r="P3195" t="str">
            <v>GENERAL EXP</v>
          </cell>
          <cell r="Q3195">
            <v>10</v>
          </cell>
          <cell r="R3195">
            <v>2180</v>
          </cell>
        </row>
        <row r="3196">
          <cell r="A3196">
            <v>103783</v>
          </cell>
          <cell r="B3196" t="str">
            <v>Shanghai Hengmin Co.Ltd</v>
          </cell>
          <cell r="C3196">
            <v>7902</v>
          </cell>
          <cell r="D3196" t="str">
            <v>BLUESTAR SILICONES SHGAI</v>
          </cell>
          <cell r="F3196">
            <v>3007</v>
          </cell>
          <cell r="P3196" t="str">
            <v>IND. SERVICES</v>
          </cell>
          <cell r="Q3196">
            <v>6</v>
          </cell>
          <cell r="R3196">
            <v>6437.82</v>
          </cell>
        </row>
        <row r="3197">
          <cell r="A3197">
            <v>102404</v>
          </cell>
          <cell r="B3197" t="str">
            <v>ALP#EXPERT</v>
          </cell>
          <cell r="C3197">
            <v>3894</v>
          </cell>
          <cell r="D3197" t="str">
            <v>Bluestar Silicones France</v>
          </cell>
          <cell r="E3197">
            <v>140</v>
          </cell>
          <cell r="F3197">
            <v>3007</v>
          </cell>
          <cell r="P3197" t="str">
            <v>IND. SERVICES</v>
          </cell>
          <cell r="Q3197">
            <v>3</v>
          </cell>
          <cell r="R3197">
            <v>1410</v>
          </cell>
          <cell r="T3197" t="str">
            <v>contact@alp-expert.fr</v>
          </cell>
        </row>
        <row r="3198">
          <cell r="A3198">
            <v>99027</v>
          </cell>
          <cell r="B3198" t="str">
            <v>TOTVS S.A.</v>
          </cell>
          <cell r="C3198" t="str">
            <v>ZBR2</v>
          </cell>
          <cell r="D3198" t="str">
            <v>BlueStar Silicones Brasil</v>
          </cell>
          <cell r="F3198">
            <v>3017</v>
          </cell>
          <cell r="P3198" t="str">
            <v>General Exp Latin Am</v>
          </cell>
          <cell r="Q3198">
            <v>27</v>
          </cell>
          <cell r="R3198">
            <v>2173.89</v>
          </cell>
          <cell r="T3198" t="str">
            <v>cintia.pohlmann@bluestarsilicones.com</v>
          </cell>
        </row>
        <row r="3199">
          <cell r="A3199">
            <v>55319</v>
          </cell>
          <cell r="B3199" t="str">
            <v>ALPI</v>
          </cell>
          <cell r="C3199">
            <v>3894</v>
          </cell>
          <cell r="D3199" t="str">
            <v>Bluestar Silicones France</v>
          </cell>
          <cell r="E3199">
            <v>140</v>
          </cell>
          <cell r="F3199">
            <v>3007</v>
          </cell>
          <cell r="P3199" t="str">
            <v>IND. SERVICES</v>
          </cell>
          <cell r="Q3199">
            <v>2</v>
          </cell>
          <cell r="R3199">
            <v>1371.55</v>
          </cell>
          <cell r="T3199" t="str">
            <v>I.ROUSSEAU@ALPI.FR</v>
          </cell>
        </row>
        <row r="3200">
          <cell r="A3200">
            <v>99498</v>
          </cell>
          <cell r="B3200" t="str">
            <v>Shanghai Heraeus tech. material</v>
          </cell>
          <cell r="C3200">
            <v>7902</v>
          </cell>
          <cell r="D3200" t="str">
            <v>BLUESTAR SILICONES SHGAI</v>
          </cell>
          <cell r="F3200">
            <v>3006</v>
          </cell>
          <cell r="P3200" t="str">
            <v>SEC. RAW MATERIAL</v>
          </cell>
          <cell r="Q3200">
            <v>5178</v>
          </cell>
          <cell r="R3200">
            <v>16682403.23</v>
          </cell>
        </row>
        <row r="3201">
          <cell r="A3201">
            <v>102983</v>
          </cell>
          <cell r="B3201" t="str">
            <v>Shanghai Heyu industrial</v>
          </cell>
          <cell r="C3201">
            <v>7902</v>
          </cell>
          <cell r="D3201" t="str">
            <v>BLUESTAR SILICONES SHGAI</v>
          </cell>
          <cell r="F3201">
            <v>3002</v>
          </cell>
          <cell r="P3201" t="str">
            <v>PACKAGING</v>
          </cell>
          <cell r="Q3201">
            <v>1144064</v>
          </cell>
          <cell r="R3201">
            <v>71012.14</v>
          </cell>
          <cell r="T3201" t="str">
            <v>giftywb@163.com</v>
          </cell>
        </row>
        <row r="3202">
          <cell r="A3202">
            <v>103509</v>
          </cell>
          <cell r="B3202" t="str">
            <v>Riseray Electron (shanghai)</v>
          </cell>
          <cell r="C3202">
            <v>7902</v>
          </cell>
          <cell r="D3202" t="str">
            <v>BLUESTAR SILICONES SHGAI</v>
          </cell>
          <cell r="F3202">
            <v>3001</v>
          </cell>
          <cell r="P3202" t="str">
            <v>GENERAL EXP</v>
          </cell>
          <cell r="Q3202">
            <v>3</v>
          </cell>
          <cell r="R3202">
            <v>2166.19</v>
          </cell>
        </row>
        <row r="3203">
          <cell r="A3203">
            <v>101686</v>
          </cell>
          <cell r="B3203" t="str">
            <v>Shanghai Junzhi import and export</v>
          </cell>
          <cell r="C3203">
            <v>7902</v>
          </cell>
          <cell r="D3203" t="str">
            <v>BLUESTAR SILICONES SHGAI</v>
          </cell>
          <cell r="F3203">
            <v>3001</v>
          </cell>
          <cell r="P3203" t="str">
            <v>GENERAL EXP</v>
          </cell>
          <cell r="Q3203">
            <v>5</v>
          </cell>
          <cell r="R3203">
            <v>2163.69</v>
          </cell>
          <cell r="T3203" t="str">
            <v>carllu@erictrade.com</v>
          </cell>
        </row>
        <row r="3204">
          <cell r="A3204">
            <v>51709</v>
          </cell>
          <cell r="B3204" t="str">
            <v>ENTREPRISE FAVRIN GROUPE TRAYNARD B</v>
          </cell>
          <cell r="C3204">
            <v>3894</v>
          </cell>
          <cell r="D3204" t="str">
            <v>Bluestar Silicones France</v>
          </cell>
          <cell r="E3204">
            <v>140</v>
          </cell>
          <cell r="F3204">
            <v>3007</v>
          </cell>
          <cell r="P3204" t="str">
            <v>IND. SERVICES</v>
          </cell>
          <cell r="Q3204">
            <v>44</v>
          </cell>
          <cell r="R3204">
            <v>98181</v>
          </cell>
          <cell r="T3204" t="str">
            <v>favrin@wanadoo.fr</v>
          </cell>
        </row>
        <row r="3205">
          <cell r="A3205">
            <v>104181</v>
          </cell>
          <cell r="B3205" t="str">
            <v>BRENNTAG QUIMICA BRASIL LTDA.</v>
          </cell>
          <cell r="C3205" t="str">
            <v>ZBR2</v>
          </cell>
          <cell r="D3205" t="str">
            <v>BlueStar Silicones Brasil</v>
          </cell>
          <cell r="F3205">
            <v>3020</v>
          </cell>
          <cell r="P3205" t="str">
            <v>Ind.Supplies Latin A</v>
          </cell>
          <cell r="Q3205">
            <v>1155</v>
          </cell>
          <cell r="R3205">
            <v>2156.9499999999998</v>
          </cell>
          <cell r="T3205" t="str">
            <v>mcassia@brenntagla.com</v>
          </cell>
        </row>
        <row r="3206">
          <cell r="A3206">
            <v>80283</v>
          </cell>
          <cell r="B3206" t="str">
            <v>AMLI</v>
          </cell>
          <cell r="C3206">
            <v>3894</v>
          </cell>
          <cell r="D3206" t="str">
            <v>Bluestar Silicones France</v>
          </cell>
          <cell r="E3206">
            <v>140</v>
          </cell>
          <cell r="F3206">
            <v>3007</v>
          </cell>
          <cell r="P3206" t="str">
            <v>IND. SERVICES</v>
          </cell>
          <cell r="Q3206">
            <v>5316</v>
          </cell>
          <cell r="R3206">
            <v>92017</v>
          </cell>
          <cell r="T3206" t="str">
            <v>amli-mions@bbox.fr</v>
          </cell>
        </row>
        <row r="3207">
          <cell r="A3207">
            <v>104538</v>
          </cell>
          <cell r="B3207" t="str">
            <v>Shanghai Homsom international</v>
          </cell>
          <cell r="C3207">
            <v>7902</v>
          </cell>
          <cell r="D3207" t="str">
            <v>BLUESTAR SILICONES SHGAI</v>
          </cell>
          <cell r="F3207">
            <v>3007</v>
          </cell>
          <cell r="P3207" t="str">
            <v>IND. SERVICES</v>
          </cell>
          <cell r="Q3207">
            <v>20</v>
          </cell>
          <cell r="R3207">
            <v>20096.91</v>
          </cell>
        </row>
        <row r="3208">
          <cell r="A3208">
            <v>99220</v>
          </cell>
          <cell r="B3208" t="str">
            <v>SHANGHAI HONGTENG ENVIRONMENT</v>
          </cell>
          <cell r="C3208">
            <v>7902</v>
          </cell>
          <cell r="D3208" t="str">
            <v>BLUESTAR SILICONES SHGAI</v>
          </cell>
          <cell r="F3208">
            <v>3007</v>
          </cell>
          <cell r="P3208" t="str">
            <v>IND. SERVICES</v>
          </cell>
          <cell r="Q3208">
            <v>25</v>
          </cell>
          <cell r="R3208">
            <v>161942.46</v>
          </cell>
        </row>
        <row r="3209">
          <cell r="A3209">
            <v>102174</v>
          </cell>
          <cell r="B3209" t="str">
            <v>Legu silicone technology (suzhou)</v>
          </cell>
          <cell r="C3209">
            <v>7902</v>
          </cell>
          <cell r="D3209" t="str">
            <v>BLUESTAR SILICONES SHGAI</v>
          </cell>
          <cell r="F3209">
            <v>3001</v>
          </cell>
          <cell r="P3209" t="str">
            <v>GENERAL EXP</v>
          </cell>
          <cell r="Q3209">
            <v>300</v>
          </cell>
          <cell r="R3209">
            <v>2150</v>
          </cell>
        </row>
        <row r="3210">
          <cell r="A3210">
            <v>105011</v>
          </cell>
          <cell r="B3210" t="str">
            <v>COMCAST CORPORATION</v>
          </cell>
          <cell r="C3210" t="str">
            <v>ZUS1</v>
          </cell>
          <cell r="D3210" t="str">
            <v>Bluestar Silicones USA</v>
          </cell>
          <cell r="F3210">
            <v>3001</v>
          </cell>
          <cell r="P3210" t="str">
            <v>GENERAL EXP</v>
          </cell>
          <cell r="Q3210">
            <v>13</v>
          </cell>
          <cell r="R3210">
            <v>2149.86</v>
          </cell>
        </row>
        <row r="3211">
          <cell r="A3211">
            <v>101491</v>
          </cell>
          <cell r="B3211" t="str">
            <v>Shanghai Houming trading co., LTD</v>
          </cell>
          <cell r="C3211">
            <v>7902</v>
          </cell>
          <cell r="D3211" t="str">
            <v>BLUESTAR SILICONES SHGAI</v>
          </cell>
          <cell r="F3211">
            <v>3006</v>
          </cell>
          <cell r="P3211" t="str">
            <v>SEC. RAW MATERIAL</v>
          </cell>
          <cell r="Q3211">
            <v>9850</v>
          </cell>
          <cell r="R3211">
            <v>27041.69</v>
          </cell>
        </row>
        <row r="3212">
          <cell r="A3212">
            <v>102417</v>
          </cell>
          <cell r="B3212" t="str">
            <v>FULLIDENTITY</v>
          </cell>
          <cell r="C3212" t="str">
            <v>ZUS1</v>
          </cell>
          <cell r="D3212" t="str">
            <v>Bluestar Silicones USA</v>
          </cell>
          <cell r="F3212">
            <v>3001</v>
          </cell>
          <cell r="P3212" t="str">
            <v>GENERAL EXP</v>
          </cell>
          <cell r="Q3212">
            <v>803</v>
          </cell>
          <cell r="R3212">
            <v>2147.83</v>
          </cell>
        </row>
        <row r="3213">
          <cell r="A3213">
            <v>104476</v>
          </cell>
          <cell r="B3213" t="str">
            <v>SAMSON CONTROL COTIA</v>
          </cell>
          <cell r="C3213" t="str">
            <v>ZBR2</v>
          </cell>
          <cell r="D3213" t="str">
            <v>BlueStar Silicones Brasil</v>
          </cell>
          <cell r="F3213">
            <v>3020</v>
          </cell>
          <cell r="P3213" t="str">
            <v>Ind.Supplies Latin A</v>
          </cell>
          <cell r="Q3213">
            <v>1</v>
          </cell>
          <cell r="R3213">
            <v>2140.29</v>
          </cell>
        </row>
        <row r="3214">
          <cell r="A3214">
            <v>96286</v>
          </cell>
          <cell r="B3214" t="str">
            <v>ANALYTICE</v>
          </cell>
          <cell r="C3214">
            <v>3894</v>
          </cell>
          <cell r="D3214" t="str">
            <v>Bluestar Silicones France</v>
          </cell>
          <cell r="E3214">
            <v>140</v>
          </cell>
          <cell r="F3214">
            <v>3007</v>
          </cell>
          <cell r="P3214" t="str">
            <v>IND. SERVICES</v>
          </cell>
          <cell r="Q3214">
            <v>3</v>
          </cell>
          <cell r="R3214">
            <v>1820</v>
          </cell>
          <cell r="T3214" t="str">
            <v>contact@analytice.com</v>
          </cell>
        </row>
        <row r="3215">
          <cell r="A3215">
            <v>51130</v>
          </cell>
          <cell r="B3215" t="str">
            <v>APAVE SUD EUROPE</v>
          </cell>
          <cell r="C3215">
            <v>3894</v>
          </cell>
          <cell r="D3215" t="str">
            <v>Bluestar Silicones France</v>
          </cell>
          <cell r="E3215">
            <v>140</v>
          </cell>
          <cell r="F3215">
            <v>3007</v>
          </cell>
          <cell r="P3215" t="str">
            <v>IND. SERVICES</v>
          </cell>
          <cell r="Q3215">
            <v>16</v>
          </cell>
          <cell r="R3215">
            <v>54970</v>
          </cell>
          <cell r="U3215">
            <v>14001</v>
          </cell>
          <cell r="W3215" t="str">
            <v>Oui</v>
          </cell>
          <cell r="X3215">
            <v>43290</v>
          </cell>
          <cell r="AA3215" t="str">
            <v>Oui</v>
          </cell>
          <cell r="AF3215" t="str">
            <v>Non</v>
          </cell>
          <cell r="AH3215" t="str">
            <v>Non</v>
          </cell>
        </row>
        <row r="3216">
          <cell r="A3216">
            <v>102420</v>
          </cell>
          <cell r="B3216" t="str">
            <v>STROS. Y MATERIAL SOLDADURA, S.L.</v>
          </cell>
          <cell r="C3216">
            <v>7042</v>
          </cell>
          <cell r="D3216" t="str">
            <v>Bluestar Silicones España</v>
          </cell>
          <cell r="F3216">
            <v>3001</v>
          </cell>
          <cell r="P3216" t="str">
            <v>GENERAL EXP</v>
          </cell>
          <cell r="Q3216">
            <v>36</v>
          </cell>
          <cell r="R3216">
            <v>2137.2399999999998</v>
          </cell>
          <cell r="T3216" t="str">
            <v>sms@smsgases.com</v>
          </cell>
        </row>
        <row r="3217">
          <cell r="A3217">
            <v>101560</v>
          </cell>
          <cell r="B3217" t="str">
            <v>Shanghai HuaCheng southwest</v>
          </cell>
          <cell r="C3217">
            <v>7902</v>
          </cell>
          <cell r="D3217" t="str">
            <v>BLUESTAR SILICONES SHGAI</v>
          </cell>
          <cell r="F3217">
            <v>3007</v>
          </cell>
          <cell r="P3217" t="str">
            <v>IND. SERVICES</v>
          </cell>
          <cell r="Q3217">
            <v>109</v>
          </cell>
          <cell r="R3217">
            <v>203932.6</v>
          </cell>
          <cell r="T3217" t="str">
            <v>chenlp@ctrip.com</v>
          </cell>
        </row>
        <row r="3218">
          <cell r="A3218">
            <v>104186</v>
          </cell>
          <cell r="B3218" t="str">
            <v>HALCO INDUSTRIES LLC</v>
          </cell>
          <cell r="C3218" t="str">
            <v>ZUS1</v>
          </cell>
          <cell r="D3218" t="str">
            <v>Bluestar Silicones USA</v>
          </cell>
          <cell r="F3218">
            <v>3004</v>
          </cell>
          <cell r="P3218" t="str">
            <v>IND.SUPPLIES</v>
          </cell>
          <cell r="Q3218">
            <v>8</v>
          </cell>
          <cell r="R3218">
            <v>2133.65</v>
          </cell>
        </row>
        <row r="3219">
          <cell r="A3219">
            <v>99246</v>
          </cell>
          <cell r="B3219" t="str">
            <v>SHANGHAI Huadian Minhang Energy</v>
          </cell>
          <cell r="C3219">
            <v>7902</v>
          </cell>
          <cell r="D3219" t="str">
            <v>BLUESTAR SILICONES SHGAI</v>
          </cell>
          <cell r="F3219">
            <v>3003</v>
          </cell>
          <cell r="P3219" t="str">
            <v>ENERGY</v>
          </cell>
          <cell r="Q3219">
            <v>31</v>
          </cell>
          <cell r="R3219">
            <v>527239.15</v>
          </cell>
        </row>
        <row r="3220">
          <cell r="A3220">
            <v>104926</v>
          </cell>
          <cell r="B3220" t="str">
            <v>DAYTONA EXPRESS SERV DE DOC ENC URG</v>
          </cell>
          <cell r="C3220" t="str">
            <v>ZBR2</v>
          </cell>
          <cell r="D3220" t="str">
            <v>BlueStar Silicones Brasil</v>
          </cell>
          <cell r="F3220">
            <v>3017</v>
          </cell>
          <cell r="P3220" t="str">
            <v>General Exp Latin Am</v>
          </cell>
          <cell r="Q3220">
            <v>3</v>
          </cell>
          <cell r="R3220">
            <v>2127.6</v>
          </cell>
        </row>
        <row r="3221">
          <cell r="A3221">
            <v>84256</v>
          </cell>
          <cell r="B3221" t="str">
            <v>GR PRODUTOS INDUSTRIAIS LTDA</v>
          </cell>
          <cell r="C3221" t="str">
            <v>ZBR2</v>
          </cell>
          <cell r="D3221" t="str">
            <v>BlueStar Silicones Brasil</v>
          </cell>
          <cell r="F3221">
            <v>3020</v>
          </cell>
          <cell r="P3221" t="str">
            <v>Ind.Supplies Latin A</v>
          </cell>
          <cell r="Q3221">
            <v>190.5</v>
          </cell>
          <cell r="R3221">
            <v>2127.44</v>
          </cell>
          <cell r="T3221" t="str">
            <v>thiago@grprodutosindustriais.com.br</v>
          </cell>
        </row>
        <row r="3222">
          <cell r="A3222">
            <v>56636</v>
          </cell>
          <cell r="B3222" t="str">
            <v>APMG</v>
          </cell>
          <cell r="C3222">
            <v>3894</v>
          </cell>
          <cell r="D3222" t="str">
            <v>Bluestar Silicones France</v>
          </cell>
          <cell r="E3222">
            <v>140</v>
          </cell>
          <cell r="F3222">
            <v>3007</v>
          </cell>
          <cell r="P3222" t="str">
            <v>IND. SERVICES</v>
          </cell>
          <cell r="Q3222">
            <v>14</v>
          </cell>
          <cell r="R3222">
            <v>122242</v>
          </cell>
          <cell r="S3222" t="str">
            <v>axel.cathala@apmg.fr</v>
          </cell>
          <cell r="T3222" t="str">
            <v>axel.cathala@apmg.fr</v>
          </cell>
        </row>
        <row r="3223">
          <cell r="A3223">
            <v>105246</v>
          </cell>
          <cell r="B3223" t="str">
            <v>BRINDES TIP LTDA</v>
          </cell>
          <cell r="C3223" t="str">
            <v>ZBR2</v>
          </cell>
          <cell r="D3223" t="str">
            <v>BlueStar Silicones Brasil</v>
          </cell>
          <cell r="F3223">
            <v>3017</v>
          </cell>
          <cell r="P3223" t="str">
            <v>General Exp Latin Am</v>
          </cell>
          <cell r="Q3223">
            <v>1</v>
          </cell>
          <cell r="R3223">
            <v>2124.06</v>
          </cell>
        </row>
        <row r="3224">
          <cell r="A3224">
            <v>105450</v>
          </cell>
          <cell r="B3224" t="str">
            <v>Shanghai Huagong Company</v>
          </cell>
          <cell r="C3224">
            <v>7902</v>
          </cell>
          <cell r="D3224" t="str">
            <v>BLUESTAR SILICONES SHGAI</v>
          </cell>
          <cell r="F3224">
            <v>3007</v>
          </cell>
          <cell r="P3224" t="str">
            <v>IND. SERVICES</v>
          </cell>
          <cell r="Q3224">
            <v>1</v>
          </cell>
          <cell r="R3224">
            <v>123.4</v>
          </cell>
        </row>
        <row r="3225">
          <cell r="A3225">
            <v>69807</v>
          </cell>
          <cell r="B3225" t="str">
            <v>APOLLO INSTRUMENTS</v>
          </cell>
          <cell r="C3225">
            <v>3894</v>
          </cell>
          <cell r="D3225" t="str">
            <v>Bluestar Silicones France</v>
          </cell>
          <cell r="E3225">
            <v>140</v>
          </cell>
          <cell r="F3225">
            <v>3007</v>
          </cell>
          <cell r="P3225" t="str">
            <v>IND. SERVICES</v>
          </cell>
          <cell r="Q3225">
            <v>13</v>
          </cell>
          <cell r="R3225">
            <v>23965.599999999999</v>
          </cell>
          <cell r="T3225" t="str">
            <v>info@apolloinstruments.fr</v>
          </cell>
        </row>
        <row r="3226">
          <cell r="A3226">
            <v>84258</v>
          </cell>
          <cell r="B3226" t="str">
            <v>FESTO BRASIL LTDA</v>
          </cell>
          <cell r="C3226" t="str">
            <v>ZBR2</v>
          </cell>
          <cell r="D3226" t="str">
            <v>BlueStar Silicones Brasil</v>
          </cell>
          <cell r="F3226">
            <v>3020</v>
          </cell>
          <cell r="P3226" t="str">
            <v>Ind.Supplies Latin A</v>
          </cell>
          <cell r="Q3226">
            <v>33</v>
          </cell>
          <cell r="R3226">
            <v>2121.38</v>
          </cell>
          <cell r="T3226" t="str">
            <v>COMPRAS4.BR@BLUESTARSILICONES.COM</v>
          </cell>
        </row>
        <row r="3227">
          <cell r="A3227">
            <v>100424</v>
          </cell>
          <cell r="B3227" t="str">
            <v>Shanghai Huiling Chemical</v>
          </cell>
          <cell r="C3227">
            <v>7902</v>
          </cell>
          <cell r="D3227" t="str">
            <v>BLUESTAR SILICONES SHGAI</v>
          </cell>
          <cell r="F3227">
            <v>3006</v>
          </cell>
          <cell r="P3227" t="str">
            <v>SEC. RAW MATERIAL</v>
          </cell>
          <cell r="Q3227">
            <v>270540</v>
          </cell>
          <cell r="R3227">
            <v>945076.21</v>
          </cell>
        </row>
        <row r="3228">
          <cell r="A3228">
            <v>104268</v>
          </cell>
          <cell r="B3228" t="str">
            <v>Shanghai Huitong Translation</v>
          </cell>
          <cell r="C3228">
            <v>7902</v>
          </cell>
          <cell r="D3228" t="str">
            <v>BLUESTAR SILICONES SHGAI</v>
          </cell>
          <cell r="F3228">
            <v>3007</v>
          </cell>
          <cell r="P3228" t="str">
            <v>IND. SERVICES</v>
          </cell>
          <cell r="Q3228">
            <v>9</v>
          </cell>
          <cell r="R3228">
            <v>5614.14</v>
          </cell>
        </row>
        <row r="3229">
          <cell r="A3229">
            <v>100335</v>
          </cell>
          <cell r="B3229" t="str">
            <v>Shanghai yishen technology co., LTD</v>
          </cell>
          <cell r="C3229">
            <v>7902</v>
          </cell>
          <cell r="D3229" t="str">
            <v>BLUESTAR SILICONES SHGAI</v>
          </cell>
          <cell r="F3229">
            <v>3001</v>
          </cell>
          <cell r="P3229" t="str">
            <v>GENERAL EXP</v>
          </cell>
          <cell r="Q3229">
            <v>1</v>
          </cell>
          <cell r="R3229">
            <v>2118.88</v>
          </cell>
        </row>
        <row r="3230">
          <cell r="A3230">
            <v>103813</v>
          </cell>
          <cell r="B3230" t="str">
            <v>INDUSTRIAS JV S.A.</v>
          </cell>
          <cell r="C3230">
            <v>7042</v>
          </cell>
          <cell r="D3230" t="str">
            <v>Bluestar Silicones España</v>
          </cell>
          <cell r="F3230">
            <v>3004</v>
          </cell>
          <cell r="P3230" t="str">
            <v>IND.SUPPLIES</v>
          </cell>
          <cell r="Q3230">
            <v>2230</v>
          </cell>
          <cell r="R3230">
            <v>2118.06</v>
          </cell>
          <cell r="T3230" t="str">
            <v>comercial@elastomerosjv.com</v>
          </cell>
        </row>
        <row r="3231">
          <cell r="A3231">
            <v>99224</v>
          </cell>
          <cell r="B3231" t="str">
            <v>Shanghai Industry Animalcule</v>
          </cell>
          <cell r="C3231">
            <v>7902</v>
          </cell>
          <cell r="D3231" t="str">
            <v>BLUESTAR SILICONES SHGAI</v>
          </cell>
          <cell r="F3231">
            <v>3007</v>
          </cell>
          <cell r="P3231" t="str">
            <v>IND. SERVICES</v>
          </cell>
          <cell r="Q3231">
            <v>22</v>
          </cell>
          <cell r="R3231">
            <v>2569.6</v>
          </cell>
        </row>
        <row r="3232">
          <cell r="A3232">
            <v>63153</v>
          </cell>
          <cell r="B3232" t="str">
            <v>KAISER+KRAFT, S.A.U.</v>
          </cell>
          <cell r="C3232">
            <v>7042</v>
          </cell>
          <cell r="D3232" t="str">
            <v>Bluestar Silicones España</v>
          </cell>
          <cell r="F3232">
            <v>3001</v>
          </cell>
          <cell r="P3232" t="str">
            <v>GENERAL EXP</v>
          </cell>
          <cell r="Q3232">
            <v>26</v>
          </cell>
          <cell r="R3232">
            <v>2108.8000000000002</v>
          </cell>
        </row>
        <row r="3233">
          <cell r="A3233">
            <v>99296</v>
          </cell>
          <cell r="B3233" t="str">
            <v>SHANGHAI INSTITUTE OF OCCUPATIONAL</v>
          </cell>
          <cell r="C3233">
            <v>7902</v>
          </cell>
          <cell r="D3233" t="str">
            <v>BLUESTAR SILICONES SHGAI</v>
          </cell>
          <cell r="F3233">
            <v>3007</v>
          </cell>
          <cell r="P3233" t="str">
            <v>IND. SERVICES</v>
          </cell>
          <cell r="Q3233">
            <v>4</v>
          </cell>
          <cell r="R3233">
            <v>12074.6</v>
          </cell>
        </row>
        <row r="3234">
          <cell r="A3234">
            <v>104766</v>
          </cell>
          <cell r="B3234" t="str">
            <v>TECLAB, INC.</v>
          </cell>
          <cell r="C3234" t="str">
            <v>ZUS1</v>
          </cell>
          <cell r="D3234" t="str">
            <v>Bluestar Silicones USA</v>
          </cell>
          <cell r="F3234">
            <v>3001</v>
          </cell>
          <cell r="P3234" t="str">
            <v>GENERAL EXP</v>
          </cell>
          <cell r="Q3234">
            <v>1</v>
          </cell>
          <cell r="R3234">
            <v>2092.34</v>
          </cell>
        </row>
        <row r="3235">
          <cell r="A3235">
            <v>99282</v>
          </cell>
          <cell r="B3235" t="str">
            <v>SHANGHAI ITS TEST SERVICE CO.LTD.</v>
          </cell>
          <cell r="C3235">
            <v>7902</v>
          </cell>
          <cell r="D3235" t="str">
            <v>BLUESTAR SILICONES SHGAI</v>
          </cell>
          <cell r="F3235">
            <v>3007</v>
          </cell>
          <cell r="P3235" t="str">
            <v>IND. SERVICES</v>
          </cell>
          <cell r="Q3235">
            <v>12</v>
          </cell>
          <cell r="R3235">
            <v>623.74</v>
          </cell>
        </row>
        <row r="3236">
          <cell r="A3236">
            <v>105078</v>
          </cell>
          <cell r="B3236" t="str">
            <v>DOCE BEIJO CHOCOLATES LTDA</v>
          </cell>
          <cell r="C3236" t="str">
            <v>ZBR2</v>
          </cell>
          <cell r="D3236" t="str">
            <v>BlueStar Silicones Brasil</v>
          </cell>
          <cell r="F3236">
            <v>3020</v>
          </cell>
          <cell r="P3236" t="str">
            <v>Ind.Supplies Latin A</v>
          </cell>
          <cell r="Q3236">
            <v>100</v>
          </cell>
          <cell r="R3236">
            <v>2085.46</v>
          </cell>
        </row>
        <row r="3237">
          <cell r="A3237">
            <v>99527</v>
          </cell>
          <cell r="B3237" t="str">
            <v>Shanghai Jiacui merchadising</v>
          </cell>
          <cell r="C3237">
            <v>7902</v>
          </cell>
          <cell r="D3237" t="str">
            <v>BLUESTAR SILICONES SHGAI</v>
          </cell>
          <cell r="F3237">
            <v>3006</v>
          </cell>
          <cell r="P3237" t="str">
            <v>SEC. RAW MATERIAL</v>
          </cell>
          <cell r="Q3237">
            <v>1500</v>
          </cell>
          <cell r="R3237">
            <v>12082.57</v>
          </cell>
        </row>
        <row r="3238">
          <cell r="A3238">
            <v>95751</v>
          </cell>
          <cell r="B3238" t="str">
            <v>LABSYNTH PRODUTOS PARA LABORATORIO</v>
          </cell>
          <cell r="C3238" t="str">
            <v>ZBR2</v>
          </cell>
          <cell r="D3238" t="str">
            <v>BlueStar Silicones Brasil</v>
          </cell>
          <cell r="F3238">
            <v>3017</v>
          </cell>
          <cell r="P3238" t="str">
            <v>General Exp Latin Am</v>
          </cell>
          <cell r="Q3238">
            <v>252</v>
          </cell>
          <cell r="R3238">
            <v>2084.64</v>
          </cell>
          <cell r="T3238" t="str">
            <v>compras.br@bluestarsilicones.com</v>
          </cell>
        </row>
        <row r="3239">
          <cell r="A3239">
            <v>99389</v>
          </cell>
          <cell r="B3239" t="str">
            <v>SHANGHAI JIANAN CHEMICAL</v>
          </cell>
          <cell r="C3239">
            <v>7902</v>
          </cell>
          <cell r="D3239" t="str">
            <v>BLUESTAR SILICONES SHGAI</v>
          </cell>
          <cell r="F3239">
            <v>3007</v>
          </cell>
          <cell r="P3239" t="str">
            <v>IND. SERVICES</v>
          </cell>
          <cell r="Q3239">
            <v>2</v>
          </cell>
          <cell r="R3239">
            <v>5298.85</v>
          </cell>
        </row>
        <row r="3240">
          <cell r="A3240">
            <v>64566</v>
          </cell>
          <cell r="B3240" t="str">
            <v>INITIAL TEXTILE SERVICES</v>
          </cell>
          <cell r="C3240" t="str">
            <v>ZGB5</v>
          </cell>
          <cell r="D3240" t="str">
            <v>Bluestar Silicones UK Ltd</v>
          </cell>
          <cell r="F3240">
            <v>3001</v>
          </cell>
          <cell r="P3240" t="str">
            <v>GENERAL EXP</v>
          </cell>
          <cell r="Q3240">
            <v>2</v>
          </cell>
          <cell r="R3240">
            <v>2081.34</v>
          </cell>
        </row>
        <row r="3241">
          <cell r="A3241">
            <v>102818</v>
          </cell>
          <cell r="B3241" t="str">
            <v>BUCKHORN INC</v>
          </cell>
          <cell r="C3241" t="str">
            <v>ZUS1</v>
          </cell>
          <cell r="D3241" t="str">
            <v>Bluestar Silicones USA</v>
          </cell>
          <cell r="F3241">
            <v>3004</v>
          </cell>
          <cell r="P3241" t="str">
            <v>IND.SUPPLIES</v>
          </cell>
          <cell r="Q3241">
            <v>11</v>
          </cell>
          <cell r="R3241">
            <v>2080.8000000000002</v>
          </cell>
          <cell r="T3241" t="str">
            <v>hrichardson@buckhorninc.com</v>
          </cell>
        </row>
        <row r="3242">
          <cell r="A3242">
            <v>105070</v>
          </cell>
          <cell r="B3242" t="str">
            <v>OPTUM HEALTH &amp; TECHNOLOGY SERVICOS</v>
          </cell>
          <cell r="C3242" t="str">
            <v>ZBR2</v>
          </cell>
          <cell r="D3242" t="str">
            <v>BlueStar Silicones Brasil</v>
          </cell>
          <cell r="F3242">
            <v>3017</v>
          </cell>
          <cell r="P3242" t="str">
            <v>General Exp Latin Am</v>
          </cell>
          <cell r="Q3242">
            <v>7</v>
          </cell>
          <cell r="R3242">
            <v>2077.09</v>
          </cell>
        </row>
        <row r="3243">
          <cell r="A3243">
            <v>57736</v>
          </cell>
          <cell r="B3243" t="str">
            <v>ARBURG SAS</v>
          </cell>
          <cell r="C3243">
            <v>3894</v>
          </cell>
          <cell r="D3243" t="str">
            <v>Bluestar Silicones France</v>
          </cell>
          <cell r="E3243">
            <v>140</v>
          </cell>
          <cell r="F3243">
            <v>3007</v>
          </cell>
          <cell r="P3243" t="str">
            <v>IND. SERVICES</v>
          </cell>
          <cell r="Q3243">
            <v>15</v>
          </cell>
          <cell r="R3243">
            <v>25077</v>
          </cell>
          <cell r="T3243" t="str">
            <v>france@arburg.com</v>
          </cell>
        </row>
        <row r="3244">
          <cell r="A3244">
            <v>99588</v>
          </cell>
          <cell r="B3244" t="str">
            <v>ARC-ATELIERS REPARATION CONTENEURS</v>
          </cell>
          <cell r="C3244">
            <v>3894</v>
          </cell>
          <cell r="D3244" t="str">
            <v>Bluestar Silicones France</v>
          </cell>
          <cell r="E3244">
            <v>140</v>
          </cell>
          <cell r="F3244">
            <v>3007</v>
          </cell>
          <cell r="P3244" t="str">
            <v>IND. SERVICES</v>
          </cell>
          <cell r="Q3244">
            <v>63</v>
          </cell>
          <cell r="R3244">
            <v>58552.75</v>
          </cell>
        </row>
        <row r="3245">
          <cell r="A3245">
            <v>103955</v>
          </cell>
          <cell r="B3245" t="str">
            <v>Shanghai Jiaotong University</v>
          </cell>
          <cell r="C3245">
            <v>7902</v>
          </cell>
          <cell r="D3245" t="str">
            <v>BLUESTAR SILICONES SHGAI</v>
          </cell>
          <cell r="F3245">
            <v>3007</v>
          </cell>
          <cell r="P3245" t="str">
            <v>IND. SERVICES</v>
          </cell>
          <cell r="Q3245">
            <v>2</v>
          </cell>
          <cell r="R3245">
            <v>43304.82</v>
          </cell>
        </row>
        <row r="3246">
          <cell r="A3246">
            <v>99539</v>
          </cell>
          <cell r="B3246" t="str">
            <v>S.A.P. SAS DI PALUMBO DOMENICO E. C</v>
          </cell>
          <cell r="C3246">
            <v>7743</v>
          </cell>
          <cell r="D3246" t="str">
            <v>Bluestar Siliconi Italia</v>
          </cell>
          <cell r="F3246">
            <v>3001</v>
          </cell>
          <cell r="P3246" t="str">
            <v>GENERAL EXP</v>
          </cell>
          <cell r="Q3246">
            <v>13</v>
          </cell>
          <cell r="R3246">
            <v>2069.2399999999998</v>
          </cell>
          <cell r="T3246" t="str">
            <v>saronno@nauottica.com</v>
          </cell>
        </row>
        <row r="3247">
          <cell r="A3247">
            <v>99524</v>
          </cell>
          <cell r="B3247" t="str">
            <v>NOVA ETICA PRODUTOS E EQUIPAMENTOS</v>
          </cell>
          <cell r="C3247" t="str">
            <v>ZBR2</v>
          </cell>
          <cell r="D3247" t="str">
            <v>BlueStar Silicones Brasil</v>
          </cell>
          <cell r="F3247">
            <v>3020</v>
          </cell>
          <cell r="P3247" t="str">
            <v>Ind.Supplies Latin A</v>
          </cell>
          <cell r="Q3247">
            <v>8</v>
          </cell>
          <cell r="R3247">
            <v>2068.3200000000002</v>
          </cell>
          <cell r="T3247" t="str">
            <v>COMPRAS.BR@BLUESTARSILICONES.COM</v>
          </cell>
        </row>
        <row r="3248">
          <cell r="A3248">
            <v>103994</v>
          </cell>
          <cell r="B3248" t="str">
            <v>Shanghai Jiarong Trading Co.,Ltd</v>
          </cell>
          <cell r="C3248">
            <v>7902</v>
          </cell>
          <cell r="D3248" t="str">
            <v>BLUESTAR SILICONES SHGAI</v>
          </cell>
          <cell r="F3248">
            <v>3006</v>
          </cell>
          <cell r="P3248" t="str">
            <v>SEC. RAW MATERIAL</v>
          </cell>
          <cell r="Q3248">
            <v>2585</v>
          </cell>
          <cell r="R3248">
            <v>2752.17</v>
          </cell>
        </row>
        <row r="3249">
          <cell r="A3249">
            <v>101120</v>
          </cell>
          <cell r="B3249" t="str">
            <v>LBM - LUTZ BONGEN GMBH</v>
          </cell>
          <cell r="C3249">
            <v>6341</v>
          </cell>
          <cell r="D3249" t="str">
            <v>Bluestar Silicones German</v>
          </cell>
          <cell r="F3249">
            <v>3001</v>
          </cell>
          <cell r="P3249" t="str">
            <v>GENERAL EXP</v>
          </cell>
          <cell r="Q3249">
            <v>18</v>
          </cell>
          <cell r="R3249">
            <v>2057.8000000000002</v>
          </cell>
          <cell r="T3249" t="str">
            <v>INFO@LBM-GMBH.DE</v>
          </cell>
        </row>
        <row r="3250">
          <cell r="A3250">
            <v>105189</v>
          </cell>
          <cell r="B3250" t="str">
            <v>CETES AMBIENTAL CONSULT. ESPECIALIZ</v>
          </cell>
          <cell r="C3250" t="str">
            <v>ZBR2</v>
          </cell>
          <cell r="D3250" t="str">
            <v>BlueStar Silicones Brasil</v>
          </cell>
          <cell r="F3250">
            <v>3017</v>
          </cell>
          <cell r="P3250" t="str">
            <v>General Exp Latin Am</v>
          </cell>
          <cell r="Q3250">
            <v>10</v>
          </cell>
          <cell r="R3250">
            <v>2053.73</v>
          </cell>
        </row>
        <row r="3251">
          <cell r="A3251">
            <v>71704</v>
          </cell>
          <cell r="B3251" t="str">
            <v>ASSYSTEM ENGINEERING OPERATIONS</v>
          </cell>
          <cell r="C3251">
            <v>3894</v>
          </cell>
          <cell r="D3251" t="str">
            <v>Bluestar Silicones France</v>
          </cell>
          <cell r="E3251">
            <v>140</v>
          </cell>
          <cell r="F3251">
            <v>3007</v>
          </cell>
          <cell r="O3251">
            <v>3001</v>
          </cell>
          <cell r="P3251" t="str">
            <v>IND. SERVICES</v>
          </cell>
          <cell r="Q3251">
            <v>3</v>
          </cell>
          <cell r="R3251">
            <v>22880</v>
          </cell>
        </row>
        <row r="3252">
          <cell r="A3252">
            <v>104472</v>
          </cell>
          <cell r="B3252" t="str">
            <v>CHAVEIRO JOAO COLIN LTDA ME</v>
          </cell>
          <cell r="C3252" t="str">
            <v>ZBR2</v>
          </cell>
          <cell r="D3252" t="str">
            <v>BlueStar Silicones Brasil</v>
          </cell>
          <cell r="F3252">
            <v>3023</v>
          </cell>
          <cell r="P3252" t="str">
            <v>Ind. Services Lat.Am</v>
          </cell>
          <cell r="Q3252">
            <v>332</v>
          </cell>
          <cell r="R3252">
            <v>2045.86</v>
          </cell>
        </row>
        <row r="3253">
          <cell r="A3253">
            <v>105256</v>
          </cell>
          <cell r="B3253" t="str">
            <v>Fasen technic</v>
          </cell>
          <cell r="C3253">
            <v>7902</v>
          </cell>
          <cell r="D3253" t="str">
            <v>BLUESTAR SILICONES SHGAI</v>
          </cell>
          <cell r="F3253">
            <v>3001</v>
          </cell>
          <cell r="P3253" t="str">
            <v>GENERAL EXP</v>
          </cell>
          <cell r="Q3253">
            <v>1</v>
          </cell>
          <cell r="R3253">
            <v>2041.29</v>
          </cell>
        </row>
        <row r="3254">
          <cell r="A3254">
            <v>101189</v>
          </cell>
          <cell r="B3254" t="str">
            <v>ATIS SYSTEM</v>
          </cell>
          <cell r="C3254">
            <v>3894</v>
          </cell>
          <cell r="D3254" t="str">
            <v>Bluestar Silicones France</v>
          </cell>
          <cell r="E3254">
            <v>140</v>
          </cell>
          <cell r="F3254">
            <v>3007</v>
          </cell>
          <cell r="P3254" t="str">
            <v>IND. SERVICES</v>
          </cell>
          <cell r="Q3254">
            <v>8</v>
          </cell>
          <cell r="R3254">
            <v>51263.03</v>
          </cell>
          <cell r="T3254" t="str">
            <v>contact@atissystem.com</v>
          </cell>
        </row>
        <row r="3255">
          <cell r="A3255">
            <v>101842</v>
          </cell>
          <cell r="B3255" t="str">
            <v>Shanghai Jincang culture broadcast</v>
          </cell>
          <cell r="C3255">
            <v>7902</v>
          </cell>
          <cell r="D3255" t="str">
            <v>BLUESTAR SILICONES SHGAI</v>
          </cell>
          <cell r="F3255">
            <v>3007</v>
          </cell>
          <cell r="P3255" t="str">
            <v>IND. SERVICES</v>
          </cell>
          <cell r="Q3255">
            <v>2657</v>
          </cell>
          <cell r="R3255">
            <v>40783.800000000003</v>
          </cell>
        </row>
        <row r="3256">
          <cell r="A3256">
            <v>104111</v>
          </cell>
          <cell r="B3256" t="str">
            <v>FUNDACAO DE APOIO AO INSTITUTO DE</v>
          </cell>
          <cell r="C3256" t="str">
            <v>ZBR2</v>
          </cell>
          <cell r="D3256" t="str">
            <v>BlueStar Silicones Brasil</v>
          </cell>
          <cell r="F3256">
            <v>3020</v>
          </cell>
          <cell r="P3256" t="str">
            <v>Ind.Supplies Latin A</v>
          </cell>
          <cell r="Q3256">
            <v>3</v>
          </cell>
          <cell r="R3256">
            <v>2026.56</v>
          </cell>
        </row>
        <row r="3257">
          <cell r="A3257">
            <v>85137</v>
          </cell>
          <cell r="B3257" t="str">
            <v>COMTEC CENTER COM. LTDA</v>
          </cell>
          <cell r="C3257" t="str">
            <v>ZBR2</v>
          </cell>
          <cell r="D3257" t="str">
            <v>BlueStar Silicones Brasil</v>
          </cell>
          <cell r="F3257">
            <v>3020</v>
          </cell>
          <cell r="P3257" t="str">
            <v>Ind.Supplies Latin A</v>
          </cell>
          <cell r="Q3257">
            <v>3</v>
          </cell>
          <cell r="R3257">
            <v>2024.83</v>
          </cell>
          <cell r="T3257" t="str">
            <v>compras.br@bluestarsilicones.com</v>
          </cell>
        </row>
        <row r="3258">
          <cell r="A3258">
            <v>99927</v>
          </cell>
          <cell r="B3258" t="str">
            <v>SAFIC ALCAN UK LTD</v>
          </cell>
          <cell r="C3258" t="str">
            <v>ZGB5</v>
          </cell>
          <cell r="D3258" t="str">
            <v>Bluestar Silicones UK Ltd</v>
          </cell>
          <cell r="F3258">
            <v>3100</v>
          </cell>
          <cell r="P3258" t="str">
            <v>Trdng Thrd Prty EU</v>
          </cell>
          <cell r="Q3258">
            <v>50</v>
          </cell>
          <cell r="R3258">
            <v>2024.69</v>
          </cell>
        </row>
        <row r="3259">
          <cell r="A3259">
            <v>100015</v>
          </cell>
          <cell r="B3259" t="str">
            <v>Shanghai Jingyuan Investment</v>
          </cell>
          <cell r="C3259">
            <v>7902</v>
          </cell>
          <cell r="D3259" t="str">
            <v>BLUESTAR SILICONES SHGAI</v>
          </cell>
          <cell r="F3259">
            <v>3006</v>
          </cell>
          <cell r="P3259" t="str">
            <v>SEC. RAW MATERIAL</v>
          </cell>
          <cell r="Q3259">
            <v>300</v>
          </cell>
          <cell r="R3259">
            <v>368.58</v>
          </cell>
        </row>
        <row r="3260">
          <cell r="A3260">
            <v>104397</v>
          </cell>
          <cell r="B3260" t="str">
            <v>BERMO VALVULAS E EQUIP INDL LTDA</v>
          </cell>
          <cell r="C3260" t="str">
            <v>ZBR2</v>
          </cell>
          <cell r="D3260" t="str">
            <v>BlueStar Silicones Brasil</v>
          </cell>
          <cell r="F3260">
            <v>3020</v>
          </cell>
          <cell r="P3260" t="str">
            <v>Ind.Supplies Latin A</v>
          </cell>
          <cell r="Q3260">
            <v>261</v>
          </cell>
          <cell r="R3260">
            <v>2022.93</v>
          </cell>
          <cell r="T3260" t="str">
            <v>COMPRAS3.BR@BLUESTARSILICONES.COM</v>
          </cell>
        </row>
        <row r="3261">
          <cell r="A3261">
            <v>103746</v>
          </cell>
          <cell r="B3261" t="str">
            <v>Shanghai Jinhe car leasing</v>
          </cell>
          <cell r="C3261">
            <v>7902</v>
          </cell>
          <cell r="D3261" t="str">
            <v>BLUESTAR SILICONES SHGAI</v>
          </cell>
          <cell r="F3261">
            <v>3007</v>
          </cell>
          <cell r="P3261" t="str">
            <v>IND. SERVICES</v>
          </cell>
          <cell r="Q3261">
            <v>34</v>
          </cell>
          <cell r="R3261">
            <v>24562.68</v>
          </cell>
        </row>
        <row r="3262">
          <cell r="A3262">
            <v>103262</v>
          </cell>
          <cell r="B3262" t="str">
            <v>AU COUPE VERRE</v>
          </cell>
          <cell r="C3262">
            <v>3894</v>
          </cell>
          <cell r="D3262" t="str">
            <v>Bluestar Silicones France</v>
          </cell>
          <cell r="E3262">
            <v>140</v>
          </cell>
          <cell r="F3262">
            <v>3007</v>
          </cell>
          <cell r="P3262" t="str">
            <v>IND. SERVICES</v>
          </cell>
          <cell r="Q3262">
            <v>9</v>
          </cell>
          <cell r="R3262">
            <v>3806.53</v>
          </cell>
          <cell r="T3262" t="str">
            <v>coupe.verre@voila.fr</v>
          </cell>
        </row>
        <row r="3263">
          <cell r="A3263">
            <v>101479</v>
          </cell>
          <cell r="B3263" t="str">
            <v>AUREUS</v>
          </cell>
          <cell r="C3263">
            <v>3894</v>
          </cell>
          <cell r="D3263" t="str">
            <v>Bluestar Silicones France</v>
          </cell>
          <cell r="E3263">
            <v>140</v>
          </cell>
          <cell r="F3263">
            <v>3007</v>
          </cell>
          <cell r="P3263" t="str">
            <v>IND. SERVICES</v>
          </cell>
          <cell r="Q3263">
            <v>8.9039999999999999</v>
          </cell>
          <cell r="R3263">
            <v>37766.5</v>
          </cell>
          <cell r="T3263" t="str">
            <v>contact@aureus-France.fr</v>
          </cell>
        </row>
        <row r="3264">
          <cell r="A3264">
            <v>103888</v>
          </cell>
          <cell r="B3264" t="str">
            <v>Shanghai Nikkiso Non-seal pump</v>
          </cell>
          <cell r="C3264">
            <v>7902</v>
          </cell>
          <cell r="D3264" t="str">
            <v>BLUESTAR SILICONES SHGAI</v>
          </cell>
          <cell r="F3264">
            <v>3001</v>
          </cell>
          <cell r="P3264" t="str">
            <v>GENERAL EXP</v>
          </cell>
          <cell r="Q3264">
            <v>1</v>
          </cell>
          <cell r="R3264">
            <v>2004.95</v>
          </cell>
        </row>
        <row r="3265">
          <cell r="A3265">
            <v>104577</v>
          </cell>
          <cell r="B3265" t="str">
            <v>NB FALCE E CIA LTDA</v>
          </cell>
          <cell r="C3265" t="str">
            <v>ZBR2</v>
          </cell>
          <cell r="D3265" t="str">
            <v>BlueStar Silicones Brasil</v>
          </cell>
          <cell r="F3265">
            <v>3020</v>
          </cell>
          <cell r="P3265" t="str">
            <v>Ind.Supplies Latin A</v>
          </cell>
          <cell r="Q3265">
            <v>7</v>
          </cell>
          <cell r="R3265">
            <v>2002.51</v>
          </cell>
          <cell r="T3265" t="str">
            <v>COMPRAS.BR@BLUESTARSILICONES.COM</v>
          </cell>
        </row>
        <row r="3266">
          <cell r="A3266">
            <v>62234</v>
          </cell>
          <cell r="B3266" t="str">
            <v>AUTOCLAVE MAXITECH</v>
          </cell>
          <cell r="C3266">
            <v>3894</v>
          </cell>
          <cell r="D3266" t="str">
            <v>Bluestar Silicones France</v>
          </cell>
          <cell r="E3266">
            <v>140</v>
          </cell>
          <cell r="F3266">
            <v>3007</v>
          </cell>
          <cell r="P3266" t="str">
            <v>IND. SERVICES</v>
          </cell>
          <cell r="Q3266">
            <v>0</v>
          </cell>
          <cell r="R3266">
            <v>0</v>
          </cell>
          <cell r="T3266" t="str">
            <v>s.pelatan@af-mx.fr</v>
          </cell>
        </row>
        <row r="3267">
          <cell r="A3267">
            <v>99738</v>
          </cell>
          <cell r="B3267" t="str">
            <v>AUTOTECNO INDUSTRIAL TRADING CENTER</v>
          </cell>
          <cell r="C3267">
            <v>3894</v>
          </cell>
          <cell r="D3267" t="str">
            <v>Bluestar Silicones France</v>
          </cell>
          <cell r="E3267">
            <v>140</v>
          </cell>
          <cell r="F3267">
            <v>3007</v>
          </cell>
          <cell r="P3267" t="str">
            <v>IND. SERVICES</v>
          </cell>
          <cell r="Q3267">
            <v>2</v>
          </cell>
          <cell r="R3267">
            <v>3000</v>
          </cell>
          <cell r="T3267" t="str">
            <v>autotecno@autotecno.com</v>
          </cell>
        </row>
        <row r="3268">
          <cell r="A3268">
            <v>105660</v>
          </cell>
          <cell r="B3268" t="str">
            <v>AJUNTAMENT STA PERPETUA DE MOGODA</v>
          </cell>
          <cell r="C3268">
            <v>7042</v>
          </cell>
          <cell r="D3268" t="str">
            <v>Bluestar Silicones España</v>
          </cell>
          <cell r="F3268">
            <v>3001</v>
          </cell>
          <cell r="P3268" t="str">
            <v>GENERAL EXP</v>
          </cell>
          <cell r="Q3268">
            <v>2</v>
          </cell>
          <cell r="R3268">
            <v>2000</v>
          </cell>
          <cell r="T3268" t="str">
            <v>granjacultura@staperpetua.cat</v>
          </cell>
        </row>
        <row r="3269">
          <cell r="A3269">
            <v>58170</v>
          </cell>
          <cell r="B3269" t="str">
            <v>BALTIMORE AIRCOIL INTERNATIONAL NV</v>
          </cell>
          <cell r="C3269">
            <v>3894</v>
          </cell>
          <cell r="D3269" t="str">
            <v>Bluestar Silicones France</v>
          </cell>
          <cell r="E3269">
            <v>140</v>
          </cell>
          <cell r="F3269">
            <v>3007</v>
          </cell>
          <cell r="P3269" t="str">
            <v>IND. SERVICES</v>
          </cell>
          <cell r="Q3269">
            <v>4</v>
          </cell>
          <cell r="R3269">
            <v>14592.4</v>
          </cell>
          <cell r="T3269" t="str">
            <v>mgrimaud@balticare.fr</v>
          </cell>
        </row>
        <row r="3270">
          <cell r="A3270">
            <v>102878</v>
          </cell>
          <cell r="B3270" t="str">
            <v>ASA EXPRESS TRANSPORTES LTDA</v>
          </cell>
          <cell r="C3270" t="str">
            <v>ZBR2</v>
          </cell>
          <cell r="D3270" t="str">
            <v>BlueStar Silicones Brasil</v>
          </cell>
          <cell r="F3270">
            <v>3024</v>
          </cell>
          <cell r="P3270" t="str">
            <v>Trans/Logist.Latin A</v>
          </cell>
          <cell r="Q3270">
            <v>15</v>
          </cell>
          <cell r="R3270">
            <v>1994.59</v>
          </cell>
        </row>
        <row r="3271">
          <cell r="A3271">
            <v>101524</v>
          </cell>
          <cell r="B3271" t="str">
            <v>CTQ ANALISES QUIM E AMB S/S LTDA</v>
          </cell>
          <cell r="C3271" t="str">
            <v>ZBR2</v>
          </cell>
          <cell r="D3271" t="str">
            <v>BlueStar Silicones Brasil</v>
          </cell>
          <cell r="F3271">
            <v>3017</v>
          </cell>
          <cell r="P3271" t="str">
            <v>General Exp Latin Am</v>
          </cell>
          <cell r="Q3271">
            <v>18</v>
          </cell>
          <cell r="R3271">
            <v>1993.48</v>
          </cell>
        </row>
        <row r="3272">
          <cell r="A3272">
            <v>91297</v>
          </cell>
          <cell r="B3272" t="str">
            <v>BRUKER DO BRASIL COM E REPRES DE PR</v>
          </cell>
          <cell r="C3272" t="str">
            <v>ZBR2</v>
          </cell>
          <cell r="D3272" t="str">
            <v>BlueStar Silicones Brasil</v>
          </cell>
          <cell r="F3272">
            <v>3020</v>
          </cell>
          <cell r="P3272" t="str">
            <v>Ind.Supplies Latin A</v>
          </cell>
          <cell r="Q3272">
            <v>3</v>
          </cell>
          <cell r="R3272">
            <v>1984.96</v>
          </cell>
          <cell r="T3272" t="str">
            <v>COMPRAS.BR@BLUESTARSILICONES.COM</v>
          </cell>
        </row>
        <row r="3273">
          <cell r="A3273">
            <v>104454</v>
          </cell>
          <cell r="B3273" t="str">
            <v>RUDIPEL RUDNICK PETROLEO LTDA</v>
          </cell>
          <cell r="C3273" t="str">
            <v>ZBR2</v>
          </cell>
          <cell r="D3273" t="str">
            <v>BlueStar Silicones Brasil</v>
          </cell>
          <cell r="F3273">
            <v>3020</v>
          </cell>
          <cell r="P3273" t="str">
            <v>Ind.Supplies Latin A</v>
          </cell>
          <cell r="Q3273">
            <v>2850</v>
          </cell>
          <cell r="R3273">
            <v>1980.66</v>
          </cell>
          <cell r="T3273" t="str">
            <v>compras.br@bluestarsilicones.com</v>
          </cell>
        </row>
        <row r="3274">
          <cell r="A3274">
            <v>57774</v>
          </cell>
          <cell r="B3274" t="str">
            <v>BATTAGGION SPA</v>
          </cell>
          <cell r="C3274">
            <v>3894</v>
          </cell>
          <cell r="D3274" t="str">
            <v>Bluestar Silicones France</v>
          </cell>
          <cell r="E3274">
            <v>140</v>
          </cell>
          <cell r="F3274">
            <v>3007</v>
          </cell>
          <cell r="P3274" t="str">
            <v>IND. SERVICES</v>
          </cell>
          <cell r="Q3274">
            <v>4</v>
          </cell>
          <cell r="R3274">
            <v>937500</v>
          </cell>
          <cell r="S3274" t="str">
            <v>fabio.belotti@battaggion.com</v>
          </cell>
        </row>
        <row r="3275">
          <cell r="A3275">
            <v>99681</v>
          </cell>
          <cell r="B3275" t="str">
            <v>Shanghai Jinzi equipment room power</v>
          </cell>
          <cell r="C3275">
            <v>7902</v>
          </cell>
          <cell r="D3275" t="str">
            <v>BLUESTAR SILICONES SHGAI</v>
          </cell>
          <cell r="F3275">
            <v>3007</v>
          </cell>
          <cell r="P3275" t="str">
            <v>IND. SERVICES</v>
          </cell>
          <cell r="Q3275">
            <v>8</v>
          </cell>
          <cell r="R3275">
            <v>6859.24</v>
          </cell>
        </row>
        <row r="3276">
          <cell r="A3276">
            <v>104418</v>
          </cell>
          <cell r="B3276" t="str">
            <v>INPOL IND E COM POLIMEROS LTDA ME</v>
          </cell>
          <cell r="C3276" t="str">
            <v>ZBR2</v>
          </cell>
          <cell r="D3276" t="str">
            <v>BlueStar Silicones Brasil</v>
          </cell>
          <cell r="F3276">
            <v>3020</v>
          </cell>
          <cell r="P3276" t="str">
            <v>Ind.Supplies Latin A</v>
          </cell>
          <cell r="Q3276">
            <v>5400</v>
          </cell>
          <cell r="R3276">
            <v>1971.57</v>
          </cell>
          <cell r="T3276" t="str">
            <v>COMPRAS4.BR@BLUESTARSILICONES.COM</v>
          </cell>
        </row>
        <row r="3277">
          <cell r="A3277">
            <v>104444</v>
          </cell>
          <cell r="B3277" t="str">
            <v>DISTRIBUIDORA DE ALIMENTOS DEQUECH</v>
          </cell>
          <cell r="C3277" t="str">
            <v>ZBR2</v>
          </cell>
          <cell r="D3277" t="str">
            <v>BlueStar Silicones Brasil</v>
          </cell>
          <cell r="F3277">
            <v>3020</v>
          </cell>
          <cell r="P3277" t="str">
            <v>Ind.Supplies Latin A</v>
          </cell>
          <cell r="Q3277">
            <v>974</v>
          </cell>
          <cell r="R3277">
            <v>1970.01</v>
          </cell>
          <cell r="T3277" t="str">
            <v>COMPRAS3.BR@BLUESTARSILICONES.COM</v>
          </cell>
        </row>
        <row r="3278">
          <cell r="A3278">
            <v>104491</v>
          </cell>
          <cell r="B3278" t="str">
            <v>DIMAS DE MELO PIMENTA SIST PONTO E</v>
          </cell>
          <cell r="C3278" t="str">
            <v>ZBR2</v>
          </cell>
          <cell r="D3278" t="str">
            <v>BlueStar Silicones Brasil</v>
          </cell>
          <cell r="F3278">
            <v>3020</v>
          </cell>
          <cell r="P3278" t="str">
            <v>Ind.Supplies Latin A</v>
          </cell>
          <cell r="Q3278">
            <v>4</v>
          </cell>
          <cell r="R3278">
            <v>1959.3</v>
          </cell>
        </row>
        <row r="3279">
          <cell r="A3279">
            <v>73117</v>
          </cell>
          <cell r="B3279" t="str">
            <v>BAYARD</v>
          </cell>
          <cell r="C3279">
            <v>3894</v>
          </cell>
          <cell r="D3279" t="str">
            <v>Bluestar Silicones France</v>
          </cell>
          <cell r="E3279">
            <v>140</v>
          </cell>
          <cell r="F3279">
            <v>3007</v>
          </cell>
          <cell r="P3279" t="str">
            <v>IND. SERVICES</v>
          </cell>
          <cell r="Q3279">
            <v>1</v>
          </cell>
          <cell r="R3279">
            <v>774.46</v>
          </cell>
          <cell r="T3279" t="str">
            <v>bayard@tyco-valves.com</v>
          </cell>
        </row>
        <row r="3280">
          <cell r="A3280">
            <v>101737</v>
          </cell>
          <cell r="B3280" t="str">
            <v>Shanghai Junchao chemical</v>
          </cell>
          <cell r="C3280">
            <v>7902</v>
          </cell>
          <cell r="D3280" t="str">
            <v>BLUESTAR SILICONES SHGAI</v>
          </cell>
          <cell r="F3280">
            <v>3006</v>
          </cell>
          <cell r="P3280" t="str">
            <v>SEC. RAW MATERIAL</v>
          </cell>
          <cell r="Q3280">
            <v>55025</v>
          </cell>
          <cell r="R3280">
            <v>254352.69</v>
          </cell>
        </row>
        <row r="3281">
          <cell r="A3281">
            <v>104566</v>
          </cell>
          <cell r="B3281" t="str">
            <v>DATAMYNE DO BRASIL SERV DE INFORM</v>
          </cell>
          <cell r="C3281" t="str">
            <v>ZBR2</v>
          </cell>
          <cell r="D3281" t="str">
            <v>BlueStar Silicones Brasil</v>
          </cell>
          <cell r="F3281">
            <v>3023</v>
          </cell>
          <cell r="P3281" t="str">
            <v>Ind. Services Lat.Am</v>
          </cell>
          <cell r="Q3281">
            <v>1</v>
          </cell>
          <cell r="R3281">
            <v>1949.85</v>
          </cell>
        </row>
        <row r="3282">
          <cell r="A3282">
            <v>105599</v>
          </cell>
          <cell r="B3282" t="str">
            <v>BCTE</v>
          </cell>
          <cell r="C3282">
            <v>3894</v>
          </cell>
          <cell r="D3282" t="str">
            <v>Bluestar Silicones France</v>
          </cell>
          <cell r="E3282">
            <v>140</v>
          </cell>
          <cell r="F3282">
            <v>3007</v>
          </cell>
          <cell r="P3282" t="str">
            <v>IND. SERVICES</v>
          </cell>
          <cell r="Q3282">
            <v>0</v>
          </cell>
          <cell r="R3282">
            <v>0</v>
          </cell>
          <cell r="T3282" t="str">
            <v>sebastien.schlesser@bcte.fr</v>
          </cell>
        </row>
        <row r="3283">
          <cell r="A3283">
            <v>53832</v>
          </cell>
          <cell r="B3283" t="str">
            <v>VEOLIA EAU</v>
          </cell>
          <cell r="C3283">
            <v>3894</v>
          </cell>
          <cell r="D3283" t="str">
            <v>Bluestar Silicones France</v>
          </cell>
          <cell r="E3283">
            <v>140</v>
          </cell>
          <cell r="F3283">
            <v>3007</v>
          </cell>
          <cell r="O3283">
            <v>3003</v>
          </cell>
          <cell r="P3283" t="str">
            <v>IND. SERVICES</v>
          </cell>
          <cell r="Q3283">
            <v>42</v>
          </cell>
          <cell r="R3283">
            <v>130997.17</v>
          </cell>
        </row>
        <row r="3284">
          <cell r="A3284">
            <v>98758</v>
          </cell>
          <cell r="B3284" t="str">
            <v>ARTICA EQUIPAMENTOS INDUSTRIAIS LTD</v>
          </cell>
          <cell r="C3284" t="str">
            <v>ZBR2</v>
          </cell>
          <cell r="D3284" t="str">
            <v>BlueStar Silicones Brasil</v>
          </cell>
          <cell r="F3284">
            <v>3020</v>
          </cell>
          <cell r="P3284" t="str">
            <v>Ind.Supplies Latin A</v>
          </cell>
          <cell r="Q3284">
            <v>1</v>
          </cell>
          <cell r="R3284">
            <v>1936.42</v>
          </cell>
          <cell r="T3284" t="str">
            <v>compras3.br@bluestarsilicones.com</v>
          </cell>
        </row>
        <row r="3285">
          <cell r="A3285">
            <v>99046</v>
          </cell>
          <cell r="B3285" t="str">
            <v>SHANGHAI JUNQUAN PLASTIC&amp;WOOD</v>
          </cell>
          <cell r="C3285">
            <v>7902</v>
          </cell>
          <cell r="D3285" t="str">
            <v>BLUESTAR SILICONES SHGAI</v>
          </cell>
          <cell r="F3285">
            <v>3002</v>
          </cell>
          <cell r="P3285" t="str">
            <v>PACKAGING</v>
          </cell>
          <cell r="Q3285">
            <v>26795</v>
          </cell>
          <cell r="R3285">
            <v>250887</v>
          </cell>
        </row>
        <row r="3286">
          <cell r="A3286">
            <v>53998</v>
          </cell>
          <cell r="B3286" t="str">
            <v>OLDHAM SA</v>
          </cell>
          <cell r="C3286">
            <v>3894</v>
          </cell>
          <cell r="D3286" t="str">
            <v>Bluestar Silicones France</v>
          </cell>
          <cell r="E3286">
            <v>140</v>
          </cell>
          <cell r="F3286">
            <v>3007</v>
          </cell>
          <cell r="P3286" t="str">
            <v>IND. SERVICES</v>
          </cell>
          <cell r="Q3286">
            <v>4</v>
          </cell>
          <cell r="R3286">
            <v>11435</v>
          </cell>
        </row>
        <row r="3287">
          <cell r="A3287">
            <v>59569</v>
          </cell>
          <cell r="B3287" t="str">
            <v>MECALUX S.A.</v>
          </cell>
          <cell r="C3287">
            <v>7042</v>
          </cell>
          <cell r="D3287" t="str">
            <v>Bluestar Silicones España</v>
          </cell>
          <cell r="F3287">
            <v>3001</v>
          </cell>
          <cell r="P3287" t="str">
            <v>GENERAL EXP</v>
          </cell>
          <cell r="Q3287">
            <v>3</v>
          </cell>
          <cell r="R3287">
            <v>1916</v>
          </cell>
          <cell r="T3287" t="str">
            <v>mescanero@mecalux.com</v>
          </cell>
        </row>
        <row r="3288">
          <cell r="A3288">
            <v>57523</v>
          </cell>
          <cell r="B3288" t="str">
            <v>SIEMENS DIVISIONS CERBERUS SA</v>
          </cell>
          <cell r="C3288">
            <v>3894</v>
          </cell>
          <cell r="D3288" t="str">
            <v>Bluestar Silicones France</v>
          </cell>
          <cell r="E3288">
            <v>141</v>
          </cell>
          <cell r="F3288">
            <v>3007</v>
          </cell>
          <cell r="P3288" t="str">
            <v>IND. SERVICES</v>
          </cell>
          <cell r="Q3288">
            <v>18</v>
          </cell>
          <cell r="R3288">
            <v>8077.56</v>
          </cell>
        </row>
        <row r="3289">
          <cell r="A3289">
            <v>102881</v>
          </cell>
          <cell r="B3289" t="str">
            <v>MRS T J FOX</v>
          </cell>
          <cell r="C3289" t="str">
            <v>ZGB5</v>
          </cell>
          <cell r="D3289" t="str">
            <v>Bluestar Silicones UK Ltd</v>
          </cell>
          <cell r="F3289">
            <v>3001</v>
          </cell>
          <cell r="P3289" t="str">
            <v>GENERAL EXP</v>
          </cell>
          <cell r="Q3289">
            <v>3</v>
          </cell>
          <cell r="R3289">
            <v>1910.39</v>
          </cell>
        </row>
        <row r="3290">
          <cell r="A3290">
            <v>53654</v>
          </cell>
          <cell r="B3290" t="str">
            <v>BES - BEALAS ENERGIE SERVICES</v>
          </cell>
          <cell r="C3290">
            <v>3894</v>
          </cell>
          <cell r="D3290" t="str">
            <v>Bluestar Silicones France</v>
          </cell>
          <cell r="E3290">
            <v>140</v>
          </cell>
          <cell r="F3290">
            <v>3007</v>
          </cell>
          <cell r="P3290" t="str">
            <v>IND. SERVICES</v>
          </cell>
          <cell r="Q3290">
            <v>2</v>
          </cell>
          <cell r="R3290">
            <v>1247</v>
          </cell>
          <cell r="T3290" t="str">
            <v>lyon@bes-maintenance.fr</v>
          </cell>
        </row>
        <row r="3291">
          <cell r="A3291">
            <v>53653</v>
          </cell>
          <cell r="B3291" t="str">
            <v>BES-BEALAS ENERGIE SERVICES</v>
          </cell>
          <cell r="C3291">
            <v>3894</v>
          </cell>
          <cell r="D3291" t="str">
            <v>Bluestar Silicones France</v>
          </cell>
          <cell r="E3291">
            <v>140</v>
          </cell>
          <cell r="F3291">
            <v>3007</v>
          </cell>
          <cell r="O3291" t="str">
            <v>quelle différence avec le 53654?</v>
          </cell>
          <cell r="P3291" t="str">
            <v>IND. SERVICES</v>
          </cell>
          <cell r="Q3291">
            <v>12</v>
          </cell>
          <cell r="R3291">
            <v>19008.490000000002</v>
          </cell>
          <cell r="T3291" t="str">
            <v>lyon@bes-maintenance.fr</v>
          </cell>
        </row>
        <row r="3292">
          <cell r="A3292">
            <v>104425</v>
          </cell>
          <cell r="B3292" t="str">
            <v>COPAPEL COMERCIO REPRESENTAÇOES</v>
          </cell>
          <cell r="C3292" t="str">
            <v>ZBR2</v>
          </cell>
          <cell r="D3292" t="str">
            <v>BlueStar Silicones Brasil</v>
          </cell>
          <cell r="F3292">
            <v>3020</v>
          </cell>
          <cell r="P3292" t="str">
            <v>Ind.Supplies Latin A</v>
          </cell>
          <cell r="Q3292">
            <v>347</v>
          </cell>
          <cell r="R3292">
            <v>1902.5</v>
          </cell>
          <cell r="T3292" t="str">
            <v>compras3.br@bluestarsilicones.com</v>
          </cell>
        </row>
        <row r="3293">
          <cell r="A3293">
            <v>102740</v>
          </cell>
          <cell r="B3293" t="str">
            <v>AMBAR OIL SKIMMERS &amp;</v>
          </cell>
          <cell r="C3293" t="str">
            <v>ZUS1</v>
          </cell>
          <cell r="D3293" t="str">
            <v>Bluestar Silicones USA</v>
          </cell>
          <cell r="F3293">
            <v>3004</v>
          </cell>
          <cell r="P3293" t="str">
            <v>IND.SUPPLIES</v>
          </cell>
          <cell r="Q3293">
            <v>86</v>
          </cell>
          <cell r="R3293">
            <v>1901.48</v>
          </cell>
          <cell r="T3293" t="str">
            <v>kweber@ambarenvironmental.com</v>
          </cell>
        </row>
        <row r="3294">
          <cell r="A3294">
            <v>105045</v>
          </cell>
          <cell r="B3294" t="str">
            <v>SERGIO ROSSI EPP</v>
          </cell>
          <cell r="C3294" t="str">
            <v>ZBR2</v>
          </cell>
          <cell r="D3294" t="str">
            <v>BlueStar Silicones Brasil</v>
          </cell>
          <cell r="F3294">
            <v>3017</v>
          </cell>
          <cell r="P3294" t="str">
            <v>General Exp Latin Am</v>
          </cell>
          <cell r="Q3294">
            <v>1</v>
          </cell>
          <cell r="R3294">
            <v>1897.9</v>
          </cell>
        </row>
        <row r="3295">
          <cell r="A3295">
            <v>91512</v>
          </cell>
          <cell r="B3295" t="str">
            <v>DAFRA TECHNOLOGIES INSTRUMENTAÇÃO</v>
          </cell>
          <cell r="C3295" t="str">
            <v>ZBR2</v>
          </cell>
          <cell r="D3295" t="str">
            <v>BlueStar Silicones Brasil</v>
          </cell>
          <cell r="F3295">
            <v>3020</v>
          </cell>
          <cell r="P3295" t="str">
            <v>Ind.Supplies Latin A</v>
          </cell>
          <cell r="Q3295">
            <v>1</v>
          </cell>
          <cell r="R3295">
            <v>1897.07</v>
          </cell>
          <cell r="T3295" t="str">
            <v>dariobonna@dafra.com.br</v>
          </cell>
        </row>
        <row r="3296">
          <cell r="A3296">
            <v>102366</v>
          </cell>
          <cell r="B3296" t="str">
            <v>Shanghai Jushi Company</v>
          </cell>
          <cell r="C3296">
            <v>7902</v>
          </cell>
          <cell r="D3296" t="str">
            <v>BLUESTAR SILICONES SHGAI</v>
          </cell>
          <cell r="F3296">
            <v>3006</v>
          </cell>
          <cell r="P3296" t="str">
            <v>SEC. RAW MATERIAL</v>
          </cell>
          <cell r="Q3296">
            <v>2969730</v>
          </cell>
          <cell r="R3296">
            <v>2114091.85</v>
          </cell>
          <cell r="T3296" t="str">
            <v>aq082jd21@163.com</v>
          </cell>
        </row>
        <row r="3297">
          <cell r="A3297">
            <v>105238</v>
          </cell>
          <cell r="B3297" t="str">
            <v>Elco Engenharia de Montagens Ltda</v>
          </cell>
          <cell r="C3297" t="str">
            <v>ZBR2</v>
          </cell>
          <cell r="D3297" t="str">
            <v>BlueStar Silicones Brasil</v>
          </cell>
          <cell r="F3297">
            <v>3023</v>
          </cell>
          <cell r="P3297" t="str">
            <v>Ind. Services Lat.Am</v>
          </cell>
          <cell r="Q3297">
            <v>1</v>
          </cell>
          <cell r="R3297">
            <v>1894.77</v>
          </cell>
          <cell r="T3297" t="str">
            <v>hayashi@elco.eng.br</v>
          </cell>
        </row>
        <row r="3298">
          <cell r="A3298">
            <v>99375</v>
          </cell>
          <cell r="B3298" t="str">
            <v>SHANGHAI KAIYING DA CHEMICAL DESIGN</v>
          </cell>
          <cell r="C3298">
            <v>7902</v>
          </cell>
          <cell r="D3298" t="str">
            <v>BLUESTAR SILICONES SHGAI</v>
          </cell>
          <cell r="F3298">
            <v>3007</v>
          </cell>
          <cell r="P3298" t="str">
            <v>IND. SERVICES</v>
          </cell>
          <cell r="Q3298">
            <v>2</v>
          </cell>
          <cell r="R3298">
            <v>25818.6</v>
          </cell>
        </row>
        <row r="3299">
          <cell r="A3299">
            <v>53738</v>
          </cell>
          <cell r="B3299" t="str">
            <v>BLMR</v>
          </cell>
          <cell r="C3299">
            <v>3894</v>
          </cell>
          <cell r="D3299" t="str">
            <v>Bluestar Silicones France</v>
          </cell>
          <cell r="E3299">
            <v>140</v>
          </cell>
          <cell r="F3299">
            <v>3007</v>
          </cell>
          <cell r="P3299" t="str">
            <v>IND. SERVICES</v>
          </cell>
          <cell r="Q3299">
            <v>6</v>
          </cell>
          <cell r="R3299">
            <v>759.08</v>
          </cell>
        </row>
        <row r="3300">
          <cell r="A3300">
            <v>102235</v>
          </cell>
          <cell r="B3300" t="str">
            <v>SIGNAL POINT COMMUNICATIONS CORP</v>
          </cell>
          <cell r="C3300" t="str">
            <v>ZUS1</v>
          </cell>
          <cell r="D3300" t="str">
            <v>Bluestar Silicones USA</v>
          </cell>
          <cell r="F3300">
            <v>3001</v>
          </cell>
          <cell r="P3300" t="str">
            <v>GENERAL EXP</v>
          </cell>
          <cell r="Q3300">
            <v>12</v>
          </cell>
          <cell r="R3300">
            <v>1885.18</v>
          </cell>
          <cell r="T3300" t="str">
            <v>info@sigpt.com</v>
          </cell>
        </row>
        <row r="3301">
          <cell r="A3301">
            <v>57558</v>
          </cell>
          <cell r="B3301" t="str">
            <v>SORREBA</v>
          </cell>
          <cell r="C3301">
            <v>3894</v>
          </cell>
          <cell r="D3301" t="str">
            <v>Bluestar Silicones France</v>
          </cell>
          <cell r="E3301">
            <v>140</v>
          </cell>
          <cell r="F3301">
            <v>3007</v>
          </cell>
          <cell r="P3301" t="str">
            <v>IND. SERVICES</v>
          </cell>
          <cell r="Q3301">
            <v>1</v>
          </cell>
          <cell r="R3301">
            <v>14000</v>
          </cell>
          <cell r="T3301" t="str">
            <v>sorreba.rhone-alpes@sorreba.fr</v>
          </cell>
        </row>
        <row r="3302">
          <cell r="A3302">
            <v>102172</v>
          </cell>
          <cell r="B3302" t="str">
            <v>TNT EXPRESS WORLDWIDE, spol. s r.o.</v>
          </cell>
          <cell r="C3302" t="str">
            <v>ZCZ1</v>
          </cell>
          <cell r="D3302" t="str">
            <v>Bluestar Silicones CZECH</v>
          </cell>
          <cell r="F3302" t="str">
            <v>ZCZ1</v>
          </cell>
          <cell r="P3302" t="str">
            <v>REP. TCHEQUE</v>
          </cell>
          <cell r="Q3302">
            <v>32</v>
          </cell>
          <cell r="R3302">
            <v>1884.43</v>
          </cell>
        </row>
        <row r="3303">
          <cell r="A3303">
            <v>101567</v>
          </cell>
          <cell r="B3303" t="str">
            <v>Shanghai Kejin consulting co., LTD</v>
          </cell>
          <cell r="C3303">
            <v>7902</v>
          </cell>
          <cell r="D3303" t="str">
            <v>BLUESTAR SILICONES SHGAI</v>
          </cell>
          <cell r="F3303">
            <v>3007</v>
          </cell>
          <cell r="P3303" t="str">
            <v>IND. SERVICES</v>
          </cell>
          <cell r="Q3303">
            <v>2</v>
          </cell>
          <cell r="R3303">
            <v>1533.31</v>
          </cell>
        </row>
        <row r="3304">
          <cell r="A3304">
            <v>105320</v>
          </cell>
          <cell r="B3304" t="str">
            <v>FRENCH AMERICAN CHAMBER OF COMMERCE</v>
          </cell>
          <cell r="C3304" t="str">
            <v>ZUS1</v>
          </cell>
          <cell r="D3304" t="str">
            <v>Bluestar Silicones USA</v>
          </cell>
          <cell r="F3304">
            <v>3001</v>
          </cell>
          <cell r="P3304" t="str">
            <v>GENERAL EXP</v>
          </cell>
          <cell r="Q3304">
            <v>2</v>
          </cell>
          <cell r="R3304">
            <v>1879.03</v>
          </cell>
        </row>
        <row r="3305">
          <cell r="A3305">
            <v>96376</v>
          </cell>
          <cell r="B3305" t="str">
            <v>ADP SECURITY SYSTEMS LTD</v>
          </cell>
          <cell r="C3305" t="str">
            <v>ZGB5</v>
          </cell>
          <cell r="D3305" t="str">
            <v>Bluestar Silicones UK Ltd</v>
          </cell>
          <cell r="F3305">
            <v>3001</v>
          </cell>
          <cell r="P3305" t="str">
            <v>GENERAL EXP</v>
          </cell>
          <cell r="Q3305">
            <v>6</v>
          </cell>
          <cell r="R3305">
            <v>1878.33</v>
          </cell>
        </row>
        <row r="3306">
          <cell r="A3306">
            <v>101135</v>
          </cell>
          <cell r="B3306" t="str">
            <v>VIRGIN MEDIA</v>
          </cell>
          <cell r="C3306" t="str">
            <v>ZGB5</v>
          </cell>
          <cell r="D3306" t="str">
            <v>Bluestar Silicones UK Ltd</v>
          </cell>
          <cell r="F3306">
            <v>3001</v>
          </cell>
          <cell r="P3306" t="str">
            <v>GENERAL EXP</v>
          </cell>
          <cell r="Q3306">
            <v>29</v>
          </cell>
          <cell r="R3306">
            <v>1876.75</v>
          </cell>
        </row>
        <row r="3307">
          <cell r="A3307">
            <v>57560</v>
          </cell>
          <cell r="B3307" t="str">
            <v>SOS HYGIENE</v>
          </cell>
          <cell r="C3307">
            <v>3894</v>
          </cell>
          <cell r="D3307" t="str">
            <v>Bluestar Silicones France</v>
          </cell>
          <cell r="E3307">
            <v>140</v>
          </cell>
          <cell r="F3307">
            <v>3007</v>
          </cell>
          <cell r="P3307" t="str">
            <v>IND. SERVICES</v>
          </cell>
          <cell r="Q3307">
            <v>31</v>
          </cell>
          <cell r="R3307">
            <v>8350.32</v>
          </cell>
        </row>
        <row r="3308">
          <cell r="A3308">
            <v>103163</v>
          </cell>
          <cell r="B3308" t="str">
            <v>ROCKET INDUSTRIAL INC.</v>
          </cell>
          <cell r="C3308" t="str">
            <v>ZUS1</v>
          </cell>
          <cell r="D3308" t="str">
            <v>Bluestar Silicones USA</v>
          </cell>
          <cell r="F3308">
            <v>3004</v>
          </cell>
          <cell r="P3308" t="str">
            <v>IND.SUPPLIES</v>
          </cell>
          <cell r="Q3308">
            <v>2</v>
          </cell>
          <cell r="R3308">
            <v>1868.41</v>
          </cell>
          <cell r="T3308" t="str">
            <v>shahn@pti-1.com</v>
          </cell>
        </row>
        <row r="3309">
          <cell r="A3309">
            <v>85202</v>
          </cell>
          <cell r="B3309" t="str">
            <v>ASPA EDITORA, MARKETING, COMUNICAÇÃ</v>
          </cell>
          <cell r="C3309" t="str">
            <v>ZBR2</v>
          </cell>
          <cell r="D3309" t="str">
            <v>BlueStar Silicones Brasil</v>
          </cell>
          <cell r="F3309">
            <v>3017</v>
          </cell>
          <cell r="P3309" t="str">
            <v>General Exp Latin Am</v>
          </cell>
          <cell r="Q3309">
            <v>1</v>
          </cell>
          <cell r="R3309">
            <v>1867.98</v>
          </cell>
        </row>
        <row r="3310">
          <cell r="A3310">
            <v>103700</v>
          </cell>
          <cell r="B3310" t="str">
            <v>Shanghai Kusi Information Company</v>
          </cell>
          <cell r="C3310">
            <v>7902</v>
          </cell>
          <cell r="D3310" t="str">
            <v>BLUESTAR SILICONES SHGAI</v>
          </cell>
          <cell r="F3310">
            <v>3007</v>
          </cell>
          <cell r="P3310" t="str">
            <v>IND. SERVICES</v>
          </cell>
          <cell r="Q3310">
            <v>1</v>
          </cell>
          <cell r="R3310">
            <v>1001.51</v>
          </cell>
        </row>
        <row r="3311">
          <cell r="A3311">
            <v>60970</v>
          </cell>
          <cell r="B3311" t="str">
            <v>BUREAU VERIFICATIONS TECHNIQUES</v>
          </cell>
          <cell r="C3311">
            <v>3894</v>
          </cell>
          <cell r="D3311" t="str">
            <v>Bluestar Silicones France</v>
          </cell>
          <cell r="E3311">
            <v>140</v>
          </cell>
          <cell r="F3311">
            <v>3007</v>
          </cell>
          <cell r="O3311">
            <v>3001</v>
          </cell>
          <cell r="P3311" t="str">
            <v>IND. SERVICES</v>
          </cell>
          <cell r="Q3311">
            <v>5</v>
          </cell>
          <cell r="R3311">
            <v>1840</v>
          </cell>
          <cell r="T3311" t="str">
            <v>JFDOARE@BVT.EU</v>
          </cell>
        </row>
        <row r="3312">
          <cell r="A3312">
            <v>102354</v>
          </cell>
          <cell r="B3312" t="str">
            <v>GASTRONOMIA CRESPI S.A.S.</v>
          </cell>
          <cell r="C3312">
            <v>7743</v>
          </cell>
          <cell r="D3312" t="str">
            <v>Bluestar Siliconi Italia</v>
          </cell>
          <cell r="F3312">
            <v>3001</v>
          </cell>
          <cell r="P3312" t="str">
            <v>GENERAL EXP</v>
          </cell>
          <cell r="Q3312">
            <v>7</v>
          </cell>
          <cell r="R3312">
            <v>1864</v>
          </cell>
          <cell r="T3312" t="str">
            <v>info@crespicatering.it</v>
          </cell>
        </row>
        <row r="3313">
          <cell r="A3313">
            <v>104539</v>
          </cell>
          <cell r="B3313" t="str">
            <v>Shanghai Leadtour Tourism Service</v>
          </cell>
          <cell r="C3313">
            <v>7902</v>
          </cell>
          <cell r="D3313" t="str">
            <v>BLUESTAR SILICONES SHGAI</v>
          </cell>
          <cell r="F3313">
            <v>3007</v>
          </cell>
          <cell r="P3313" t="str">
            <v>IND. SERVICES</v>
          </cell>
          <cell r="Q3313">
            <v>143</v>
          </cell>
          <cell r="R3313">
            <v>293736.42</v>
          </cell>
        </row>
        <row r="3314">
          <cell r="A3314">
            <v>77374</v>
          </cell>
          <cell r="B3314" t="str">
            <v>BUREAU VERITAS</v>
          </cell>
          <cell r="C3314">
            <v>3894</v>
          </cell>
          <cell r="D3314" t="str">
            <v>Bluestar Silicones France</v>
          </cell>
          <cell r="E3314">
            <v>140</v>
          </cell>
          <cell r="F3314">
            <v>3007</v>
          </cell>
          <cell r="O3314">
            <v>3001</v>
          </cell>
          <cell r="P3314" t="str">
            <v>IND. SERVICES</v>
          </cell>
          <cell r="Q3314">
            <v>5</v>
          </cell>
          <cell r="R3314">
            <v>5013</v>
          </cell>
          <cell r="T3314" t="str">
            <v>benjamin.lalyr@fr.bureauveritas.com</v>
          </cell>
        </row>
        <row r="3315">
          <cell r="A3315">
            <v>105425</v>
          </cell>
          <cell r="B3315" t="str">
            <v>Shanghai Lianghan Car leasing</v>
          </cell>
          <cell r="C3315">
            <v>7902</v>
          </cell>
          <cell r="D3315" t="str">
            <v>BLUESTAR SILICONES SHGAI</v>
          </cell>
          <cell r="F3315">
            <v>3007</v>
          </cell>
          <cell r="P3315" t="str">
            <v>IND. SERVICES</v>
          </cell>
          <cell r="Q3315">
            <v>4</v>
          </cell>
          <cell r="R3315">
            <v>9206.6299999999992</v>
          </cell>
        </row>
        <row r="3316">
          <cell r="A3316">
            <v>103735</v>
          </cell>
          <cell r="B3316" t="str">
            <v>ECA BUREAU VERITAS</v>
          </cell>
          <cell r="C3316">
            <v>7042</v>
          </cell>
          <cell r="D3316" t="str">
            <v>Bluestar Silicones España</v>
          </cell>
          <cell r="F3316">
            <v>3001</v>
          </cell>
          <cell r="P3316" t="str">
            <v>GENERAL EXP</v>
          </cell>
          <cell r="Q3316">
            <v>3</v>
          </cell>
          <cell r="R3316">
            <v>1860.75</v>
          </cell>
          <cell r="T3316" t="str">
            <v>juan.navarro@es.bureauveritas.com</v>
          </cell>
        </row>
        <row r="3317">
          <cell r="A3317">
            <v>99138</v>
          </cell>
          <cell r="B3317" t="str">
            <v>SHANGHAI LIANYI PHOSPHORIC ACID</v>
          </cell>
          <cell r="C3317">
            <v>7902</v>
          </cell>
          <cell r="D3317" t="str">
            <v>BLUESTAR SILICONES SHGAI</v>
          </cell>
          <cell r="F3317">
            <v>3006</v>
          </cell>
          <cell r="P3317" t="str">
            <v>SEC. RAW MATERIAL</v>
          </cell>
          <cell r="Q3317">
            <v>35</v>
          </cell>
          <cell r="R3317">
            <v>30.19</v>
          </cell>
        </row>
        <row r="3318">
          <cell r="A3318">
            <v>92198</v>
          </cell>
          <cell r="B3318" t="str">
            <v>ADECCO FORMAZIONE SRL</v>
          </cell>
          <cell r="C3318">
            <v>7743</v>
          </cell>
          <cell r="D3318" t="str">
            <v>Bluestar Siliconi Italia</v>
          </cell>
          <cell r="F3318">
            <v>3001</v>
          </cell>
          <cell r="P3318" t="str">
            <v>GENERAL EXP</v>
          </cell>
          <cell r="Q3318">
            <v>2</v>
          </cell>
          <cell r="R3318">
            <v>1860</v>
          </cell>
        </row>
        <row r="3319">
          <cell r="A3319">
            <v>105360</v>
          </cell>
          <cell r="B3319" t="str">
            <v>KORN FERRY HAY GROUP, INC.</v>
          </cell>
          <cell r="C3319" t="str">
            <v>ZUS1</v>
          </cell>
          <cell r="D3319" t="str">
            <v>Bluestar Silicones USA</v>
          </cell>
          <cell r="F3319">
            <v>3001</v>
          </cell>
          <cell r="P3319" t="str">
            <v>GENERAL EXP</v>
          </cell>
          <cell r="Q3319">
            <v>1</v>
          </cell>
          <cell r="R3319">
            <v>1859.6</v>
          </cell>
        </row>
        <row r="3320">
          <cell r="A3320">
            <v>102436</v>
          </cell>
          <cell r="B3320" t="str">
            <v>P.J. HAYMAN &amp; COMPANY LTD</v>
          </cell>
          <cell r="C3320" t="str">
            <v>ZGB5</v>
          </cell>
          <cell r="D3320" t="str">
            <v>Bluestar Silicones UK Ltd</v>
          </cell>
          <cell r="F3320">
            <v>3001</v>
          </cell>
          <cell r="P3320" t="str">
            <v>GENERAL EXP</v>
          </cell>
          <cell r="Q3320">
            <v>2</v>
          </cell>
          <cell r="R3320">
            <v>1858.23</v>
          </cell>
        </row>
        <row r="3321">
          <cell r="A3321">
            <v>100708</v>
          </cell>
          <cell r="B3321" t="str">
            <v>SABICO SEGURIDAD, S.A.</v>
          </cell>
          <cell r="C3321">
            <v>7042</v>
          </cell>
          <cell r="D3321" t="str">
            <v>Bluestar Silicones España</v>
          </cell>
          <cell r="F3321">
            <v>3001</v>
          </cell>
          <cell r="P3321" t="str">
            <v>GENERAL EXP</v>
          </cell>
          <cell r="Q3321">
            <v>12</v>
          </cell>
          <cell r="R3321">
            <v>1857.29</v>
          </cell>
          <cell r="T3321" t="str">
            <v>ingenieria-barcelona@sabico.com</v>
          </cell>
        </row>
        <row r="3322">
          <cell r="A3322">
            <v>99227</v>
          </cell>
          <cell r="B3322" t="str">
            <v>SHANGHAI LIGHTNING PROTECTION CENTE</v>
          </cell>
          <cell r="C3322">
            <v>7902</v>
          </cell>
          <cell r="D3322" t="str">
            <v>BLUESTAR SILICONES SHGAI</v>
          </cell>
          <cell r="F3322">
            <v>3007</v>
          </cell>
          <cell r="P3322" t="str">
            <v>IND. SERVICES</v>
          </cell>
          <cell r="Q3322">
            <v>6</v>
          </cell>
          <cell r="R3322">
            <v>7489.34</v>
          </cell>
        </row>
        <row r="3323">
          <cell r="A3323">
            <v>105634</v>
          </cell>
          <cell r="B3323" t="str">
            <v>Shanghai Liulian consulting</v>
          </cell>
          <cell r="C3323">
            <v>7902</v>
          </cell>
          <cell r="D3323" t="str">
            <v>BLUESTAR SILICONES SHGAI</v>
          </cell>
          <cell r="F3323">
            <v>3007</v>
          </cell>
          <cell r="P3323" t="str">
            <v>IND. SERVICES</v>
          </cell>
          <cell r="Q3323">
            <v>1</v>
          </cell>
          <cell r="R3323">
            <v>1269.96</v>
          </cell>
        </row>
        <row r="3324">
          <cell r="A3324">
            <v>88882</v>
          </cell>
          <cell r="B3324" t="str">
            <v>CONSINSP  INSPEÇÃO DE EQUIPAMENTOS</v>
          </cell>
          <cell r="C3324" t="str">
            <v>ZBR2</v>
          </cell>
          <cell r="D3324" t="str">
            <v>BlueStar Silicones Brasil</v>
          </cell>
          <cell r="F3324">
            <v>3023</v>
          </cell>
          <cell r="P3324" t="str">
            <v>Ind. Services Lat.Am</v>
          </cell>
          <cell r="Q3324">
            <v>11</v>
          </cell>
          <cell r="R3324">
            <v>1851.6</v>
          </cell>
          <cell r="T3324" t="str">
            <v>consinsp@terra.com.br</v>
          </cell>
        </row>
        <row r="3325">
          <cell r="A3325">
            <v>104440</v>
          </cell>
          <cell r="B3325" t="str">
            <v>RI HAPPY BRINQUEDOS S/A</v>
          </cell>
          <cell r="C3325" t="str">
            <v>ZBR2</v>
          </cell>
          <cell r="D3325" t="str">
            <v>BlueStar Silicones Brasil</v>
          </cell>
          <cell r="F3325">
            <v>3020</v>
          </cell>
          <cell r="P3325" t="str">
            <v>Ind.Supplies Latin A</v>
          </cell>
          <cell r="Q3325">
            <v>51</v>
          </cell>
          <cell r="R3325">
            <v>1850.44</v>
          </cell>
        </row>
        <row r="3326">
          <cell r="A3326">
            <v>105504</v>
          </cell>
          <cell r="B3326" t="str">
            <v>Shanghai Maijisi comercial</v>
          </cell>
          <cell r="C3326">
            <v>7902</v>
          </cell>
          <cell r="D3326" t="str">
            <v>BLUESTAR SILICONES SHGAI</v>
          </cell>
          <cell r="F3326">
            <v>3007</v>
          </cell>
          <cell r="P3326" t="str">
            <v>IND. SERVICES</v>
          </cell>
          <cell r="Q3326">
            <v>1</v>
          </cell>
          <cell r="R3326">
            <v>12517.36</v>
          </cell>
        </row>
        <row r="3327">
          <cell r="A3327">
            <v>56765</v>
          </cell>
          <cell r="B3327" t="str">
            <v>CARDEM  DEMOLITION</v>
          </cell>
          <cell r="C3327">
            <v>3894</v>
          </cell>
          <cell r="D3327" t="str">
            <v>Bluestar Silicones France</v>
          </cell>
          <cell r="E3327">
            <v>141</v>
          </cell>
          <cell r="F3327">
            <v>3007</v>
          </cell>
          <cell r="P3327" t="str">
            <v>IND. SERVICES</v>
          </cell>
          <cell r="Q3327">
            <v>0</v>
          </cell>
          <cell r="R3327">
            <v>0</v>
          </cell>
        </row>
        <row r="3328">
          <cell r="A3328">
            <v>103986</v>
          </cell>
          <cell r="B3328" t="str">
            <v>UMICORE AG &amp; CO. KG</v>
          </cell>
          <cell r="C3328">
            <v>7902</v>
          </cell>
          <cell r="D3328" t="str">
            <v>BLUESTAR SILICONES SHGAI</v>
          </cell>
          <cell r="F3328">
            <v>3001</v>
          </cell>
          <cell r="P3328" t="str">
            <v>GENERAL EXP</v>
          </cell>
          <cell r="Q3328">
            <v>2</v>
          </cell>
          <cell r="R3328">
            <v>1840</v>
          </cell>
        </row>
        <row r="3329">
          <cell r="A3329">
            <v>105307</v>
          </cell>
          <cell r="B3329" t="str">
            <v>CCL CARGAS CERTAS LOGISTICA LTDA -</v>
          </cell>
          <cell r="C3329" t="str">
            <v>ZBR2</v>
          </cell>
          <cell r="D3329" t="str">
            <v>BlueStar Silicones Brasil</v>
          </cell>
          <cell r="F3329">
            <v>3024</v>
          </cell>
          <cell r="P3329" t="str">
            <v>Trans/Logist.Latin A</v>
          </cell>
          <cell r="Q3329">
            <v>3</v>
          </cell>
          <cell r="R3329">
            <v>1836.71</v>
          </cell>
        </row>
        <row r="3330">
          <cell r="A3330">
            <v>101699</v>
          </cell>
          <cell r="B3330" t="str">
            <v>CLEARWATER INC</v>
          </cell>
          <cell r="C3330" t="str">
            <v>ZUS1</v>
          </cell>
          <cell r="D3330" t="str">
            <v>Bluestar Silicones USA</v>
          </cell>
          <cell r="F3330">
            <v>3004</v>
          </cell>
          <cell r="P3330" t="str">
            <v>IND.SUPPLIES</v>
          </cell>
          <cell r="Q3330">
            <v>4</v>
          </cell>
          <cell r="R3330">
            <v>1834.33</v>
          </cell>
          <cell r="T3330" t="str">
            <v>lynn@clearwaterinc.net</v>
          </cell>
        </row>
        <row r="3331">
          <cell r="A3331">
            <v>102506</v>
          </cell>
          <cell r="B3331" t="str">
            <v>MOUNTZ INC</v>
          </cell>
          <cell r="C3331" t="str">
            <v>ZUS1</v>
          </cell>
          <cell r="D3331" t="str">
            <v>Bluestar Silicones USA</v>
          </cell>
          <cell r="F3331">
            <v>3004</v>
          </cell>
          <cell r="P3331" t="str">
            <v>IND.SUPPLIES</v>
          </cell>
          <cell r="Q3331">
            <v>5</v>
          </cell>
          <cell r="R3331">
            <v>1833.8</v>
          </cell>
          <cell r="T3331" t="str">
            <v>david.aviles@etorque.com</v>
          </cell>
        </row>
        <row r="3332">
          <cell r="A3332">
            <v>61263</v>
          </cell>
          <cell r="B3332" t="str">
            <v>CETAL</v>
          </cell>
          <cell r="C3332">
            <v>3894</v>
          </cell>
          <cell r="D3332" t="str">
            <v>Bluestar Silicones France</v>
          </cell>
          <cell r="E3332">
            <v>140</v>
          </cell>
          <cell r="F3332">
            <v>3007</v>
          </cell>
          <cell r="P3332" t="str">
            <v>IND. SERVICES</v>
          </cell>
          <cell r="Q3332">
            <v>27</v>
          </cell>
          <cell r="R3332">
            <v>71190</v>
          </cell>
          <cell r="T3332" t="str">
            <v>MARKETING@CETAL.FR</v>
          </cell>
        </row>
        <row r="3333">
          <cell r="A3333">
            <v>98094</v>
          </cell>
          <cell r="B3333" t="str">
            <v>POLYMER MACHINERY CO INC</v>
          </cell>
          <cell r="C3333" t="str">
            <v>ZUS1</v>
          </cell>
          <cell r="D3333" t="str">
            <v>Bluestar Silicones USA</v>
          </cell>
          <cell r="F3333">
            <v>3004</v>
          </cell>
          <cell r="P3333" t="str">
            <v>IND.SUPPLIES</v>
          </cell>
          <cell r="Q3333">
            <v>38</v>
          </cell>
          <cell r="R3333">
            <v>1826.6</v>
          </cell>
          <cell r="T3333" t="str">
            <v>ctomcsik@polymermachineryco.com</v>
          </cell>
        </row>
        <row r="3334">
          <cell r="A3334">
            <v>99048</v>
          </cell>
          <cell r="B3334" t="str">
            <v>SHANGHAI MANHAI-GOLDSCHMIDT CHEMICA</v>
          </cell>
          <cell r="C3334">
            <v>7902</v>
          </cell>
          <cell r="D3334" t="str">
            <v>BLUESTAR SILICONES SHGAI</v>
          </cell>
          <cell r="F3334">
            <v>3006</v>
          </cell>
          <cell r="P3334" t="str">
            <v>SEC. RAW MATERIAL</v>
          </cell>
          <cell r="Q3334">
            <v>400</v>
          </cell>
          <cell r="R3334">
            <v>4772.1899999999996</v>
          </cell>
        </row>
        <row r="3335">
          <cell r="A3335">
            <v>51737</v>
          </cell>
          <cell r="B3335" t="str">
            <v>CETE APAVE SUDEUROPE</v>
          </cell>
          <cell r="C3335">
            <v>3894</v>
          </cell>
          <cell r="D3335" t="str">
            <v>Bluestar Silicones France</v>
          </cell>
          <cell r="E3335">
            <v>140</v>
          </cell>
          <cell r="F3335">
            <v>3007</v>
          </cell>
          <cell r="P3335" t="str">
            <v>IND. SERVICES</v>
          </cell>
          <cell r="Q3335">
            <v>46</v>
          </cell>
          <cell r="R3335">
            <v>89541.6</v>
          </cell>
          <cell r="U3335">
            <v>14001</v>
          </cell>
          <cell r="W3335" t="str">
            <v>Oui</v>
          </cell>
          <cell r="X3335">
            <v>43290</v>
          </cell>
          <cell r="AA3335" t="str">
            <v>Oui</v>
          </cell>
          <cell r="AF3335" t="str">
            <v>Non</v>
          </cell>
          <cell r="AH3335" t="str">
            <v>Non</v>
          </cell>
        </row>
        <row r="3336">
          <cell r="A3336">
            <v>105063</v>
          </cell>
          <cell r="B3336" t="str">
            <v>BALKON TECNOLOGIA LTDA</v>
          </cell>
          <cell r="C3336" t="str">
            <v>ZBR2</v>
          </cell>
          <cell r="D3336" t="str">
            <v>BlueStar Silicones Brasil</v>
          </cell>
          <cell r="F3336">
            <v>3017</v>
          </cell>
          <cell r="P3336" t="str">
            <v>General Exp Latin Am</v>
          </cell>
          <cell r="Q3336">
            <v>442</v>
          </cell>
          <cell r="R3336">
            <v>1824.25</v>
          </cell>
        </row>
        <row r="3337">
          <cell r="A3337">
            <v>94762</v>
          </cell>
          <cell r="B3337" t="str">
            <v>BRASIL TELECOM S. A</v>
          </cell>
          <cell r="C3337" t="str">
            <v>ZBR2</v>
          </cell>
          <cell r="D3337" t="str">
            <v>BlueStar Silicones Brasil</v>
          </cell>
          <cell r="F3337">
            <v>3017</v>
          </cell>
          <cell r="P3337" t="str">
            <v>General Exp Latin Am</v>
          </cell>
          <cell r="Q3337">
            <v>15</v>
          </cell>
          <cell r="R3337">
            <v>1822.43</v>
          </cell>
        </row>
        <row r="3338">
          <cell r="A3338">
            <v>105600</v>
          </cell>
          <cell r="B3338" t="str">
            <v>BORTONCELLO &amp; BORSATTO CHURRASCARIA</v>
          </cell>
          <cell r="C3338" t="str">
            <v>ZBR2</v>
          </cell>
          <cell r="D3338" t="str">
            <v>BlueStar Silicones Brasil</v>
          </cell>
          <cell r="F3338">
            <v>3020</v>
          </cell>
          <cell r="P3338" t="str">
            <v>Ind.Supplies Latin A</v>
          </cell>
          <cell r="Q3338">
            <v>33</v>
          </cell>
          <cell r="R3338">
            <v>1821.39</v>
          </cell>
          <cell r="T3338" t="str">
            <v>GIOVANA.SENNA@BLUESTARSILICONES.COM</v>
          </cell>
        </row>
        <row r="3339">
          <cell r="A3339">
            <v>104158</v>
          </cell>
          <cell r="B3339" t="str">
            <v>PIKE TECHNOLOGIES INC,</v>
          </cell>
          <cell r="C3339" t="str">
            <v>ZUS1</v>
          </cell>
          <cell r="D3339" t="str">
            <v>Bluestar Silicones USA</v>
          </cell>
          <cell r="F3339">
            <v>3004</v>
          </cell>
          <cell r="P3339" t="str">
            <v>IND.SUPPLIES</v>
          </cell>
          <cell r="Q3339">
            <v>2</v>
          </cell>
          <cell r="R3339">
            <v>1820.94</v>
          </cell>
        </row>
        <row r="3340">
          <cell r="A3340">
            <v>105015</v>
          </cell>
          <cell r="B3340" t="str">
            <v>CONTRA CHAMA COM DE EXTINTORES E EQ</v>
          </cell>
          <cell r="C3340" t="str">
            <v>ZBR2</v>
          </cell>
          <cell r="D3340" t="str">
            <v>BlueStar Silicones Brasil</v>
          </cell>
          <cell r="F3340">
            <v>3020</v>
          </cell>
          <cell r="P3340" t="str">
            <v>Ind.Supplies Latin A</v>
          </cell>
          <cell r="Q3340">
            <v>214</v>
          </cell>
          <cell r="R3340">
            <v>1820.62</v>
          </cell>
          <cell r="T3340" t="str">
            <v>GIOVANA.SENNA@BLUESTARSILICONES.COM</v>
          </cell>
        </row>
        <row r="3341">
          <cell r="A3341">
            <v>51247</v>
          </cell>
          <cell r="B3341" t="str">
            <v>CETIAT</v>
          </cell>
          <cell r="C3341">
            <v>3894</v>
          </cell>
          <cell r="D3341" t="str">
            <v>Bluestar Silicones France</v>
          </cell>
          <cell r="E3341">
            <v>140</v>
          </cell>
          <cell r="F3341">
            <v>3007</v>
          </cell>
          <cell r="P3341" t="str">
            <v>IND. SERVICES</v>
          </cell>
          <cell r="Q3341">
            <v>19</v>
          </cell>
          <cell r="R3341">
            <v>20931</v>
          </cell>
        </row>
        <row r="3342">
          <cell r="A3342">
            <v>99808</v>
          </cell>
          <cell r="B3342" t="str">
            <v>Shanghai Meihua System</v>
          </cell>
          <cell r="C3342">
            <v>7902</v>
          </cell>
          <cell r="D3342" t="str">
            <v>BLUESTAR SILICONES SHGAI</v>
          </cell>
          <cell r="F3342">
            <v>3007</v>
          </cell>
          <cell r="P3342" t="str">
            <v>IND. SERVICES</v>
          </cell>
          <cell r="Q3342">
            <v>0</v>
          </cell>
          <cell r="R3342">
            <v>0</v>
          </cell>
        </row>
        <row r="3343">
          <cell r="A3343">
            <v>104401</v>
          </cell>
          <cell r="B3343" t="str">
            <v>LOGISTICA ARMAZENAG. RODIPA LTDA ME</v>
          </cell>
          <cell r="C3343" t="str">
            <v>ZBR2</v>
          </cell>
          <cell r="D3343" t="str">
            <v>BlueStar Silicones Brasil</v>
          </cell>
          <cell r="F3343">
            <v>3023</v>
          </cell>
          <cell r="P3343" t="str">
            <v>Ind. Services Lat.Am</v>
          </cell>
          <cell r="Q3343">
            <v>1</v>
          </cell>
          <cell r="R3343">
            <v>1811.95</v>
          </cell>
          <cell r="T3343" t="str">
            <v>COMPRAS4.BR@BLUESTARSILICONES.COM</v>
          </cell>
        </row>
        <row r="3344">
          <cell r="A3344">
            <v>103359</v>
          </cell>
          <cell r="B3344" t="str">
            <v>TRANSPORTS ABLO-COOP</v>
          </cell>
          <cell r="C3344">
            <v>3894</v>
          </cell>
          <cell r="D3344" t="str">
            <v>Bluestar Silicones France</v>
          </cell>
          <cell r="E3344">
            <v>141</v>
          </cell>
          <cell r="F3344">
            <v>3008</v>
          </cell>
          <cell r="I3344" t="str">
            <v>A. Chol</v>
          </cell>
          <cell r="J3344" t="str">
            <v>N. Rey</v>
          </cell>
          <cell r="P3344" t="str">
            <v>TRANS/LOGIST</v>
          </cell>
          <cell r="Q3344">
            <v>36</v>
          </cell>
          <cell r="R3344">
            <v>355300</v>
          </cell>
          <cell r="T3344" t="str">
            <v>ablo64@ablo.fr</v>
          </cell>
          <cell r="U3344">
            <v>14001</v>
          </cell>
          <cell r="V3344">
            <v>50001</v>
          </cell>
          <cell r="W3344" t="str">
            <v>Oui</v>
          </cell>
          <cell r="X3344">
            <v>43290</v>
          </cell>
          <cell r="Y3344" t="str">
            <v>pforget@ablo.fr</v>
          </cell>
          <cell r="AA3344" t="str">
            <v>Oui</v>
          </cell>
          <cell r="AF3344" t="str">
            <v>Non</v>
          </cell>
          <cell r="AH3344" t="str">
            <v>Non</v>
          </cell>
        </row>
        <row r="3345">
          <cell r="A3345">
            <v>103757</v>
          </cell>
          <cell r="B3345" t="str">
            <v>GERAFORCA LOCACAO E COMER. DE EQUIP</v>
          </cell>
          <cell r="C3345" t="str">
            <v>ZBR2</v>
          </cell>
          <cell r="D3345" t="str">
            <v>BlueStar Silicones Brasil</v>
          </cell>
          <cell r="F3345">
            <v>3023</v>
          </cell>
          <cell r="P3345" t="str">
            <v>Ind. Services Lat.Am</v>
          </cell>
          <cell r="Q3345">
            <v>2</v>
          </cell>
          <cell r="R3345">
            <v>1807.83</v>
          </cell>
          <cell r="T3345" t="str">
            <v>patricia.nascimento@geraforca.com.br</v>
          </cell>
        </row>
        <row r="3346">
          <cell r="A3346">
            <v>103369</v>
          </cell>
          <cell r="B3346" t="str">
            <v>SAMIFI FRANCE</v>
          </cell>
          <cell r="C3346">
            <v>3894</v>
          </cell>
          <cell r="D3346" t="str">
            <v>Bluestar Silicones France</v>
          </cell>
          <cell r="E3346">
            <v>141</v>
          </cell>
          <cell r="F3346">
            <v>3004</v>
          </cell>
          <cell r="P3346" t="str">
            <v>IND.SUPPLIES</v>
          </cell>
          <cell r="Q3346">
            <v>3</v>
          </cell>
          <cell r="R3346">
            <v>7664.17</v>
          </cell>
          <cell r="T3346" t="str">
            <v>info@samifi.com</v>
          </cell>
        </row>
        <row r="3347">
          <cell r="A3347">
            <v>83381</v>
          </cell>
          <cell r="B3347" t="str">
            <v>FLORA ÉVORA PAISAGISMO LTDA</v>
          </cell>
          <cell r="C3347" t="str">
            <v>ZBR2</v>
          </cell>
          <cell r="D3347" t="str">
            <v>BlueStar Silicones Brasil</v>
          </cell>
          <cell r="F3347">
            <v>3017</v>
          </cell>
          <cell r="P3347" t="str">
            <v>General Exp Latin Am</v>
          </cell>
          <cell r="Q3347">
            <v>14</v>
          </cell>
          <cell r="R3347">
            <v>1799.13</v>
          </cell>
        </row>
        <row r="3348">
          <cell r="A3348">
            <v>59056</v>
          </cell>
          <cell r="B3348" t="str">
            <v>FSI FILTER SPECIALISTS INT. see 104</v>
          </cell>
          <cell r="C3348">
            <v>6341</v>
          </cell>
          <cell r="D3348" t="str">
            <v>Bluestar Silicones German</v>
          </cell>
          <cell r="F3348">
            <v>3004</v>
          </cell>
          <cell r="P3348" t="str">
            <v>IND.SUPPLIES</v>
          </cell>
          <cell r="Q3348">
            <v>400</v>
          </cell>
          <cell r="R3348">
            <v>1799</v>
          </cell>
        </row>
        <row r="3349">
          <cell r="A3349">
            <v>84352</v>
          </cell>
          <cell r="B3349" t="str">
            <v>FRASCOLEX INDÚSTRIA E COMÉRCIO LTDA</v>
          </cell>
          <cell r="C3349" t="str">
            <v>ZBR2</v>
          </cell>
          <cell r="D3349" t="str">
            <v>BlueStar Silicones Brasil</v>
          </cell>
          <cell r="F3349">
            <v>3020</v>
          </cell>
          <cell r="P3349" t="str">
            <v>Ind.Supplies Latin A</v>
          </cell>
          <cell r="Q3349">
            <v>2397</v>
          </cell>
          <cell r="R3349">
            <v>1796.39</v>
          </cell>
          <cell r="T3349" t="str">
            <v>compras.br@bluestarsilicones.com</v>
          </cell>
        </row>
        <row r="3350">
          <cell r="A3350">
            <v>51546</v>
          </cell>
          <cell r="B3350" t="str">
            <v>CETIM</v>
          </cell>
          <cell r="C3350">
            <v>3894</v>
          </cell>
          <cell r="D3350" t="str">
            <v>Bluestar Silicones France</v>
          </cell>
          <cell r="E3350">
            <v>140</v>
          </cell>
          <cell r="F3350">
            <v>3007</v>
          </cell>
          <cell r="P3350" t="str">
            <v>IND. SERVICES</v>
          </cell>
          <cell r="Q3350">
            <v>2</v>
          </cell>
          <cell r="R3350">
            <v>6000</v>
          </cell>
        </row>
        <row r="3351">
          <cell r="A3351">
            <v>81809</v>
          </cell>
          <cell r="B3351" t="str">
            <v>PARABOR IND. PRODS. QUIMICOS LTDA.</v>
          </cell>
          <cell r="C3351" t="str">
            <v>ZBR2</v>
          </cell>
          <cell r="D3351" t="str">
            <v>BlueStar Silicones Brasil</v>
          </cell>
          <cell r="F3351">
            <v>3020</v>
          </cell>
          <cell r="P3351" t="str">
            <v>Ind.Supplies Latin A</v>
          </cell>
          <cell r="Q3351">
            <v>3</v>
          </cell>
          <cell r="R3351">
            <v>1793.43</v>
          </cell>
          <cell r="T3351" t="str">
            <v>compras3.br@bluestarsilicones.com</v>
          </cell>
        </row>
        <row r="3352">
          <cell r="A3352">
            <v>105237</v>
          </cell>
          <cell r="B3352" t="str">
            <v>CARIBOR TECNOLOGIA DE BORRACHA LTDA</v>
          </cell>
          <cell r="C3352" t="str">
            <v>ZBR2</v>
          </cell>
          <cell r="D3352" t="str">
            <v>BlueStar Silicones Brasil</v>
          </cell>
          <cell r="F3352">
            <v>3017</v>
          </cell>
          <cell r="P3352" t="str">
            <v>General Exp Latin Am</v>
          </cell>
          <cell r="Q3352">
            <v>8</v>
          </cell>
          <cell r="R3352">
            <v>1789.88</v>
          </cell>
          <cell r="T3352" t="str">
            <v>compras.br@bluestarsilicones.com</v>
          </cell>
        </row>
        <row r="3353">
          <cell r="A3353">
            <v>105254</v>
          </cell>
          <cell r="B3353" t="str">
            <v>FRITZ EQUIPMENT SERVICE, INC.</v>
          </cell>
          <cell r="C3353" t="str">
            <v>ZUS1</v>
          </cell>
          <cell r="D3353" t="str">
            <v>Bluestar Silicones USA</v>
          </cell>
          <cell r="F3353">
            <v>3004</v>
          </cell>
          <cell r="P3353" t="str">
            <v>IND.SUPPLIES</v>
          </cell>
          <cell r="Q3353">
            <v>1</v>
          </cell>
          <cell r="R3353">
            <v>1786.55</v>
          </cell>
        </row>
        <row r="3354">
          <cell r="A3354">
            <v>104383</v>
          </cell>
          <cell r="B3354" t="str">
            <v>VIVIAN AUGUSTA DE ALMEIDA SIEBERT</v>
          </cell>
          <cell r="C3354" t="str">
            <v>ZBR2</v>
          </cell>
          <cell r="D3354" t="str">
            <v>BlueStar Silicones Brasil</v>
          </cell>
          <cell r="F3354">
            <v>3020</v>
          </cell>
          <cell r="P3354" t="str">
            <v>Ind.Supplies Latin A</v>
          </cell>
          <cell r="Q3354">
            <v>12</v>
          </cell>
          <cell r="R3354">
            <v>1784.39</v>
          </cell>
          <cell r="T3354" t="str">
            <v>COMPRAS3.BR@BLUESTARSILICONES.COM</v>
          </cell>
        </row>
        <row r="3355">
          <cell r="A3355">
            <v>104489</v>
          </cell>
          <cell r="B3355" t="str">
            <v>RIFFEL COM VAREJ EMBALAGENS LTDA EP</v>
          </cell>
          <cell r="C3355" t="str">
            <v>ZBR2</v>
          </cell>
          <cell r="D3355" t="str">
            <v>BlueStar Silicones Brasil</v>
          </cell>
          <cell r="F3355">
            <v>3020</v>
          </cell>
          <cell r="P3355" t="str">
            <v>Ind.Supplies Latin A</v>
          </cell>
          <cell r="Q3355">
            <v>634</v>
          </cell>
          <cell r="R3355">
            <v>1784.06</v>
          </cell>
          <cell r="T3355" t="str">
            <v>compras3.br@bluestarsilicones.com</v>
          </cell>
        </row>
        <row r="3356">
          <cell r="A3356">
            <v>69842</v>
          </cell>
          <cell r="B3356" t="str">
            <v>CETIM</v>
          </cell>
          <cell r="C3356">
            <v>3894</v>
          </cell>
          <cell r="D3356" t="str">
            <v>Bluestar Silicones France</v>
          </cell>
          <cell r="E3356">
            <v>140</v>
          </cell>
          <cell r="F3356">
            <v>3007</v>
          </cell>
          <cell r="P3356" t="str">
            <v>IND. SERVICES</v>
          </cell>
          <cell r="Q3356">
            <v>13</v>
          </cell>
          <cell r="R3356">
            <v>1376</v>
          </cell>
        </row>
        <row r="3357">
          <cell r="A3357">
            <v>105309</v>
          </cell>
          <cell r="B3357" t="str">
            <v>MAG SAC Embalagens Ltda</v>
          </cell>
          <cell r="C3357" t="str">
            <v>ZBR2</v>
          </cell>
          <cell r="D3357" t="str">
            <v>BlueStar Silicones Brasil</v>
          </cell>
          <cell r="F3357">
            <v>3018</v>
          </cell>
          <cell r="P3357" t="str">
            <v>Packaging Latin Am.</v>
          </cell>
          <cell r="Q3357">
            <v>39630</v>
          </cell>
          <cell r="R3357">
            <v>1782.54</v>
          </cell>
          <cell r="T3357" t="str">
            <v>compras.br@bluestarsilicones.com</v>
          </cell>
        </row>
        <row r="3358">
          <cell r="A3358">
            <v>99290</v>
          </cell>
          <cell r="B3358" t="str">
            <v>Shanghai Minhang Xiongling</v>
          </cell>
          <cell r="C3358">
            <v>7902</v>
          </cell>
          <cell r="D3358" t="str">
            <v>BLUESTAR SILICONES SHGAI</v>
          </cell>
          <cell r="F3358">
            <v>3007</v>
          </cell>
          <cell r="P3358" t="str">
            <v>IND. SERVICES</v>
          </cell>
          <cell r="Q3358">
            <v>146</v>
          </cell>
          <cell r="R3358">
            <v>21834</v>
          </cell>
        </row>
        <row r="3359">
          <cell r="A3359">
            <v>99166</v>
          </cell>
          <cell r="B3359" t="str">
            <v>CHAUDELEC</v>
          </cell>
          <cell r="C3359">
            <v>3894</v>
          </cell>
          <cell r="D3359" t="str">
            <v>Bluestar Silicones France</v>
          </cell>
          <cell r="E3359">
            <v>140</v>
          </cell>
          <cell r="F3359">
            <v>3007</v>
          </cell>
          <cell r="P3359" t="str">
            <v>IND. SERVICES</v>
          </cell>
          <cell r="Q3359">
            <v>2</v>
          </cell>
          <cell r="R3359">
            <v>1783</v>
          </cell>
          <cell r="T3359" t="str">
            <v>chaudelec@wanadoo.fr</v>
          </cell>
        </row>
        <row r="3360">
          <cell r="A3360">
            <v>102603</v>
          </cell>
          <cell r="B3360" t="str">
            <v>BREWER HENDLEY OIL CO</v>
          </cell>
          <cell r="C3360" t="str">
            <v>ZUS1</v>
          </cell>
          <cell r="D3360" t="str">
            <v>Bluestar Silicones USA</v>
          </cell>
          <cell r="F3360">
            <v>3004</v>
          </cell>
          <cell r="P3360" t="str">
            <v>IND.SUPPLIES</v>
          </cell>
          <cell r="Q3360">
            <v>4</v>
          </cell>
          <cell r="R3360">
            <v>1767.3</v>
          </cell>
          <cell r="T3360" t="str">
            <v>phyllisc@brewerhendley.com</v>
          </cell>
        </row>
        <row r="3361">
          <cell r="A3361">
            <v>92125</v>
          </cell>
          <cell r="B3361" t="str">
            <v>POLYGON</v>
          </cell>
          <cell r="C3361">
            <v>3894</v>
          </cell>
          <cell r="D3361" t="str">
            <v>Bluestar Silicones France</v>
          </cell>
          <cell r="E3361">
            <v>141</v>
          </cell>
          <cell r="F3361">
            <v>3007</v>
          </cell>
          <cell r="P3361" t="str">
            <v>IND. SERVICES</v>
          </cell>
          <cell r="Q3361">
            <v>2</v>
          </cell>
          <cell r="R3361">
            <v>9470</v>
          </cell>
        </row>
        <row r="3362">
          <cell r="A3362">
            <v>54279</v>
          </cell>
          <cell r="B3362" t="str">
            <v>CHEMVIRON CARBON</v>
          </cell>
          <cell r="C3362">
            <v>3894</v>
          </cell>
          <cell r="D3362" t="str">
            <v>Bluestar Silicones France</v>
          </cell>
          <cell r="E3362">
            <v>140</v>
          </cell>
          <cell r="F3362">
            <v>3007</v>
          </cell>
          <cell r="P3362" t="str">
            <v>IND. SERVICES</v>
          </cell>
          <cell r="Q3362">
            <v>25</v>
          </cell>
          <cell r="R3362">
            <v>17112</v>
          </cell>
          <cell r="T3362" t="str">
            <v>fdarimont@calgoncarbon-eu.com</v>
          </cell>
        </row>
        <row r="3363">
          <cell r="A3363">
            <v>99034</v>
          </cell>
          <cell r="B3363" t="str">
            <v>SHANGHAI NEWTREE METAL CO.,LTD.</v>
          </cell>
          <cell r="C3363">
            <v>7902</v>
          </cell>
          <cell r="D3363" t="str">
            <v>BLUESTAR SILICONES SHGAI</v>
          </cell>
          <cell r="F3363">
            <v>3002</v>
          </cell>
          <cell r="P3363" t="str">
            <v>PACKAGING</v>
          </cell>
          <cell r="Q3363">
            <v>29796</v>
          </cell>
          <cell r="R3363">
            <v>140964.14000000001</v>
          </cell>
        </row>
        <row r="3364">
          <cell r="A3364">
            <v>102260</v>
          </cell>
          <cell r="B3364" t="str">
            <v>Shanghai Nuoke Bio-Tech</v>
          </cell>
          <cell r="C3364">
            <v>7902</v>
          </cell>
          <cell r="D3364" t="str">
            <v>BLUESTAR SILICONES SHGAI</v>
          </cell>
          <cell r="F3364">
            <v>3006</v>
          </cell>
          <cell r="P3364" t="str">
            <v>SEC. RAW MATERIAL</v>
          </cell>
          <cell r="Q3364">
            <v>152400</v>
          </cell>
          <cell r="R3364">
            <v>675411.5</v>
          </cell>
        </row>
        <row r="3365">
          <cell r="A3365">
            <v>53757</v>
          </cell>
          <cell r="B3365" t="str">
            <v>CHIMIE PLUS</v>
          </cell>
          <cell r="C3365">
            <v>3894</v>
          </cell>
          <cell r="D3365" t="str">
            <v>Bluestar Silicones France</v>
          </cell>
          <cell r="E3365">
            <v>140</v>
          </cell>
          <cell r="F3365">
            <v>3007</v>
          </cell>
          <cell r="O3365">
            <v>3011</v>
          </cell>
          <cell r="P3365" t="str">
            <v>IND. SERVICES</v>
          </cell>
          <cell r="Q3365">
            <v>30899.42</v>
          </cell>
          <cell r="R3365">
            <v>60036.71</v>
          </cell>
          <cell r="S3365" t="str">
            <v>chimieplus@wanadoo.fr</v>
          </cell>
          <cell r="T3365" t="str">
            <v>chimieplus@wanadoo.fr</v>
          </cell>
        </row>
        <row r="3366">
          <cell r="A3366">
            <v>104808</v>
          </cell>
          <cell r="B3366" t="str">
            <v>Shanghai Nuoyi computer company</v>
          </cell>
          <cell r="C3366">
            <v>7902</v>
          </cell>
          <cell r="D3366" t="str">
            <v>BLUESTAR SILICONES SHGAI</v>
          </cell>
          <cell r="F3366">
            <v>3007</v>
          </cell>
          <cell r="P3366" t="str">
            <v>IND. SERVICES</v>
          </cell>
          <cell r="Q3366">
            <v>1</v>
          </cell>
          <cell r="R3366">
            <v>12171.54</v>
          </cell>
        </row>
        <row r="3367">
          <cell r="A3367">
            <v>95863</v>
          </cell>
          <cell r="B3367" t="str">
            <v>DANDEC INDUSTRIA E COMERCIO LTDA. -</v>
          </cell>
          <cell r="C3367" t="str">
            <v>ZBR2</v>
          </cell>
          <cell r="D3367" t="str">
            <v>BlueStar Silicones Brasil</v>
          </cell>
          <cell r="F3367">
            <v>3020</v>
          </cell>
          <cell r="P3367" t="str">
            <v>Ind.Supplies Latin A</v>
          </cell>
          <cell r="Q3367">
            <v>1</v>
          </cell>
          <cell r="R3367">
            <v>1752.94</v>
          </cell>
          <cell r="T3367" t="str">
            <v>nilza@dandec.com.br</v>
          </cell>
        </row>
        <row r="3368">
          <cell r="A3368">
            <v>69846</v>
          </cell>
          <cell r="B3368" t="str">
            <v>CHIMIMECA</v>
          </cell>
          <cell r="C3368">
            <v>3894</v>
          </cell>
          <cell r="D3368" t="str">
            <v>Bluestar Silicones France</v>
          </cell>
          <cell r="E3368">
            <v>140</v>
          </cell>
          <cell r="F3368">
            <v>3007</v>
          </cell>
          <cell r="P3368" t="str">
            <v>IND. SERVICES</v>
          </cell>
          <cell r="Q3368">
            <v>1</v>
          </cell>
          <cell r="R3368">
            <v>3532</v>
          </cell>
          <cell r="T3368" t="str">
            <v>tcailleaux@chimimeca.com</v>
          </cell>
        </row>
        <row r="3369">
          <cell r="A3369">
            <v>56149</v>
          </cell>
          <cell r="B3369" t="str">
            <v>CIAT SA</v>
          </cell>
          <cell r="C3369">
            <v>3894</v>
          </cell>
          <cell r="D3369" t="str">
            <v>Bluestar Silicones France</v>
          </cell>
          <cell r="E3369">
            <v>140</v>
          </cell>
          <cell r="F3369">
            <v>3007</v>
          </cell>
          <cell r="P3369" t="str">
            <v>IND. SERVICES</v>
          </cell>
          <cell r="Q3369">
            <v>2</v>
          </cell>
          <cell r="R3369">
            <v>23429.03</v>
          </cell>
        </row>
        <row r="3370">
          <cell r="A3370">
            <v>104047</v>
          </cell>
          <cell r="B3370" t="str">
            <v>Shanghai Padi Consulting company</v>
          </cell>
          <cell r="C3370">
            <v>7902</v>
          </cell>
          <cell r="D3370" t="str">
            <v>BLUESTAR SILICONES SHGAI</v>
          </cell>
          <cell r="F3370">
            <v>3007</v>
          </cell>
          <cell r="P3370" t="str">
            <v>IND. SERVICES</v>
          </cell>
          <cell r="Q3370">
            <v>1</v>
          </cell>
          <cell r="R3370">
            <v>833.26</v>
          </cell>
        </row>
        <row r="3371">
          <cell r="A3371">
            <v>99690</v>
          </cell>
          <cell r="B3371" t="str">
            <v>Shanghai Polymer Research &amp;</v>
          </cell>
          <cell r="C3371">
            <v>7902</v>
          </cell>
          <cell r="D3371" t="str">
            <v>BLUESTAR SILICONES SHGAI</v>
          </cell>
          <cell r="F3371">
            <v>3007</v>
          </cell>
          <cell r="P3371" t="str">
            <v>IND. SERVICES</v>
          </cell>
          <cell r="Q3371">
            <v>11</v>
          </cell>
          <cell r="R3371">
            <v>2150.9299999999998</v>
          </cell>
        </row>
        <row r="3372">
          <cell r="A3372">
            <v>98784</v>
          </cell>
          <cell r="B3372" t="str">
            <v>THECH DESINFECCAO LTDA</v>
          </cell>
          <cell r="C3372" t="str">
            <v>ZBR2</v>
          </cell>
          <cell r="D3372" t="str">
            <v>BlueStar Silicones Brasil</v>
          </cell>
          <cell r="F3372">
            <v>3020</v>
          </cell>
          <cell r="P3372" t="str">
            <v>Ind.Supplies Latin A</v>
          </cell>
          <cell r="Q3372">
            <v>215</v>
          </cell>
          <cell r="R3372">
            <v>1740.56</v>
          </cell>
          <cell r="T3372" t="str">
            <v>compras.br@bluestarsilicones.com</v>
          </cell>
        </row>
        <row r="3373">
          <cell r="A3373">
            <v>84240</v>
          </cell>
          <cell r="B3373" t="str">
            <v>HEXIS CIENTFICA S/A</v>
          </cell>
          <cell r="C3373" t="str">
            <v>ZBR2</v>
          </cell>
          <cell r="D3373" t="str">
            <v>BlueStar Silicones Brasil</v>
          </cell>
          <cell r="F3373">
            <v>3020</v>
          </cell>
          <cell r="P3373" t="str">
            <v>Ind.Supplies Latin A</v>
          </cell>
          <cell r="Q3373">
            <v>1735</v>
          </cell>
          <cell r="R3373">
            <v>1738.33</v>
          </cell>
          <cell r="T3373" t="str">
            <v>compras.br@bluestarsilicones.com</v>
          </cell>
        </row>
        <row r="3374">
          <cell r="A3374">
            <v>105514</v>
          </cell>
          <cell r="B3374" t="str">
            <v>BRB NORTH AMERICA, INC.</v>
          </cell>
          <cell r="C3374" t="str">
            <v>ZUS1</v>
          </cell>
          <cell r="D3374" t="str">
            <v>Bluestar Silicones USA</v>
          </cell>
          <cell r="F3374">
            <v>3004</v>
          </cell>
          <cell r="P3374" t="str">
            <v>IND.SUPPLIES</v>
          </cell>
          <cell r="Q3374">
            <v>50</v>
          </cell>
          <cell r="R3374">
            <v>1737.81</v>
          </cell>
          <cell r="T3374" t="str">
            <v>RRahmi@brbbv.com</v>
          </cell>
        </row>
        <row r="3375">
          <cell r="A3375">
            <v>99022</v>
          </cell>
          <cell r="B3375" t="str">
            <v>HAZTEC TECNOLOGIA E PLANEJAMENTO AM</v>
          </cell>
          <cell r="C3375" t="str">
            <v>ZBR2</v>
          </cell>
          <cell r="D3375" t="str">
            <v>BlueStar Silicones Brasil</v>
          </cell>
          <cell r="F3375">
            <v>3023</v>
          </cell>
          <cell r="P3375" t="str">
            <v>Ind. Services Lat.Am</v>
          </cell>
          <cell r="Q3375">
            <v>1</v>
          </cell>
          <cell r="R3375">
            <v>1730.87</v>
          </cell>
          <cell r="T3375" t="str">
            <v>SAC@HAZTEC.COM.BR</v>
          </cell>
        </row>
        <row r="3376">
          <cell r="A3376">
            <v>99439</v>
          </cell>
          <cell r="B3376" t="str">
            <v>Shanghai Praxair Baoshan Inc.</v>
          </cell>
          <cell r="C3376">
            <v>7902</v>
          </cell>
          <cell r="D3376" t="str">
            <v>BLUESTAR SILICONES SHGAI</v>
          </cell>
          <cell r="F3376">
            <v>3003</v>
          </cell>
          <cell r="P3376" t="str">
            <v>ENERGY</v>
          </cell>
          <cell r="Q3376">
            <v>31</v>
          </cell>
          <cell r="R3376">
            <v>168881.56</v>
          </cell>
        </row>
        <row r="3377">
          <cell r="A3377">
            <v>105041</v>
          </cell>
          <cell r="B3377" t="str">
            <v>SHANGHAI PUSHENG PETROCHEMICAL CO.,</v>
          </cell>
          <cell r="C3377">
            <v>7902</v>
          </cell>
          <cell r="D3377" t="str">
            <v>BLUESTAR SILICONES SHGAI</v>
          </cell>
          <cell r="F3377">
            <v>3006</v>
          </cell>
          <cell r="P3377" t="str">
            <v>SEC. RAW MATERIAL</v>
          </cell>
          <cell r="Q3377">
            <v>39524</v>
          </cell>
          <cell r="R3377">
            <v>36838.04</v>
          </cell>
          <cell r="T3377" t="str">
            <v>wupeng@chaiyou1688.com</v>
          </cell>
        </row>
        <row r="3378">
          <cell r="A3378">
            <v>92003</v>
          </cell>
          <cell r="B3378" t="str">
            <v>EUCLID COATING SYSTEMS, INC</v>
          </cell>
          <cell r="C3378" t="str">
            <v>ZBR2</v>
          </cell>
          <cell r="D3378" t="str">
            <v>BlueStar Silicones Brasil</v>
          </cell>
          <cell r="F3378">
            <v>3020</v>
          </cell>
          <cell r="P3378" t="str">
            <v>Ind.Supplies Latin A</v>
          </cell>
          <cell r="Q3378">
            <v>4</v>
          </cell>
          <cell r="R3378">
            <v>1720.22</v>
          </cell>
          <cell r="T3378" t="str">
            <v>compras.br@bluestarsilicones.com</v>
          </cell>
        </row>
        <row r="3379">
          <cell r="A3379">
            <v>99913</v>
          </cell>
          <cell r="B3379" t="str">
            <v>Shanghai qicheng industrial</v>
          </cell>
          <cell r="C3379">
            <v>7902</v>
          </cell>
          <cell r="D3379" t="str">
            <v>BLUESTAR SILICONES SHGAI</v>
          </cell>
          <cell r="F3379">
            <v>3006</v>
          </cell>
          <cell r="P3379" t="str">
            <v>SEC. RAW MATERIAL</v>
          </cell>
          <cell r="Q3379">
            <v>4200</v>
          </cell>
          <cell r="R3379">
            <v>15096.09</v>
          </cell>
          <cell r="T3379" t="str">
            <v>narry-quan@hotmail.com</v>
          </cell>
        </row>
        <row r="3380">
          <cell r="A3380">
            <v>87443</v>
          </cell>
          <cell r="B3380" t="str">
            <v>TECNOPRESS EDITORA E PUBLICIDADE LT</v>
          </cell>
          <cell r="C3380" t="str">
            <v>ZBR2</v>
          </cell>
          <cell r="D3380" t="str">
            <v>BlueStar Silicones Brasil</v>
          </cell>
          <cell r="F3380">
            <v>3017</v>
          </cell>
          <cell r="P3380" t="str">
            <v>General Exp Latin Am</v>
          </cell>
          <cell r="Q3380">
            <v>3</v>
          </cell>
          <cell r="R3380">
            <v>1717.51</v>
          </cell>
        </row>
        <row r="3381">
          <cell r="A3381">
            <v>67791</v>
          </cell>
          <cell r="B3381" t="str">
            <v>ARROW LIFT ENGINEERS LTD</v>
          </cell>
          <cell r="C3381" t="str">
            <v>ZGB5</v>
          </cell>
          <cell r="D3381" t="str">
            <v>Bluestar Silicones UK Ltd</v>
          </cell>
          <cell r="F3381">
            <v>3001</v>
          </cell>
          <cell r="P3381" t="str">
            <v>GENERAL EXP</v>
          </cell>
          <cell r="Q3381">
            <v>2</v>
          </cell>
          <cell r="R3381">
            <v>1701.98</v>
          </cell>
        </row>
        <row r="3382">
          <cell r="A3382">
            <v>95438</v>
          </cell>
          <cell r="B3382" t="str">
            <v>TYCO FIRE &amp; INTEGRATED SOLUTIONS</v>
          </cell>
          <cell r="C3382">
            <v>3894</v>
          </cell>
          <cell r="D3382" t="str">
            <v>Bluestar Silicones France</v>
          </cell>
          <cell r="E3382">
            <v>140</v>
          </cell>
          <cell r="F3382">
            <v>3007</v>
          </cell>
          <cell r="P3382" t="str">
            <v>IND. SERVICES</v>
          </cell>
          <cell r="Q3382">
            <v>35</v>
          </cell>
          <cell r="R3382">
            <v>47479.99</v>
          </cell>
        </row>
        <row r="3383">
          <cell r="A3383">
            <v>85477</v>
          </cell>
          <cell r="B3383" t="str">
            <v>FANCOLD SERVICE LTDA</v>
          </cell>
          <cell r="C3383" t="str">
            <v>ZBR2</v>
          </cell>
          <cell r="D3383" t="str">
            <v>BlueStar Silicones Brasil</v>
          </cell>
          <cell r="F3383">
            <v>3023</v>
          </cell>
          <cell r="P3383" t="str">
            <v>Ind. Services Lat.Am</v>
          </cell>
          <cell r="Q3383">
            <v>3</v>
          </cell>
          <cell r="R3383">
            <v>1683.25</v>
          </cell>
          <cell r="T3383" t="str">
            <v>fancold@fancold.com.br</v>
          </cell>
        </row>
        <row r="3384">
          <cell r="A3384">
            <v>100869</v>
          </cell>
          <cell r="B3384" t="str">
            <v>Shanghai Qingsong information</v>
          </cell>
          <cell r="C3384">
            <v>7902</v>
          </cell>
          <cell r="D3384" t="str">
            <v>BLUESTAR SILICONES SHGAI</v>
          </cell>
          <cell r="F3384">
            <v>3007</v>
          </cell>
          <cell r="P3384" t="str">
            <v>IND. SERVICES</v>
          </cell>
          <cell r="Q3384">
            <v>3</v>
          </cell>
          <cell r="R3384">
            <v>141.72999999999999</v>
          </cell>
        </row>
        <row r="3385">
          <cell r="A3385">
            <v>99679</v>
          </cell>
          <cell r="B3385" t="str">
            <v>Shanghai Quantong Express Service</v>
          </cell>
          <cell r="C3385">
            <v>7902</v>
          </cell>
          <cell r="D3385" t="str">
            <v>BLUESTAR SILICONES SHGAI</v>
          </cell>
          <cell r="F3385">
            <v>3007</v>
          </cell>
          <cell r="P3385" t="str">
            <v>IND. SERVICES</v>
          </cell>
          <cell r="Q3385">
            <v>210</v>
          </cell>
          <cell r="R3385">
            <v>9221.4</v>
          </cell>
        </row>
        <row r="3386">
          <cell r="A3386">
            <v>104488</v>
          </cell>
          <cell r="B3386" t="str">
            <v>REBOBINAMENTOS ELETR ESPINDOLA LTDA</v>
          </cell>
          <cell r="C3386" t="str">
            <v>ZBR2</v>
          </cell>
          <cell r="D3386" t="str">
            <v>BlueStar Silicones Brasil</v>
          </cell>
          <cell r="F3386">
            <v>3023</v>
          </cell>
          <cell r="P3386" t="str">
            <v>Ind. Services Lat.Am</v>
          </cell>
          <cell r="Q3386">
            <v>17</v>
          </cell>
          <cell r="R3386">
            <v>1680.15</v>
          </cell>
        </row>
        <row r="3387">
          <cell r="A3387">
            <v>95750</v>
          </cell>
          <cell r="B3387" t="str">
            <v>RHODIA OPERATIONS</v>
          </cell>
          <cell r="C3387">
            <v>3894</v>
          </cell>
          <cell r="D3387" t="str">
            <v>Bluestar Silicones France</v>
          </cell>
          <cell r="E3387">
            <v>140</v>
          </cell>
          <cell r="F3387">
            <v>3007</v>
          </cell>
          <cell r="O3387">
            <v>3001</v>
          </cell>
          <cell r="P3387" t="str">
            <v>IND. SERVICES</v>
          </cell>
          <cell r="Q3387">
            <v>30</v>
          </cell>
          <cell r="R3387">
            <v>2132975.04</v>
          </cell>
          <cell r="S3387" t="str">
            <v>loic.le-blanc@solvay.com</v>
          </cell>
        </row>
        <row r="3388">
          <cell r="A3388">
            <v>99137</v>
          </cell>
          <cell r="B3388" t="str">
            <v>SHANGHAI RAINO CHEMICAL CO., LTD.</v>
          </cell>
          <cell r="C3388">
            <v>7902</v>
          </cell>
          <cell r="D3388" t="str">
            <v>BLUESTAR SILICONES SHGAI</v>
          </cell>
          <cell r="F3388">
            <v>3006</v>
          </cell>
          <cell r="P3388" t="str">
            <v>SEC. RAW MATERIAL</v>
          </cell>
          <cell r="Q3388">
            <v>82000</v>
          </cell>
          <cell r="R3388">
            <v>116256.65</v>
          </cell>
        </row>
        <row r="3389">
          <cell r="A3389">
            <v>101905</v>
          </cell>
          <cell r="B3389" t="str">
            <v>COLLEGE CYCLES BICYCLE SHOP</v>
          </cell>
          <cell r="C3389" t="str">
            <v>ZUS1</v>
          </cell>
          <cell r="D3389" t="str">
            <v>Bluestar Silicones USA</v>
          </cell>
          <cell r="F3389">
            <v>3004</v>
          </cell>
          <cell r="P3389" t="str">
            <v>IND.SUPPLIES</v>
          </cell>
          <cell r="Q3389">
            <v>3</v>
          </cell>
          <cell r="R3389">
            <v>1676.29</v>
          </cell>
          <cell r="T3389" t="str">
            <v>ccycles@navacore.net</v>
          </cell>
        </row>
        <row r="3390">
          <cell r="A3390">
            <v>102480</v>
          </cell>
          <cell r="B3390" t="str">
            <v>PRESTOSID voir 105612</v>
          </cell>
          <cell r="C3390">
            <v>3894</v>
          </cell>
          <cell r="D3390" t="str">
            <v>Bluestar Silicones France</v>
          </cell>
          <cell r="E3390">
            <v>140</v>
          </cell>
          <cell r="F3390">
            <v>3007</v>
          </cell>
          <cell r="P3390" t="str">
            <v>IND. SERVICES</v>
          </cell>
          <cell r="Q3390">
            <v>2</v>
          </cell>
          <cell r="R3390">
            <v>92664</v>
          </cell>
        </row>
        <row r="3391">
          <cell r="A3391">
            <v>104515</v>
          </cell>
          <cell r="B3391" t="str">
            <v>ACE GLASS INCORPORATED</v>
          </cell>
          <cell r="C3391" t="str">
            <v>ZUS1</v>
          </cell>
          <cell r="D3391" t="str">
            <v>Bluestar Silicones USA</v>
          </cell>
          <cell r="F3391">
            <v>3004</v>
          </cell>
          <cell r="P3391" t="str">
            <v>IND.SUPPLIES</v>
          </cell>
          <cell r="Q3391">
            <v>23</v>
          </cell>
          <cell r="R3391">
            <v>1666.12</v>
          </cell>
          <cell r="T3391" t="str">
            <v>d_cross@aceglass.com</v>
          </cell>
        </row>
        <row r="3392">
          <cell r="A3392">
            <v>100781</v>
          </cell>
          <cell r="B3392" t="str">
            <v>MEDTH ASSES CONSULTORIA  EM MEDICIN</v>
          </cell>
          <cell r="C3392" t="str">
            <v>ZBR2</v>
          </cell>
          <cell r="D3392" t="str">
            <v>BlueStar Silicones Brasil</v>
          </cell>
          <cell r="F3392">
            <v>3023</v>
          </cell>
          <cell r="P3392" t="str">
            <v>Ind. Services Lat.Am</v>
          </cell>
          <cell r="Q3392">
            <v>3</v>
          </cell>
          <cell r="R3392">
            <v>1662.89</v>
          </cell>
        </row>
        <row r="3393">
          <cell r="A3393">
            <v>104385</v>
          </cell>
          <cell r="B3393" t="str">
            <v>LENZKES CLAMPING TOOLS, INC.</v>
          </cell>
          <cell r="C3393" t="str">
            <v>ZUS1</v>
          </cell>
          <cell r="D3393" t="str">
            <v>Bluestar Silicones USA</v>
          </cell>
          <cell r="F3393">
            <v>3004</v>
          </cell>
          <cell r="P3393" t="str">
            <v>IND.SUPPLIES</v>
          </cell>
          <cell r="Q3393">
            <v>3</v>
          </cell>
          <cell r="R3393">
            <v>1659.99</v>
          </cell>
        </row>
        <row r="3394">
          <cell r="A3394">
            <v>81326</v>
          </cell>
          <cell r="B3394" t="str">
            <v>PRESYS INSTRUMENTOS E SISTEMAS LTDA</v>
          </cell>
          <cell r="C3394" t="str">
            <v>ZBR2</v>
          </cell>
          <cell r="D3394" t="str">
            <v>BlueStar Silicones Brasil</v>
          </cell>
          <cell r="F3394">
            <v>3020</v>
          </cell>
          <cell r="P3394" t="str">
            <v>Ind.Supplies Latin A</v>
          </cell>
          <cell r="Q3394">
            <v>6</v>
          </cell>
          <cell r="R3394">
            <v>1655.23</v>
          </cell>
          <cell r="T3394" t="str">
            <v>COMPRAS.BR@BLUESTARSILICONES.COM</v>
          </cell>
        </row>
        <row r="3395">
          <cell r="A3395">
            <v>71744</v>
          </cell>
          <cell r="B3395" t="str">
            <v>CNRS DELEGATION MIDI PYRENEES</v>
          </cell>
          <cell r="C3395">
            <v>3894</v>
          </cell>
          <cell r="D3395" t="str">
            <v>Bluestar Silicones France</v>
          </cell>
          <cell r="E3395">
            <v>140</v>
          </cell>
          <cell r="F3395">
            <v>3007</v>
          </cell>
          <cell r="O3395">
            <v>3001</v>
          </cell>
          <cell r="P3395" t="str">
            <v>IND. SERVICES</v>
          </cell>
          <cell r="Q3395">
            <v>24</v>
          </cell>
          <cell r="R3395">
            <v>40000</v>
          </cell>
        </row>
        <row r="3396">
          <cell r="A3396">
            <v>60512</v>
          </cell>
          <cell r="B3396" t="str">
            <v>COGEX SUD</v>
          </cell>
          <cell r="C3396">
            <v>3894</v>
          </cell>
          <cell r="D3396" t="str">
            <v>Bluestar Silicones France</v>
          </cell>
          <cell r="E3396">
            <v>140</v>
          </cell>
          <cell r="F3396">
            <v>3007</v>
          </cell>
          <cell r="O3396">
            <v>3011</v>
          </cell>
          <cell r="P3396" t="str">
            <v>IND. SERVICES</v>
          </cell>
          <cell r="Q3396">
            <v>11357541.296</v>
          </cell>
          <cell r="R3396">
            <v>450104.67</v>
          </cell>
          <cell r="S3396" t="str">
            <v>cpretre@cogex.fr</v>
          </cell>
          <cell r="T3396" t="str">
            <v>cpretre@cogex.fr</v>
          </cell>
          <cell r="AE3396" t="str">
            <v>Ecovadis</v>
          </cell>
          <cell r="AF3396" t="str">
            <v>Oui</v>
          </cell>
          <cell r="AJ3396" t="str">
            <v>Oui</v>
          </cell>
          <cell r="AL3396" t="str">
            <v>ISO 22000</v>
          </cell>
        </row>
        <row r="3397">
          <cell r="A3397">
            <v>104576</v>
          </cell>
          <cell r="B3397" t="str">
            <v>RIER INSTRUMENT ELETRICA RICHLIN</v>
          </cell>
          <cell r="C3397" t="str">
            <v>ZBR2</v>
          </cell>
          <cell r="D3397" t="str">
            <v>BlueStar Silicones Brasil</v>
          </cell>
          <cell r="F3397">
            <v>3023</v>
          </cell>
          <cell r="P3397" t="str">
            <v>Ind. Services Lat.Am</v>
          </cell>
          <cell r="Q3397">
            <v>3</v>
          </cell>
          <cell r="R3397">
            <v>1642.46</v>
          </cell>
          <cell r="T3397" t="str">
            <v>COMPRAS.BR@BLUESTARSILICONES.COM</v>
          </cell>
        </row>
        <row r="3398">
          <cell r="A3398">
            <v>99252</v>
          </cell>
          <cell r="B3398" t="str">
            <v>SHANGHAI RESEARCH INSTITUTE OF</v>
          </cell>
          <cell r="C3398">
            <v>7902</v>
          </cell>
          <cell r="D3398" t="str">
            <v>BLUESTAR SILICONES SHGAI</v>
          </cell>
          <cell r="F3398">
            <v>3007</v>
          </cell>
          <cell r="P3398" t="str">
            <v>IND. SERVICES</v>
          </cell>
          <cell r="Q3398">
            <v>3</v>
          </cell>
          <cell r="R3398">
            <v>11066.24</v>
          </cell>
        </row>
        <row r="3399">
          <cell r="A3399">
            <v>59708</v>
          </cell>
          <cell r="B3399" t="str">
            <v>COLMEC  S.P.A.</v>
          </cell>
          <cell r="C3399">
            <v>3894</v>
          </cell>
          <cell r="D3399" t="str">
            <v>Bluestar Silicones France</v>
          </cell>
          <cell r="E3399">
            <v>140</v>
          </cell>
          <cell r="F3399">
            <v>3007</v>
          </cell>
          <cell r="P3399" t="str">
            <v>IND. SERVICES</v>
          </cell>
          <cell r="Q3399">
            <v>22</v>
          </cell>
          <cell r="R3399">
            <v>1791302.51</v>
          </cell>
          <cell r="S3399" t="str">
            <v>Ubaldo.Colombo@colmec.it</v>
          </cell>
          <cell r="T3399" t="str">
            <v>Massimo.Erroi@colmec.it</v>
          </cell>
        </row>
        <row r="3400">
          <cell r="A3400">
            <v>59392</v>
          </cell>
          <cell r="B3400" t="str">
            <v>CONCUR FRANCE SAS</v>
          </cell>
          <cell r="C3400">
            <v>3894</v>
          </cell>
          <cell r="D3400" t="str">
            <v>Bluestar Silicones France</v>
          </cell>
          <cell r="E3400">
            <v>140</v>
          </cell>
          <cell r="F3400">
            <v>3007</v>
          </cell>
          <cell r="O3400">
            <v>3001</v>
          </cell>
          <cell r="P3400" t="str">
            <v>IND. SERVICES</v>
          </cell>
          <cell r="Q3400">
            <v>1</v>
          </cell>
          <cell r="R3400">
            <v>7920</v>
          </cell>
          <cell r="T3400" t="str">
            <v>rtridon@concur.com</v>
          </cell>
        </row>
        <row r="3401">
          <cell r="A3401">
            <v>99794</v>
          </cell>
          <cell r="B3401" t="str">
            <v>COPHYMA</v>
          </cell>
          <cell r="C3401">
            <v>3894</v>
          </cell>
          <cell r="D3401" t="str">
            <v>Bluestar Silicones France</v>
          </cell>
          <cell r="E3401">
            <v>140</v>
          </cell>
          <cell r="F3401">
            <v>3007</v>
          </cell>
          <cell r="P3401" t="str">
            <v>IND. SERVICES</v>
          </cell>
          <cell r="Q3401">
            <v>48</v>
          </cell>
          <cell r="R3401">
            <v>75154.66</v>
          </cell>
          <cell r="S3401" t="str">
            <v>commercial@cophyma.fr</v>
          </cell>
          <cell r="T3401" t="str">
            <v>cophyma@cophyma.fr</v>
          </cell>
        </row>
        <row r="3402">
          <cell r="A3402">
            <v>104315</v>
          </cell>
          <cell r="B3402" t="str">
            <v>Shanghai Rex packaging Co., Ltd</v>
          </cell>
          <cell r="C3402">
            <v>7902</v>
          </cell>
          <cell r="D3402" t="str">
            <v>BLUESTAR SILICONES SHGAI</v>
          </cell>
          <cell r="F3402">
            <v>3002</v>
          </cell>
          <cell r="P3402" t="str">
            <v>PACKAGING</v>
          </cell>
          <cell r="Q3402">
            <v>672</v>
          </cell>
          <cell r="R3402">
            <v>2375.71</v>
          </cell>
          <cell r="T3402" t="str">
            <v>huangyongchun@shanghairex.com</v>
          </cell>
        </row>
        <row r="3403">
          <cell r="A3403">
            <v>101383</v>
          </cell>
          <cell r="B3403" t="str">
            <v>CORPORATION SERVICE COMPANY</v>
          </cell>
          <cell r="C3403" t="str">
            <v>ZUS1</v>
          </cell>
          <cell r="D3403" t="str">
            <v>Bluestar Silicones USA</v>
          </cell>
          <cell r="F3403">
            <v>3001</v>
          </cell>
          <cell r="P3403" t="str">
            <v>GENERAL EXP</v>
          </cell>
          <cell r="Q3403">
            <v>4</v>
          </cell>
          <cell r="R3403">
            <v>1632.6</v>
          </cell>
          <cell r="T3403" t="str">
            <v>swinches@cscinfo.com</v>
          </cell>
        </row>
        <row r="3404">
          <cell r="A3404">
            <v>104739</v>
          </cell>
          <cell r="B3404" t="str">
            <v>DHL INTERNATIONAL (UK) LTD</v>
          </cell>
          <cell r="C3404" t="str">
            <v>ZGB5</v>
          </cell>
          <cell r="D3404" t="str">
            <v>Bluestar Silicones UK Ltd</v>
          </cell>
          <cell r="F3404">
            <v>3001</v>
          </cell>
          <cell r="P3404" t="str">
            <v>GENERAL EXP</v>
          </cell>
          <cell r="Q3404">
            <v>34</v>
          </cell>
          <cell r="R3404">
            <v>1630.69</v>
          </cell>
        </row>
        <row r="3405">
          <cell r="A3405">
            <v>104984</v>
          </cell>
          <cell r="B3405" t="str">
            <v>Shanghai Rib Stock trading company</v>
          </cell>
          <cell r="C3405">
            <v>7902</v>
          </cell>
          <cell r="D3405" t="str">
            <v>BLUESTAR SILICONES SHGAI</v>
          </cell>
          <cell r="F3405">
            <v>3007</v>
          </cell>
          <cell r="P3405" t="str">
            <v>IND. SERVICES</v>
          </cell>
          <cell r="Q3405">
            <v>1</v>
          </cell>
          <cell r="R3405">
            <v>676.52</v>
          </cell>
        </row>
        <row r="3406">
          <cell r="A3406">
            <v>105383</v>
          </cell>
          <cell r="B3406" t="str">
            <v>BARCODES INC.</v>
          </cell>
          <cell r="C3406" t="str">
            <v>ZUS1</v>
          </cell>
          <cell r="D3406" t="str">
            <v>Bluestar Silicones USA</v>
          </cell>
          <cell r="F3406">
            <v>3004</v>
          </cell>
          <cell r="P3406" t="str">
            <v>IND.SUPPLIES</v>
          </cell>
          <cell r="Q3406">
            <v>9</v>
          </cell>
          <cell r="R3406">
            <v>1627.26</v>
          </cell>
          <cell r="T3406" t="str">
            <v>jkennedy@barcodesinc.com</v>
          </cell>
        </row>
        <row r="3407">
          <cell r="A3407">
            <v>60174</v>
          </cell>
          <cell r="B3407" t="str">
            <v>CTP - CENTRE TECHNIQUE DU PAPIER</v>
          </cell>
          <cell r="C3407">
            <v>3894</v>
          </cell>
          <cell r="D3407" t="str">
            <v>Bluestar Silicones France</v>
          </cell>
          <cell r="E3407">
            <v>140</v>
          </cell>
          <cell r="F3407">
            <v>3007</v>
          </cell>
          <cell r="P3407" t="str">
            <v>IND. SERVICES</v>
          </cell>
          <cell r="Q3407">
            <v>2</v>
          </cell>
          <cell r="R3407">
            <v>2148</v>
          </cell>
          <cell r="T3407" t="str">
            <v>Michel.Petit-Conil@webCTP.com</v>
          </cell>
        </row>
        <row r="3408">
          <cell r="A3408">
            <v>104457</v>
          </cell>
          <cell r="B3408" t="str">
            <v>RESTAURANTE JOINVILLE LTDA EPP</v>
          </cell>
          <cell r="C3408" t="str">
            <v>ZBR2</v>
          </cell>
          <cell r="D3408" t="str">
            <v>BlueStar Silicones Brasil</v>
          </cell>
          <cell r="F3408">
            <v>3017</v>
          </cell>
          <cell r="P3408" t="str">
            <v>General Exp Latin Am</v>
          </cell>
          <cell r="Q3408">
            <v>469</v>
          </cell>
          <cell r="R3408">
            <v>1624.39</v>
          </cell>
        </row>
        <row r="3409">
          <cell r="A3409">
            <v>105371</v>
          </cell>
          <cell r="B3409" t="str">
            <v>LUCIANO ANDREI FELIPE ME</v>
          </cell>
          <cell r="C3409" t="str">
            <v>ZBR2</v>
          </cell>
          <cell r="D3409" t="str">
            <v>BlueStar Silicones Brasil</v>
          </cell>
          <cell r="F3409">
            <v>3020</v>
          </cell>
          <cell r="P3409" t="str">
            <v>Ind.Supplies Latin A</v>
          </cell>
          <cell r="Q3409">
            <v>1</v>
          </cell>
          <cell r="R3409">
            <v>1622.02</v>
          </cell>
          <cell r="T3409" t="str">
            <v>compras3.br@bluestarsilicones.com</v>
          </cell>
        </row>
        <row r="3410">
          <cell r="A3410">
            <v>83089</v>
          </cell>
          <cell r="B3410" t="str">
            <v>STEEL COMPANY SERVICE LTDA</v>
          </cell>
          <cell r="C3410" t="str">
            <v>ZBR2</v>
          </cell>
          <cell r="D3410" t="str">
            <v>BlueStar Silicones Brasil</v>
          </cell>
          <cell r="F3410">
            <v>3020</v>
          </cell>
          <cell r="P3410" t="str">
            <v>Ind.Supplies Latin A</v>
          </cell>
          <cell r="Q3410">
            <v>1</v>
          </cell>
          <cell r="R3410">
            <v>1621.54</v>
          </cell>
          <cell r="T3410" t="str">
            <v>stsilvia@steelcompany.com.br</v>
          </cell>
        </row>
        <row r="3411">
          <cell r="A3411">
            <v>98684</v>
          </cell>
          <cell r="B3411" t="str">
            <v>RAQUEL IGLESIAS PAJARES</v>
          </cell>
          <cell r="C3411">
            <v>7042</v>
          </cell>
          <cell r="D3411" t="str">
            <v>Bluestar Silicones España</v>
          </cell>
          <cell r="F3411">
            <v>3001</v>
          </cell>
          <cell r="P3411" t="str">
            <v>GENERAL EXP</v>
          </cell>
          <cell r="Q3411">
            <v>18</v>
          </cell>
          <cell r="R3411">
            <v>1620.53</v>
          </cell>
          <cell r="T3411" t="str">
            <v>riglesias@correonotarial.org</v>
          </cell>
        </row>
        <row r="3412">
          <cell r="A3412">
            <v>102570</v>
          </cell>
          <cell r="B3412" t="str">
            <v>REXROTH BOSCH GROUP</v>
          </cell>
          <cell r="C3412">
            <v>3894</v>
          </cell>
          <cell r="D3412" t="str">
            <v>Bluestar Silicones France</v>
          </cell>
          <cell r="E3412">
            <v>140</v>
          </cell>
          <cell r="F3412">
            <v>3007</v>
          </cell>
          <cell r="P3412" t="str">
            <v>IND. SERVICES</v>
          </cell>
          <cell r="Q3412">
            <v>6</v>
          </cell>
          <cell r="R3412">
            <v>7930.14</v>
          </cell>
        </row>
        <row r="3413">
          <cell r="A3413">
            <v>105207</v>
          </cell>
          <cell r="B3413" t="str">
            <v>Shanghai Rich Chemical New Material</v>
          </cell>
          <cell r="C3413">
            <v>7902</v>
          </cell>
          <cell r="D3413" t="str">
            <v>BLUESTAR SILICONES SHGAI</v>
          </cell>
          <cell r="F3413">
            <v>3006</v>
          </cell>
          <cell r="P3413" t="str">
            <v>SEC. RAW MATERIAL</v>
          </cell>
          <cell r="Q3413">
            <v>160</v>
          </cell>
          <cell r="R3413">
            <v>747.23</v>
          </cell>
        </row>
        <row r="3414">
          <cell r="A3414">
            <v>102394</v>
          </cell>
          <cell r="B3414" t="str">
            <v>Shanghai Riheng Exhibition</v>
          </cell>
          <cell r="C3414">
            <v>7902</v>
          </cell>
          <cell r="D3414" t="str">
            <v>BLUESTAR SILICONES SHGAI</v>
          </cell>
          <cell r="F3414">
            <v>3007</v>
          </cell>
          <cell r="P3414" t="str">
            <v>IND. SERVICES</v>
          </cell>
          <cell r="Q3414">
            <v>1</v>
          </cell>
          <cell r="R3414">
            <v>5163.59</v>
          </cell>
        </row>
        <row r="3415">
          <cell r="A3415">
            <v>103498</v>
          </cell>
          <cell r="B3415" t="str">
            <v>Shanghai Ringier Conference</v>
          </cell>
          <cell r="C3415">
            <v>7902</v>
          </cell>
          <cell r="D3415" t="str">
            <v>BLUESTAR SILICONES SHGAI</v>
          </cell>
          <cell r="F3415">
            <v>3007</v>
          </cell>
          <cell r="P3415" t="str">
            <v>IND. SERVICES</v>
          </cell>
          <cell r="Q3415">
            <v>4</v>
          </cell>
          <cell r="R3415">
            <v>6462.31</v>
          </cell>
        </row>
        <row r="3416">
          <cell r="A3416">
            <v>104512</v>
          </cell>
          <cell r="B3416" t="str">
            <v>Shanghai Hualang Enviorment</v>
          </cell>
          <cell r="C3416">
            <v>7902</v>
          </cell>
          <cell r="D3416" t="str">
            <v>BLUESTAR SILICONES SHGAI</v>
          </cell>
          <cell r="F3416">
            <v>3001</v>
          </cell>
          <cell r="P3416" t="str">
            <v>GENERAL EXP</v>
          </cell>
          <cell r="Q3416">
            <v>2</v>
          </cell>
          <cell r="R3416">
            <v>1601.19</v>
          </cell>
        </row>
        <row r="3417">
          <cell r="A3417">
            <v>56250</v>
          </cell>
          <cell r="B3417" t="str">
            <v>CYBERLABO</v>
          </cell>
          <cell r="C3417">
            <v>3894</v>
          </cell>
          <cell r="D3417" t="str">
            <v>Bluestar Silicones France</v>
          </cell>
          <cell r="E3417">
            <v>140</v>
          </cell>
          <cell r="F3417">
            <v>3007</v>
          </cell>
          <cell r="P3417" t="str">
            <v>IND. SERVICES</v>
          </cell>
          <cell r="Q3417">
            <v>1</v>
          </cell>
          <cell r="R3417">
            <v>1680</v>
          </cell>
        </row>
        <row r="3418">
          <cell r="A3418">
            <v>102604</v>
          </cell>
          <cell r="B3418" t="str">
            <v>Shanghai Rongfeng Chemical</v>
          </cell>
          <cell r="C3418">
            <v>7902</v>
          </cell>
          <cell r="D3418" t="str">
            <v>BLUESTAR SILICONES SHGAI</v>
          </cell>
          <cell r="F3418">
            <v>3006</v>
          </cell>
          <cell r="P3418" t="str">
            <v>SEC. RAW MATERIAL</v>
          </cell>
          <cell r="Q3418">
            <v>13440</v>
          </cell>
          <cell r="R3418">
            <v>54304.23</v>
          </cell>
          <cell r="S3418" t="str">
            <v>info@nextcellences.fr</v>
          </cell>
          <cell r="T3418" t="str">
            <v>mll@shrightchem.com</v>
          </cell>
        </row>
        <row r="3419">
          <cell r="A3419">
            <v>104155</v>
          </cell>
          <cell r="B3419" t="str">
            <v>FREITAS ASSESSORIA DE COMÉRCIO</v>
          </cell>
          <cell r="C3419" t="str">
            <v>ZBR2</v>
          </cell>
          <cell r="D3419" t="str">
            <v>BlueStar Silicones Brasil</v>
          </cell>
          <cell r="F3419">
            <v>3024</v>
          </cell>
          <cell r="P3419" t="str">
            <v>Trans/Logist.Latin A</v>
          </cell>
          <cell r="Q3419">
            <v>12</v>
          </cell>
          <cell r="R3419">
            <v>1597.45</v>
          </cell>
        </row>
        <row r="3420">
          <cell r="A3420">
            <v>103944</v>
          </cell>
          <cell r="B3420" t="str">
            <v>BUENAVENTURA GINER, S.A.</v>
          </cell>
          <cell r="C3420">
            <v>7042</v>
          </cell>
          <cell r="D3420" t="str">
            <v>Bluestar Silicones España</v>
          </cell>
          <cell r="F3420">
            <v>3001</v>
          </cell>
          <cell r="P3420" t="str">
            <v>GENERAL EXP</v>
          </cell>
          <cell r="Q3420">
            <v>1</v>
          </cell>
          <cell r="R3420">
            <v>1592</v>
          </cell>
          <cell r="T3420" t="str">
            <v>pamor@giner.com</v>
          </cell>
        </row>
        <row r="3421">
          <cell r="A3421">
            <v>105469</v>
          </cell>
          <cell r="B3421" t="str">
            <v>COMERCIAL LIDER</v>
          </cell>
          <cell r="C3421">
            <v>7042</v>
          </cell>
          <cell r="D3421" t="str">
            <v>Bluestar Silicones España</v>
          </cell>
          <cell r="F3421">
            <v>3001</v>
          </cell>
          <cell r="P3421" t="str">
            <v>GENERAL EXP</v>
          </cell>
          <cell r="Q3421">
            <v>4</v>
          </cell>
          <cell r="R3421">
            <v>1590.75</v>
          </cell>
          <cell r="T3421" t="str">
            <v>marta@comercial-lider.com</v>
          </cell>
        </row>
        <row r="3422">
          <cell r="A3422">
            <v>102621</v>
          </cell>
          <cell r="B3422" t="str">
            <v>BEE ENGINEERING</v>
          </cell>
          <cell r="C3422">
            <v>3894</v>
          </cell>
          <cell r="D3422" t="str">
            <v>Bluestar Silicones France</v>
          </cell>
          <cell r="E3422">
            <v>140</v>
          </cell>
          <cell r="F3422">
            <v>3007</v>
          </cell>
          <cell r="O3422">
            <v>3001</v>
          </cell>
          <cell r="P3422" t="str">
            <v>IND. SERVICES</v>
          </cell>
          <cell r="Q3422">
            <v>67</v>
          </cell>
          <cell r="R3422">
            <v>230198.03</v>
          </cell>
          <cell r="S3422" t="str">
            <v>Nelson.Casinhas@bee-eng.fr</v>
          </cell>
          <cell r="T3422" t="str">
            <v>aurelie.desthieux@bee-eng.fr</v>
          </cell>
        </row>
        <row r="3423">
          <cell r="A3423">
            <v>101353</v>
          </cell>
          <cell r="B3423" t="str">
            <v>SILADENT Dr. Böhme &amp; Schöps GmbH</v>
          </cell>
          <cell r="C3423">
            <v>7902</v>
          </cell>
          <cell r="D3423" t="str">
            <v>BLUESTAR SILICONES SHGAI</v>
          </cell>
          <cell r="F3423">
            <v>3001</v>
          </cell>
          <cell r="P3423" t="str">
            <v>GENERAL EXP</v>
          </cell>
          <cell r="Q3423">
            <v>9</v>
          </cell>
          <cell r="R3423">
            <v>1588</v>
          </cell>
          <cell r="T3423" t="str">
            <v>corrina.ball@siladent.de</v>
          </cell>
        </row>
        <row r="3424">
          <cell r="A3424">
            <v>104537</v>
          </cell>
          <cell r="B3424" t="str">
            <v>Shanghai Rongxin co.,Ltd</v>
          </cell>
          <cell r="C3424">
            <v>7902</v>
          </cell>
          <cell r="D3424" t="str">
            <v>BLUESTAR SILICONES SHGAI</v>
          </cell>
          <cell r="F3424">
            <v>3007</v>
          </cell>
          <cell r="P3424" t="str">
            <v>IND. SERVICES</v>
          </cell>
          <cell r="Q3424">
            <v>4</v>
          </cell>
          <cell r="R3424">
            <v>5093.63</v>
          </cell>
        </row>
        <row r="3425">
          <cell r="A3425">
            <v>101092</v>
          </cell>
          <cell r="B3425" t="str">
            <v>Shanghai safety production science</v>
          </cell>
          <cell r="C3425">
            <v>7902</v>
          </cell>
          <cell r="D3425" t="str">
            <v>BLUESTAR SILICONES SHGAI</v>
          </cell>
          <cell r="F3425">
            <v>3007</v>
          </cell>
          <cell r="P3425" t="str">
            <v>IND. SERVICES</v>
          </cell>
          <cell r="Q3425">
            <v>2</v>
          </cell>
          <cell r="R3425">
            <v>5532.1</v>
          </cell>
          <cell r="T3425" t="str">
            <v>xy@lbs.51safe.com.cn</v>
          </cell>
        </row>
        <row r="3426">
          <cell r="A3426">
            <v>104280</v>
          </cell>
          <cell r="B3426" t="str">
            <v>EDSON DE OLIVEIRA SILVA MONTAGEM DE</v>
          </cell>
          <cell r="C3426" t="str">
            <v>ZBR2</v>
          </cell>
          <cell r="D3426" t="str">
            <v>BlueStar Silicones Brasil</v>
          </cell>
          <cell r="F3426">
            <v>3020</v>
          </cell>
          <cell r="P3426" t="str">
            <v>Ind.Supplies Latin A</v>
          </cell>
          <cell r="Q3426">
            <v>1</v>
          </cell>
          <cell r="R3426">
            <v>1580.89</v>
          </cell>
        </row>
        <row r="3427">
          <cell r="A3427">
            <v>104350</v>
          </cell>
          <cell r="B3427" t="str">
            <v>MAURICIO LOUZADA</v>
          </cell>
          <cell r="C3427" t="str">
            <v>ZBR2</v>
          </cell>
          <cell r="D3427" t="str">
            <v>BlueStar Silicones Brasil</v>
          </cell>
          <cell r="F3427">
            <v>3023</v>
          </cell>
          <cell r="P3427" t="str">
            <v>Ind. Services Lat.Am</v>
          </cell>
          <cell r="Q3427">
            <v>1</v>
          </cell>
          <cell r="R3427">
            <v>1580.89</v>
          </cell>
        </row>
        <row r="3428">
          <cell r="A3428">
            <v>102051</v>
          </cell>
          <cell r="B3428" t="str">
            <v>TRYG FORSIKRING</v>
          </cell>
          <cell r="C3428" t="str">
            <v>ZNO1</v>
          </cell>
          <cell r="D3428" t="str">
            <v>Bluestar Silicones Scandi</v>
          </cell>
          <cell r="F3428" t="str">
            <v>ZNO1</v>
          </cell>
          <cell r="P3428" t="str">
            <v>OSLO</v>
          </cell>
          <cell r="Q3428">
            <v>3</v>
          </cell>
          <cell r="R3428">
            <v>1574.36</v>
          </cell>
        </row>
        <row r="3429">
          <cell r="A3429">
            <v>98053</v>
          </cell>
          <cell r="B3429" t="str">
            <v>NATIONAL WELDERS SUPPLY CO</v>
          </cell>
          <cell r="C3429" t="str">
            <v>ZUS1</v>
          </cell>
          <cell r="D3429" t="str">
            <v>Bluestar Silicones USA</v>
          </cell>
          <cell r="F3429">
            <v>3004</v>
          </cell>
          <cell r="P3429" t="str">
            <v>IND.SUPPLIES</v>
          </cell>
          <cell r="Q3429">
            <v>13</v>
          </cell>
          <cell r="R3429">
            <v>1568.97</v>
          </cell>
        </row>
        <row r="3430">
          <cell r="A3430">
            <v>56874</v>
          </cell>
          <cell r="B3430" t="str">
            <v>DALKIA</v>
          </cell>
          <cell r="C3430">
            <v>3894</v>
          </cell>
          <cell r="D3430" t="str">
            <v>Bluestar Silicones France</v>
          </cell>
          <cell r="E3430">
            <v>140</v>
          </cell>
          <cell r="F3430">
            <v>3007</v>
          </cell>
          <cell r="O3430">
            <v>3003</v>
          </cell>
          <cell r="P3430" t="str">
            <v>IND. SERVICES</v>
          </cell>
          <cell r="Q3430">
            <v>4</v>
          </cell>
          <cell r="R3430">
            <v>25492</v>
          </cell>
          <cell r="T3430" t="str">
            <v>rebecca.michelet@dalkia.fr</v>
          </cell>
          <cell r="U3430">
            <v>14001</v>
          </cell>
          <cell r="W3430" t="str">
            <v>Oui</v>
          </cell>
          <cell r="X3430">
            <v>43290</v>
          </cell>
          <cell r="AA3430" t="str">
            <v>Oui</v>
          </cell>
          <cell r="AE3430" t="str">
            <v>Rapport RSE 2016</v>
          </cell>
          <cell r="AF3430" t="str">
            <v>Oui</v>
          </cell>
          <cell r="AG3430">
            <v>44043</v>
          </cell>
          <cell r="AH3430" t="str">
            <v>Oui</v>
          </cell>
          <cell r="AI3430">
            <v>44043</v>
          </cell>
        </row>
        <row r="3431">
          <cell r="A3431">
            <v>103662</v>
          </cell>
          <cell r="B3431" t="str">
            <v>Shanghai Xuankai Company</v>
          </cell>
          <cell r="C3431">
            <v>7902</v>
          </cell>
          <cell r="D3431" t="str">
            <v>BLUESTAR SILICONES SHGAI</v>
          </cell>
          <cell r="F3431">
            <v>3004</v>
          </cell>
          <cell r="P3431" t="str">
            <v>IND.SUPPLIES</v>
          </cell>
          <cell r="Q3431">
            <v>5</v>
          </cell>
          <cell r="R3431">
            <v>1566.62</v>
          </cell>
        </row>
        <row r="3432">
          <cell r="A3432">
            <v>105619</v>
          </cell>
          <cell r="B3432" t="str">
            <v>Huarong Techinic Co., Ltd.</v>
          </cell>
          <cell r="C3432">
            <v>7902</v>
          </cell>
          <cell r="D3432" t="str">
            <v>BLUESTAR SILICONES SHGAI</v>
          </cell>
          <cell r="F3432">
            <v>3001</v>
          </cell>
          <cell r="P3432" t="str">
            <v>GENERAL EXP</v>
          </cell>
          <cell r="Q3432">
            <v>1</v>
          </cell>
          <cell r="R3432">
            <v>1565.2</v>
          </cell>
        </row>
        <row r="3433">
          <cell r="A3433">
            <v>80642</v>
          </cell>
          <cell r="B3433" t="str">
            <v>DEGREMONT SAN. E TRAT.DE ÁGUAS LTDA</v>
          </cell>
          <cell r="C3433" t="str">
            <v>ZBR2</v>
          </cell>
          <cell r="D3433" t="str">
            <v>BlueStar Silicones Brasil</v>
          </cell>
          <cell r="F3433">
            <v>3020</v>
          </cell>
          <cell r="P3433" t="str">
            <v>Ind.Supplies Latin A</v>
          </cell>
          <cell r="Q3433">
            <v>1</v>
          </cell>
          <cell r="R3433">
            <v>1564.09</v>
          </cell>
        </row>
        <row r="3434">
          <cell r="A3434">
            <v>102602</v>
          </cell>
          <cell r="B3434" t="str">
            <v>SOUTH CAROLINA</v>
          </cell>
          <cell r="C3434" t="str">
            <v>ZUS1</v>
          </cell>
          <cell r="D3434" t="str">
            <v>Bluestar Silicones USA</v>
          </cell>
          <cell r="F3434">
            <v>3001</v>
          </cell>
          <cell r="P3434" t="str">
            <v>GENERAL EXP</v>
          </cell>
          <cell r="Q3434">
            <v>1</v>
          </cell>
          <cell r="R3434">
            <v>1560.41</v>
          </cell>
          <cell r="T3434" t="str">
            <v>beverly.hampe@scchamber.net</v>
          </cell>
        </row>
        <row r="3435">
          <cell r="A3435">
            <v>81548</v>
          </cell>
          <cell r="B3435" t="str">
            <v>GASCAT IND E COM LTDA.</v>
          </cell>
          <cell r="C3435" t="str">
            <v>ZBR2</v>
          </cell>
          <cell r="D3435" t="str">
            <v>BlueStar Silicones Brasil</v>
          </cell>
          <cell r="F3435">
            <v>3020</v>
          </cell>
          <cell r="P3435" t="str">
            <v>Ind.Supplies Latin A</v>
          </cell>
          <cell r="Q3435">
            <v>1</v>
          </cell>
          <cell r="R3435">
            <v>1555.39</v>
          </cell>
          <cell r="T3435" t="str">
            <v>COMPRAS4.BR@BLUESTARSILICONES.COM</v>
          </cell>
        </row>
        <row r="3436">
          <cell r="A3436">
            <v>99863</v>
          </cell>
          <cell r="B3436" t="str">
            <v>Shanghai Saifu Chemical Development</v>
          </cell>
          <cell r="C3436">
            <v>7902</v>
          </cell>
          <cell r="D3436" t="str">
            <v>BLUESTAR SILICONES SHGAI</v>
          </cell>
          <cell r="F3436">
            <v>3006</v>
          </cell>
          <cell r="P3436" t="str">
            <v>SEC. RAW MATERIAL</v>
          </cell>
          <cell r="Q3436">
            <v>6390</v>
          </cell>
          <cell r="R3436">
            <v>163695.07</v>
          </cell>
        </row>
        <row r="3437">
          <cell r="A3437">
            <v>61281</v>
          </cell>
          <cell r="B3437" t="str">
            <v>DALMEC</v>
          </cell>
          <cell r="C3437">
            <v>3894</v>
          </cell>
          <cell r="D3437" t="str">
            <v>Bluestar Silicones France</v>
          </cell>
          <cell r="E3437">
            <v>140</v>
          </cell>
          <cell r="F3437">
            <v>3007</v>
          </cell>
          <cell r="P3437" t="str">
            <v>IND. SERVICES</v>
          </cell>
          <cell r="Q3437">
            <v>3</v>
          </cell>
          <cell r="R3437">
            <v>30600</v>
          </cell>
          <cell r="T3437" t="str">
            <v>Jean-christophe-goriot@dalmec.fr</v>
          </cell>
        </row>
        <row r="3438">
          <cell r="A3438">
            <v>100229</v>
          </cell>
          <cell r="B3438" t="str">
            <v>LINEALAB, S.L.</v>
          </cell>
          <cell r="C3438">
            <v>7042</v>
          </cell>
          <cell r="D3438" t="str">
            <v>Bluestar Silicones España</v>
          </cell>
          <cell r="F3438">
            <v>3001</v>
          </cell>
          <cell r="P3438" t="str">
            <v>GENERAL EXP</v>
          </cell>
          <cell r="Q3438">
            <v>1</v>
          </cell>
          <cell r="R3438">
            <v>1542.5</v>
          </cell>
          <cell r="T3438" t="str">
            <v>sebastian.estrades@linealab.es</v>
          </cell>
        </row>
        <row r="3439">
          <cell r="A3439">
            <v>56888</v>
          </cell>
          <cell r="B3439" t="str">
            <v>DECIBEL FRANCE voir 103814</v>
          </cell>
          <cell r="C3439">
            <v>3894</v>
          </cell>
          <cell r="D3439" t="str">
            <v>Bluestar Silicones France</v>
          </cell>
          <cell r="E3439">
            <v>140</v>
          </cell>
          <cell r="F3439">
            <v>3007</v>
          </cell>
          <cell r="O3439" t="str">
            <v>supprimer</v>
          </cell>
          <cell r="P3439" t="str">
            <v>IND. SERVICES</v>
          </cell>
          <cell r="Q3439">
            <v>2</v>
          </cell>
          <cell r="R3439">
            <v>6600</v>
          </cell>
        </row>
        <row r="3440">
          <cell r="A3440">
            <v>101624</v>
          </cell>
          <cell r="B3440" t="str">
            <v>DEKRA CONSEIL HSE</v>
          </cell>
          <cell r="C3440">
            <v>3894</v>
          </cell>
          <cell r="D3440" t="str">
            <v>Bluestar Silicones France</v>
          </cell>
          <cell r="E3440">
            <v>140</v>
          </cell>
          <cell r="F3440">
            <v>3007</v>
          </cell>
          <cell r="O3440">
            <v>3001</v>
          </cell>
          <cell r="P3440" t="str">
            <v>IND. SERVICES</v>
          </cell>
          <cell r="Q3440">
            <v>2</v>
          </cell>
          <cell r="R3440">
            <v>5410</v>
          </cell>
          <cell r="S3440" t="str">
            <v>thibault.mathieu@dekra.com</v>
          </cell>
        </row>
        <row r="3441">
          <cell r="A3441">
            <v>99284</v>
          </cell>
          <cell r="B3441" t="str">
            <v>Shanghai shengqian mechanical</v>
          </cell>
          <cell r="C3441">
            <v>7902</v>
          </cell>
          <cell r="D3441" t="str">
            <v>BLUESTAR SILICONES SHGAI</v>
          </cell>
          <cell r="F3441">
            <v>3007</v>
          </cell>
          <cell r="P3441" t="str">
            <v>IND. SERVICES</v>
          </cell>
          <cell r="Q3441">
            <v>20</v>
          </cell>
          <cell r="R3441">
            <v>15647.61</v>
          </cell>
        </row>
        <row r="3442">
          <cell r="A3442">
            <v>99413</v>
          </cell>
          <cell r="B3442" t="str">
            <v>Shanghai Shenrui Co.,LTD</v>
          </cell>
          <cell r="C3442">
            <v>7902</v>
          </cell>
          <cell r="D3442" t="str">
            <v>BLUESTAR SILICONES SHGAI</v>
          </cell>
          <cell r="F3442">
            <v>3007</v>
          </cell>
          <cell r="P3442" t="str">
            <v>IND. SERVICES</v>
          </cell>
          <cell r="Q3442">
            <v>343</v>
          </cell>
          <cell r="R3442">
            <v>244133.8</v>
          </cell>
        </row>
        <row r="3443">
          <cell r="A3443">
            <v>103254</v>
          </cell>
          <cell r="B3443" t="str">
            <v>TOTAL RENHOLD AS</v>
          </cell>
          <cell r="C3443" t="str">
            <v>ZNO1</v>
          </cell>
          <cell r="D3443" t="str">
            <v>Bluestar Silicones Scandi</v>
          </cell>
          <cell r="F3443" t="str">
            <v>ZNO1</v>
          </cell>
          <cell r="P3443" t="str">
            <v>OSLO</v>
          </cell>
          <cell r="Q3443">
            <v>14</v>
          </cell>
          <cell r="R3443">
            <v>1532.7</v>
          </cell>
          <cell r="T3443" t="str">
            <v>anne@totalrenhold.no</v>
          </cell>
        </row>
        <row r="3444">
          <cell r="A3444">
            <v>101497</v>
          </cell>
          <cell r="B3444" t="str">
            <v>VOLKSWAGEN LEASING GMBH</v>
          </cell>
          <cell r="C3444">
            <v>7743</v>
          </cell>
          <cell r="D3444" t="str">
            <v>Bluestar Siliconi Italia</v>
          </cell>
          <cell r="F3444">
            <v>3001</v>
          </cell>
          <cell r="P3444" t="str">
            <v>GENERAL EXP</v>
          </cell>
          <cell r="Q3444">
            <v>3</v>
          </cell>
          <cell r="R3444">
            <v>1530.7</v>
          </cell>
          <cell r="T3444" t="str">
            <v>Denis.Manganelli@vwfs.com</v>
          </cell>
        </row>
        <row r="3445">
          <cell r="A3445">
            <v>103481</v>
          </cell>
          <cell r="B3445" t="str">
            <v>Shanghai Zhiyu Explosion Proof</v>
          </cell>
          <cell r="C3445">
            <v>7902</v>
          </cell>
          <cell r="D3445" t="str">
            <v>BLUESTAR SILICONES SHGAI</v>
          </cell>
          <cell r="F3445">
            <v>3001</v>
          </cell>
          <cell r="P3445" t="str">
            <v>GENERAL EXP</v>
          </cell>
          <cell r="Q3445">
            <v>1</v>
          </cell>
          <cell r="R3445">
            <v>1527.87</v>
          </cell>
        </row>
        <row r="3446">
          <cell r="A3446">
            <v>104220</v>
          </cell>
          <cell r="B3446" t="str">
            <v>LOJASEG EQUIPAMENTOS DIGITAIS DE</v>
          </cell>
          <cell r="C3446" t="str">
            <v>ZBR2</v>
          </cell>
          <cell r="D3446" t="str">
            <v>BlueStar Silicones Brasil</v>
          </cell>
          <cell r="F3446">
            <v>3020</v>
          </cell>
          <cell r="P3446" t="str">
            <v>Ind.Supplies Latin A</v>
          </cell>
          <cell r="Q3446">
            <v>1</v>
          </cell>
          <cell r="R3446">
            <v>1526.71</v>
          </cell>
        </row>
        <row r="3447">
          <cell r="A3447">
            <v>101375</v>
          </cell>
          <cell r="B3447" t="str">
            <v>Shanghai ShenZe environmental</v>
          </cell>
          <cell r="C3447">
            <v>7902</v>
          </cell>
          <cell r="D3447" t="str">
            <v>BLUESTAR SILICONES SHGAI</v>
          </cell>
          <cell r="F3447">
            <v>3007</v>
          </cell>
          <cell r="P3447" t="str">
            <v>IND. SERVICES</v>
          </cell>
          <cell r="Q3447">
            <v>4</v>
          </cell>
          <cell r="R3447">
            <v>6475.08</v>
          </cell>
        </row>
        <row r="3448">
          <cell r="A3448">
            <v>99198</v>
          </cell>
          <cell r="B3448" t="str">
            <v>RUGAO QIANGSHENG</v>
          </cell>
          <cell r="C3448">
            <v>7902</v>
          </cell>
          <cell r="D3448" t="str">
            <v>BLUESTAR SILICONES SHGAI</v>
          </cell>
          <cell r="F3448">
            <v>3001</v>
          </cell>
          <cell r="P3448" t="str">
            <v>GENERAL EXP</v>
          </cell>
          <cell r="Q3448">
            <v>1</v>
          </cell>
          <cell r="R3448">
            <v>1517.81</v>
          </cell>
        </row>
        <row r="3449">
          <cell r="A3449">
            <v>102069</v>
          </cell>
          <cell r="B3449" t="str">
            <v>Shanghai Guanlei furniture</v>
          </cell>
          <cell r="C3449">
            <v>7902</v>
          </cell>
          <cell r="D3449" t="str">
            <v>BLUESTAR SILICONES SHGAI</v>
          </cell>
          <cell r="F3449">
            <v>3001</v>
          </cell>
          <cell r="P3449" t="str">
            <v>GENERAL EXP</v>
          </cell>
          <cell r="Q3449">
            <v>18</v>
          </cell>
          <cell r="R3449">
            <v>1514.05</v>
          </cell>
        </row>
        <row r="3450">
          <cell r="A3450">
            <v>105069</v>
          </cell>
          <cell r="B3450" t="str">
            <v>SERVIRE COM DE ALIMENTOS LTDA EPP</v>
          </cell>
          <cell r="C3450" t="str">
            <v>ZBR2</v>
          </cell>
          <cell r="D3450" t="str">
            <v>BlueStar Silicones Brasil</v>
          </cell>
          <cell r="F3450">
            <v>3020</v>
          </cell>
          <cell r="P3450" t="str">
            <v>Ind.Supplies Latin A</v>
          </cell>
          <cell r="Q3450">
            <v>3</v>
          </cell>
          <cell r="R3450">
            <v>1513.67</v>
          </cell>
        </row>
        <row r="3451">
          <cell r="A3451">
            <v>104856</v>
          </cell>
          <cell r="B3451" t="str">
            <v>Shanghai Shinchem Chemicals</v>
          </cell>
          <cell r="C3451">
            <v>7902</v>
          </cell>
          <cell r="D3451" t="str">
            <v>BLUESTAR SILICONES SHGAI</v>
          </cell>
          <cell r="F3451">
            <v>3006</v>
          </cell>
          <cell r="P3451" t="str">
            <v>SEC. RAW MATERIAL</v>
          </cell>
          <cell r="Q3451">
            <v>4400</v>
          </cell>
          <cell r="R3451">
            <v>14632.57</v>
          </cell>
          <cell r="T3451" t="str">
            <v>yujie@shinchem.com</v>
          </cell>
        </row>
        <row r="3452">
          <cell r="A3452">
            <v>104724</v>
          </cell>
          <cell r="B3452" t="str">
            <v>VALGRI COMPONENTES ELETRONICOS LTDA</v>
          </cell>
          <cell r="C3452" t="str">
            <v>ZBR2</v>
          </cell>
          <cell r="D3452" t="str">
            <v>BlueStar Silicones Brasil</v>
          </cell>
          <cell r="F3452">
            <v>3020</v>
          </cell>
          <cell r="P3452" t="str">
            <v>Ind.Supplies Latin A</v>
          </cell>
          <cell r="Q3452">
            <v>10</v>
          </cell>
          <cell r="R3452">
            <v>1507.54</v>
          </cell>
          <cell r="T3452" t="str">
            <v>COMPRAS3.BR@BLUESTARSILICONES.COM</v>
          </cell>
        </row>
        <row r="3453">
          <cell r="A3453">
            <v>99044</v>
          </cell>
          <cell r="B3453" t="str">
            <v>SHANGHAI SHUNJUN PACKING TECHNOLOGY</v>
          </cell>
          <cell r="C3453">
            <v>7902</v>
          </cell>
          <cell r="D3453" t="str">
            <v>BLUESTAR SILICONES SHGAI</v>
          </cell>
          <cell r="F3453">
            <v>3002</v>
          </cell>
          <cell r="P3453" t="str">
            <v>PACKAGING</v>
          </cell>
          <cell r="Q3453">
            <v>578725</v>
          </cell>
          <cell r="R3453">
            <v>340189.09</v>
          </cell>
        </row>
        <row r="3454">
          <cell r="A3454">
            <v>56895</v>
          </cell>
          <cell r="B3454" t="str">
            <v>DELTA SERVICE LOCATION</v>
          </cell>
          <cell r="C3454">
            <v>3894</v>
          </cell>
          <cell r="D3454" t="str">
            <v>Bluestar Silicones France</v>
          </cell>
          <cell r="E3454">
            <v>140</v>
          </cell>
          <cell r="F3454">
            <v>3007</v>
          </cell>
          <cell r="P3454" t="str">
            <v>IND. SERVICES</v>
          </cell>
          <cell r="Q3454">
            <v>25</v>
          </cell>
          <cell r="R3454">
            <v>81415.399999999994</v>
          </cell>
        </row>
        <row r="3455">
          <cell r="A3455">
            <v>100324</v>
          </cell>
          <cell r="B3455" t="str">
            <v>Shanghai shunxi  freight forwarder</v>
          </cell>
          <cell r="C3455">
            <v>7902</v>
          </cell>
          <cell r="D3455" t="str">
            <v>BLUESTAR SILICONES SHGAI</v>
          </cell>
          <cell r="F3455">
            <v>3007</v>
          </cell>
          <cell r="P3455" t="str">
            <v>IND. SERVICES</v>
          </cell>
          <cell r="Q3455">
            <v>305</v>
          </cell>
          <cell r="R3455">
            <v>27847.25</v>
          </cell>
        </row>
        <row r="3456">
          <cell r="A3456">
            <v>101833</v>
          </cell>
          <cell r="B3456" t="str">
            <v>Shanghai Shuxing industrial</v>
          </cell>
          <cell r="C3456">
            <v>7902</v>
          </cell>
          <cell r="D3456" t="str">
            <v>BLUESTAR SILICONES SHGAI</v>
          </cell>
          <cell r="F3456">
            <v>3002</v>
          </cell>
          <cell r="P3456" t="str">
            <v>PACKAGING</v>
          </cell>
          <cell r="Q3456">
            <v>31240</v>
          </cell>
          <cell r="R3456">
            <v>161262.01</v>
          </cell>
        </row>
        <row r="3457">
          <cell r="A3457">
            <v>105285</v>
          </cell>
          <cell r="B3457" t="str">
            <v>AZIENDA SOCIO SANITARIA</v>
          </cell>
          <cell r="C3457">
            <v>7743</v>
          </cell>
          <cell r="D3457" t="str">
            <v>Bluestar Siliconi Italia</v>
          </cell>
          <cell r="F3457">
            <v>3001</v>
          </cell>
          <cell r="P3457" t="str">
            <v>GENERAL EXP</v>
          </cell>
          <cell r="Q3457">
            <v>2</v>
          </cell>
          <cell r="R3457">
            <v>1499.85</v>
          </cell>
        </row>
        <row r="3458">
          <cell r="A3458">
            <v>97816</v>
          </cell>
          <cell r="B3458" t="str">
            <v>CAROLINA ELECTRICAL SUPPLY</v>
          </cell>
          <cell r="C3458" t="str">
            <v>ZUS1</v>
          </cell>
          <cell r="D3458" t="str">
            <v>Bluestar Silicones USA</v>
          </cell>
          <cell r="F3458">
            <v>3004</v>
          </cell>
          <cell r="P3458" t="str">
            <v>IND.SUPPLIES</v>
          </cell>
          <cell r="Q3458">
            <v>2</v>
          </cell>
          <cell r="R3458">
            <v>1497.85</v>
          </cell>
        </row>
        <row r="3459">
          <cell r="A3459">
            <v>84722</v>
          </cell>
          <cell r="B3459" t="str">
            <v>UNIVERSO SOLUÇÃO EM SERVIÇOS S/C LT</v>
          </cell>
          <cell r="C3459" t="str">
            <v>ZBR2</v>
          </cell>
          <cell r="D3459" t="str">
            <v>BlueStar Silicones Brasil</v>
          </cell>
          <cell r="F3459">
            <v>3017</v>
          </cell>
          <cell r="P3459" t="str">
            <v>General Exp Latin Am</v>
          </cell>
          <cell r="Q3459">
            <v>13</v>
          </cell>
          <cell r="R3459">
            <v>1497.48</v>
          </cell>
        </row>
        <row r="3460">
          <cell r="A3460">
            <v>105247</v>
          </cell>
          <cell r="B3460" t="str">
            <v>NOVA G1 TELECOM LTDA</v>
          </cell>
          <cell r="C3460" t="str">
            <v>ZBR2</v>
          </cell>
          <cell r="D3460" t="str">
            <v>BlueStar Silicones Brasil</v>
          </cell>
          <cell r="F3460">
            <v>3017</v>
          </cell>
          <cell r="P3460" t="str">
            <v>General Exp Latin Am</v>
          </cell>
          <cell r="Q3460">
            <v>4</v>
          </cell>
          <cell r="R3460">
            <v>1496.45</v>
          </cell>
        </row>
        <row r="3461">
          <cell r="A3461">
            <v>103440</v>
          </cell>
          <cell r="B3461" t="str">
            <v>EBENEZER SERVICOS LTDA - EPP</v>
          </cell>
          <cell r="C3461" t="str">
            <v>ZBR2</v>
          </cell>
          <cell r="D3461" t="str">
            <v>BlueStar Silicones Brasil</v>
          </cell>
          <cell r="F3461">
            <v>3017</v>
          </cell>
          <cell r="P3461" t="str">
            <v>General Exp Latin Am</v>
          </cell>
          <cell r="Q3461">
            <v>9</v>
          </cell>
          <cell r="R3461">
            <v>1491.44</v>
          </cell>
        </row>
        <row r="3462">
          <cell r="A3462">
            <v>105553</v>
          </cell>
          <cell r="B3462" t="str">
            <v>FOX VALVE DEVELOPMENT CORP.</v>
          </cell>
          <cell r="C3462" t="str">
            <v>ZUS1</v>
          </cell>
          <cell r="D3462" t="str">
            <v>Bluestar Silicones USA</v>
          </cell>
          <cell r="F3462">
            <v>3004</v>
          </cell>
          <cell r="P3462" t="str">
            <v>IND.SUPPLIES</v>
          </cell>
          <cell r="Q3462">
            <v>2</v>
          </cell>
          <cell r="R3462">
            <v>1483.82</v>
          </cell>
          <cell r="T3462" t="str">
            <v>larry@foxvalve.com</v>
          </cell>
        </row>
        <row r="3463">
          <cell r="A3463">
            <v>104452</v>
          </cell>
          <cell r="B3463" t="str">
            <v>MOSAIKO MARMORES E GRANITOS</v>
          </cell>
          <cell r="C3463" t="str">
            <v>ZBR2</v>
          </cell>
          <cell r="D3463" t="str">
            <v>BlueStar Silicones Brasil</v>
          </cell>
          <cell r="F3463">
            <v>3020</v>
          </cell>
          <cell r="P3463" t="str">
            <v>Ind.Supplies Latin A</v>
          </cell>
          <cell r="Q3463">
            <v>2</v>
          </cell>
          <cell r="R3463">
            <v>1481.18</v>
          </cell>
          <cell r="T3463" t="str">
            <v>COMPRAS3.BR@BLUESTARSILICONES.COM</v>
          </cell>
        </row>
        <row r="3464">
          <cell r="A3464">
            <v>104795</v>
          </cell>
          <cell r="B3464" t="str">
            <v>DELICATESSE VIKTORIA PROD ALIM LTDA</v>
          </cell>
          <cell r="C3464" t="str">
            <v>ZBR2</v>
          </cell>
          <cell r="D3464" t="str">
            <v>BlueStar Silicones Brasil</v>
          </cell>
          <cell r="F3464">
            <v>3020</v>
          </cell>
          <cell r="P3464" t="str">
            <v>Ind.Supplies Latin A</v>
          </cell>
          <cell r="Q3464">
            <v>1080</v>
          </cell>
          <cell r="R3464">
            <v>1479.68</v>
          </cell>
        </row>
        <row r="3465">
          <cell r="A3465">
            <v>99091</v>
          </cell>
          <cell r="B3465" t="str">
            <v>SHANGHAI SILI INDUSTRIAL TRADING</v>
          </cell>
          <cell r="C3465">
            <v>7902</v>
          </cell>
          <cell r="D3465" t="str">
            <v>BLUESTAR SILICONES SHGAI</v>
          </cell>
          <cell r="F3465">
            <v>3006</v>
          </cell>
          <cell r="P3465" t="str">
            <v>SEC. RAW MATERIAL</v>
          </cell>
          <cell r="Q3465">
            <v>6025</v>
          </cell>
          <cell r="R3465">
            <v>171627.49</v>
          </cell>
          <cell r="T3465" t="str">
            <v>529540868@qq.com</v>
          </cell>
        </row>
        <row r="3466">
          <cell r="A3466">
            <v>100596</v>
          </cell>
          <cell r="B3466" t="str">
            <v>Shanghai Silicon Mountain</v>
          </cell>
          <cell r="C3466">
            <v>7902</v>
          </cell>
          <cell r="D3466" t="str">
            <v>BLUESTAR SILICONES SHGAI</v>
          </cell>
          <cell r="F3466">
            <v>3006</v>
          </cell>
          <cell r="P3466" t="str">
            <v>SEC. RAW MATERIAL</v>
          </cell>
          <cell r="Q3466">
            <v>75</v>
          </cell>
          <cell r="R3466">
            <v>4894.62</v>
          </cell>
        </row>
        <row r="3467">
          <cell r="A3467">
            <v>51330</v>
          </cell>
          <cell r="B3467" t="str">
            <v>DHL INTERNATIONAL</v>
          </cell>
          <cell r="C3467">
            <v>3894</v>
          </cell>
          <cell r="D3467" t="str">
            <v>Bluestar Silicones France</v>
          </cell>
          <cell r="E3467">
            <v>140</v>
          </cell>
          <cell r="F3467">
            <v>3007</v>
          </cell>
          <cell r="P3467" t="str">
            <v>IND. SERVICES</v>
          </cell>
          <cell r="Q3467">
            <v>15</v>
          </cell>
          <cell r="R3467">
            <v>36066.980000000003</v>
          </cell>
        </row>
        <row r="3468">
          <cell r="A3468">
            <v>102677</v>
          </cell>
          <cell r="B3468" t="str">
            <v>TRACTODIFF</v>
          </cell>
          <cell r="C3468">
            <v>3894</v>
          </cell>
          <cell r="D3468" t="str">
            <v>Bluestar Silicones France</v>
          </cell>
          <cell r="E3468">
            <v>140</v>
          </cell>
          <cell r="F3468">
            <v>3007</v>
          </cell>
          <cell r="P3468" t="str">
            <v>IND. SERVICES</v>
          </cell>
          <cell r="Q3468">
            <v>1</v>
          </cell>
          <cell r="R3468">
            <v>310</v>
          </cell>
          <cell r="T3468" t="str">
            <v>info@tractodiff.com</v>
          </cell>
        </row>
        <row r="3469">
          <cell r="A3469">
            <v>103415</v>
          </cell>
          <cell r="B3469" t="str">
            <v>Shanghai Sparkle Consulting Company</v>
          </cell>
          <cell r="C3469">
            <v>7902</v>
          </cell>
          <cell r="D3469" t="str">
            <v>BLUESTAR SILICONES SHGAI</v>
          </cell>
          <cell r="F3469">
            <v>3007</v>
          </cell>
          <cell r="P3469" t="str">
            <v>IND. SERVICES</v>
          </cell>
          <cell r="Q3469">
            <v>1</v>
          </cell>
          <cell r="R3469">
            <v>2253.39</v>
          </cell>
        </row>
        <row r="3470">
          <cell r="A3470">
            <v>101494</v>
          </cell>
          <cell r="B3470" t="str">
            <v>Dr GRANER&amp;PARTNER GmbH</v>
          </cell>
          <cell r="C3470">
            <v>3894</v>
          </cell>
          <cell r="D3470" t="str">
            <v>Bluestar Silicones France</v>
          </cell>
          <cell r="E3470">
            <v>140</v>
          </cell>
          <cell r="F3470">
            <v>3007</v>
          </cell>
          <cell r="P3470" t="str">
            <v>IND. SERVICES</v>
          </cell>
          <cell r="Q3470">
            <v>3</v>
          </cell>
          <cell r="R3470">
            <v>945</v>
          </cell>
          <cell r="T3470" t="str">
            <v>info@labor-graner.de</v>
          </cell>
        </row>
        <row r="3471">
          <cell r="A3471">
            <v>104071</v>
          </cell>
          <cell r="B3471" t="str">
            <v>SILTRAN RODOVIARIO LTDA</v>
          </cell>
          <cell r="C3471" t="str">
            <v>ZBR2</v>
          </cell>
          <cell r="D3471" t="str">
            <v>BlueStar Silicones Brasil</v>
          </cell>
          <cell r="F3471">
            <v>3024</v>
          </cell>
          <cell r="P3471" t="str">
            <v>Trans/Logist.Latin A</v>
          </cell>
          <cell r="Q3471">
            <v>3</v>
          </cell>
          <cell r="R3471">
            <v>1468.97</v>
          </cell>
        </row>
        <row r="3472">
          <cell r="A3472">
            <v>103272</v>
          </cell>
          <cell r="B3472" t="str">
            <v>A.A.S. SILVA PURIFICADORES DE AGUA</v>
          </cell>
          <cell r="C3472" t="str">
            <v>ZBR2</v>
          </cell>
          <cell r="D3472" t="str">
            <v>BlueStar Silicones Brasil</v>
          </cell>
          <cell r="F3472">
            <v>3020</v>
          </cell>
          <cell r="P3472" t="str">
            <v>Ind.Supplies Latin A</v>
          </cell>
          <cell r="Q3472">
            <v>24</v>
          </cell>
          <cell r="R3472">
            <v>1462.47</v>
          </cell>
          <cell r="T3472" t="str">
            <v>compras3.br@bluestarsilicones.com</v>
          </cell>
        </row>
        <row r="3473">
          <cell r="A3473">
            <v>99229</v>
          </cell>
          <cell r="B3473" t="str">
            <v>Shanghai Special Equipment</v>
          </cell>
          <cell r="C3473">
            <v>7902</v>
          </cell>
          <cell r="D3473" t="str">
            <v>BLUESTAR SILICONES SHGAI</v>
          </cell>
          <cell r="F3473">
            <v>3007</v>
          </cell>
          <cell r="P3473" t="str">
            <v>IND. SERVICES</v>
          </cell>
          <cell r="Q3473">
            <v>12</v>
          </cell>
          <cell r="R3473">
            <v>2561.61</v>
          </cell>
        </row>
        <row r="3474">
          <cell r="A3474">
            <v>104398</v>
          </cell>
          <cell r="B3474" t="str">
            <v>Shanghai Tengsheng IT company</v>
          </cell>
          <cell r="C3474">
            <v>7902</v>
          </cell>
          <cell r="D3474" t="str">
            <v>BLUESTAR SILICONES SHGAI</v>
          </cell>
          <cell r="F3474">
            <v>3007</v>
          </cell>
          <cell r="P3474" t="str">
            <v>IND. SERVICES</v>
          </cell>
          <cell r="Q3474">
            <v>108</v>
          </cell>
          <cell r="R3474">
            <v>19942.45</v>
          </cell>
        </row>
        <row r="3475">
          <cell r="A3475">
            <v>102743</v>
          </cell>
          <cell r="B3475" t="str">
            <v>FOUDRE-PROTEC</v>
          </cell>
          <cell r="C3475">
            <v>3894</v>
          </cell>
          <cell r="D3475" t="str">
            <v>Bluestar Silicones France</v>
          </cell>
          <cell r="E3475">
            <v>140</v>
          </cell>
          <cell r="F3475">
            <v>3007</v>
          </cell>
          <cell r="P3475" t="str">
            <v>IND. SERVICES</v>
          </cell>
          <cell r="Q3475">
            <v>1</v>
          </cell>
          <cell r="R3475">
            <v>2500</v>
          </cell>
          <cell r="T3475" t="str">
            <v>d.lejop@foudre-protec.com</v>
          </cell>
        </row>
        <row r="3476">
          <cell r="A3476">
            <v>104495</v>
          </cell>
          <cell r="B3476" t="str">
            <v>DOLCIARIA GABOR S.R.L.</v>
          </cell>
          <cell r="C3476">
            <v>7743</v>
          </cell>
          <cell r="D3476" t="str">
            <v>Bluestar Siliconi Italia</v>
          </cell>
          <cell r="F3476">
            <v>3001</v>
          </cell>
          <cell r="P3476" t="str">
            <v>GENERAL EXP</v>
          </cell>
          <cell r="Q3476">
            <v>3</v>
          </cell>
          <cell r="R3476">
            <v>1452.7</v>
          </cell>
          <cell r="T3476" t="str">
            <v>INFO_GABOR@DOLCIARIAGABOR.IT</v>
          </cell>
        </row>
        <row r="3477">
          <cell r="A3477">
            <v>102943</v>
          </cell>
          <cell r="B3477" t="str">
            <v>SUDEX-TITO SERVIÇOS LTDA</v>
          </cell>
          <cell r="C3477" t="str">
            <v>ZBR2</v>
          </cell>
          <cell r="D3477" t="str">
            <v>BlueStar Silicones Brasil</v>
          </cell>
          <cell r="F3477">
            <v>3024</v>
          </cell>
          <cell r="P3477" t="str">
            <v>Trans/Logist.Latin A</v>
          </cell>
          <cell r="Q3477">
            <v>2</v>
          </cell>
          <cell r="R3477">
            <v>1451.29</v>
          </cell>
        </row>
        <row r="3478">
          <cell r="A3478">
            <v>101169</v>
          </cell>
          <cell r="B3478" t="str">
            <v>Shanghai Tiancheng environmental</v>
          </cell>
          <cell r="C3478">
            <v>7902</v>
          </cell>
          <cell r="D3478" t="str">
            <v>BLUESTAR SILICONES SHGAI</v>
          </cell>
          <cell r="F3478">
            <v>3007</v>
          </cell>
          <cell r="P3478" t="str">
            <v>IND. SERVICES</v>
          </cell>
          <cell r="Q3478">
            <v>14</v>
          </cell>
          <cell r="R3478">
            <v>15178.48</v>
          </cell>
        </row>
        <row r="3479">
          <cell r="A3479">
            <v>102843</v>
          </cell>
          <cell r="B3479" t="str">
            <v>MILES &amp; STOCKBRIDGE PC</v>
          </cell>
          <cell r="C3479" t="str">
            <v>ZUS1</v>
          </cell>
          <cell r="D3479" t="str">
            <v>Bluestar Silicones USA</v>
          </cell>
          <cell r="F3479">
            <v>3001</v>
          </cell>
          <cell r="P3479" t="str">
            <v>GENERAL EXP</v>
          </cell>
          <cell r="Q3479">
            <v>1</v>
          </cell>
          <cell r="R3479">
            <v>1446.26</v>
          </cell>
          <cell r="T3479" t="str">
            <v>smcfaul@milesstockbridge.com</v>
          </cell>
        </row>
        <row r="3480">
          <cell r="A3480">
            <v>102393</v>
          </cell>
          <cell r="B3480" t="str">
            <v>CENTRAL JERSEY OFFICE EQUIPMENT</v>
          </cell>
          <cell r="C3480" t="str">
            <v>ZUS1</v>
          </cell>
          <cell r="D3480" t="str">
            <v>Bluestar Silicones USA</v>
          </cell>
          <cell r="F3480">
            <v>3001</v>
          </cell>
          <cell r="P3480" t="str">
            <v>GENERAL EXP</v>
          </cell>
          <cell r="Q3480">
            <v>3</v>
          </cell>
          <cell r="R3480">
            <v>1446.23</v>
          </cell>
          <cell r="T3480" t="str">
            <v>dgermann@cjoe.net</v>
          </cell>
        </row>
        <row r="3481">
          <cell r="A3481">
            <v>104878</v>
          </cell>
          <cell r="B3481" t="str">
            <v>MULTISER COME SERV DE SIST DE SEGUR</v>
          </cell>
          <cell r="C3481" t="str">
            <v>ZBR2</v>
          </cell>
          <cell r="D3481" t="str">
            <v>BlueStar Silicones Brasil</v>
          </cell>
          <cell r="F3481">
            <v>3017</v>
          </cell>
          <cell r="P3481" t="str">
            <v>General Exp Latin Am</v>
          </cell>
          <cell r="Q3481">
            <v>1</v>
          </cell>
          <cell r="R3481">
            <v>1444.48</v>
          </cell>
        </row>
        <row r="3482">
          <cell r="A3482">
            <v>101178</v>
          </cell>
          <cell r="B3482" t="str">
            <v>Shanghai Diye precision machinery</v>
          </cell>
          <cell r="C3482">
            <v>7902</v>
          </cell>
          <cell r="D3482" t="str">
            <v>BLUESTAR SILICONES SHGAI</v>
          </cell>
          <cell r="F3482">
            <v>3001</v>
          </cell>
          <cell r="P3482" t="str">
            <v>GENERAL EXP</v>
          </cell>
          <cell r="Q3482">
            <v>1</v>
          </cell>
          <cell r="R3482">
            <v>1442.47</v>
          </cell>
        </row>
        <row r="3483">
          <cell r="A3483">
            <v>101397</v>
          </cell>
          <cell r="B3483" t="str">
            <v>MARIA DAS GRACAS PER ICHIDA - ME</v>
          </cell>
          <cell r="C3483" t="str">
            <v>ZBR2</v>
          </cell>
          <cell r="D3483" t="str">
            <v>BlueStar Silicones Brasil</v>
          </cell>
          <cell r="F3483">
            <v>3020</v>
          </cell>
          <cell r="P3483" t="str">
            <v>Ind.Supplies Latin A</v>
          </cell>
          <cell r="Q3483">
            <v>3181</v>
          </cell>
          <cell r="R3483">
            <v>1440.34</v>
          </cell>
          <cell r="T3483" t="str">
            <v>compras3.br@bluestarsilicones.com</v>
          </cell>
        </row>
        <row r="3484">
          <cell r="A3484">
            <v>56934</v>
          </cell>
          <cell r="B3484" t="str">
            <v>ECODIS</v>
          </cell>
          <cell r="C3484">
            <v>3894</v>
          </cell>
          <cell r="D3484" t="str">
            <v>Bluestar Silicones France</v>
          </cell>
          <cell r="E3484">
            <v>140</v>
          </cell>
          <cell r="F3484">
            <v>3007</v>
          </cell>
          <cell r="P3484" t="str">
            <v>IND. SERVICES</v>
          </cell>
          <cell r="Q3484">
            <v>62</v>
          </cell>
          <cell r="R3484">
            <v>28037.64</v>
          </cell>
          <cell r="T3484" t="str">
            <v>accueil@ecodis.fr</v>
          </cell>
        </row>
        <row r="3485">
          <cell r="A3485">
            <v>99892</v>
          </cell>
          <cell r="B3485" t="str">
            <v>Shanghai tianke  chemical industry</v>
          </cell>
          <cell r="C3485">
            <v>7902</v>
          </cell>
          <cell r="D3485" t="str">
            <v>BLUESTAR SILICONES SHGAI</v>
          </cell>
          <cell r="F3485">
            <v>3007</v>
          </cell>
          <cell r="P3485" t="str">
            <v>IND. SERVICES</v>
          </cell>
          <cell r="Q3485">
            <v>1</v>
          </cell>
          <cell r="R3485">
            <v>557.49</v>
          </cell>
        </row>
        <row r="3486">
          <cell r="A3486">
            <v>103873</v>
          </cell>
          <cell r="B3486" t="str">
            <v>DUOMO VIAGGI &amp; TURISMO SRL</v>
          </cell>
          <cell r="C3486">
            <v>7743</v>
          </cell>
          <cell r="D3486" t="str">
            <v>Bluestar Siliconi Italia</v>
          </cell>
          <cell r="F3486">
            <v>3001</v>
          </cell>
          <cell r="P3486" t="str">
            <v>GENERAL EXP</v>
          </cell>
          <cell r="Q3486">
            <v>1</v>
          </cell>
          <cell r="R3486">
            <v>1430</v>
          </cell>
          <cell r="T3486" t="str">
            <v>gpozzato@duomoviaggi.it</v>
          </cell>
        </row>
        <row r="3487">
          <cell r="A3487">
            <v>81356</v>
          </cell>
          <cell r="B3487" t="str">
            <v>TRANSVILLE TRANSPORTES E SERV LTDA</v>
          </cell>
          <cell r="C3487" t="str">
            <v>ZBR2</v>
          </cell>
          <cell r="D3487" t="str">
            <v>BlueStar Silicones Brasil</v>
          </cell>
          <cell r="F3487">
            <v>3024</v>
          </cell>
          <cell r="P3487" t="str">
            <v>Trans/Logist.Latin A</v>
          </cell>
          <cell r="Q3487">
            <v>47</v>
          </cell>
          <cell r="R3487">
            <v>1423.62</v>
          </cell>
        </row>
        <row r="3488">
          <cell r="A3488">
            <v>100037</v>
          </cell>
          <cell r="B3488" t="str">
            <v>ECP - EURO CONTROLE PROJET</v>
          </cell>
          <cell r="C3488">
            <v>3894</v>
          </cell>
          <cell r="D3488" t="str">
            <v>Bluestar Silicones France</v>
          </cell>
          <cell r="E3488">
            <v>140</v>
          </cell>
          <cell r="F3488">
            <v>3007</v>
          </cell>
          <cell r="P3488" t="str">
            <v>IND. SERVICES</v>
          </cell>
          <cell r="Q3488">
            <v>3</v>
          </cell>
          <cell r="R3488">
            <v>27550</v>
          </cell>
          <cell r="T3488" t="str">
            <v>general@ecpcorporate.com</v>
          </cell>
        </row>
        <row r="3489">
          <cell r="A3489">
            <v>98564</v>
          </cell>
          <cell r="B3489" t="str">
            <v>HROSA SERV GRAFICOS  EDITORA LTDA</v>
          </cell>
          <cell r="C3489" t="str">
            <v>ZBR2</v>
          </cell>
          <cell r="D3489" t="str">
            <v>BlueStar Silicones Brasil</v>
          </cell>
          <cell r="F3489">
            <v>3017</v>
          </cell>
          <cell r="P3489" t="str">
            <v>General Exp Latin Am</v>
          </cell>
          <cell r="Q3489">
            <v>600</v>
          </cell>
          <cell r="R3489">
            <v>1417.11</v>
          </cell>
          <cell r="T3489" t="str">
            <v>hrosa@hrosa.com.br</v>
          </cell>
        </row>
        <row r="3490">
          <cell r="A3490">
            <v>104884</v>
          </cell>
          <cell r="B3490" t="str">
            <v>SISTEMAS DE FLUXOS BRASIL IND E COM</v>
          </cell>
          <cell r="C3490" t="str">
            <v>ZBR2</v>
          </cell>
          <cell r="D3490" t="str">
            <v>BlueStar Silicones Brasil</v>
          </cell>
          <cell r="F3490">
            <v>3020</v>
          </cell>
          <cell r="P3490" t="str">
            <v>Ind.Supplies Latin A</v>
          </cell>
          <cell r="Q3490">
            <v>1</v>
          </cell>
          <cell r="R3490">
            <v>1414.88</v>
          </cell>
        </row>
        <row r="3491">
          <cell r="A3491">
            <v>91003</v>
          </cell>
          <cell r="B3491" t="str">
            <v>BCQ CONSULTORIA DE QUALIDADE S/C LT</v>
          </cell>
          <cell r="C3491" t="str">
            <v>ZBR2</v>
          </cell>
          <cell r="D3491" t="str">
            <v>BlueStar Silicones Brasil</v>
          </cell>
          <cell r="F3491">
            <v>3020</v>
          </cell>
          <cell r="P3491" t="str">
            <v>Ind.Supplies Latin A</v>
          </cell>
          <cell r="Q3491">
            <v>11</v>
          </cell>
          <cell r="R3491">
            <v>1413.17</v>
          </cell>
          <cell r="T3491" t="str">
            <v>comercial@bcq.com.br</v>
          </cell>
        </row>
        <row r="3492">
          <cell r="A3492">
            <v>102787</v>
          </cell>
          <cell r="B3492" t="str">
            <v>LYON ETANCHEITE - SNA</v>
          </cell>
          <cell r="C3492">
            <v>3894</v>
          </cell>
          <cell r="D3492" t="str">
            <v>Bluestar Silicones France</v>
          </cell>
          <cell r="E3492">
            <v>140</v>
          </cell>
          <cell r="F3492">
            <v>3007</v>
          </cell>
          <cell r="P3492" t="str">
            <v>IND. SERVICES</v>
          </cell>
          <cell r="Q3492">
            <v>18</v>
          </cell>
          <cell r="R3492">
            <v>35310.53</v>
          </cell>
          <cell r="T3492" t="str">
            <v>lyon-etancheite@wanadoo.fr</v>
          </cell>
        </row>
        <row r="3493">
          <cell r="A3493">
            <v>104458</v>
          </cell>
          <cell r="B3493" t="str">
            <v>MPC INNOVATIVE DESIGN AND PRINT</v>
          </cell>
          <cell r="C3493" t="str">
            <v>ZGB5</v>
          </cell>
          <cell r="D3493" t="str">
            <v>Bluestar Silicones UK Ltd</v>
          </cell>
          <cell r="F3493">
            <v>3001</v>
          </cell>
          <cell r="P3493" t="str">
            <v>GENERAL EXP</v>
          </cell>
          <cell r="Q3493">
            <v>7</v>
          </cell>
          <cell r="R3493">
            <v>1410.69</v>
          </cell>
          <cell r="T3493" t="str">
            <v>sales@mpc4u.com</v>
          </cell>
        </row>
        <row r="3494">
          <cell r="A3494">
            <v>99370</v>
          </cell>
          <cell r="B3494" t="str">
            <v>SHANGHAI TIANPU SECURITY TECHNOLOGY</v>
          </cell>
          <cell r="C3494">
            <v>7902</v>
          </cell>
          <cell r="D3494" t="str">
            <v>BLUESTAR SILICONES SHGAI</v>
          </cell>
          <cell r="F3494">
            <v>3007</v>
          </cell>
          <cell r="P3494" t="str">
            <v>IND. SERVICES</v>
          </cell>
          <cell r="Q3494">
            <v>2</v>
          </cell>
          <cell r="R3494">
            <v>5878.31</v>
          </cell>
        </row>
        <row r="3495">
          <cell r="A3495">
            <v>102512</v>
          </cell>
          <cell r="B3495" t="str">
            <v>TEKNOKROMA ANALITICA SA</v>
          </cell>
          <cell r="C3495">
            <v>7042</v>
          </cell>
          <cell r="D3495" t="str">
            <v>Bluestar Silicones España</v>
          </cell>
          <cell r="F3495">
            <v>3001</v>
          </cell>
          <cell r="P3495" t="str">
            <v>GENERAL EXP</v>
          </cell>
          <cell r="Q3495">
            <v>11</v>
          </cell>
          <cell r="R3495">
            <v>1400.67</v>
          </cell>
          <cell r="T3495" t="str">
            <v>comercial@teknokroma.es</v>
          </cell>
        </row>
        <row r="3496">
          <cell r="A3496">
            <v>104262</v>
          </cell>
          <cell r="B3496" t="str">
            <v>TRANSFORMADORES MINUZZI LTDA</v>
          </cell>
          <cell r="C3496" t="str">
            <v>ZBR2</v>
          </cell>
          <cell r="D3496" t="str">
            <v>BlueStar Silicones Brasil</v>
          </cell>
          <cell r="F3496">
            <v>3020</v>
          </cell>
          <cell r="P3496" t="str">
            <v>Ind.Supplies Latin A</v>
          </cell>
          <cell r="Q3496">
            <v>1</v>
          </cell>
          <cell r="R3496">
            <v>1400.62</v>
          </cell>
          <cell r="T3496" t="str">
            <v>COMPRAS3.BR@BLUESTARSILICONES.COM</v>
          </cell>
        </row>
        <row r="3497">
          <cell r="A3497">
            <v>56122</v>
          </cell>
          <cell r="B3497" t="str">
            <v>DELTA NEU SAS</v>
          </cell>
          <cell r="C3497">
            <v>6341</v>
          </cell>
          <cell r="D3497" t="str">
            <v>Bluestar Silicones German</v>
          </cell>
          <cell r="F3497">
            <v>3004</v>
          </cell>
          <cell r="P3497" t="str">
            <v>IND.SUPPLIES</v>
          </cell>
          <cell r="Q3497">
            <v>4</v>
          </cell>
          <cell r="R3497">
            <v>1400</v>
          </cell>
        </row>
        <row r="3498">
          <cell r="A3498">
            <v>105315</v>
          </cell>
          <cell r="B3498" t="str">
            <v>Shanghai Tongjie Envionment</v>
          </cell>
          <cell r="C3498">
            <v>7902</v>
          </cell>
          <cell r="D3498" t="str">
            <v>BLUESTAR SILICONES SHGAI</v>
          </cell>
          <cell r="F3498">
            <v>3007</v>
          </cell>
          <cell r="P3498" t="str">
            <v>IND. SERVICES</v>
          </cell>
          <cell r="Q3498">
            <v>2</v>
          </cell>
          <cell r="R3498">
            <v>1509.4</v>
          </cell>
        </row>
        <row r="3499">
          <cell r="A3499">
            <v>99338</v>
          </cell>
          <cell r="B3499" t="str">
            <v>SHANGHAI WEBBER SCHOOL</v>
          </cell>
          <cell r="C3499">
            <v>7902</v>
          </cell>
          <cell r="D3499" t="str">
            <v>BLUESTAR SILICONES SHGAI</v>
          </cell>
          <cell r="F3499">
            <v>3007</v>
          </cell>
          <cell r="P3499" t="str">
            <v>IND. SERVICES</v>
          </cell>
          <cell r="Q3499">
            <v>1</v>
          </cell>
          <cell r="R3499">
            <v>1456.39</v>
          </cell>
        </row>
        <row r="3500">
          <cell r="A3500">
            <v>99727</v>
          </cell>
          <cell r="B3500" t="str">
            <v>EGM</v>
          </cell>
          <cell r="C3500">
            <v>3894</v>
          </cell>
          <cell r="D3500" t="str">
            <v>Bluestar Silicones France</v>
          </cell>
          <cell r="E3500">
            <v>140</v>
          </cell>
          <cell r="F3500">
            <v>3007</v>
          </cell>
          <cell r="P3500" t="str">
            <v>IND. SERVICES</v>
          </cell>
          <cell r="Q3500">
            <v>7</v>
          </cell>
          <cell r="R3500">
            <v>58410</v>
          </cell>
        </row>
        <row r="3501">
          <cell r="A3501">
            <v>104845</v>
          </cell>
          <cell r="B3501" t="str">
            <v>Shanghai Weiteng waste Co.,Ltd</v>
          </cell>
          <cell r="C3501">
            <v>7902</v>
          </cell>
          <cell r="D3501" t="str">
            <v>BLUESTAR SILICONES SHGAI</v>
          </cell>
          <cell r="F3501">
            <v>3007</v>
          </cell>
          <cell r="P3501" t="str">
            <v>IND. SERVICES</v>
          </cell>
          <cell r="Q3501">
            <v>11</v>
          </cell>
          <cell r="R3501">
            <v>31924.5</v>
          </cell>
        </row>
        <row r="3502">
          <cell r="A3502">
            <v>105223</v>
          </cell>
          <cell r="B3502" t="str">
            <v>THERMO FISHER SCIENTIFIC, S.L.U.</v>
          </cell>
          <cell r="C3502">
            <v>7042</v>
          </cell>
          <cell r="D3502" t="str">
            <v>Bluestar Silicones España</v>
          </cell>
          <cell r="F3502">
            <v>3001</v>
          </cell>
          <cell r="P3502" t="str">
            <v>GENERAL EXP</v>
          </cell>
          <cell r="Q3502">
            <v>1</v>
          </cell>
          <cell r="R3502">
            <v>1388.28</v>
          </cell>
          <cell r="T3502" t="str">
            <v>unity.es@thermofisher.com</v>
          </cell>
        </row>
        <row r="3503">
          <cell r="A3503">
            <v>102474</v>
          </cell>
          <cell r="B3503" t="str">
            <v>Shanghai Ocan Electrical</v>
          </cell>
          <cell r="C3503">
            <v>7902</v>
          </cell>
          <cell r="D3503" t="str">
            <v>BLUESTAR SILICONES SHGAI</v>
          </cell>
          <cell r="F3503">
            <v>3001</v>
          </cell>
          <cell r="P3503" t="str">
            <v>GENERAL EXP</v>
          </cell>
          <cell r="Q3503">
            <v>247</v>
          </cell>
          <cell r="R3503">
            <v>1386.22</v>
          </cell>
        </row>
        <row r="3504">
          <cell r="A3504">
            <v>104277</v>
          </cell>
          <cell r="B3504" t="str">
            <v>TELELOK CENTRAL DE LOCACOES E COM</v>
          </cell>
          <cell r="C3504" t="str">
            <v>ZBR2</v>
          </cell>
          <cell r="D3504" t="str">
            <v>BlueStar Silicones Brasil</v>
          </cell>
          <cell r="F3504">
            <v>3023</v>
          </cell>
          <cell r="P3504" t="str">
            <v>Ind. Services Lat.Am</v>
          </cell>
          <cell r="Q3504">
            <v>7</v>
          </cell>
          <cell r="R3504">
            <v>1383.97</v>
          </cell>
        </row>
        <row r="3505">
          <cell r="A3505">
            <v>100709</v>
          </cell>
          <cell r="B3505" t="str">
            <v>ASPES SPA</v>
          </cell>
          <cell r="C3505">
            <v>7743</v>
          </cell>
          <cell r="D3505" t="str">
            <v>Bluestar Siliconi Italia</v>
          </cell>
          <cell r="F3505">
            <v>3004</v>
          </cell>
          <cell r="P3505" t="str">
            <v>IND.SUPPLIES</v>
          </cell>
          <cell r="Q3505">
            <v>98</v>
          </cell>
          <cell r="R3505">
            <v>1378.86</v>
          </cell>
          <cell r="T3505" t="str">
            <v>monica.berti@aspes-spa.it</v>
          </cell>
        </row>
        <row r="3506">
          <cell r="A3506">
            <v>104500</v>
          </cell>
          <cell r="B3506" t="str">
            <v>CAREERARC GROUP, LLC</v>
          </cell>
          <cell r="C3506" t="str">
            <v>ZUS1</v>
          </cell>
          <cell r="D3506" t="str">
            <v>Bluestar Silicones USA</v>
          </cell>
          <cell r="F3506">
            <v>3001</v>
          </cell>
          <cell r="P3506" t="str">
            <v>GENERAL EXP</v>
          </cell>
          <cell r="Q3506">
            <v>1</v>
          </cell>
          <cell r="R3506">
            <v>1377.79</v>
          </cell>
        </row>
        <row r="3507">
          <cell r="A3507">
            <v>51158</v>
          </cell>
          <cell r="B3507" t="str">
            <v>ELIT</v>
          </cell>
          <cell r="C3507">
            <v>3894</v>
          </cell>
          <cell r="D3507" t="str">
            <v>Bluestar Silicones France</v>
          </cell>
          <cell r="E3507">
            <v>140</v>
          </cell>
          <cell r="F3507">
            <v>3007</v>
          </cell>
          <cell r="P3507" t="str">
            <v>IND. SERVICES</v>
          </cell>
          <cell r="Q3507">
            <v>1</v>
          </cell>
          <cell r="R3507">
            <v>8495</v>
          </cell>
          <cell r="T3507" t="str">
            <v>elit@sa-elit.fr</v>
          </cell>
        </row>
        <row r="3508">
          <cell r="A3508">
            <v>99958</v>
          </cell>
          <cell r="B3508" t="str">
            <v>EON FRANCE POWER</v>
          </cell>
          <cell r="C3508">
            <v>3894</v>
          </cell>
          <cell r="D3508" t="str">
            <v>Bluestar Silicones France</v>
          </cell>
          <cell r="E3508">
            <v>140</v>
          </cell>
          <cell r="F3508">
            <v>3007</v>
          </cell>
          <cell r="O3508">
            <v>3003</v>
          </cell>
          <cell r="P3508" t="str">
            <v>IND. SERVICES</v>
          </cell>
          <cell r="Q3508">
            <v>29</v>
          </cell>
          <cell r="R3508">
            <v>1338820.18</v>
          </cell>
        </row>
        <row r="3509">
          <cell r="A3509">
            <v>85557</v>
          </cell>
          <cell r="B3509" t="str">
            <v>ERM FRANCE</v>
          </cell>
          <cell r="C3509">
            <v>3894</v>
          </cell>
          <cell r="D3509" t="str">
            <v>Bluestar Silicones France</v>
          </cell>
          <cell r="E3509">
            <v>140</v>
          </cell>
          <cell r="F3509">
            <v>3007</v>
          </cell>
          <cell r="P3509" t="str">
            <v>IND. SERVICES</v>
          </cell>
          <cell r="Q3509">
            <v>14</v>
          </cell>
          <cell r="R3509">
            <v>15173</v>
          </cell>
          <cell r="T3509" t="str">
            <v>valentine.defrance@erm.com</v>
          </cell>
        </row>
        <row r="3510">
          <cell r="A3510">
            <v>103008</v>
          </cell>
          <cell r="B3510" t="str">
            <v>COMARI</v>
          </cell>
          <cell r="C3510">
            <v>3894</v>
          </cell>
          <cell r="D3510" t="str">
            <v>Bluestar Silicones France</v>
          </cell>
          <cell r="E3510">
            <v>140</v>
          </cell>
          <cell r="F3510">
            <v>3007</v>
          </cell>
          <cell r="P3510" t="str">
            <v>IND. SERVICES</v>
          </cell>
          <cell r="Q3510">
            <v>2</v>
          </cell>
          <cell r="R3510">
            <v>6780</v>
          </cell>
          <cell r="T3510" t="str">
            <v>comari2@wanadoo.fr</v>
          </cell>
        </row>
        <row r="3511">
          <cell r="A3511">
            <v>83787</v>
          </cell>
          <cell r="B3511" t="str">
            <v>VP ASSESSORIA E SERVIÇOS LTDA</v>
          </cell>
          <cell r="C3511" t="str">
            <v>ZBR2</v>
          </cell>
          <cell r="D3511" t="str">
            <v>BlueStar Silicones Brasil</v>
          </cell>
          <cell r="F3511">
            <v>3023</v>
          </cell>
          <cell r="P3511" t="str">
            <v>Ind. Services Lat.Am</v>
          </cell>
          <cell r="Q3511">
            <v>4</v>
          </cell>
          <cell r="R3511">
            <v>1374.56</v>
          </cell>
        </row>
        <row r="3512">
          <cell r="A3512">
            <v>104989</v>
          </cell>
          <cell r="B3512" t="str">
            <v>Shanghai Wenfei plastic Co., Ltd.</v>
          </cell>
          <cell r="C3512">
            <v>7902</v>
          </cell>
          <cell r="D3512" t="str">
            <v>BLUESTAR SILICONES SHGAI</v>
          </cell>
          <cell r="F3512">
            <v>3002</v>
          </cell>
          <cell r="P3512" t="str">
            <v>PACKAGING</v>
          </cell>
          <cell r="Q3512">
            <v>11400</v>
          </cell>
          <cell r="R3512">
            <v>3212.32</v>
          </cell>
          <cell r="T3512" t="str">
            <v>wf_plastic@163.com</v>
          </cell>
        </row>
        <row r="3513">
          <cell r="A3513">
            <v>103172</v>
          </cell>
          <cell r="B3513" t="str">
            <v>PACT VOIR 103200</v>
          </cell>
          <cell r="C3513">
            <v>3894</v>
          </cell>
          <cell r="D3513" t="str">
            <v>Bluestar Silicones France</v>
          </cell>
          <cell r="E3513">
            <v>140</v>
          </cell>
          <cell r="F3513">
            <v>3007</v>
          </cell>
          <cell r="O3513" t="str">
            <v>à supprimer</v>
          </cell>
          <cell r="P3513" t="str">
            <v>IND. SERVICES</v>
          </cell>
          <cell r="Q3513">
            <v>9</v>
          </cell>
          <cell r="R3513">
            <v>218338</v>
          </cell>
          <cell r="S3513" t="str">
            <v>m.pfanner@pactsnz.com</v>
          </cell>
        </row>
        <row r="3514">
          <cell r="A3514">
            <v>99521</v>
          </cell>
          <cell r="B3514" t="str">
            <v>Shanghai Xinying Paper Co.,Ltd.</v>
          </cell>
          <cell r="C3514">
            <v>7902</v>
          </cell>
          <cell r="D3514" t="str">
            <v>BLUESTAR SILICONES SHGAI</v>
          </cell>
          <cell r="F3514">
            <v>3002</v>
          </cell>
          <cell r="P3514" t="str">
            <v>PACKAGING</v>
          </cell>
          <cell r="Q3514">
            <v>24199</v>
          </cell>
          <cell r="R3514">
            <v>16421.080000000002</v>
          </cell>
        </row>
        <row r="3515">
          <cell r="A3515">
            <v>104156</v>
          </cell>
          <cell r="B3515" t="str">
            <v>RHBRASIL SERVICOS TEMPORARIOS LTDA</v>
          </cell>
          <cell r="C3515" t="str">
            <v>ZBR2</v>
          </cell>
          <cell r="D3515" t="str">
            <v>BlueStar Silicones Brasil</v>
          </cell>
          <cell r="F3515">
            <v>3017</v>
          </cell>
          <cell r="P3515" t="str">
            <v>General Exp Latin Am</v>
          </cell>
          <cell r="Q3515">
            <v>2</v>
          </cell>
          <cell r="R3515">
            <v>1367.82</v>
          </cell>
          <cell r="T3515" t="str">
            <v>sabrina.silva@rhbrasil.com.br</v>
          </cell>
        </row>
        <row r="3516">
          <cell r="A3516">
            <v>99042</v>
          </cell>
          <cell r="B3516" t="str">
            <v>Shanghai Yaoyu trading CO.,LTD</v>
          </cell>
          <cell r="C3516">
            <v>7902</v>
          </cell>
          <cell r="D3516" t="str">
            <v>BLUESTAR SILICONES SHGAI</v>
          </cell>
          <cell r="F3516">
            <v>3002</v>
          </cell>
          <cell r="P3516" t="str">
            <v>PACKAGING</v>
          </cell>
          <cell r="Q3516">
            <v>206207</v>
          </cell>
          <cell r="R3516">
            <v>2800887.53</v>
          </cell>
          <cell r="T3516" t="str">
            <v>jason.liuyan@outlook.com</v>
          </cell>
        </row>
        <row r="3517">
          <cell r="A3517">
            <v>105407</v>
          </cell>
          <cell r="B3517" t="str">
            <v>COOPERATIVA TRANSPORTES</v>
          </cell>
          <cell r="C3517" t="str">
            <v>ZBR2</v>
          </cell>
          <cell r="D3517" t="str">
            <v>BlueStar Silicones Brasil</v>
          </cell>
          <cell r="F3517">
            <v>3024</v>
          </cell>
          <cell r="P3517" t="str">
            <v>Trans/Logist.Latin A</v>
          </cell>
          <cell r="Q3517">
            <v>2</v>
          </cell>
          <cell r="R3517">
            <v>1365.16</v>
          </cell>
        </row>
        <row r="3518">
          <cell r="A3518">
            <v>105404</v>
          </cell>
          <cell r="B3518" t="str">
            <v>TRIPACON COMERCIO DE TRIPAS E</v>
          </cell>
          <cell r="C3518" t="str">
            <v>ZBR2</v>
          </cell>
          <cell r="D3518" t="str">
            <v>BlueStar Silicones Brasil</v>
          </cell>
          <cell r="F3518">
            <v>3020</v>
          </cell>
          <cell r="P3518" t="str">
            <v>Ind.Supplies Latin A</v>
          </cell>
          <cell r="Q3518">
            <v>8</v>
          </cell>
          <cell r="R3518">
            <v>1358.58</v>
          </cell>
          <cell r="T3518" t="str">
            <v>compras.br@bluestarsilicones.com</v>
          </cell>
        </row>
        <row r="3519">
          <cell r="A3519">
            <v>100744</v>
          </cell>
          <cell r="B3519" t="str">
            <v>CORPORATE CONSULTING SERVICE INC</v>
          </cell>
          <cell r="C3519" t="str">
            <v>ZUS1</v>
          </cell>
          <cell r="D3519" t="str">
            <v>Bluestar Silicones USA</v>
          </cell>
          <cell r="F3519">
            <v>3004</v>
          </cell>
          <cell r="P3519" t="str">
            <v>IND.SUPPLIES</v>
          </cell>
          <cell r="Q3519">
            <v>2</v>
          </cell>
          <cell r="R3519">
            <v>1358.42</v>
          </cell>
          <cell r="T3519" t="str">
            <v>mark.m@ccsi-inc.com</v>
          </cell>
        </row>
        <row r="3520">
          <cell r="A3520">
            <v>103553</v>
          </cell>
          <cell r="B3520" t="str">
            <v>PRECINTIA INTERNATIONAL, SA</v>
          </cell>
          <cell r="C3520">
            <v>7042</v>
          </cell>
          <cell r="D3520" t="str">
            <v>Bluestar Silicones España</v>
          </cell>
          <cell r="F3520">
            <v>3004</v>
          </cell>
          <cell r="P3520" t="str">
            <v>IND.SUPPLIES</v>
          </cell>
          <cell r="Q3520">
            <v>21004</v>
          </cell>
          <cell r="R3520">
            <v>1355.6</v>
          </cell>
          <cell r="T3520" t="str">
            <v>mario.vendrell@precintia.com</v>
          </cell>
        </row>
        <row r="3521">
          <cell r="A3521">
            <v>103430</v>
          </cell>
          <cell r="B3521" t="str">
            <v>FLOWSERVE PUMPS NEWARK</v>
          </cell>
          <cell r="C3521">
            <v>3894</v>
          </cell>
          <cell r="D3521" t="str">
            <v>Bluestar Silicones France</v>
          </cell>
          <cell r="E3521">
            <v>141</v>
          </cell>
          <cell r="F3521">
            <v>3004</v>
          </cell>
          <cell r="P3521" t="str">
            <v>IND.SUPPLIES</v>
          </cell>
          <cell r="Q3521">
            <v>1</v>
          </cell>
          <cell r="R3521">
            <v>11950</v>
          </cell>
        </row>
        <row r="3522">
          <cell r="A3522">
            <v>68983</v>
          </cell>
          <cell r="B3522" t="str">
            <v>ETUDES TECHNIQUES LYONNAISES</v>
          </cell>
          <cell r="C3522">
            <v>3894</v>
          </cell>
          <cell r="D3522" t="str">
            <v>Bluestar Silicones France</v>
          </cell>
          <cell r="E3522">
            <v>140</v>
          </cell>
          <cell r="F3522">
            <v>3007</v>
          </cell>
          <cell r="O3522">
            <v>3001</v>
          </cell>
          <cell r="P3522" t="str">
            <v>IND. SERVICES</v>
          </cell>
          <cell r="Q3522">
            <v>4</v>
          </cell>
          <cell r="R3522">
            <v>12000</v>
          </cell>
        </row>
        <row r="3523">
          <cell r="A3523">
            <v>89528</v>
          </cell>
          <cell r="B3523" t="str">
            <v>EUROFINS ATS</v>
          </cell>
          <cell r="C3523">
            <v>3894</v>
          </cell>
          <cell r="D3523" t="str">
            <v>Bluestar Silicones France</v>
          </cell>
          <cell r="E3523">
            <v>140</v>
          </cell>
          <cell r="F3523">
            <v>3007</v>
          </cell>
          <cell r="P3523" t="str">
            <v>IND. SERVICES</v>
          </cell>
          <cell r="Q3523">
            <v>2</v>
          </cell>
          <cell r="R3523">
            <v>2496</v>
          </cell>
        </row>
        <row r="3524">
          <cell r="A3524">
            <v>105291</v>
          </cell>
          <cell r="B3524" t="str">
            <v>Shanghai Mankang Lab equipment</v>
          </cell>
          <cell r="C3524">
            <v>7902</v>
          </cell>
          <cell r="D3524" t="str">
            <v>BLUESTAR SILICONES SHGAI</v>
          </cell>
          <cell r="F3524">
            <v>3001</v>
          </cell>
          <cell r="P3524" t="str">
            <v>GENERAL EXP</v>
          </cell>
          <cell r="Q3524">
            <v>1</v>
          </cell>
          <cell r="R3524">
            <v>1338.23</v>
          </cell>
        </row>
        <row r="3525">
          <cell r="A3525">
            <v>58960</v>
          </cell>
          <cell r="B3525" t="str">
            <v>MEDITRADE GMBH</v>
          </cell>
          <cell r="C3525">
            <v>6341</v>
          </cell>
          <cell r="D3525" t="str">
            <v>Bluestar Silicones German</v>
          </cell>
          <cell r="F3525">
            <v>3004</v>
          </cell>
          <cell r="P3525" t="str">
            <v>IND.SUPPLIES</v>
          </cell>
          <cell r="Q3525">
            <v>180</v>
          </cell>
          <cell r="R3525">
            <v>1338</v>
          </cell>
          <cell r="T3525" t="str">
            <v>INFO@MEDITRADE.DE</v>
          </cell>
        </row>
        <row r="3526">
          <cell r="A3526">
            <v>104340</v>
          </cell>
          <cell r="B3526" t="str">
            <v>PERSIANAS VERTILAR LTDA. ME.</v>
          </cell>
          <cell r="C3526" t="str">
            <v>ZBR2</v>
          </cell>
          <cell r="D3526" t="str">
            <v>BlueStar Silicones Brasil</v>
          </cell>
          <cell r="F3526">
            <v>3020</v>
          </cell>
          <cell r="P3526" t="str">
            <v>Ind.Supplies Latin A</v>
          </cell>
          <cell r="Q3526">
            <v>12</v>
          </cell>
          <cell r="R3526">
            <v>1337.68</v>
          </cell>
        </row>
        <row r="3527">
          <cell r="A3527">
            <v>105496</v>
          </cell>
          <cell r="B3527" t="str">
            <v>SAMPE INTERNATIONAL</v>
          </cell>
          <cell r="C3527" t="str">
            <v>ZUS1</v>
          </cell>
          <cell r="D3527" t="str">
            <v>Bluestar Silicones USA</v>
          </cell>
          <cell r="F3527">
            <v>3001</v>
          </cell>
          <cell r="P3527" t="str">
            <v>GENERAL EXP</v>
          </cell>
          <cell r="Q3527">
            <v>1</v>
          </cell>
          <cell r="R3527">
            <v>1337.57</v>
          </cell>
        </row>
        <row r="3528">
          <cell r="A3528">
            <v>98763</v>
          </cell>
          <cell r="B3528" t="str">
            <v>OFICINA DE TEXTOS E EVENTOS LTDA</v>
          </cell>
          <cell r="C3528" t="str">
            <v>ZBR2</v>
          </cell>
          <cell r="D3528" t="str">
            <v>BlueStar Silicones Brasil</v>
          </cell>
          <cell r="F3528">
            <v>3023</v>
          </cell>
          <cell r="P3528" t="str">
            <v>Ind. Services Lat.Am</v>
          </cell>
          <cell r="Q3528">
            <v>5</v>
          </cell>
          <cell r="R3528">
            <v>1337.26</v>
          </cell>
        </row>
        <row r="3529">
          <cell r="A3529">
            <v>99554</v>
          </cell>
          <cell r="B3529" t="str">
            <v>EUCLID COATING SYSTEMS,INC</v>
          </cell>
          <cell r="C3529">
            <v>7902</v>
          </cell>
          <cell r="D3529" t="str">
            <v>BLUESTAR SILICONES SHGAI</v>
          </cell>
          <cell r="F3529">
            <v>3001</v>
          </cell>
          <cell r="P3529" t="str">
            <v>GENERAL EXP</v>
          </cell>
          <cell r="Q3529">
            <v>4</v>
          </cell>
          <cell r="R3529">
            <v>1333.83</v>
          </cell>
        </row>
        <row r="3530">
          <cell r="A3530">
            <v>104084</v>
          </cell>
          <cell r="B3530" t="str">
            <v>Shanghai Yashen Company</v>
          </cell>
          <cell r="C3530">
            <v>7902</v>
          </cell>
          <cell r="D3530" t="str">
            <v>BLUESTAR SILICONES SHGAI</v>
          </cell>
          <cell r="F3530">
            <v>3007</v>
          </cell>
          <cell r="P3530" t="str">
            <v>IND. SERVICES</v>
          </cell>
          <cell r="Q3530">
            <v>1</v>
          </cell>
          <cell r="R3530">
            <v>655.63</v>
          </cell>
        </row>
        <row r="3531">
          <cell r="A3531">
            <v>103898</v>
          </cell>
          <cell r="B3531" t="str">
            <v>Shanghai Huali Safety Device</v>
          </cell>
          <cell r="C3531">
            <v>7902</v>
          </cell>
          <cell r="D3531" t="str">
            <v>BLUESTAR SILICONES SHGAI</v>
          </cell>
          <cell r="F3531">
            <v>3001</v>
          </cell>
          <cell r="P3531" t="str">
            <v>GENERAL EXP</v>
          </cell>
          <cell r="Q3531">
            <v>2</v>
          </cell>
          <cell r="R3531">
            <v>1330.44</v>
          </cell>
        </row>
        <row r="3532">
          <cell r="A3532">
            <v>103496</v>
          </cell>
          <cell r="B3532" t="str">
            <v>SERV TRAYVOU INTERVERROUILLAGE-HALM</v>
          </cell>
          <cell r="C3532">
            <v>3894</v>
          </cell>
          <cell r="D3532" t="str">
            <v>Bluestar Silicones France</v>
          </cell>
          <cell r="E3532">
            <v>141</v>
          </cell>
          <cell r="F3532">
            <v>3004</v>
          </cell>
          <cell r="P3532" t="str">
            <v>IND.SUPPLIES</v>
          </cell>
          <cell r="Q3532">
            <v>5</v>
          </cell>
          <cell r="R3532">
            <v>10692</v>
          </cell>
        </row>
        <row r="3533">
          <cell r="A3533">
            <v>103877</v>
          </cell>
          <cell r="B3533" t="str">
            <v>Shanghai Yida Co.,Ltd.</v>
          </cell>
          <cell r="C3533">
            <v>7902</v>
          </cell>
          <cell r="D3533" t="str">
            <v>BLUESTAR SILICONES SHGAI</v>
          </cell>
          <cell r="F3533">
            <v>3007</v>
          </cell>
          <cell r="P3533" t="str">
            <v>IND. SERVICES</v>
          </cell>
          <cell r="Q3533">
            <v>2</v>
          </cell>
          <cell r="R3533">
            <v>1641.82</v>
          </cell>
        </row>
        <row r="3534">
          <cell r="A3534">
            <v>105084</v>
          </cell>
          <cell r="B3534" t="str">
            <v>GENERAL DE GRAFICAS</v>
          </cell>
          <cell r="C3534">
            <v>7042</v>
          </cell>
          <cell r="D3534" t="str">
            <v>Bluestar Silicones España</v>
          </cell>
          <cell r="F3534">
            <v>3001</v>
          </cell>
          <cell r="P3534" t="str">
            <v>GENERAL EXP</v>
          </cell>
          <cell r="Q3534">
            <v>34000</v>
          </cell>
          <cell r="R3534">
            <v>1328</v>
          </cell>
          <cell r="T3534" t="str">
            <v>esteosl@hotmail.com</v>
          </cell>
        </row>
        <row r="3535">
          <cell r="A3535">
            <v>59041</v>
          </cell>
          <cell r="B3535" t="str">
            <v>PETER STOEHRMANN</v>
          </cell>
          <cell r="C3535">
            <v>6341</v>
          </cell>
          <cell r="D3535" t="str">
            <v>Bluestar Silicones German</v>
          </cell>
          <cell r="F3535">
            <v>3004</v>
          </cell>
          <cell r="P3535" t="str">
            <v>IND.SUPPLIES</v>
          </cell>
          <cell r="Q3535">
            <v>177</v>
          </cell>
          <cell r="R3535">
            <v>1325.86</v>
          </cell>
        </row>
        <row r="3536">
          <cell r="A3536">
            <v>102042</v>
          </cell>
          <cell r="B3536" t="str">
            <v>FRIEDRICH NIEMANN GMBH &amp; CO. KG</v>
          </cell>
          <cell r="C3536">
            <v>6341</v>
          </cell>
          <cell r="D3536" t="str">
            <v>Bluestar Silicones German</v>
          </cell>
          <cell r="F3536">
            <v>3004</v>
          </cell>
          <cell r="P3536" t="str">
            <v>IND.SUPPLIES</v>
          </cell>
          <cell r="Q3536">
            <v>7</v>
          </cell>
          <cell r="R3536">
            <v>1321</v>
          </cell>
          <cell r="T3536" t="str">
            <v>U-MAASS@F-NIEMANN.DE</v>
          </cell>
        </row>
        <row r="3537">
          <cell r="A3537">
            <v>103182</v>
          </cell>
          <cell r="B3537" t="str">
            <v>VIBRATEC</v>
          </cell>
          <cell r="C3537">
            <v>3894</v>
          </cell>
          <cell r="D3537" t="str">
            <v>Bluestar Silicones France</v>
          </cell>
          <cell r="E3537">
            <v>141</v>
          </cell>
          <cell r="F3537">
            <v>3007</v>
          </cell>
          <cell r="P3537" t="str">
            <v>IND. SERVICES</v>
          </cell>
          <cell r="Q3537">
            <v>1</v>
          </cell>
          <cell r="R3537">
            <v>4000</v>
          </cell>
          <cell r="T3537" t="str">
            <v>vibratec@vibratec.fr</v>
          </cell>
        </row>
        <row r="3538">
          <cell r="A3538">
            <v>102565</v>
          </cell>
          <cell r="B3538" t="str">
            <v>Shanghai Yingnuo Disinsection</v>
          </cell>
          <cell r="C3538">
            <v>7902</v>
          </cell>
          <cell r="D3538" t="str">
            <v>BLUESTAR SILICONES SHGAI</v>
          </cell>
          <cell r="F3538">
            <v>3007</v>
          </cell>
          <cell r="P3538" t="str">
            <v>IND. SERVICES</v>
          </cell>
          <cell r="Q3538">
            <v>34</v>
          </cell>
          <cell r="R3538">
            <v>5167.42</v>
          </cell>
        </row>
        <row r="3539">
          <cell r="A3539">
            <v>105576</v>
          </cell>
          <cell r="B3539" t="str">
            <v>WHEELERS LLP SOLICITORS</v>
          </cell>
          <cell r="C3539" t="str">
            <v>ZGB5</v>
          </cell>
          <cell r="D3539" t="str">
            <v>Bluestar Silicones UK Ltd</v>
          </cell>
          <cell r="F3539">
            <v>3001</v>
          </cell>
          <cell r="P3539" t="str">
            <v>GENERAL EXP</v>
          </cell>
          <cell r="Q3539">
            <v>2</v>
          </cell>
          <cell r="R3539">
            <v>1313.46</v>
          </cell>
          <cell r="T3539" t="str">
            <v>fh@wheelerslaw.co.uk</v>
          </cell>
        </row>
        <row r="3540">
          <cell r="A3540">
            <v>97435</v>
          </cell>
          <cell r="B3540" t="str">
            <v>HERBST MASCHINENFABRIK GMBH</v>
          </cell>
          <cell r="C3540">
            <v>6341</v>
          </cell>
          <cell r="D3540" t="str">
            <v>Bluestar Silicones German</v>
          </cell>
          <cell r="F3540">
            <v>3004</v>
          </cell>
          <cell r="P3540" t="str">
            <v>IND.SUPPLIES</v>
          </cell>
          <cell r="Q3540">
            <v>10</v>
          </cell>
          <cell r="R3540">
            <v>1308.9000000000001</v>
          </cell>
          <cell r="T3540" t="str">
            <v>KONTAKT@HERBST-MISCHTECHNIK.DE</v>
          </cell>
        </row>
        <row r="3541">
          <cell r="A3541">
            <v>84437</v>
          </cell>
          <cell r="B3541" t="str">
            <v>BVQI DO BRASIL SOC. CERTIFICADORA</v>
          </cell>
          <cell r="C3541" t="str">
            <v>ZBR2</v>
          </cell>
          <cell r="D3541" t="str">
            <v>BlueStar Silicones Brasil</v>
          </cell>
          <cell r="F3541">
            <v>3017</v>
          </cell>
          <cell r="P3541" t="str">
            <v>General Exp Latin Am</v>
          </cell>
          <cell r="Q3541">
            <v>2</v>
          </cell>
          <cell r="R3541">
            <v>1308.5</v>
          </cell>
          <cell r="T3541" t="str">
            <v>leonardo.goncalves@bureauveritas.com</v>
          </cell>
        </row>
        <row r="3542">
          <cell r="A3542">
            <v>100392</v>
          </cell>
          <cell r="B3542" t="str">
            <v>Shanghai yingzhan express service</v>
          </cell>
          <cell r="C3542">
            <v>7902</v>
          </cell>
          <cell r="D3542" t="str">
            <v>BLUESTAR SILICONES SHGAI</v>
          </cell>
          <cell r="F3542">
            <v>3007</v>
          </cell>
          <cell r="P3542" t="str">
            <v>IND. SERVICES</v>
          </cell>
          <cell r="Q3542">
            <v>8</v>
          </cell>
          <cell r="R3542">
            <v>2120.94</v>
          </cell>
        </row>
        <row r="3543">
          <cell r="A3543">
            <v>81298</v>
          </cell>
          <cell r="B3543" t="str">
            <v>PRODSER PRODUÇÕES SERIGRÁFICAS LTDA</v>
          </cell>
          <cell r="C3543" t="str">
            <v>ZBR2</v>
          </cell>
          <cell r="D3543" t="str">
            <v>BlueStar Silicones Brasil</v>
          </cell>
          <cell r="F3543">
            <v>3017</v>
          </cell>
          <cell r="P3543" t="str">
            <v>General Exp Latin Am</v>
          </cell>
          <cell r="Q3543">
            <v>2</v>
          </cell>
          <cell r="R3543">
            <v>1303.76</v>
          </cell>
          <cell r="T3543" t="str">
            <v>luciana@prodser.com.br</v>
          </cell>
        </row>
        <row r="3544">
          <cell r="A3544">
            <v>103826</v>
          </cell>
          <cell r="B3544" t="str">
            <v>Shanghai Yipeng Consulting company</v>
          </cell>
          <cell r="C3544">
            <v>7902</v>
          </cell>
          <cell r="D3544" t="str">
            <v>BLUESTAR SILICONES SHGAI</v>
          </cell>
          <cell r="F3544">
            <v>3007</v>
          </cell>
          <cell r="P3544" t="str">
            <v>IND. SERVICES</v>
          </cell>
          <cell r="Q3544">
            <v>1</v>
          </cell>
          <cell r="R3544">
            <v>539.12</v>
          </cell>
        </row>
        <row r="3545">
          <cell r="A3545">
            <v>105296</v>
          </cell>
          <cell r="B3545" t="str">
            <v>DHL LOGISTICS (BRAZIL) LTDA</v>
          </cell>
          <cell r="C3545" t="str">
            <v>ZBR2</v>
          </cell>
          <cell r="D3545" t="str">
            <v>BlueStar Silicones Brasil</v>
          </cell>
          <cell r="F3545">
            <v>3024</v>
          </cell>
          <cell r="P3545" t="str">
            <v>Trans/Logist.Latin A</v>
          </cell>
          <cell r="Q3545">
            <v>2</v>
          </cell>
          <cell r="R3545">
            <v>1300.0999999999999</v>
          </cell>
        </row>
        <row r="3546">
          <cell r="A3546">
            <v>99080</v>
          </cell>
          <cell r="B3546" t="str">
            <v>SHANGHAI YISHENG CHEMICAL CO.,LTD</v>
          </cell>
          <cell r="C3546">
            <v>7902</v>
          </cell>
          <cell r="D3546" t="str">
            <v>BLUESTAR SILICONES SHGAI</v>
          </cell>
          <cell r="F3546">
            <v>3006</v>
          </cell>
          <cell r="P3546" t="str">
            <v>SEC. RAW MATERIAL</v>
          </cell>
          <cell r="Q3546">
            <v>371.28</v>
          </cell>
          <cell r="R3546">
            <v>303.19</v>
          </cell>
        </row>
        <row r="3547">
          <cell r="A3547">
            <v>105433</v>
          </cell>
          <cell r="B3547" t="str">
            <v>ERNESTO ACANFORA</v>
          </cell>
          <cell r="C3547">
            <v>7743</v>
          </cell>
          <cell r="D3547" t="str">
            <v>Bluestar Siliconi Italia</v>
          </cell>
          <cell r="F3547">
            <v>3001</v>
          </cell>
          <cell r="P3547" t="str">
            <v>GENERAL EXP</v>
          </cell>
          <cell r="Q3547">
            <v>1</v>
          </cell>
          <cell r="R3547">
            <v>1300</v>
          </cell>
          <cell r="T3547" t="str">
            <v>acanfora.na@inwind.it</v>
          </cell>
        </row>
        <row r="3548">
          <cell r="A3548">
            <v>100528</v>
          </cell>
          <cell r="B3548" t="str">
            <v>Shanghai Yuanfu Chemical Co.,Ltd</v>
          </cell>
          <cell r="C3548">
            <v>7902</v>
          </cell>
          <cell r="D3548" t="str">
            <v>BLUESTAR SILICONES SHGAI</v>
          </cell>
          <cell r="F3548">
            <v>3006</v>
          </cell>
          <cell r="P3548" t="str">
            <v>SEC. RAW MATERIAL</v>
          </cell>
          <cell r="Q3548">
            <v>3300</v>
          </cell>
          <cell r="R3548">
            <v>34205.51</v>
          </cell>
        </row>
        <row r="3549">
          <cell r="A3549">
            <v>99557</v>
          </cell>
          <cell r="B3549" t="str">
            <v>Shanghai Yueyun labor services</v>
          </cell>
          <cell r="C3549">
            <v>7902</v>
          </cell>
          <cell r="D3549" t="str">
            <v>BLUESTAR SILICONES SHGAI</v>
          </cell>
          <cell r="F3549">
            <v>3007</v>
          </cell>
          <cell r="P3549" t="str">
            <v>IND. SERVICES</v>
          </cell>
          <cell r="Q3549">
            <v>2</v>
          </cell>
          <cell r="R3549">
            <v>1857.23</v>
          </cell>
        </row>
        <row r="3550">
          <cell r="A3550">
            <v>98587</v>
          </cell>
          <cell r="B3550" t="str">
            <v>SILICONE CONSULTING LLC</v>
          </cell>
          <cell r="C3550" t="str">
            <v>ZUS1</v>
          </cell>
          <cell r="D3550" t="str">
            <v>Bluestar Silicones USA</v>
          </cell>
          <cell r="F3550">
            <v>3001</v>
          </cell>
          <cell r="P3550" t="str">
            <v>GENERAL EXP</v>
          </cell>
          <cell r="Q3550">
            <v>1</v>
          </cell>
          <cell r="R3550">
            <v>1287.77</v>
          </cell>
          <cell r="T3550" t="str">
            <v>info@siliconeconsulting.com</v>
          </cell>
        </row>
        <row r="3551">
          <cell r="A3551">
            <v>101944</v>
          </cell>
          <cell r="B3551" t="str">
            <v>Shanghai Yunuo industrial co., LTD</v>
          </cell>
          <cell r="C3551">
            <v>7902</v>
          </cell>
          <cell r="D3551" t="str">
            <v>BLUESTAR SILICONES SHGAI</v>
          </cell>
          <cell r="F3551">
            <v>3006</v>
          </cell>
          <cell r="P3551" t="str">
            <v>SEC. RAW MATERIAL</v>
          </cell>
          <cell r="Q3551">
            <v>11417.1</v>
          </cell>
          <cell r="R3551">
            <v>13568.57</v>
          </cell>
        </row>
        <row r="3552">
          <cell r="A3552">
            <v>105508</v>
          </cell>
          <cell r="B3552" t="str">
            <v>NEXUS EXPO SPA</v>
          </cell>
          <cell r="C3552" t="str">
            <v>ZBR2</v>
          </cell>
          <cell r="D3552" t="str">
            <v>BlueStar Silicones Brasil</v>
          </cell>
          <cell r="F3552">
            <v>3017</v>
          </cell>
          <cell r="P3552" t="str">
            <v>General Exp Latin Am</v>
          </cell>
          <cell r="Q3552">
            <v>1</v>
          </cell>
          <cell r="R3552">
            <v>1281.94</v>
          </cell>
        </row>
        <row r="3553">
          <cell r="A3553">
            <v>100846</v>
          </cell>
          <cell r="B3553" t="str">
            <v>Shanghai Zhangbo technology</v>
          </cell>
          <cell r="C3553">
            <v>7902</v>
          </cell>
          <cell r="D3553" t="str">
            <v>BLUESTAR SILICONES SHGAI</v>
          </cell>
          <cell r="F3553">
            <v>3007</v>
          </cell>
          <cell r="P3553" t="str">
            <v>IND. SERVICES</v>
          </cell>
          <cell r="Q3553">
            <v>16</v>
          </cell>
          <cell r="R3553">
            <v>26035.59</v>
          </cell>
        </row>
        <row r="3554">
          <cell r="A3554">
            <v>104631</v>
          </cell>
          <cell r="B3554" t="str">
            <v>QUIMIDROL COM IND IMP LTDA</v>
          </cell>
          <cell r="C3554" t="str">
            <v>ZBR2</v>
          </cell>
          <cell r="D3554" t="str">
            <v>BlueStar Silicones Brasil</v>
          </cell>
          <cell r="F3554">
            <v>3020</v>
          </cell>
          <cell r="P3554" t="str">
            <v>Ind.Supplies Latin A</v>
          </cell>
          <cell r="Q3554">
            <v>824</v>
          </cell>
          <cell r="R3554">
            <v>1275.58</v>
          </cell>
          <cell r="T3554" t="str">
            <v>compras.br@bluestarsilicones.com</v>
          </cell>
        </row>
        <row r="3555">
          <cell r="A3555">
            <v>103921</v>
          </cell>
          <cell r="B3555" t="str">
            <v>LA LUBINA COMERCIAL LTDA</v>
          </cell>
          <cell r="C3555" t="str">
            <v>ZBR2</v>
          </cell>
          <cell r="D3555" t="str">
            <v>BlueStar Silicones Brasil</v>
          </cell>
          <cell r="F3555">
            <v>3023</v>
          </cell>
          <cell r="P3555" t="str">
            <v>Ind. Services Lat.Am</v>
          </cell>
          <cell r="Q3555">
            <v>1</v>
          </cell>
          <cell r="R3555">
            <v>1270.0999999999999</v>
          </cell>
        </row>
        <row r="3556">
          <cell r="A3556">
            <v>101790</v>
          </cell>
          <cell r="B3556" t="str">
            <v>Shanghai Zhengyan</v>
          </cell>
          <cell r="C3556">
            <v>7902</v>
          </cell>
          <cell r="D3556" t="str">
            <v>BLUESTAR SILICONES SHGAI</v>
          </cell>
          <cell r="F3556">
            <v>3007</v>
          </cell>
          <cell r="P3556" t="str">
            <v>IND. SERVICES</v>
          </cell>
          <cell r="Q3556">
            <v>8</v>
          </cell>
          <cell r="R3556">
            <v>24852.49</v>
          </cell>
        </row>
        <row r="3557">
          <cell r="A3557">
            <v>100032</v>
          </cell>
          <cell r="B3557" t="str">
            <v>Hebei hengsheng pump industry</v>
          </cell>
          <cell r="C3557">
            <v>7902</v>
          </cell>
          <cell r="D3557" t="str">
            <v>BLUESTAR SILICONES SHGAI</v>
          </cell>
          <cell r="F3557">
            <v>3001</v>
          </cell>
          <cell r="P3557" t="str">
            <v>GENERAL EXP</v>
          </cell>
          <cell r="Q3557">
            <v>1</v>
          </cell>
          <cell r="R3557">
            <v>1268.31</v>
          </cell>
          <cell r="T3557" t="str">
            <v>hengshenghd@163.com</v>
          </cell>
        </row>
        <row r="3558">
          <cell r="A3558">
            <v>104535</v>
          </cell>
          <cell r="B3558" t="str">
            <v>KIMBERLY CLARK BRASIL IND COM PROD</v>
          </cell>
          <cell r="C3558" t="str">
            <v>ZBR2</v>
          </cell>
          <cell r="D3558" t="str">
            <v>BlueStar Silicones Brasil</v>
          </cell>
          <cell r="F3558">
            <v>3017</v>
          </cell>
          <cell r="P3558" t="str">
            <v>General Exp Latin Am</v>
          </cell>
          <cell r="Q3558">
            <v>33</v>
          </cell>
          <cell r="R3558">
            <v>1267.1099999999999</v>
          </cell>
        </row>
        <row r="3559">
          <cell r="A3559">
            <v>99096</v>
          </cell>
          <cell r="B3559" t="str">
            <v>SHANGHAI ZHILI CHEMICAL CO.,LTD</v>
          </cell>
          <cell r="C3559">
            <v>7902</v>
          </cell>
          <cell r="D3559" t="str">
            <v>BLUESTAR SILICONES SHGAI</v>
          </cell>
          <cell r="F3559">
            <v>3006</v>
          </cell>
          <cell r="P3559" t="str">
            <v>SEC. RAW MATERIAL</v>
          </cell>
          <cell r="Q3559">
            <v>84475</v>
          </cell>
          <cell r="R3559">
            <v>225961.28</v>
          </cell>
        </row>
        <row r="3560">
          <cell r="A3560">
            <v>103599</v>
          </cell>
          <cell r="B3560" t="str">
            <v>Shanghai Zosum Engineering</v>
          </cell>
          <cell r="C3560">
            <v>7902</v>
          </cell>
          <cell r="D3560" t="str">
            <v>BLUESTAR SILICONES SHGAI</v>
          </cell>
          <cell r="F3560">
            <v>3007</v>
          </cell>
          <cell r="P3560" t="str">
            <v>IND. SERVICES</v>
          </cell>
          <cell r="Q3560">
            <v>19</v>
          </cell>
          <cell r="R3560">
            <v>140988.32999999999</v>
          </cell>
        </row>
        <row r="3561">
          <cell r="A3561">
            <v>103200</v>
          </cell>
          <cell r="B3561" t="str">
            <v>PACTSNZ</v>
          </cell>
          <cell r="C3561">
            <v>3894</v>
          </cell>
          <cell r="D3561" t="str">
            <v>Bluestar Silicones France</v>
          </cell>
          <cell r="E3561">
            <v>140</v>
          </cell>
          <cell r="F3561">
            <v>3007</v>
          </cell>
          <cell r="P3561" t="str">
            <v>IND. SERVICES</v>
          </cell>
          <cell r="Q3561">
            <v>18</v>
          </cell>
          <cell r="R3561">
            <v>244600</v>
          </cell>
          <cell r="S3561" t="str">
            <v>m.pfanner@pactsnz.com</v>
          </cell>
          <cell r="T3561" t="str">
            <v>f.michel@pactsnz.fr</v>
          </cell>
        </row>
        <row r="3562">
          <cell r="A3562">
            <v>56987</v>
          </cell>
          <cell r="B3562" t="str">
            <v>FAURE PROPRETE SERVICES</v>
          </cell>
          <cell r="C3562">
            <v>3894</v>
          </cell>
          <cell r="D3562" t="str">
            <v>Bluestar Silicones France</v>
          </cell>
          <cell r="E3562">
            <v>140</v>
          </cell>
          <cell r="F3562">
            <v>3007</v>
          </cell>
          <cell r="P3562" t="str">
            <v>IND. SERVICES</v>
          </cell>
          <cell r="Q3562">
            <v>10</v>
          </cell>
          <cell r="R3562">
            <v>19860</v>
          </cell>
        </row>
        <row r="3563">
          <cell r="A3563">
            <v>99700</v>
          </cell>
          <cell r="B3563" t="str">
            <v>Shanghai Zunrong Chemicals</v>
          </cell>
          <cell r="C3563">
            <v>7902</v>
          </cell>
          <cell r="D3563" t="str">
            <v>BLUESTAR SILICONES SHGAI</v>
          </cell>
          <cell r="F3563">
            <v>3006</v>
          </cell>
          <cell r="P3563" t="str">
            <v>SEC. RAW MATERIAL</v>
          </cell>
          <cell r="Q3563">
            <v>209844</v>
          </cell>
          <cell r="R3563">
            <v>1599056.47</v>
          </cell>
        </row>
        <row r="3564">
          <cell r="A3564">
            <v>101913</v>
          </cell>
          <cell r="B3564" t="str">
            <v>SHEALY ENVIRONMENTAL SERVICES INC</v>
          </cell>
          <cell r="C3564" t="str">
            <v>ZUS1</v>
          </cell>
          <cell r="D3564" t="str">
            <v>Bluestar Silicones USA</v>
          </cell>
          <cell r="F3564">
            <v>3007</v>
          </cell>
          <cell r="P3564" t="str">
            <v>IND. SERVICES</v>
          </cell>
          <cell r="Q3564">
            <v>47</v>
          </cell>
          <cell r="R3564">
            <v>29984.45</v>
          </cell>
          <cell r="T3564" t="str">
            <v>mkilpatrick@shealylab.com</v>
          </cell>
        </row>
        <row r="3565">
          <cell r="A3565">
            <v>103502</v>
          </cell>
          <cell r="B3565" t="str">
            <v>FLAUREA CHEMICALS</v>
          </cell>
          <cell r="C3565">
            <v>3894</v>
          </cell>
          <cell r="D3565" t="str">
            <v>Bluestar Silicones France</v>
          </cell>
          <cell r="E3565">
            <v>141</v>
          </cell>
          <cell r="F3565">
            <v>3006</v>
          </cell>
          <cell r="P3565" t="str">
            <v>SEC. RAW MATERIAL</v>
          </cell>
          <cell r="Q3565">
            <v>33250</v>
          </cell>
          <cell r="R3565">
            <v>25753</v>
          </cell>
          <cell r="S3565" t="str">
            <v>commercial@flaureachemicals.com</v>
          </cell>
          <cell r="U3565">
            <v>14001</v>
          </cell>
          <cell r="W3565" t="str">
            <v>Oui</v>
          </cell>
          <cell r="X3565">
            <v>43290</v>
          </cell>
          <cell r="AF3565" t="str">
            <v>Oui</v>
          </cell>
          <cell r="AG3565">
            <v>43547</v>
          </cell>
          <cell r="AJ3565">
            <v>43548</v>
          </cell>
        </row>
        <row r="3566">
          <cell r="A3566">
            <v>103565</v>
          </cell>
          <cell r="B3566" t="str">
            <v>DIRECT CHIMIE</v>
          </cell>
          <cell r="C3566">
            <v>3894</v>
          </cell>
          <cell r="D3566" t="str">
            <v>Bluestar Silicones France</v>
          </cell>
          <cell r="E3566">
            <v>140</v>
          </cell>
          <cell r="F3566">
            <v>3006</v>
          </cell>
          <cell r="P3566" t="str">
            <v>SEC. RAW MATERIAL</v>
          </cell>
          <cell r="Q3566">
            <v>11095</v>
          </cell>
          <cell r="R3566">
            <v>111053.5</v>
          </cell>
          <cell r="S3566" t="str">
            <v>fschaller@directchimie.com</v>
          </cell>
          <cell r="T3566" t="str">
            <v>fschaller@directchimie.com</v>
          </cell>
          <cell r="U3566">
            <v>14001</v>
          </cell>
          <cell r="W3566" t="str">
            <v>Oui</v>
          </cell>
          <cell r="X3566">
            <v>43290</v>
          </cell>
          <cell r="AA3566" t="str">
            <v>Oui</v>
          </cell>
          <cell r="AF3566" t="str">
            <v>Non</v>
          </cell>
          <cell r="AH3566" t="str">
            <v>Non</v>
          </cell>
        </row>
        <row r="3567">
          <cell r="A3567">
            <v>104974</v>
          </cell>
          <cell r="B3567" t="str">
            <v>Shenyang Rubber R&amp;D Co.,Ltd</v>
          </cell>
          <cell r="C3567">
            <v>7902</v>
          </cell>
          <cell r="D3567" t="str">
            <v>BLUESTAR SILICONES SHGAI</v>
          </cell>
          <cell r="F3567">
            <v>3007</v>
          </cell>
          <cell r="P3567" t="str">
            <v>IND. SERVICES</v>
          </cell>
          <cell r="Q3567">
            <v>1</v>
          </cell>
          <cell r="R3567">
            <v>12764.47</v>
          </cell>
        </row>
        <row r="3568">
          <cell r="A3568">
            <v>100298</v>
          </cell>
          <cell r="B3568" t="str">
            <v>Shenzhen Huace detection</v>
          </cell>
          <cell r="C3568">
            <v>7902</v>
          </cell>
          <cell r="D3568" t="str">
            <v>BLUESTAR SILICONES SHGAI</v>
          </cell>
          <cell r="F3568">
            <v>3007</v>
          </cell>
          <cell r="P3568" t="str">
            <v>IND. SERVICES</v>
          </cell>
          <cell r="Q3568">
            <v>1</v>
          </cell>
          <cell r="R3568">
            <v>670.59</v>
          </cell>
        </row>
        <row r="3569">
          <cell r="A3569">
            <v>104807</v>
          </cell>
          <cell r="B3569" t="str">
            <v>COLONIAL LIFE &amp; ACCIDENT INSURANCE</v>
          </cell>
          <cell r="C3569" t="str">
            <v>ZUS1</v>
          </cell>
          <cell r="D3569" t="str">
            <v>Bluestar Silicones USA</v>
          </cell>
          <cell r="F3569">
            <v>3001</v>
          </cell>
          <cell r="P3569" t="str">
            <v>GENERAL EXP</v>
          </cell>
          <cell r="Q3569">
            <v>26</v>
          </cell>
          <cell r="R3569">
            <v>1243.56</v>
          </cell>
        </row>
        <row r="3570">
          <cell r="A3570">
            <v>99897</v>
          </cell>
          <cell r="B3570" t="str">
            <v>AZIENDA OSPEDALIERA OSPEDALE DI CIR</v>
          </cell>
          <cell r="C3570">
            <v>7743</v>
          </cell>
          <cell r="D3570" t="str">
            <v>Bluestar Siliconi Italia</v>
          </cell>
          <cell r="F3570">
            <v>3001</v>
          </cell>
          <cell r="P3570" t="str">
            <v>GENERAL EXP</v>
          </cell>
          <cell r="Q3570">
            <v>2</v>
          </cell>
          <cell r="R3570">
            <v>1241.5999999999999</v>
          </cell>
        </row>
        <row r="3571">
          <cell r="A3571">
            <v>103993</v>
          </cell>
          <cell r="B3571" t="str">
            <v>MEGA FLUX IND E COM DE EQUIP INDUST</v>
          </cell>
          <cell r="C3571" t="str">
            <v>ZBR2</v>
          </cell>
          <cell r="D3571" t="str">
            <v>BlueStar Silicones Brasil</v>
          </cell>
          <cell r="F3571">
            <v>3020</v>
          </cell>
          <cell r="P3571" t="str">
            <v>Ind.Supplies Latin A</v>
          </cell>
          <cell r="Q3571">
            <v>3</v>
          </cell>
          <cell r="R3571">
            <v>1239.56</v>
          </cell>
          <cell r="T3571" t="str">
            <v>vendas2@megaflux.net</v>
          </cell>
        </row>
        <row r="3572">
          <cell r="A3572">
            <v>104725</v>
          </cell>
          <cell r="B3572" t="str">
            <v>HIDRAULICA SUL MANGUEIRAS CONEXOES</v>
          </cell>
          <cell r="C3572" t="str">
            <v>ZBR2</v>
          </cell>
          <cell r="D3572" t="str">
            <v>BlueStar Silicones Brasil</v>
          </cell>
          <cell r="F3572">
            <v>3020</v>
          </cell>
          <cell r="P3572" t="str">
            <v>Ind.Supplies Latin A</v>
          </cell>
          <cell r="Q3572">
            <v>244</v>
          </cell>
          <cell r="R3572">
            <v>1236.49</v>
          </cell>
          <cell r="T3572" t="str">
            <v>compras3.br@bluestarsilicones.com</v>
          </cell>
        </row>
        <row r="3573">
          <cell r="A3573">
            <v>105295</v>
          </cell>
          <cell r="B3573" t="str">
            <v>PRIMER IMPERMEABILIZACOES LTDA ME</v>
          </cell>
          <cell r="C3573" t="str">
            <v>ZBR2</v>
          </cell>
          <cell r="D3573" t="str">
            <v>BlueStar Silicones Brasil</v>
          </cell>
          <cell r="F3573">
            <v>3017</v>
          </cell>
          <cell r="P3573" t="str">
            <v>General Exp Latin Am</v>
          </cell>
          <cell r="Q3573">
            <v>1</v>
          </cell>
          <cell r="R3573">
            <v>1236.1600000000001</v>
          </cell>
          <cell r="T3573" t="str">
            <v>primerimpermeabilizacoes@hotmail.com</v>
          </cell>
        </row>
        <row r="3574">
          <cell r="A3574">
            <v>56986</v>
          </cell>
          <cell r="B3574" t="str">
            <v>FCA-FABRICATION CHIMIQ ARDECHOISE</v>
          </cell>
          <cell r="C3574">
            <v>3894</v>
          </cell>
          <cell r="D3574" t="str">
            <v>Bluestar Silicones France</v>
          </cell>
          <cell r="E3574">
            <v>140</v>
          </cell>
          <cell r="F3574">
            <v>3007</v>
          </cell>
          <cell r="O3574">
            <v>3011</v>
          </cell>
          <cell r="P3574" t="str">
            <v>IND. SERVICES</v>
          </cell>
          <cell r="Q3574">
            <v>34617.699999999997</v>
          </cell>
          <cell r="R3574">
            <v>79623.539999999994</v>
          </cell>
          <cell r="S3574" t="str">
            <v>llambert.fca@fareva.com</v>
          </cell>
          <cell r="T3574" t="str">
            <v>jdelhomme.fca@fareva.com</v>
          </cell>
        </row>
        <row r="3575">
          <cell r="A3575">
            <v>103499</v>
          </cell>
          <cell r="B3575" t="str">
            <v>Shenzhen Ringier Trade Advertising</v>
          </cell>
          <cell r="C3575">
            <v>7902</v>
          </cell>
          <cell r="D3575" t="str">
            <v>BLUESTAR SILICONES SHGAI</v>
          </cell>
          <cell r="F3575">
            <v>3007</v>
          </cell>
          <cell r="P3575" t="str">
            <v>IND. SERVICES</v>
          </cell>
          <cell r="Q3575">
            <v>4</v>
          </cell>
          <cell r="R3575">
            <v>5167.04</v>
          </cell>
        </row>
        <row r="3576">
          <cell r="A3576">
            <v>95949</v>
          </cell>
          <cell r="B3576" t="str">
            <v>CAPGEMINI ESPAÑA, S.L.U</v>
          </cell>
          <cell r="C3576">
            <v>7042</v>
          </cell>
          <cell r="D3576" t="str">
            <v>Bluestar Silicones España</v>
          </cell>
          <cell r="F3576">
            <v>3001</v>
          </cell>
          <cell r="P3576" t="str">
            <v>GENERAL EXP</v>
          </cell>
          <cell r="Q3576">
            <v>1</v>
          </cell>
          <cell r="R3576">
            <v>1230</v>
          </cell>
        </row>
        <row r="3577">
          <cell r="A3577">
            <v>74423</v>
          </cell>
          <cell r="B3577" t="str">
            <v>POLKOMTEL SP Z.O.O.</v>
          </cell>
          <cell r="C3577" t="str">
            <v>ZPL2</v>
          </cell>
          <cell r="D3577" t="str">
            <v>Bluestar Silicones Pologn</v>
          </cell>
          <cell r="F3577" t="str">
            <v>ZPL2</v>
          </cell>
          <cell r="P3577" t="str">
            <v>POLOGNE</v>
          </cell>
          <cell r="Q3577">
            <v>30</v>
          </cell>
          <cell r="R3577">
            <v>1225.8</v>
          </cell>
        </row>
        <row r="3578">
          <cell r="A3578">
            <v>104779</v>
          </cell>
          <cell r="B3578" t="str">
            <v>BRIOVILLE COM. DE MAT. LIMP. LTDA</v>
          </cell>
          <cell r="C3578" t="str">
            <v>ZBR2</v>
          </cell>
          <cell r="D3578" t="str">
            <v>BlueStar Silicones Brasil</v>
          </cell>
          <cell r="F3578">
            <v>3020</v>
          </cell>
          <cell r="P3578" t="str">
            <v>Ind.Supplies Latin A</v>
          </cell>
          <cell r="Q3578">
            <v>1904.8</v>
          </cell>
          <cell r="R3578">
            <v>1224.6400000000001</v>
          </cell>
          <cell r="T3578" t="str">
            <v>compras.br@bluestarsilicones.com</v>
          </cell>
        </row>
        <row r="3579">
          <cell r="A3579">
            <v>103568</v>
          </cell>
          <cell r="B3579" t="str">
            <v>INTERSAFE FRANCE</v>
          </cell>
          <cell r="C3579">
            <v>3894</v>
          </cell>
          <cell r="D3579" t="str">
            <v>Bluestar Silicones France</v>
          </cell>
          <cell r="E3579">
            <v>140</v>
          </cell>
          <cell r="F3579">
            <v>3004</v>
          </cell>
          <cell r="P3579" t="str">
            <v>IND.SUPPLIES</v>
          </cell>
          <cell r="Q3579">
            <v>1312</v>
          </cell>
          <cell r="R3579">
            <v>13250.9</v>
          </cell>
          <cell r="T3579" t="str">
            <v>N.Andries@intersafe.fr</v>
          </cell>
        </row>
        <row r="3580">
          <cell r="A3580">
            <v>69425</v>
          </cell>
          <cell r="B3580" t="str">
            <v>KAISER + KRAFT  SPA</v>
          </cell>
          <cell r="C3580">
            <v>7743</v>
          </cell>
          <cell r="D3580" t="str">
            <v>Bluestar Siliconi Italia</v>
          </cell>
          <cell r="F3580">
            <v>3001</v>
          </cell>
          <cell r="P3580" t="str">
            <v>GENERAL EXP</v>
          </cell>
          <cell r="Q3580">
            <v>11</v>
          </cell>
          <cell r="R3580">
            <v>1220.8599999999999</v>
          </cell>
          <cell r="T3580" t="str">
            <v>monica.corciulo@kaiserkraft.it</v>
          </cell>
        </row>
        <row r="3581">
          <cell r="A3581">
            <v>101478</v>
          </cell>
          <cell r="B3581" t="str">
            <v>Shenzhen tyco technology co., LTD.</v>
          </cell>
          <cell r="C3581">
            <v>7902</v>
          </cell>
          <cell r="D3581" t="str">
            <v>BLUESTAR SILICONES SHGAI</v>
          </cell>
          <cell r="F3581">
            <v>3006</v>
          </cell>
          <cell r="P3581" t="str">
            <v>SEC. RAW MATERIAL</v>
          </cell>
          <cell r="Q3581">
            <v>8149</v>
          </cell>
          <cell r="R3581">
            <v>95108.62</v>
          </cell>
        </row>
        <row r="3582">
          <cell r="A3582">
            <v>98860</v>
          </cell>
          <cell r="B3582" t="str">
            <v>FLEXIM FRANCE SAS</v>
          </cell>
          <cell r="C3582">
            <v>3894</v>
          </cell>
          <cell r="D3582" t="str">
            <v>Bluestar Silicones France</v>
          </cell>
          <cell r="E3582">
            <v>140</v>
          </cell>
          <cell r="F3582">
            <v>3007</v>
          </cell>
          <cell r="P3582" t="str">
            <v>IND. SERVICES</v>
          </cell>
          <cell r="Q3582">
            <v>1</v>
          </cell>
          <cell r="R3582">
            <v>1472</v>
          </cell>
          <cell r="T3582" t="str">
            <v>info@flexim.fr</v>
          </cell>
          <cell r="V3582">
            <v>50001</v>
          </cell>
        </row>
        <row r="3583">
          <cell r="A3583">
            <v>71548</v>
          </cell>
          <cell r="B3583" t="str">
            <v>FORELOC</v>
          </cell>
          <cell r="C3583">
            <v>3894</v>
          </cell>
          <cell r="D3583" t="str">
            <v>Bluestar Silicones France</v>
          </cell>
          <cell r="E3583">
            <v>140</v>
          </cell>
          <cell r="F3583">
            <v>3007</v>
          </cell>
          <cell r="P3583" t="str">
            <v>IND. SERVICES</v>
          </cell>
          <cell r="Q3583">
            <v>2</v>
          </cell>
          <cell r="R3583">
            <v>1939</v>
          </cell>
          <cell r="T3583" t="str">
            <v>foreloc@foreloc.fr</v>
          </cell>
        </row>
        <row r="3584">
          <cell r="A3584">
            <v>98665</v>
          </cell>
          <cell r="B3584" t="str">
            <v>KRATOS EQUIPAMENTOS INDUSTRIAIS LTD</v>
          </cell>
          <cell r="C3584" t="str">
            <v>ZBR2</v>
          </cell>
          <cell r="D3584" t="str">
            <v>BlueStar Silicones Brasil</v>
          </cell>
          <cell r="F3584">
            <v>3017</v>
          </cell>
          <cell r="P3584" t="str">
            <v>General Exp Latin Am</v>
          </cell>
          <cell r="Q3584">
            <v>2</v>
          </cell>
          <cell r="R3584">
            <v>1209.33</v>
          </cell>
        </row>
        <row r="3585">
          <cell r="A3585">
            <v>105258</v>
          </cell>
          <cell r="B3585" t="str">
            <v>TRANSPORTES PA-AR LTDA EPP</v>
          </cell>
          <cell r="C3585" t="str">
            <v>ZBR2</v>
          </cell>
          <cell r="D3585" t="str">
            <v>BlueStar Silicones Brasil</v>
          </cell>
          <cell r="F3585">
            <v>3017</v>
          </cell>
          <cell r="P3585" t="str">
            <v>General Exp Latin Am</v>
          </cell>
          <cell r="Q3585">
            <v>1</v>
          </cell>
          <cell r="R3585">
            <v>1208.69</v>
          </cell>
        </row>
        <row r="3586">
          <cell r="A3586">
            <v>90265</v>
          </cell>
          <cell r="B3586" t="str">
            <v>PLENICOR COMÉRCIO E SERVIÇOS LTDA.</v>
          </cell>
          <cell r="C3586" t="str">
            <v>ZBR2</v>
          </cell>
          <cell r="D3586" t="str">
            <v>BlueStar Silicones Brasil</v>
          </cell>
          <cell r="F3586">
            <v>3020</v>
          </cell>
          <cell r="P3586" t="str">
            <v>Ind.Supplies Latin A</v>
          </cell>
          <cell r="Q3586">
            <v>1</v>
          </cell>
          <cell r="R3586">
            <v>1207.01</v>
          </cell>
        </row>
        <row r="3587">
          <cell r="A3587">
            <v>98035</v>
          </cell>
          <cell r="B3587" t="str">
            <v>METTLER TOLEDO INC</v>
          </cell>
          <cell r="C3587" t="str">
            <v>ZUS1</v>
          </cell>
          <cell r="D3587" t="str">
            <v>Bluestar Silicones USA</v>
          </cell>
          <cell r="F3587">
            <v>3004</v>
          </cell>
          <cell r="P3587" t="str">
            <v>IND.SUPPLIES</v>
          </cell>
          <cell r="Q3587">
            <v>2</v>
          </cell>
          <cell r="R3587">
            <v>1204.8399999999999</v>
          </cell>
        </row>
        <row r="3588">
          <cell r="A3588">
            <v>102221</v>
          </cell>
          <cell r="B3588" t="str">
            <v>ALLPROT MAT DE SEG LTDA - EPP</v>
          </cell>
          <cell r="C3588" t="str">
            <v>ZBR2</v>
          </cell>
          <cell r="D3588" t="str">
            <v>BlueStar Silicones Brasil</v>
          </cell>
          <cell r="F3588">
            <v>3017</v>
          </cell>
          <cell r="P3588" t="str">
            <v>General Exp Latin Am</v>
          </cell>
          <cell r="Q3588">
            <v>18</v>
          </cell>
          <cell r="R3588">
            <v>1202.83</v>
          </cell>
          <cell r="T3588" t="str">
            <v>compras3.br@bluestarsilicones.com</v>
          </cell>
        </row>
        <row r="3589">
          <cell r="A3589">
            <v>105079</v>
          </cell>
          <cell r="B3589" t="str">
            <v>GILMAR SOCHA ME</v>
          </cell>
          <cell r="C3589" t="str">
            <v>ZBR2</v>
          </cell>
          <cell r="D3589" t="str">
            <v>BlueStar Silicones Brasil</v>
          </cell>
          <cell r="F3589">
            <v>3017</v>
          </cell>
          <cell r="P3589" t="str">
            <v>General Exp Latin Am</v>
          </cell>
          <cell r="Q3589">
            <v>3</v>
          </cell>
          <cell r="R3589">
            <v>1202.07</v>
          </cell>
          <cell r="T3589" t="str">
            <v>contato@ilmasocha.com.br</v>
          </cell>
        </row>
        <row r="3590">
          <cell r="A3590">
            <v>102025</v>
          </cell>
          <cell r="B3590" t="str">
            <v>FRAUNHOFER IVV</v>
          </cell>
          <cell r="C3590">
            <v>3894</v>
          </cell>
          <cell r="D3590" t="str">
            <v>Bluestar Silicones France</v>
          </cell>
          <cell r="E3590">
            <v>140</v>
          </cell>
          <cell r="F3590">
            <v>3007</v>
          </cell>
          <cell r="P3590" t="str">
            <v>IND. SERVICES</v>
          </cell>
          <cell r="Q3590">
            <v>3</v>
          </cell>
          <cell r="R3590">
            <v>20054.240000000002</v>
          </cell>
          <cell r="T3590" t="str">
            <v>MONIKA.VON.BERGMANN@IVV.FRAUNHOFER.DE</v>
          </cell>
        </row>
        <row r="3591">
          <cell r="A3591">
            <v>64401</v>
          </cell>
          <cell r="B3591" t="str">
            <v>RK PRINT COAT INSTRUMENTS LTD</v>
          </cell>
          <cell r="C3591" t="str">
            <v>ZGB5</v>
          </cell>
          <cell r="D3591" t="str">
            <v>Bluestar Silicones UK Ltd</v>
          </cell>
          <cell r="F3591">
            <v>3001</v>
          </cell>
          <cell r="P3591" t="str">
            <v>GENERAL EXP</v>
          </cell>
          <cell r="Q3591">
            <v>2</v>
          </cell>
          <cell r="R3591">
            <v>1198.6400000000001</v>
          </cell>
        </row>
        <row r="3592">
          <cell r="A3592">
            <v>105477</v>
          </cell>
          <cell r="B3592" t="str">
            <v>ESCALA MONTAGEM DE ANDAIMES LTDA ME</v>
          </cell>
          <cell r="C3592" t="str">
            <v>ZBR2</v>
          </cell>
          <cell r="D3592" t="str">
            <v>BlueStar Silicones Brasil</v>
          </cell>
          <cell r="F3592">
            <v>3017</v>
          </cell>
          <cell r="P3592" t="str">
            <v>General Exp Latin Am</v>
          </cell>
          <cell r="Q3592">
            <v>6</v>
          </cell>
          <cell r="R3592">
            <v>1197.08</v>
          </cell>
          <cell r="T3592" t="str">
            <v>COMPRAS.BR@BLUESTARSILICONES.COM</v>
          </cell>
        </row>
        <row r="3593">
          <cell r="A3593">
            <v>104718</v>
          </cell>
          <cell r="B3593" t="str">
            <v>DANPINELLI COM E SERV EM BRINDES</v>
          </cell>
          <cell r="C3593" t="str">
            <v>ZBR2</v>
          </cell>
          <cell r="D3593" t="str">
            <v>BlueStar Silicones Brasil</v>
          </cell>
          <cell r="F3593">
            <v>3020</v>
          </cell>
          <cell r="P3593" t="str">
            <v>Ind.Supplies Latin A</v>
          </cell>
          <cell r="Q3593">
            <v>1000</v>
          </cell>
          <cell r="R3593">
            <v>1195.6300000000001</v>
          </cell>
        </row>
        <row r="3594">
          <cell r="A3594">
            <v>98613</v>
          </cell>
          <cell r="B3594" t="str">
            <v>RIGHT MANAGEMENT INC</v>
          </cell>
          <cell r="C3594" t="str">
            <v>ZUS1</v>
          </cell>
          <cell r="D3594" t="str">
            <v>Bluestar Silicones USA</v>
          </cell>
          <cell r="F3594">
            <v>3001</v>
          </cell>
          <cell r="P3594" t="str">
            <v>GENERAL EXP</v>
          </cell>
          <cell r="Q3594">
            <v>1</v>
          </cell>
          <cell r="R3594">
            <v>1194.3</v>
          </cell>
          <cell r="T3594" t="str">
            <v>deirdre.welch@right.com</v>
          </cell>
        </row>
        <row r="3595">
          <cell r="A3595">
            <v>103831</v>
          </cell>
          <cell r="B3595" t="str">
            <v>Wujiang Jingzhun company</v>
          </cell>
          <cell r="C3595">
            <v>7902</v>
          </cell>
          <cell r="D3595" t="str">
            <v>BLUESTAR SILICONES SHGAI</v>
          </cell>
          <cell r="F3595">
            <v>3001</v>
          </cell>
          <cell r="P3595" t="str">
            <v>GENERAL EXP</v>
          </cell>
          <cell r="Q3595">
            <v>1</v>
          </cell>
          <cell r="R3595">
            <v>1194.07</v>
          </cell>
        </row>
        <row r="3596">
          <cell r="A3596">
            <v>104427</v>
          </cell>
          <cell r="B3596" t="str">
            <v>ASENIUM CONS EM SIST INF LTDA</v>
          </cell>
          <cell r="C3596" t="str">
            <v>ZBR2</v>
          </cell>
          <cell r="D3596" t="str">
            <v>BlueStar Silicones Brasil</v>
          </cell>
          <cell r="F3596">
            <v>3023</v>
          </cell>
          <cell r="P3596" t="str">
            <v>Ind. Services Lat.Am</v>
          </cell>
          <cell r="Q3596">
            <v>1</v>
          </cell>
          <cell r="R3596">
            <v>1190.1500000000001</v>
          </cell>
        </row>
        <row r="3597">
          <cell r="A3597">
            <v>104525</v>
          </cell>
          <cell r="B3597" t="str">
            <v>PAUTA DISTRIB E LOGISTICA SA</v>
          </cell>
          <cell r="C3597" t="str">
            <v>ZBR2</v>
          </cell>
          <cell r="D3597" t="str">
            <v>BlueStar Silicones Brasil</v>
          </cell>
          <cell r="F3597">
            <v>3020</v>
          </cell>
          <cell r="P3597" t="str">
            <v>Ind.Supplies Latin A</v>
          </cell>
          <cell r="Q3597">
            <v>2</v>
          </cell>
          <cell r="R3597">
            <v>1186.98</v>
          </cell>
        </row>
        <row r="3598">
          <cell r="A3598">
            <v>67911</v>
          </cell>
          <cell r="B3598" t="str">
            <v>SOUTH EAST WATER PLC</v>
          </cell>
          <cell r="C3598" t="str">
            <v>ZGB5</v>
          </cell>
          <cell r="D3598" t="str">
            <v>Bluestar Silicones UK Ltd</v>
          </cell>
          <cell r="F3598">
            <v>3001</v>
          </cell>
          <cell r="P3598" t="str">
            <v>GENERAL EXP</v>
          </cell>
          <cell r="Q3598">
            <v>7</v>
          </cell>
          <cell r="R3598">
            <v>1186.02</v>
          </cell>
          <cell r="T3598" t="str">
            <v>contactcentre@southeastwater.co.uk</v>
          </cell>
        </row>
        <row r="3599">
          <cell r="A3599">
            <v>96879</v>
          </cell>
          <cell r="B3599" t="str">
            <v>FROILABO</v>
          </cell>
          <cell r="C3599">
            <v>3894</v>
          </cell>
          <cell r="D3599" t="str">
            <v>Bluestar Silicones France</v>
          </cell>
          <cell r="E3599">
            <v>140</v>
          </cell>
          <cell r="F3599">
            <v>3007</v>
          </cell>
          <cell r="P3599" t="str">
            <v>IND. SERVICES</v>
          </cell>
          <cell r="Q3599">
            <v>1</v>
          </cell>
          <cell r="R3599">
            <v>2544</v>
          </cell>
          <cell r="T3599" t="str">
            <v>sav.paris@froilabo.com</v>
          </cell>
        </row>
        <row r="3600">
          <cell r="A3600">
            <v>52842</v>
          </cell>
          <cell r="B3600" t="str">
            <v>GALLIN SA</v>
          </cell>
          <cell r="C3600">
            <v>3894</v>
          </cell>
          <cell r="D3600" t="str">
            <v>Bluestar Silicones France</v>
          </cell>
          <cell r="E3600">
            <v>140</v>
          </cell>
          <cell r="F3600">
            <v>3007</v>
          </cell>
          <cell r="P3600" t="str">
            <v>IND. SERVICES</v>
          </cell>
          <cell r="Q3600">
            <v>2</v>
          </cell>
          <cell r="R3600">
            <v>2300.5500000000002</v>
          </cell>
        </row>
        <row r="3601">
          <cell r="A3601">
            <v>52859</v>
          </cell>
          <cell r="B3601" t="str">
            <v>GE WATER &amp; P voir 103476</v>
          </cell>
          <cell r="C3601">
            <v>3894</v>
          </cell>
          <cell r="D3601" t="str">
            <v>Bluestar Silicones France</v>
          </cell>
          <cell r="E3601">
            <v>140</v>
          </cell>
          <cell r="F3601">
            <v>3007</v>
          </cell>
          <cell r="P3601" t="str">
            <v>IND. SERVICES</v>
          </cell>
          <cell r="Q3601">
            <v>2</v>
          </cell>
          <cell r="R3601">
            <v>3246</v>
          </cell>
        </row>
        <row r="3602">
          <cell r="A3602">
            <v>90857</v>
          </cell>
          <cell r="B3602" t="str">
            <v>FUNDACAO GETULIO VARGAS</v>
          </cell>
          <cell r="C3602" t="str">
            <v>ZBR2</v>
          </cell>
          <cell r="D3602" t="str">
            <v>BlueStar Silicones Brasil</v>
          </cell>
          <cell r="F3602">
            <v>3017</v>
          </cell>
          <cell r="P3602" t="str">
            <v>General Exp Latin Am</v>
          </cell>
          <cell r="Q3602">
            <v>1</v>
          </cell>
          <cell r="R3602">
            <v>1177.51</v>
          </cell>
        </row>
        <row r="3603">
          <cell r="A3603">
            <v>104594</v>
          </cell>
          <cell r="B3603" t="str">
            <v>REINALDO DOS SANTOS GALVAO</v>
          </cell>
          <cell r="C3603" t="str">
            <v>ZBR2</v>
          </cell>
          <cell r="D3603" t="str">
            <v>BlueStar Silicones Brasil</v>
          </cell>
          <cell r="F3603">
            <v>3017</v>
          </cell>
          <cell r="P3603" t="str">
            <v>General Exp Latin Am</v>
          </cell>
          <cell r="Q3603">
            <v>3</v>
          </cell>
          <cell r="R3603">
            <v>1173.9000000000001</v>
          </cell>
        </row>
        <row r="3604">
          <cell r="A3604">
            <v>104819</v>
          </cell>
          <cell r="B3604" t="str">
            <v>SHIELD ENGINEERING, INC.</v>
          </cell>
          <cell r="C3604" t="str">
            <v>ZUS1</v>
          </cell>
          <cell r="D3604" t="str">
            <v>Bluestar Silicones USA</v>
          </cell>
          <cell r="F3604">
            <v>3007</v>
          </cell>
          <cell r="P3604" t="str">
            <v>IND. SERVICES</v>
          </cell>
          <cell r="Q3604">
            <v>1</v>
          </cell>
          <cell r="R3604">
            <v>1479.29</v>
          </cell>
        </row>
        <row r="3605">
          <cell r="A3605">
            <v>104749</v>
          </cell>
          <cell r="B3605" t="str">
            <v>Shinetech Software Inc.</v>
          </cell>
          <cell r="C3605">
            <v>7902</v>
          </cell>
          <cell r="D3605" t="str">
            <v>BLUESTAR SILICONES SHGAI</v>
          </cell>
          <cell r="F3605">
            <v>3007</v>
          </cell>
          <cell r="P3605" t="str">
            <v>IND. SERVICES</v>
          </cell>
          <cell r="Q3605">
            <v>8</v>
          </cell>
          <cell r="R3605">
            <v>8877.32</v>
          </cell>
        </row>
        <row r="3606">
          <cell r="A3606">
            <v>103376</v>
          </cell>
          <cell r="B3606" t="str">
            <v>SAPRATIN TECHNOLOGIES</v>
          </cell>
          <cell r="C3606">
            <v>3894</v>
          </cell>
          <cell r="D3606" t="str">
            <v>Bluestar Silicones France</v>
          </cell>
          <cell r="E3606">
            <v>140</v>
          </cell>
          <cell r="F3606">
            <v>3007</v>
          </cell>
          <cell r="P3606" t="str">
            <v>IND. SERVICES</v>
          </cell>
          <cell r="Q3606">
            <v>16</v>
          </cell>
          <cell r="R3606">
            <v>9361.7999999999993</v>
          </cell>
          <cell r="T3606" t="str">
            <v>sav@sapratin.com</v>
          </cell>
        </row>
        <row r="3607">
          <cell r="A3607">
            <v>100525</v>
          </cell>
          <cell r="B3607" t="str">
            <v>MANOEL ALDON DOS SANTOS FILHO ME</v>
          </cell>
          <cell r="C3607" t="str">
            <v>ZBR2</v>
          </cell>
          <cell r="D3607" t="str">
            <v>BlueStar Silicones Brasil</v>
          </cell>
          <cell r="F3607">
            <v>3017</v>
          </cell>
          <cell r="P3607" t="str">
            <v>General Exp Latin Am</v>
          </cell>
          <cell r="Q3607">
            <v>2</v>
          </cell>
          <cell r="R3607">
            <v>1169.45</v>
          </cell>
          <cell r="T3607" t="str">
            <v>manoelaldon@uol.com.br</v>
          </cell>
        </row>
        <row r="3608">
          <cell r="A3608">
            <v>98160</v>
          </cell>
          <cell r="B3608" t="str">
            <v>SHIN-ETSU SILICONES OF AMERICA INC</v>
          </cell>
          <cell r="C3608" t="str">
            <v>ZUS1</v>
          </cell>
          <cell r="D3608" t="str">
            <v>Bluestar Silicones USA</v>
          </cell>
          <cell r="F3608">
            <v>3006</v>
          </cell>
          <cell r="P3608" t="str">
            <v>SEC. RAW MATERIAL</v>
          </cell>
          <cell r="Q3608">
            <v>5750</v>
          </cell>
          <cell r="R3608">
            <v>109648.93</v>
          </cell>
          <cell r="T3608" t="str">
            <v>mayadi@shinetsusilicones.com</v>
          </cell>
        </row>
        <row r="3609">
          <cell r="A3609">
            <v>104980</v>
          </cell>
          <cell r="B3609" t="str">
            <v>R.B CONSULTORES AUDITORES E ASSOCIA</v>
          </cell>
          <cell r="C3609" t="str">
            <v>ZBR2</v>
          </cell>
          <cell r="D3609" t="str">
            <v>BlueStar Silicones Brasil</v>
          </cell>
          <cell r="F3609">
            <v>3017</v>
          </cell>
          <cell r="P3609" t="str">
            <v>General Exp Latin Am</v>
          </cell>
          <cell r="Q3609">
            <v>1</v>
          </cell>
          <cell r="R3609">
            <v>1167.24</v>
          </cell>
        </row>
        <row r="3610">
          <cell r="A3610">
            <v>103818</v>
          </cell>
          <cell r="B3610" t="str">
            <v>CCI-CAMBRE COMMERCE INDUSTRIE FRANC</v>
          </cell>
          <cell r="C3610">
            <v>7042</v>
          </cell>
          <cell r="D3610" t="str">
            <v>Bluestar Silicones España</v>
          </cell>
          <cell r="F3610">
            <v>3001</v>
          </cell>
          <cell r="P3610" t="str">
            <v>GENERAL EXP</v>
          </cell>
          <cell r="Q3610">
            <v>2</v>
          </cell>
          <cell r="R3610">
            <v>1165</v>
          </cell>
        </row>
        <row r="3611">
          <cell r="A3611">
            <v>103942</v>
          </cell>
          <cell r="B3611" t="str">
            <v>TITO CADEMARTORI ASSESSORIA ADUANEI</v>
          </cell>
          <cell r="C3611" t="str">
            <v>ZBR2</v>
          </cell>
          <cell r="D3611" t="str">
            <v>BlueStar Silicones Brasil</v>
          </cell>
          <cell r="F3611">
            <v>3024</v>
          </cell>
          <cell r="P3611" t="str">
            <v>Trans/Logist.Latin A</v>
          </cell>
          <cell r="Q3611">
            <v>14</v>
          </cell>
          <cell r="R3611">
            <v>1162.19</v>
          </cell>
        </row>
        <row r="3612">
          <cell r="A3612">
            <v>99621</v>
          </cell>
          <cell r="B3612" t="str">
            <v>ESTEO GENERAL DE GRAFICAS,S.L.</v>
          </cell>
          <cell r="C3612">
            <v>7042</v>
          </cell>
          <cell r="D3612" t="str">
            <v>Bluestar Silicones España</v>
          </cell>
          <cell r="F3612">
            <v>3001</v>
          </cell>
          <cell r="P3612" t="str">
            <v>GENERAL EXP</v>
          </cell>
          <cell r="Q3612">
            <v>32500</v>
          </cell>
          <cell r="R3612">
            <v>1161.5999999999999</v>
          </cell>
          <cell r="T3612" t="str">
            <v>a.albesa@hotmail.com</v>
          </cell>
        </row>
        <row r="3613">
          <cell r="A3613">
            <v>102369</v>
          </cell>
          <cell r="B3613" t="str">
            <v>GEOTECHNIQUE voir 104368</v>
          </cell>
          <cell r="C3613">
            <v>3894</v>
          </cell>
          <cell r="D3613" t="str">
            <v>Bluestar Silicones France</v>
          </cell>
          <cell r="E3613">
            <v>140</v>
          </cell>
          <cell r="F3613">
            <v>3007</v>
          </cell>
          <cell r="O3613" t="str">
            <v>supprimer</v>
          </cell>
          <cell r="P3613" t="str">
            <v>IND. SERVICES</v>
          </cell>
          <cell r="Q3613">
            <v>6</v>
          </cell>
          <cell r="R3613">
            <v>6950</v>
          </cell>
        </row>
        <row r="3614">
          <cell r="A3614">
            <v>56777</v>
          </cell>
          <cell r="B3614" t="str">
            <v>GINGER CEBTP - CTRE EXPERTISE BAT</v>
          </cell>
          <cell r="C3614">
            <v>3894</v>
          </cell>
          <cell r="D3614" t="str">
            <v>Bluestar Silicones France</v>
          </cell>
          <cell r="E3614">
            <v>140</v>
          </cell>
          <cell r="F3614">
            <v>3007</v>
          </cell>
          <cell r="P3614" t="str">
            <v>IND. SERVICES</v>
          </cell>
          <cell r="Q3614">
            <v>7</v>
          </cell>
          <cell r="R3614">
            <v>15845</v>
          </cell>
        </row>
        <row r="3615">
          <cell r="A3615">
            <v>104607</v>
          </cell>
          <cell r="B3615" t="str">
            <v>SHOWA DENKO AMERICA, INC.</v>
          </cell>
          <cell r="C3615" t="str">
            <v>ZUS1</v>
          </cell>
          <cell r="D3615" t="str">
            <v>Bluestar Silicones USA</v>
          </cell>
          <cell r="F3615">
            <v>3006</v>
          </cell>
          <cell r="P3615" t="str">
            <v>SEC. RAW MATERIAL</v>
          </cell>
          <cell r="Q3615">
            <v>132</v>
          </cell>
          <cell r="R3615">
            <v>4267.0200000000004</v>
          </cell>
          <cell r="T3615" t="str">
            <v>bkelleher@showadenko.us</v>
          </cell>
        </row>
        <row r="3616">
          <cell r="A3616">
            <v>103975</v>
          </cell>
          <cell r="B3616" t="str">
            <v>TITAMOS PARTICIPACAO E ADM LTDA</v>
          </cell>
          <cell r="C3616" t="str">
            <v>ZBR2</v>
          </cell>
          <cell r="D3616" t="str">
            <v>BlueStar Silicones Brasil</v>
          </cell>
          <cell r="F3616">
            <v>3023</v>
          </cell>
          <cell r="P3616" t="str">
            <v>Ind. Services Lat.Am</v>
          </cell>
          <cell r="Q3616">
            <v>1</v>
          </cell>
          <cell r="R3616">
            <v>1152.9000000000001</v>
          </cell>
        </row>
        <row r="3617">
          <cell r="A3617">
            <v>105133</v>
          </cell>
          <cell r="B3617" t="str">
            <v>KERLING INTERNATIONAL HAARFABRIK GM</v>
          </cell>
          <cell r="C3617">
            <v>7042</v>
          </cell>
          <cell r="D3617" t="str">
            <v>Bluestar Silicones España</v>
          </cell>
          <cell r="F3617">
            <v>3004</v>
          </cell>
          <cell r="P3617" t="str">
            <v>IND.SUPPLIES</v>
          </cell>
          <cell r="Q3617">
            <v>2</v>
          </cell>
          <cell r="R3617">
            <v>1151.68</v>
          </cell>
        </row>
        <row r="3618">
          <cell r="A3618">
            <v>103959</v>
          </cell>
          <cell r="B3618" t="str">
            <v>W J FIRE PROTECTION SERVICES LTD</v>
          </cell>
          <cell r="C3618" t="str">
            <v>ZGB5</v>
          </cell>
          <cell r="D3618" t="str">
            <v>Bluestar Silicones UK Ltd</v>
          </cell>
          <cell r="F3618">
            <v>3001</v>
          </cell>
          <cell r="P3618" t="str">
            <v>GENERAL EXP</v>
          </cell>
          <cell r="Q3618">
            <v>4</v>
          </cell>
          <cell r="R3618">
            <v>1150.9100000000001</v>
          </cell>
          <cell r="T3618" t="str">
            <v>info@wjfire.co.uk</v>
          </cell>
        </row>
        <row r="3619">
          <cell r="A3619">
            <v>103580</v>
          </cell>
          <cell r="B3619" t="str">
            <v>ONEPOINTE SOLUTIONS LLC</v>
          </cell>
          <cell r="C3619" t="str">
            <v>ZUS1</v>
          </cell>
          <cell r="D3619" t="str">
            <v>Bluestar Silicones USA</v>
          </cell>
          <cell r="F3619">
            <v>3004</v>
          </cell>
          <cell r="P3619" t="str">
            <v>IND.SUPPLIES</v>
          </cell>
          <cell r="Q3619">
            <v>1</v>
          </cell>
          <cell r="R3619">
            <v>1150.6500000000001</v>
          </cell>
        </row>
        <row r="3620">
          <cell r="A3620">
            <v>103770</v>
          </cell>
          <cell r="B3620" t="str">
            <v>ICD HOLDING CORPORATION</v>
          </cell>
          <cell r="C3620" t="str">
            <v>ZUS1</v>
          </cell>
          <cell r="D3620" t="str">
            <v>Bluestar Silicones USA</v>
          </cell>
          <cell r="F3620">
            <v>3004</v>
          </cell>
          <cell r="P3620" t="str">
            <v>IND.SUPPLIES</v>
          </cell>
          <cell r="Q3620">
            <v>12</v>
          </cell>
          <cell r="R3620">
            <v>1148.6300000000001</v>
          </cell>
        </row>
        <row r="3621">
          <cell r="A3621">
            <v>56674</v>
          </cell>
          <cell r="B3621" t="str">
            <v>AXIMA REFRIGERATION</v>
          </cell>
          <cell r="C3621">
            <v>3894</v>
          </cell>
          <cell r="D3621" t="str">
            <v>Bluestar Silicones France</v>
          </cell>
          <cell r="E3621">
            <v>140</v>
          </cell>
          <cell r="F3621">
            <v>3007</v>
          </cell>
          <cell r="P3621" t="str">
            <v>IND. SERVICES</v>
          </cell>
          <cell r="Q3621">
            <v>181</v>
          </cell>
          <cell r="R3621">
            <v>673354.14</v>
          </cell>
          <cell r="S3621" t="str">
            <v>julien.bouchut@engie.com</v>
          </cell>
          <cell r="T3621" t="str">
            <v>jean-francois.lonque@aximaref-gdfsuez.com</v>
          </cell>
          <cell r="U3621">
            <v>14001</v>
          </cell>
          <cell r="V3621">
            <v>50001</v>
          </cell>
          <cell r="W3621" t="str">
            <v>Oui</v>
          </cell>
          <cell r="X3621">
            <v>43311</v>
          </cell>
          <cell r="AA3621" t="str">
            <v>Oui</v>
          </cell>
          <cell r="AB3621" t="str">
            <v>Chartre Ethique</v>
          </cell>
          <cell r="AD3621" t="str">
            <v>Eng  SSE</v>
          </cell>
          <cell r="AF3621" t="str">
            <v>Non</v>
          </cell>
          <cell r="AH3621" t="str">
            <v>Non</v>
          </cell>
          <cell r="AK3621" t="str">
            <v>Oui</v>
          </cell>
        </row>
        <row r="3622">
          <cell r="A3622">
            <v>97804</v>
          </cell>
          <cell r="B3622" t="str">
            <v>BROOKS INSTRUMENT LLC</v>
          </cell>
          <cell r="C3622" t="str">
            <v>ZUS1</v>
          </cell>
          <cell r="D3622" t="str">
            <v>Bluestar Silicones USA</v>
          </cell>
          <cell r="F3622">
            <v>3004</v>
          </cell>
          <cell r="P3622" t="str">
            <v>IND.SUPPLIES</v>
          </cell>
          <cell r="Q3622">
            <v>1</v>
          </cell>
          <cell r="R3622">
            <v>1144.28</v>
          </cell>
          <cell r="T3622" t="str">
            <v>virginia.rivera@brooksinstrument.com</v>
          </cell>
        </row>
        <row r="3623">
          <cell r="A3623">
            <v>84335</v>
          </cell>
          <cell r="B3623" t="str">
            <v>TNT EXPRESS BRASIL LTDA</v>
          </cell>
          <cell r="C3623" t="str">
            <v>ZBR2</v>
          </cell>
          <cell r="D3623" t="str">
            <v>BlueStar Silicones Brasil</v>
          </cell>
          <cell r="F3623">
            <v>3017</v>
          </cell>
          <cell r="P3623" t="str">
            <v>General Exp Latin Am</v>
          </cell>
          <cell r="Q3623">
            <v>11</v>
          </cell>
          <cell r="R3623">
            <v>1141.42</v>
          </cell>
          <cell r="T3623" t="str">
            <v>paula.exaltacao@tnt.com</v>
          </cell>
        </row>
        <row r="3624">
          <cell r="A3624">
            <v>102339</v>
          </cell>
          <cell r="B3624" t="str">
            <v>GT LOGISTICS SAS</v>
          </cell>
          <cell r="C3624">
            <v>3894</v>
          </cell>
          <cell r="D3624" t="str">
            <v>Bluestar Silicones France</v>
          </cell>
          <cell r="E3624">
            <v>140</v>
          </cell>
          <cell r="F3624">
            <v>3007</v>
          </cell>
          <cell r="O3624">
            <v>3008</v>
          </cell>
          <cell r="P3624" t="str">
            <v>IND. SERVICES</v>
          </cell>
          <cell r="Q3624">
            <v>32.956000000000003</v>
          </cell>
          <cell r="R3624">
            <v>1241821.8700000001</v>
          </cell>
          <cell r="S3624" t="str">
            <v>p.tellier@gt-logistics.fr</v>
          </cell>
          <cell r="T3624" t="str">
            <v>p.tellier@gt-logistics.fr</v>
          </cell>
        </row>
        <row r="3625">
          <cell r="A3625">
            <v>99614</v>
          </cell>
          <cell r="B3625" t="str">
            <v>CENTRAL OPTICA LA LLAGOSTA</v>
          </cell>
          <cell r="C3625">
            <v>7042</v>
          </cell>
          <cell r="D3625" t="str">
            <v>Bluestar Silicones España</v>
          </cell>
          <cell r="F3625">
            <v>3001</v>
          </cell>
          <cell r="P3625" t="str">
            <v>GENERAL EXP</v>
          </cell>
          <cell r="Q3625">
            <v>10</v>
          </cell>
          <cell r="R3625">
            <v>1137</v>
          </cell>
        </row>
        <row r="3626">
          <cell r="A3626">
            <v>59562</v>
          </cell>
          <cell r="B3626" t="str">
            <v>SOREA  S.A.</v>
          </cell>
          <cell r="C3626">
            <v>7042</v>
          </cell>
          <cell r="D3626" t="str">
            <v>Bluestar Silicones España</v>
          </cell>
          <cell r="F3626">
            <v>3004</v>
          </cell>
          <cell r="P3626" t="str">
            <v>IND.SUPPLIES</v>
          </cell>
          <cell r="Q3626">
            <v>21</v>
          </cell>
          <cell r="R3626">
            <v>1135.81</v>
          </cell>
        </row>
        <row r="3627">
          <cell r="A3627">
            <v>59226</v>
          </cell>
          <cell r="B3627" t="str">
            <v>EUROPCAR</v>
          </cell>
          <cell r="C3627" t="str">
            <v>ZGB5</v>
          </cell>
          <cell r="D3627" t="str">
            <v>Bluestar Silicones UK Ltd</v>
          </cell>
          <cell r="F3627">
            <v>3001</v>
          </cell>
          <cell r="P3627" t="str">
            <v>GENERAL EXP</v>
          </cell>
          <cell r="Q3627">
            <v>10</v>
          </cell>
          <cell r="R3627">
            <v>1132.6300000000001</v>
          </cell>
        </row>
        <row r="3628">
          <cell r="A3628">
            <v>103598</v>
          </cell>
          <cell r="B3628" t="str">
            <v>REMA TIPTOP SURFACE PROTECTION</v>
          </cell>
          <cell r="C3628">
            <v>3894</v>
          </cell>
          <cell r="D3628" t="str">
            <v>Bluestar Silicones France</v>
          </cell>
          <cell r="E3628">
            <v>141</v>
          </cell>
          <cell r="F3628">
            <v>3007</v>
          </cell>
          <cell r="P3628" t="str">
            <v>IND. SERVICES</v>
          </cell>
          <cell r="Q3628">
            <v>7</v>
          </cell>
          <cell r="R3628">
            <v>17003.53</v>
          </cell>
          <cell r="T3628" t="str">
            <v>industrie@rema-tiptop.fr</v>
          </cell>
          <cell r="U3628">
            <v>14001</v>
          </cell>
          <cell r="W3628" t="str">
            <v>Oui</v>
          </cell>
          <cell r="X3628">
            <v>43311</v>
          </cell>
          <cell r="AA3628" t="str">
            <v>Oui</v>
          </cell>
          <cell r="AB3628" t="str">
            <v>Oui</v>
          </cell>
          <cell r="AF3628" t="str">
            <v>Non</v>
          </cell>
          <cell r="AH3628" t="str">
            <v>Non</v>
          </cell>
        </row>
        <row r="3629">
          <cell r="A3629">
            <v>99288</v>
          </cell>
          <cell r="B3629" t="str">
            <v>SIBELCO SHANGHAI MINING CO.LTD.</v>
          </cell>
          <cell r="C3629">
            <v>7902</v>
          </cell>
          <cell r="D3629" t="str">
            <v>BLUESTAR SILICONES SHGAI</v>
          </cell>
          <cell r="F3629">
            <v>3006</v>
          </cell>
          <cell r="P3629" t="str">
            <v>SEC. RAW MATERIAL</v>
          </cell>
          <cell r="Q3629">
            <v>57550</v>
          </cell>
          <cell r="R3629">
            <v>158093.69</v>
          </cell>
        </row>
        <row r="3630">
          <cell r="A3630">
            <v>83946</v>
          </cell>
          <cell r="B3630" t="str">
            <v>VICK COM DE PLÁST E METAIS LTDA</v>
          </cell>
          <cell r="C3630" t="str">
            <v>ZBR2</v>
          </cell>
          <cell r="D3630" t="str">
            <v>BlueStar Silicones Brasil</v>
          </cell>
          <cell r="F3630">
            <v>3020</v>
          </cell>
          <cell r="P3630" t="str">
            <v>Ind.Supplies Latin A</v>
          </cell>
          <cell r="Q3630">
            <v>720</v>
          </cell>
          <cell r="R3630">
            <v>1128.8499999999999</v>
          </cell>
          <cell r="T3630" t="str">
            <v>luiz.junior@vick.com.br</v>
          </cell>
        </row>
        <row r="3631">
          <cell r="A3631">
            <v>56000</v>
          </cell>
          <cell r="B3631" t="str">
            <v>HAUTE PRESSION SERVICE</v>
          </cell>
          <cell r="C3631">
            <v>3894</v>
          </cell>
          <cell r="D3631" t="str">
            <v>Bluestar Silicones France</v>
          </cell>
          <cell r="E3631">
            <v>140</v>
          </cell>
          <cell r="F3631">
            <v>3007</v>
          </cell>
          <cell r="P3631" t="str">
            <v>IND. SERVICES</v>
          </cell>
          <cell r="Q3631">
            <v>3</v>
          </cell>
          <cell r="R3631">
            <v>936.34</v>
          </cell>
        </row>
        <row r="3632">
          <cell r="A3632">
            <v>71074</v>
          </cell>
          <cell r="B3632" t="str">
            <v>HOLCIM FRANCE</v>
          </cell>
          <cell r="C3632">
            <v>3894</v>
          </cell>
          <cell r="D3632" t="str">
            <v>Bluestar Silicones France</v>
          </cell>
          <cell r="E3632">
            <v>141</v>
          </cell>
          <cell r="F3632">
            <v>3007</v>
          </cell>
          <cell r="O3632">
            <v>3009</v>
          </cell>
          <cell r="P3632" t="str">
            <v>IND. SERVICES</v>
          </cell>
          <cell r="Q3632">
            <v>2233</v>
          </cell>
          <cell r="R3632">
            <v>24590.42</v>
          </cell>
        </row>
        <row r="3633">
          <cell r="A3633">
            <v>105411</v>
          </cell>
          <cell r="B3633" t="str">
            <v>SITSC INFORMATICA LTDA</v>
          </cell>
          <cell r="C3633" t="str">
            <v>ZBR2</v>
          </cell>
          <cell r="D3633" t="str">
            <v>BlueStar Silicones Brasil</v>
          </cell>
          <cell r="F3633">
            <v>3017</v>
          </cell>
          <cell r="P3633" t="str">
            <v>General Exp Latin Am</v>
          </cell>
          <cell r="Q3633">
            <v>3</v>
          </cell>
          <cell r="R3633">
            <v>1124.03</v>
          </cell>
        </row>
        <row r="3634">
          <cell r="A3634">
            <v>103097</v>
          </cell>
          <cell r="B3634" t="str">
            <v>SIC &amp; F</v>
          </cell>
          <cell r="C3634" t="str">
            <v>ZKR1</v>
          </cell>
          <cell r="D3634" t="str">
            <v>BLUESTAR SILICONES KR</v>
          </cell>
          <cell r="F3634">
            <v>3007</v>
          </cell>
          <cell r="P3634" t="str">
            <v>IND. SERVICES</v>
          </cell>
          <cell r="Q3634">
            <v>6</v>
          </cell>
          <cell r="R3634">
            <v>675.24</v>
          </cell>
        </row>
        <row r="3635">
          <cell r="A3635">
            <v>104025</v>
          </cell>
          <cell r="B3635" t="str">
            <v>BOOKFACTORY, LLC</v>
          </cell>
          <cell r="C3635" t="str">
            <v>ZUS1</v>
          </cell>
          <cell r="D3635" t="str">
            <v>Bluestar Silicones USA</v>
          </cell>
          <cell r="F3635">
            <v>3004</v>
          </cell>
          <cell r="P3635" t="str">
            <v>IND.SUPPLIES</v>
          </cell>
          <cell r="Q3635">
            <v>31</v>
          </cell>
          <cell r="R3635">
            <v>1118.0999999999999</v>
          </cell>
        </row>
        <row r="3636">
          <cell r="A3636">
            <v>99762</v>
          </cell>
          <cell r="B3636" t="str">
            <v>Shanghai Shuye Engineering Co.,Ltd.</v>
          </cell>
          <cell r="C3636">
            <v>7902</v>
          </cell>
          <cell r="D3636" t="str">
            <v>BLUESTAR SILICONES SHGAI</v>
          </cell>
          <cell r="F3636">
            <v>3001</v>
          </cell>
          <cell r="P3636" t="str">
            <v>GENERAL EXP</v>
          </cell>
          <cell r="Q3636">
            <v>2</v>
          </cell>
          <cell r="R3636">
            <v>1115.57</v>
          </cell>
        </row>
        <row r="3637">
          <cell r="A3637">
            <v>59735</v>
          </cell>
          <cell r="B3637" t="str">
            <v>HOWDEN SOLYVENT VENTEC</v>
          </cell>
          <cell r="C3637">
            <v>3894</v>
          </cell>
          <cell r="D3637" t="str">
            <v>Bluestar Silicones France</v>
          </cell>
          <cell r="E3637">
            <v>140</v>
          </cell>
          <cell r="F3637">
            <v>3007</v>
          </cell>
          <cell r="P3637" t="str">
            <v>IND. SERVICES</v>
          </cell>
          <cell r="Q3637">
            <v>1</v>
          </cell>
          <cell r="R3637">
            <v>4106</v>
          </cell>
        </row>
        <row r="3638">
          <cell r="A3638">
            <v>101151</v>
          </cell>
          <cell r="B3638" t="str">
            <v>SIC COMPOUND GMBH</v>
          </cell>
          <cell r="C3638">
            <v>6341</v>
          </cell>
          <cell r="D3638" t="str">
            <v>Bluestar Silicones German</v>
          </cell>
          <cell r="F3638">
            <v>3007</v>
          </cell>
          <cell r="P3638" t="str">
            <v>IND. SERVICES</v>
          </cell>
          <cell r="Q3638">
            <v>9167385.6699999999</v>
          </cell>
          <cell r="R3638">
            <v>5450367.9100000001</v>
          </cell>
        </row>
        <row r="3639">
          <cell r="A3639">
            <v>98778</v>
          </cell>
          <cell r="B3639" t="str">
            <v>SICC GRU SRL</v>
          </cell>
          <cell r="C3639">
            <v>7743</v>
          </cell>
          <cell r="D3639" t="str">
            <v>Bluestar Siliconi Italia</v>
          </cell>
          <cell r="F3639">
            <v>3007</v>
          </cell>
          <cell r="P3639" t="str">
            <v>IND. SERVICES</v>
          </cell>
          <cell r="Q3639">
            <v>34</v>
          </cell>
          <cell r="R3639">
            <v>3480.7</v>
          </cell>
          <cell r="T3639" t="str">
            <v>jarno.clerici@siccgru.com</v>
          </cell>
        </row>
        <row r="3640">
          <cell r="A3640">
            <v>104219</v>
          </cell>
          <cell r="B3640" t="str">
            <v>KLINT DISTRIBUIDORA DE FIOS E CABOS</v>
          </cell>
          <cell r="C3640" t="str">
            <v>ZBR2</v>
          </cell>
          <cell r="D3640" t="str">
            <v>BlueStar Silicones Brasil</v>
          </cell>
          <cell r="F3640">
            <v>3020</v>
          </cell>
          <cell r="P3640" t="str">
            <v>Ind.Supplies Latin A</v>
          </cell>
          <cell r="Q3640">
            <v>90</v>
          </cell>
          <cell r="R3640">
            <v>1110.54</v>
          </cell>
        </row>
        <row r="3641">
          <cell r="A3641">
            <v>97812</v>
          </cell>
          <cell r="B3641" t="str">
            <v>SEDGWICK CLAIMS MANAGEMENT</v>
          </cell>
          <cell r="C3641" t="str">
            <v>ZUS1</v>
          </cell>
          <cell r="D3641" t="str">
            <v>Bluestar Silicones USA</v>
          </cell>
          <cell r="F3641">
            <v>3001</v>
          </cell>
          <cell r="P3641" t="str">
            <v>GENERAL EXP</v>
          </cell>
          <cell r="Q3641">
            <v>13</v>
          </cell>
          <cell r="R3641">
            <v>1110.42</v>
          </cell>
        </row>
        <row r="3642">
          <cell r="A3642">
            <v>101909</v>
          </cell>
          <cell r="B3642" t="str">
            <v>STATE LINE LIGHTING INC</v>
          </cell>
          <cell r="C3642" t="str">
            <v>ZUS1</v>
          </cell>
          <cell r="D3642" t="str">
            <v>Bluestar Silicones USA</v>
          </cell>
          <cell r="F3642">
            <v>3004</v>
          </cell>
          <cell r="P3642" t="str">
            <v>IND.SUPPLIES</v>
          </cell>
          <cell r="Q3642">
            <v>7</v>
          </cell>
          <cell r="R3642">
            <v>1108.25</v>
          </cell>
          <cell r="T3642" t="str">
            <v>jjenkins@statelinelighting.com</v>
          </cell>
        </row>
        <row r="3643">
          <cell r="A3643">
            <v>104782</v>
          </cell>
          <cell r="B3643" t="str">
            <v>SELBETTI GESTAO DE DOCUMENTOS S.A.</v>
          </cell>
          <cell r="C3643" t="str">
            <v>ZBR2</v>
          </cell>
          <cell r="D3643" t="str">
            <v>BlueStar Silicones Brasil</v>
          </cell>
          <cell r="F3643">
            <v>3017</v>
          </cell>
          <cell r="P3643" t="str">
            <v>General Exp Latin Am</v>
          </cell>
          <cell r="Q3643">
            <v>14</v>
          </cell>
          <cell r="R3643">
            <v>1102.5899999999999</v>
          </cell>
        </row>
        <row r="3644">
          <cell r="A3644">
            <v>105211</v>
          </cell>
          <cell r="B3644" t="str">
            <v>MARISE BAO</v>
          </cell>
          <cell r="C3644" t="str">
            <v>ZBR2</v>
          </cell>
          <cell r="D3644" t="str">
            <v>BlueStar Silicones Brasil</v>
          </cell>
          <cell r="F3644">
            <v>3017</v>
          </cell>
          <cell r="P3644" t="str">
            <v>General Exp Latin Am</v>
          </cell>
          <cell r="Q3644">
            <v>1</v>
          </cell>
          <cell r="R3644">
            <v>1098.81</v>
          </cell>
          <cell r="T3644" t="str">
            <v>COMPRAS3.BR@BLUESTARSILICONES.COM</v>
          </cell>
        </row>
        <row r="3645">
          <cell r="A3645">
            <v>102111</v>
          </cell>
          <cell r="B3645" t="str">
            <v>HYDREKA</v>
          </cell>
          <cell r="C3645">
            <v>3894</v>
          </cell>
          <cell r="D3645" t="str">
            <v>Bluestar Silicones France</v>
          </cell>
          <cell r="E3645">
            <v>140</v>
          </cell>
          <cell r="F3645">
            <v>3007</v>
          </cell>
          <cell r="P3645" t="str">
            <v>IND. SERVICES</v>
          </cell>
          <cell r="Q3645">
            <v>5</v>
          </cell>
          <cell r="R3645">
            <v>5238.6000000000004</v>
          </cell>
          <cell r="T3645" t="str">
            <v>hydreka@hydreka.fr</v>
          </cell>
        </row>
        <row r="3646">
          <cell r="A3646">
            <v>104287</v>
          </cell>
          <cell r="B3646" t="str">
            <v>EFY ANGIELSKI PIOTR WITKOWSKI</v>
          </cell>
          <cell r="C3646" t="str">
            <v>ZPL2</v>
          </cell>
          <cell r="D3646" t="str">
            <v>Bluestar Silicones Pologn</v>
          </cell>
          <cell r="F3646" t="str">
            <v>ZPL2</v>
          </cell>
          <cell r="P3646" t="str">
            <v>POLOGNE</v>
          </cell>
          <cell r="Q3646">
            <v>4</v>
          </cell>
          <cell r="R3646">
            <v>1093.31</v>
          </cell>
        </row>
        <row r="3647">
          <cell r="A3647">
            <v>103943</v>
          </cell>
          <cell r="B3647" t="str">
            <v>EXTELLPP-EQUIPAMENTOS E EXTINTORES</v>
          </cell>
          <cell r="C3647" t="str">
            <v>ZBR2</v>
          </cell>
          <cell r="D3647" t="str">
            <v>BlueStar Silicones Brasil</v>
          </cell>
          <cell r="F3647">
            <v>3023</v>
          </cell>
          <cell r="P3647" t="str">
            <v>Ind. Services Lat.Am</v>
          </cell>
          <cell r="Q3647">
            <v>1</v>
          </cell>
          <cell r="R3647">
            <v>1090.57</v>
          </cell>
          <cell r="T3647" t="str">
            <v>vendas@extellpp.com.br</v>
          </cell>
        </row>
        <row r="3648">
          <cell r="A3648">
            <v>52681</v>
          </cell>
          <cell r="B3648" t="str">
            <v>SICO S.P.A.</v>
          </cell>
          <cell r="C3648">
            <v>7743</v>
          </cell>
          <cell r="D3648" t="str">
            <v>Bluestar Siliconi Italia</v>
          </cell>
          <cell r="F3648">
            <v>3003</v>
          </cell>
          <cell r="P3648" t="str">
            <v>ENERGY</v>
          </cell>
          <cell r="Q3648">
            <v>1039</v>
          </cell>
          <cell r="R3648">
            <v>3847.56</v>
          </cell>
          <cell r="T3648" t="str">
            <v>logistica@sicospa.it</v>
          </cell>
        </row>
        <row r="3649">
          <cell r="A3649">
            <v>105150</v>
          </cell>
          <cell r="B3649" t="str">
            <v>SSE BUSINESS ENERGY</v>
          </cell>
          <cell r="C3649" t="str">
            <v>ZGB5</v>
          </cell>
          <cell r="D3649" t="str">
            <v>Bluestar Silicones UK Ltd</v>
          </cell>
          <cell r="F3649">
            <v>3001</v>
          </cell>
          <cell r="P3649" t="str">
            <v>GENERAL EXP</v>
          </cell>
          <cell r="Q3649">
            <v>2</v>
          </cell>
          <cell r="R3649">
            <v>1077.23</v>
          </cell>
          <cell r="T3649" t="str">
            <v>karen.stevens@sse.com</v>
          </cell>
        </row>
        <row r="3650">
          <cell r="A3650">
            <v>99253</v>
          </cell>
          <cell r="B3650" t="str">
            <v>SIEIE</v>
          </cell>
          <cell r="C3650">
            <v>7902</v>
          </cell>
          <cell r="D3650" t="str">
            <v>BLUESTAR SILICONES SHGAI</v>
          </cell>
          <cell r="F3650">
            <v>3007</v>
          </cell>
          <cell r="P3650" t="str">
            <v>IND. SERVICES</v>
          </cell>
          <cell r="Q3650">
            <v>12</v>
          </cell>
          <cell r="R3650">
            <v>8690.6</v>
          </cell>
        </row>
        <row r="3651">
          <cell r="A3651">
            <v>103476</v>
          </cell>
          <cell r="B3651" t="str">
            <v>GE WATER &amp; PROCESS TECHNOLOGIES</v>
          </cell>
          <cell r="C3651">
            <v>3894</v>
          </cell>
          <cell r="D3651" t="str">
            <v>Bluestar Silicones France</v>
          </cell>
          <cell r="E3651">
            <v>140</v>
          </cell>
          <cell r="F3651">
            <v>3007</v>
          </cell>
          <cell r="O3651">
            <v>3009</v>
          </cell>
          <cell r="P3651" t="str">
            <v>IND. SERVICES</v>
          </cell>
          <cell r="Q3651">
            <v>260</v>
          </cell>
          <cell r="R3651">
            <v>226386.84</v>
          </cell>
          <cell r="T3651" t="str">
            <v>cs.france@ge.com</v>
          </cell>
        </row>
        <row r="3652">
          <cell r="A3652">
            <v>89664</v>
          </cell>
          <cell r="B3652" t="str">
            <v>FGG EQUIPS. E VIDRARIA DE LAB. LTDA</v>
          </cell>
          <cell r="C3652" t="str">
            <v>ZBR2</v>
          </cell>
          <cell r="D3652" t="str">
            <v>BlueStar Silicones Brasil</v>
          </cell>
          <cell r="F3652">
            <v>3020</v>
          </cell>
          <cell r="P3652" t="str">
            <v>Ind.Supplies Latin A</v>
          </cell>
          <cell r="Q3652">
            <v>405</v>
          </cell>
          <cell r="R3652">
            <v>1073.06</v>
          </cell>
        </row>
        <row r="3653">
          <cell r="A3653">
            <v>104446</v>
          </cell>
          <cell r="B3653" t="str">
            <v>SPIRALIS EVENTOS LTDA.</v>
          </cell>
          <cell r="C3653" t="str">
            <v>ZBR2</v>
          </cell>
          <cell r="D3653" t="str">
            <v>BlueStar Silicones Brasil</v>
          </cell>
          <cell r="F3653">
            <v>3017</v>
          </cell>
          <cell r="P3653" t="str">
            <v>General Exp Latin Am</v>
          </cell>
          <cell r="Q3653">
            <v>1</v>
          </cell>
          <cell r="R3653">
            <v>1070.1400000000001</v>
          </cell>
        </row>
        <row r="3654">
          <cell r="A3654">
            <v>71253</v>
          </cell>
          <cell r="B3654" t="str">
            <v>SILEX INTERNATIONAL</v>
          </cell>
          <cell r="C3654">
            <v>7042</v>
          </cell>
          <cell r="D3654" t="str">
            <v>Bluestar Silicones España</v>
          </cell>
          <cell r="F3654">
            <v>3004</v>
          </cell>
          <cell r="P3654" t="str">
            <v>IND.SUPPLIES</v>
          </cell>
          <cell r="Q3654">
            <v>1</v>
          </cell>
          <cell r="R3654">
            <v>1069.92</v>
          </cell>
        </row>
        <row r="3655">
          <cell r="A3655">
            <v>102546</v>
          </cell>
          <cell r="B3655" t="str">
            <v>ELLE 3 SERVICE S.R.L.</v>
          </cell>
          <cell r="C3655">
            <v>7743</v>
          </cell>
          <cell r="D3655" t="str">
            <v>Bluestar Siliconi Italia</v>
          </cell>
          <cell r="F3655">
            <v>3004</v>
          </cell>
          <cell r="P3655" t="str">
            <v>IND.SUPPLIES</v>
          </cell>
          <cell r="Q3655">
            <v>4</v>
          </cell>
          <cell r="R3655">
            <v>1069</v>
          </cell>
          <cell r="T3655" t="str">
            <v>info2@elle3service.it</v>
          </cell>
        </row>
        <row r="3656">
          <cell r="A3656">
            <v>57120</v>
          </cell>
          <cell r="B3656" t="str">
            <v>IGC LAB/ADSCIENTIS</v>
          </cell>
          <cell r="C3656">
            <v>3894</v>
          </cell>
          <cell r="D3656" t="str">
            <v>Bluestar Silicones France</v>
          </cell>
          <cell r="E3656">
            <v>140</v>
          </cell>
          <cell r="F3656">
            <v>3007</v>
          </cell>
          <cell r="P3656" t="str">
            <v>IND. SERVICES</v>
          </cell>
          <cell r="Q3656">
            <v>3</v>
          </cell>
          <cell r="R3656">
            <v>790</v>
          </cell>
          <cell r="T3656" t="str">
            <v>m.mabin@igclab.com</v>
          </cell>
        </row>
        <row r="3657">
          <cell r="A3657">
            <v>103724</v>
          </cell>
          <cell r="B3657" t="str">
            <v>TOSHIBA TEC ITALIA IMAGING SYSTEMS</v>
          </cell>
          <cell r="C3657">
            <v>7743</v>
          </cell>
          <cell r="D3657" t="str">
            <v>Bluestar Siliconi Italia</v>
          </cell>
          <cell r="F3657">
            <v>3001</v>
          </cell>
          <cell r="P3657" t="str">
            <v>GENERAL EXP</v>
          </cell>
          <cell r="Q3657">
            <v>2</v>
          </cell>
          <cell r="R3657">
            <v>1050</v>
          </cell>
        </row>
        <row r="3658">
          <cell r="A3658">
            <v>103824</v>
          </cell>
          <cell r="B3658" t="str">
            <v>DIDO DOCERIA E CONFEITARIA</v>
          </cell>
          <cell r="C3658" t="str">
            <v>ZBR2</v>
          </cell>
          <cell r="D3658" t="str">
            <v>BlueStar Silicones Brasil</v>
          </cell>
          <cell r="F3658">
            <v>3023</v>
          </cell>
          <cell r="P3658" t="str">
            <v>Ind. Services Lat.Am</v>
          </cell>
          <cell r="Q3658">
            <v>1429</v>
          </cell>
          <cell r="R3658">
            <v>1044.55</v>
          </cell>
          <cell r="T3658" t="str">
            <v>docemaniaspmerket@yahoo.com.br</v>
          </cell>
        </row>
        <row r="3659">
          <cell r="A3659">
            <v>105267</v>
          </cell>
          <cell r="B3659" t="str">
            <v>SOMARE LIMPEZA MANUTENCAO E ANALISE</v>
          </cell>
          <cell r="C3659" t="str">
            <v>ZBR2</v>
          </cell>
          <cell r="D3659" t="str">
            <v>BlueStar Silicones Brasil</v>
          </cell>
          <cell r="F3659">
            <v>3017</v>
          </cell>
          <cell r="P3659" t="str">
            <v>General Exp Latin Am</v>
          </cell>
          <cell r="Q3659">
            <v>1</v>
          </cell>
          <cell r="R3659">
            <v>1043.8699999999999</v>
          </cell>
        </row>
        <row r="3660">
          <cell r="A3660">
            <v>104629</v>
          </cell>
          <cell r="B3660" t="str">
            <v>ARMENIO USINAGEM E MANUTENCOES LTDA</v>
          </cell>
          <cell r="C3660" t="str">
            <v>ZBR2</v>
          </cell>
          <cell r="D3660" t="str">
            <v>BlueStar Silicones Brasil</v>
          </cell>
          <cell r="F3660">
            <v>3020</v>
          </cell>
          <cell r="P3660" t="str">
            <v>Ind.Supplies Latin A</v>
          </cell>
          <cell r="Q3660">
            <v>2</v>
          </cell>
          <cell r="R3660">
            <v>1043.6099999999999</v>
          </cell>
          <cell r="T3660" t="str">
            <v>COMPRAS3.BR@BLUESTARSILICONES.COM</v>
          </cell>
        </row>
        <row r="3661">
          <cell r="A3661">
            <v>102283</v>
          </cell>
          <cell r="B3661" t="str">
            <v>SIEMENS FINANCIAL SERVICES AB</v>
          </cell>
          <cell r="C3661" t="str">
            <v>ZFI1</v>
          </cell>
          <cell r="D3661" t="str">
            <v>BLUESTAR SILICONES FINLAN</v>
          </cell>
          <cell r="F3661">
            <v>3007</v>
          </cell>
          <cell r="P3661" t="str">
            <v>IND. SERVICES</v>
          </cell>
          <cell r="Q3661">
            <v>8</v>
          </cell>
          <cell r="R3661">
            <v>4543.3900000000003</v>
          </cell>
        </row>
        <row r="3662">
          <cell r="A3662">
            <v>104905</v>
          </cell>
          <cell r="B3662" t="str">
            <v>GERALDO DOS REIS SA JUNIOR - ME</v>
          </cell>
          <cell r="C3662" t="str">
            <v>ZBR2</v>
          </cell>
          <cell r="D3662" t="str">
            <v>BlueStar Silicones Brasil</v>
          </cell>
          <cell r="F3662">
            <v>3017</v>
          </cell>
          <cell r="P3662" t="str">
            <v>General Exp Latin Am</v>
          </cell>
          <cell r="Q3662">
            <v>1</v>
          </cell>
          <cell r="R3662">
            <v>1041.3800000000001</v>
          </cell>
        </row>
        <row r="3663">
          <cell r="A3663">
            <v>103507</v>
          </cell>
          <cell r="B3663" t="str">
            <v>THERMA-FRANCE (EX TRACELEC)</v>
          </cell>
          <cell r="C3663">
            <v>3894</v>
          </cell>
          <cell r="D3663" t="str">
            <v>Bluestar Silicones France</v>
          </cell>
          <cell r="E3663">
            <v>140</v>
          </cell>
          <cell r="F3663">
            <v>3007</v>
          </cell>
          <cell r="P3663" t="str">
            <v>IND. SERVICES</v>
          </cell>
          <cell r="Q3663">
            <v>10</v>
          </cell>
          <cell r="R3663">
            <v>22532</v>
          </cell>
          <cell r="T3663" t="str">
            <v>ventes@tracelec.com</v>
          </cell>
        </row>
        <row r="3664">
          <cell r="A3664">
            <v>103531</v>
          </cell>
          <cell r="B3664" t="str">
            <v>LAVARHONE</v>
          </cell>
          <cell r="C3664">
            <v>3894</v>
          </cell>
          <cell r="D3664" t="str">
            <v>Bluestar Silicones France</v>
          </cell>
          <cell r="E3664">
            <v>140</v>
          </cell>
          <cell r="F3664">
            <v>3007</v>
          </cell>
          <cell r="P3664" t="str">
            <v>IND. SERVICES</v>
          </cell>
          <cell r="Q3664">
            <v>1</v>
          </cell>
          <cell r="R3664">
            <v>3964.1</v>
          </cell>
          <cell r="T3664" t="str">
            <v>lavarhone@gcatrans.com</v>
          </cell>
        </row>
        <row r="3665">
          <cell r="A3665">
            <v>100238</v>
          </cell>
          <cell r="B3665" t="str">
            <v>INEO DIGITAL CENTRE EST</v>
          </cell>
          <cell r="C3665">
            <v>3894</v>
          </cell>
          <cell r="D3665" t="str">
            <v>Bluestar Silicones France</v>
          </cell>
          <cell r="E3665">
            <v>140</v>
          </cell>
          <cell r="F3665">
            <v>3007</v>
          </cell>
          <cell r="P3665" t="str">
            <v>IND. SERVICES</v>
          </cell>
          <cell r="Q3665">
            <v>4</v>
          </cell>
          <cell r="R3665">
            <v>23625</v>
          </cell>
          <cell r="T3665" t="str">
            <v>ineocom-lyon@ineo.com</v>
          </cell>
        </row>
        <row r="3666">
          <cell r="A3666">
            <v>57968</v>
          </cell>
          <cell r="B3666" t="str">
            <v>INVENTEC PERFORMANCE CHEMICALS S.A.</v>
          </cell>
          <cell r="C3666">
            <v>3894</v>
          </cell>
          <cell r="D3666" t="str">
            <v>Bluestar Silicones France</v>
          </cell>
          <cell r="E3666">
            <v>140</v>
          </cell>
          <cell r="F3666">
            <v>3007</v>
          </cell>
          <cell r="P3666" t="str">
            <v>IND. SERVICES</v>
          </cell>
          <cell r="Q3666">
            <v>4</v>
          </cell>
          <cell r="R3666">
            <v>295.05</v>
          </cell>
        </row>
        <row r="3667">
          <cell r="A3667">
            <v>103819</v>
          </cell>
          <cell r="B3667" t="str">
            <v>CONSORCIO NACIONAL DE IND. voir 596</v>
          </cell>
          <cell r="C3667">
            <v>7042</v>
          </cell>
          <cell r="D3667" t="str">
            <v>Bluestar Silicones España</v>
          </cell>
          <cell r="F3667">
            <v>3001</v>
          </cell>
          <cell r="P3667" t="str">
            <v>GENERAL EXP</v>
          </cell>
          <cell r="Q3667">
            <v>2</v>
          </cell>
          <cell r="R3667">
            <v>1037.18</v>
          </cell>
        </row>
        <row r="3668">
          <cell r="A3668">
            <v>103919</v>
          </cell>
          <cell r="B3668" t="str">
            <v>ANDRE DE SA &amp; ADVOGADOS ASSOCIADOS</v>
          </cell>
          <cell r="C3668" t="str">
            <v>ZBR2</v>
          </cell>
          <cell r="D3668" t="str">
            <v>BlueStar Silicones Brasil</v>
          </cell>
          <cell r="F3668">
            <v>3023</v>
          </cell>
          <cell r="P3668" t="str">
            <v>Ind. Services Lat.Am</v>
          </cell>
          <cell r="Q3668">
            <v>8</v>
          </cell>
          <cell r="R3668">
            <v>1037.0999999999999</v>
          </cell>
        </row>
        <row r="3669">
          <cell r="A3669">
            <v>64083</v>
          </cell>
          <cell r="B3669" t="str">
            <v>SIGMA - ALDRICH CHEMIE GMBH</v>
          </cell>
          <cell r="C3669">
            <v>6341</v>
          </cell>
          <cell r="D3669" t="str">
            <v>Bluestar Silicones German</v>
          </cell>
          <cell r="F3669">
            <v>3006</v>
          </cell>
          <cell r="P3669" t="str">
            <v>SEC. RAW MATERIAL</v>
          </cell>
          <cell r="Q3669">
            <v>3.5</v>
          </cell>
          <cell r="R3669">
            <v>349.4</v>
          </cell>
        </row>
        <row r="3670">
          <cell r="A3670">
            <v>81295</v>
          </cell>
          <cell r="B3670" t="str">
            <v>ENDRESS HAUSER CONTROLE E AUTOMAÇAO</v>
          </cell>
          <cell r="C3670" t="str">
            <v>ZBR2</v>
          </cell>
          <cell r="D3670" t="str">
            <v>BlueStar Silicones Brasil</v>
          </cell>
          <cell r="F3670">
            <v>3020</v>
          </cell>
          <cell r="P3670" t="str">
            <v>Ind.Supplies Latin A</v>
          </cell>
          <cell r="Q3670">
            <v>2</v>
          </cell>
          <cell r="R3670">
            <v>1033.1300000000001</v>
          </cell>
          <cell r="T3670" t="str">
            <v>ateixeira@endress.com.br</v>
          </cell>
        </row>
        <row r="3671">
          <cell r="A3671">
            <v>98162</v>
          </cell>
          <cell r="B3671" t="str">
            <v>SIGMA ALDRICH INC</v>
          </cell>
          <cell r="C3671" t="str">
            <v>ZUS1</v>
          </cell>
          <cell r="D3671" t="str">
            <v>Bluestar Silicones USA</v>
          </cell>
          <cell r="F3671">
            <v>3006</v>
          </cell>
          <cell r="P3671" t="str">
            <v>SEC. RAW MATERIAL</v>
          </cell>
          <cell r="Q3671">
            <v>124.79</v>
          </cell>
          <cell r="R3671">
            <v>17093.330000000002</v>
          </cell>
          <cell r="T3671" t="str">
            <v>CSSOrders@sial.com</v>
          </cell>
        </row>
        <row r="3672">
          <cell r="A3672">
            <v>104275</v>
          </cell>
          <cell r="B3672" t="str">
            <v>MACEDO TRANPORTES PESADOS LTDA</v>
          </cell>
          <cell r="C3672" t="str">
            <v>ZBR2</v>
          </cell>
          <cell r="D3672" t="str">
            <v>BlueStar Silicones Brasil</v>
          </cell>
          <cell r="F3672">
            <v>3017</v>
          </cell>
          <cell r="P3672" t="str">
            <v>General Exp Latin Am</v>
          </cell>
          <cell r="Q3672">
            <v>2</v>
          </cell>
          <cell r="R3672">
            <v>1028.23</v>
          </cell>
          <cell r="T3672" t="str">
            <v>comercial@macedotransportes.com.br</v>
          </cell>
        </row>
        <row r="3673">
          <cell r="A3673">
            <v>104329</v>
          </cell>
          <cell r="B3673" t="str">
            <v>MICRO-CLEAN INC.</v>
          </cell>
          <cell r="C3673" t="str">
            <v>ZUS1</v>
          </cell>
          <cell r="D3673" t="str">
            <v>Bluestar Silicones USA</v>
          </cell>
          <cell r="F3673">
            <v>3004</v>
          </cell>
          <cell r="P3673" t="str">
            <v>IND.SUPPLIES</v>
          </cell>
          <cell r="Q3673">
            <v>1</v>
          </cell>
          <cell r="R3673">
            <v>1027.03</v>
          </cell>
        </row>
        <row r="3674">
          <cell r="A3674">
            <v>59236</v>
          </cell>
          <cell r="B3674" t="str">
            <v>DSV ROAD LTD</v>
          </cell>
          <cell r="C3674" t="str">
            <v>ZGB5</v>
          </cell>
          <cell r="D3674" t="str">
            <v>Bluestar Silicones UK Ltd</v>
          </cell>
          <cell r="F3674">
            <v>3001</v>
          </cell>
          <cell r="P3674" t="str">
            <v>GENERAL EXP</v>
          </cell>
          <cell r="Q3674">
            <v>1</v>
          </cell>
          <cell r="R3674">
            <v>1020.83</v>
          </cell>
        </row>
        <row r="3675">
          <cell r="A3675">
            <v>98163</v>
          </cell>
          <cell r="B3675" t="str">
            <v>SILBOND CORPORATION</v>
          </cell>
          <cell r="C3675" t="str">
            <v>ZUS1</v>
          </cell>
          <cell r="D3675" t="str">
            <v>Bluestar Silicones USA</v>
          </cell>
          <cell r="F3675">
            <v>3006</v>
          </cell>
          <cell r="P3675" t="str">
            <v>SEC. RAW MATERIAL</v>
          </cell>
          <cell r="Q3675">
            <v>122.19</v>
          </cell>
          <cell r="R3675">
            <v>2537.0700000000002</v>
          </cell>
          <cell r="T3675" t="str">
            <v>silbond@evonik.com</v>
          </cell>
        </row>
        <row r="3676">
          <cell r="A3676">
            <v>98971</v>
          </cell>
          <cell r="B3676" t="str">
            <v>PANALPINA LTDA</v>
          </cell>
          <cell r="C3676" t="str">
            <v>ZBR2</v>
          </cell>
          <cell r="D3676" t="str">
            <v>BlueStar Silicones Brasil</v>
          </cell>
          <cell r="F3676">
            <v>3024</v>
          </cell>
          <cell r="P3676" t="str">
            <v>Trans/Logist.Latin A</v>
          </cell>
          <cell r="Q3676">
            <v>2</v>
          </cell>
          <cell r="R3676">
            <v>1017.76</v>
          </cell>
        </row>
        <row r="3677">
          <cell r="A3677">
            <v>103938</v>
          </cell>
          <cell r="B3677" t="str">
            <v>GIACONI E GIACONI</v>
          </cell>
          <cell r="C3677" t="str">
            <v>ZBR2</v>
          </cell>
          <cell r="D3677" t="str">
            <v>BlueStar Silicones Brasil</v>
          </cell>
          <cell r="F3677">
            <v>3023</v>
          </cell>
          <cell r="P3677" t="str">
            <v>Ind. Services Lat.Am</v>
          </cell>
          <cell r="Q3677">
            <v>300</v>
          </cell>
          <cell r="R3677">
            <v>1016</v>
          </cell>
        </row>
        <row r="3678">
          <cell r="A3678">
            <v>103673</v>
          </cell>
          <cell r="B3678" t="str">
            <v>CDV CONCEPT'</v>
          </cell>
          <cell r="C3678">
            <v>3894</v>
          </cell>
          <cell r="D3678" t="str">
            <v>Bluestar Silicones France</v>
          </cell>
          <cell r="E3678">
            <v>140</v>
          </cell>
          <cell r="F3678">
            <v>3007</v>
          </cell>
          <cell r="P3678" t="str">
            <v>IND. SERVICES</v>
          </cell>
          <cell r="Q3678">
            <v>14</v>
          </cell>
          <cell r="R3678">
            <v>51180</v>
          </cell>
          <cell r="T3678" t="str">
            <v>dv.denisvacher@gmail.com</v>
          </cell>
        </row>
        <row r="3679">
          <cell r="A3679">
            <v>67664</v>
          </cell>
          <cell r="B3679" t="str">
            <v>ROYAL MAIL RETAIL</v>
          </cell>
          <cell r="C3679" t="str">
            <v>ZGB5</v>
          </cell>
          <cell r="D3679" t="str">
            <v>Bluestar Silicones UK Ltd</v>
          </cell>
          <cell r="F3679">
            <v>3001</v>
          </cell>
          <cell r="P3679" t="str">
            <v>GENERAL EXP</v>
          </cell>
          <cell r="Q3679">
            <v>1</v>
          </cell>
          <cell r="R3679">
            <v>1010.4</v>
          </cell>
        </row>
        <row r="3680">
          <cell r="A3680">
            <v>98164</v>
          </cell>
          <cell r="B3680" t="str">
            <v>SILICONE TECHNOLOGY CONSULTANTS LLC</v>
          </cell>
          <cell r="C3680" t="str">
            <v>ZUS1</v>
          </cell>
          <cell r="D3680" t="str">
            <v>Bluestar Silicones USA</v>
          </cell>
          <cell r="F3680">
            <v>3007</v>
          </cell>
          <cell r="P3680" t="str">
            <v>IND. SERVICES</v>
          </cell>
          <cell r="Q3680">
            <v>2</v>
          </cell>
          <cell r="R3680">
            <v>2849.46</v>
          </cell>
        </row>
        <row r="3681">
          <cell r="A3681">
            <v>51757</v>
          </cell>
          <cell r="B3681" t="str">
            <v>JOHN CRANE FRANCE</v>
          </cell>
          <cell r="C3681">
            <v>3894</v>
          </cell>
          <cell r="D3681" t="str">
            <v>Bluestar Silicones France</v>
          </cell>
          <cell r="E3681">
            <v>140</v>
          </cell>
          <cell r="F3681">
            <v>3007</v>
          </cell>
          <cell r="P3681" t="str">
            <v>IND. SERVICES</v>
          </cell>
          <cell r="Q3681">
            <v>7</v>
          </cell>
          <cell r="R3681">
            <v>40667</v>
          </cell>
          <cell r="T3681" t="str">
            <v>isabelle.dilard@johncrane.fr</v>
          </cell>
          <cell r="U3681">
            <v>14001</v>
          </cell>
          <cell r="W3681" t="str">
            <v>Oui</v>
          </cell>
          <cell r="X3681">
            <v>43290</v>
          </cell>
          <cell r="Y3681" t="str">
            <v>jcdirect@johncrane.com</v>
          </cell>
          <cell r="AA3681" t="str">
            <v>Oui</v>
          </cell>
          <cell r="AF3681" t="str">
            <v>Oui</v>
          </cell>
          <cell r="AG3681">
            <v>43403</v>
          </cell>
          <cell r="AH3681" t="str">
            <v>Non</v>
          </cell>
        </row>
        <row r="3682">
          <cell r="A3682">
            <v>103417</v>
          </cell>
          <cell r="B3682" t="str">
            <v>Shanghai Lingfeng Electric Company</v>
          </cell>
          <cell r="C3682">
            <v>7902</v>
          </cell>
          <cell r="D3682" t="str">
            <v>BLUESTAR SILICONES SHGAI</v>
          </cell>
          <cell r="F3682">
            <v>3001</v>
          </cell>
          <cell r="P3682" t="str">
            <v>GENERAL EXP</v>
          </cell>
          <cell r="Q3682">
            <v>6</v>
          </cell>
          <cell r="R3682">
            <v>1004.46</v>
          </cell>
        </row>
        <row r="3683">
          <cell r="A3683">
            <v>104183</v>
          </cell>
          <cell r="B3683" t="str">
            <v>CISALPINA TOURS SPA</v>
          </cell>
          <cell r="C3683">
            <v>7743</v>
          </cell>
          <cell r="D3683" t="str">
            <v>Bluestar Siliconi Italia</v>
          </cell>
          <cell r="F3683">
            <v>3001</v>
          </cell>
          <cell r="P3683" t="str">
            <v>GENERAL EXP</v>
          </cell>
          <cell r="Q3683">
            <v>2</v>
          </cell>
          <cell r="R3683">
            <v>1002</v>
          </cell>
          <cell r="T3683" t="str">
            <v>caronnopertusella@vivereeviaggiare.it</v>
          </cell>
        </row>
        <row r="3684">
          <cell r="A3684">
            <v>100965</v>
          </cell>
          <cell r="B3684" t="str">
            <v>Shanghai yaoying digital technology</v>
          </cell>
          <cell r="C3684">
            <v>7902</v>
          </cell>
          <cell r="D3684" t="str">
            <v>BLUESTAR SILICONES SHGAI</v>
          </cell>
          <cell r="F3684">
            <v>3001</v>
          </cell>
          <cell r="P3684" t="str">
            <v>GENERAL EXP</v>
          </cell>
          <cell r="Q3684">
            <v>1</v>
          </cell>
          <cell r="R3684">
            <v>1001.93</v>
          </cell>
        </row>
        <row r="3685">
          <cell r="A3685">
            <v>103778</v>
          </cell>
          <cell r="B3685" t="str">
            <v>PRO-RAD CONSULTORES EM RADIOPROTEC</v>
          </cell>
          <cell r="C3685" t="str">
            <v>ZBR2</v>
          </cell>
          <cell r="D3685" t="str">
            <v>BlueStar Silicones Brasil</v>
          </cell>
          <cell r="F3685">
            <v>3023</v>
          </cell>
          <cell r="P3685" t="str">
            <v>Ind. Services Lat.Am</v>
          </cell>
          <cell r="Q3685">
            <v>15</v>
          </cell>
          <cell r="R3685">
            <v>1001.74</v>
          </cell>
        </row>
        <row r="3686">
          <cell r="A3686">
            <v>60657</v>
          </cell>
          <cell r="B3686" t="str">
            <v>KAISER OPTICAL SYSTEMS SARL</v>
          </cell>
          <cell r="C3686">
            <v>3894</v>
          </cell>
          <cell r="D3686" t="str">
            <v>Bluestar Silicones France</v>
          </cell>
          <cell r="E3686">
            <v>140</v>
          </cell>
          <cell r="F3686">
            <v>3007</v>
          </cell>
          <cell r="P3686" t="str">
            <v>IND. SERVICES</v>
          </cell>
          <cell r="Q3686">
            <v>6</v>
          </cell>
          <cell r="R3686">
            <v>13046</v>
          </cell>
        </row>
        <row r="3687">
          <cell r="A3687">
            <v>57167</v>
          </cell>
          <cell r="B3687" t="str">
            <v>KALLFASS FRANCE</v>
          </cell>
          <cell r="C3687">
            <v>3894</v>
          </cell>
          <cell r="D3687" t="str">
            <v>Bluestar Silicones France</v>
          </cell>
          <cell r="E3687">
            <v>140</v>
          </cell>
          <cell r="F3687">
            <v>3007</v>
          </cell>
          <cell r="P3687" t="str">
            <v>IND. SERVICES</v>
          </cell>
          <cell r="Q3687">
            <v>28</v>
          </cell>
          <cell r="R3687">
            <v>143733.57</v>
          </cell>
          <cell r="T3687" t="str">
            <v>p.witz@kallfass.fr</v>
          </cell>
        </row>
        <row r="3688">
          <cell r="A3688">
            <v>99768</v>
          </cell>
          <cell r="B3688" t="str">
            <v>SILTECH CORP</v>
          </cell>
          <cell r="C3688" t="str">
            <v>ZCA1</v>
          </cell>
          <cell r="D3688" t="str">
            <v>Bluestar Silicones CANADA</v>
          </cell>
          <cell r="F3688">
            <v>3007</v>
          </cell>
          <cell r="P3688" t="str">
            <v>IND. SERVICES</v>
          </cell>
          <cell r="Q3688">
            <v>38</v>
          </cell>
          <cell r="R3688">
            <v>7614650.3099999996</v>
          </cell>
          <cell r="T3688" t="str">
            <v>nancy@siltech.com</v>
          </cell>
        </row>
        <row r="3689">
          <cell r="A3689">
            <v>103708</v>
          </cell>
          <cell r="B3689" t="str">
            <v>THIVILLON MICHEL SA</v>
          </cell>
          <cell r="C3689">
            <v>3894</v>
          </cell>
          <cell r="D3689" t="str">
            <v>Bluestar Silicones France</v>
          </cell>
          <cell r="E3689">
            <v>140</v>
          </cell>
          <cell r="F3689">
            <v>3007</v>
          </cell>
          <cell r="P3689" t="str">
            <v>IND. SERVICES</v>
          </cell>
          <cell r="Q3689">
            <v>2</v>
          </cell>
          <cell r="R3689">
            <v>2889</v>
          </cell>
          <cell r="T3689" t="str">
            <v>contact@thivillon-alu.com</v>
          </cell>
        </row>
        <row r="3690">
          <cell r="A3690">
            <v>98723</v>
          </cell>
          <cell r="B3690" t="str">
            <v>SIMON ROOFING AND SHEET METAL CORP</v>
          </cell>
          <cell r="C3690" t="str">
            <v>ZUS1</v>
          </cell>
          <cell r="D3690" t="str">
            <v>Bluestar Silicones USA</v>
          </cell>
          <cell r="F3690">
            <v>3007</v>
          </cell>
          <cell r="P3690" t="str">
            <v>IND. SERVICES</v>
          </cell>
          <cell r="Q3690">
            <v>3</v>
          </cell>
          <cell r="R3690">
            <v>4120.2299999999996</v>
          </cell>
        </row>
        <row r="3691">
          <cell r="A3691">
            <v>101303</v>
          </cell>
          <cell r="B3691" t="str">
            <v>ST #96, S.L</v>
          </cell>
          <cell r="C3691">
            <v>7042</v>
          </cell>
          <cell r="D3691" t="str">
            <v>Bluestar Silicones España</v>
          </cell>
          <cell r="F3691">
            <v>3001</v>
          </cell>
          <cell r="P3691" t="str">
            <v>GENERAL EXP</v>
          </cell>
          <cell r="Q3691">
            <v>1</v>
          </cell>
          <cell r="R3691">
            <v>1000</v>
          </cell>
          <cell r="T3691" t="str">
            <v>st@st96.com</v>
          </cell>
        </row>
        <row r="3692">
          <cell r="A3692">
            <v>102274</v>
          </cell>
          <cell r="B3692" t="str">
            <v>GIOIELLERIA ANGELINI S.R.L.</v>
          </cell>
          <cell r="C3692">
            <v>7743</v>
          </cell>
          <cell r="D3692" t="str">
            <v>Bluestar Siliconi Italia</v>
          </cell>
          <cell r="F3692">
            <v>3001</v>
          </cell>
          <cell r="P3692" t="str">
            <v>GENERAL EXP</v>
          </cell>
          <cell r="Q3692">
            <v>1</v>
          </cell>
          <cell r="R3692">
            <v>1000</v>
          </cell>
        </row>
        <row r="3693">
          <cell r="A3693">
            <v>103712</v>
          </cell>
          <cell r="B3693" t="str">
            <v>PARAMETRICA CONSULTING S.R.L.</v>
          </cell>
          <cell r="C3693">
            <v>7743</v>
          </cell>
          <cell r="D3693" t="str">
            <v>Bluestar Siliconi Italia</v>
          </cell>
          <cell r="F3693">
            <v>3001</v>
          </cell>
          <cell r="P3693" t="str">
            <v>GENERAL EXP</v>
          </cell>
          <cell r="Q3693">
            <v>2</v>
          </cell>
          <cell r="R3693">
            <v>1000</v>
          </cell>
          <cell r="T3693" t="str">
            <v>parametricaconsulting@legalmail.it</v>
          </cell>
        </row>
        <row r="3694">
          <cell r="A3694">
            <v>105122</v>
          </cell>
          <cell r="B3694" t="str">
            <v>POWER MORUMBI ARTES GRAFICAS LTDA</v>
          </cell>
          <cell r="C3694" t="str">
            <v>ZBR2</v>
          </cell>
          <cell r="D3694" t="str">
            <v>BlueStar Silicones Brasil</v>
          </cell>
          <cell r="F3694">
            <v>3017</v>
          </cell>
          <cell r="P3694" t="str">
            <v>General Exp Latin Am</v>
          </cell>
          <cell r="Q3694">
            <v>3</v>
          </cell>
          <cell r="R3694">
            <v>998.43</v>
          </cell>
        </row>
        <row r="3695">
          <cell r="A3695">
            <v>102407</v>
          </cell>
          <cell r="B3695" t="str">
            <v>INITIAL WASHROOM SOLUTIONS</v>
          </cell>
          <cell r="C3695" t="str">
            <v>ZGB5</v>
          </cell>
          <cell r="D3695" t="str">
            <v>Bluestar Silicones UK Ltd</v>
          </cell>
          <cell r="F3695">
            <v>3001</v>
          </cell>
          <cell r="P3695" t="str">
            <v>GENERAL EXP</v>
          </cell>
          <cell r="Q3695">
            <v>1</v>
          </cell>
          <cell r="R3695">
            <v>996.78</v>
          </cell>
        </row>
        <row r="3696">
          <cell r="A3696">
            <v>103939</v>
          </cell>
          <cell r="B3696" t="str">
            <v>HOFFMAN &amp; HOFFMAN, INC.</v>
          </cell>
          <cell r="C3696" t="str">
            <v>ZUS1</v>
          </cell>
          <cell r="D3696" t="str">
            <v>Bluestar Silicones USA</v>
          </cell>
          <cell r="F3696">
            <v>3004</v>
          </cell>
          <cell r="P3696" t="str">
            <v>IND.SUPPLIES</v>
          </cell>
          <cell r="Q3696">
            <v>1</v>
          </cell>
          <cell r="R3696">
            <v>994.9</v>
          </cell>
          <cell r="T3696" t="str">
            <v>Ryan.Milleson@hoffman-hoffman.com</v>
          </cell>
        </row>
        <row r="3697">
          <cell r="A3697">
            <v>103636</v>
          </cell>
          <cell r="B3697" t="str">
            <v>INEO TINEA</v>
          </cell>
          <cell r="C3697">
            <v>3894</v>
          </cell>
          <cell r="D3697" t="str">
            <v>Bluestar Silicones France</v>
          </cell>
          <cell r="E3697">
            <v>141</v>
          </cell>
          <cell r="F3697">
            <v>3007</v>
          </cell>
          <cell r="P3697" t="str">
            <v>IND. SERVICES</v>
          </cell>
          <cell r="Q3697">
            <v>17</v>
          </cell>
          <cell r="R3697">
            <v>109970</v>
          </cell>
          <cell r="S3697" t="str">
            <v xml:space="preserve">didier.perruquon@engie.com </v>
          </cell>
          <cell r="T3697" t="str">
            <v>client@cofelyineo-gdfsuez.com</v>
          </cell>
          <cell r="U3697">
            <v>14001</v>
          </cell>
          <cell r="W3697" t="str">
            <v>Non</v>
          </cell>
          <cell r="X3697">
            <v>43290</v>
          </cell>
          <cell r="Y3697" t="str">
            <v>Mail invalide, mail lu après relance (romero cofely) engie ??</v>
          </cell>
        </row>
        <row r="3698">
          <cell r="A3698">
            <v>101754</v>
          </cell>
          <cell r="B3698" t="str">
            <v>MILK AND MORE - MULLER MILK &amp;</v>
          </cell>
          <cell r="C3698" t="str">
            <v>ZGB5</v>
          </cell>
          <cell r="D3698" t="str">
            <v>Bluestar Silicones UK Ltd</v>
          </cell>
          <cell r="F3698">
            <v>3001</v>
          </cell>
          <cell r="P3698" t="str">
            <v>GENERAL EXP</v>
          </cell>
          <cell r="Q3698">
            <v>30</v>
          </cell>
          <cell r="R3698">
            <v>990.3</v>
          </cell>
        </row>
        <row r="3699">
          <cell r="A3699">
            <v>82715</v>
          </cell>
          <cell r="B3699" t="str">
            <v>AUTOMACAO ANALITICA COMERCIAL E SER</v>
          </cell>
          <cell r="C3699" t="str">
            <v>ZBR2</v>
          </cell>
          <cell r="D3699" t="str">
            <v>BlueStar Silicones Brasil</v>
          </cell>
          <cell r="F3699">
            <v>3020</v>
          </cell>
          <cell r="P3699" t="str">
            <v>Ind.Supplies Latin A</v>
          </cell>
          <cell r="Q3699">
            <v>7</v>
          </cell>
          <cell r="R3699">
            <v>988.99</v>
          </cell>
          <cell r="T3699" t="str">
            <v>compras.br@bluestarsilicones.com</v>
          </cell>
        </row>
        <row r="3700">
          <cell r="A3700">
            <v>102105</v>
          </cell>
          <cell r="B3700" t="str">
            <v>KILOUTOU</v>
          </cell>
          <cell r="C3700">
            <v>3894</v>
          </cell>
          <cell r="D3700" t="str">
            <v>Bluestar Silicones France</v>
          </cell>
          <cell r="E3700">
            <v>140</v>
          </cell>
          <cell r="F3700">
            <v>3007</v>
          </cell>
          <cell r="P3700" t="str">
            <v>IND. SERVICES</v>
          </cell>
          <cell r="Q3700">
            <v>4</v>
          </cell>
          <cell r="R3700">
            <v>1185.04</v>
          </cell>
        </row>
        <row r="3701">
          <cell r="A3701">
            <v>104698</v>
          </cell>
          <cell r="B3701" t="str">
            <v>BARAO GONDOLAS LTDA</v>
          </cell>
          <cell r="C3701" t="str">
            <v>ZBR2</v>
          </cell>
          <cell r="D3701" t="str">
            <v>BlueStar Silicones Brasil</v>
          </cell>
          <cell r="F3701">
            <v>3020</v>
          </cell>
          <cell r="P3701" t="str">
            <v>Ind.Supplies Latin A</v>
          </cell>
          <cell r="Q3701">
            <v>73</v>
          </cell>
          <cell r="R3701">
            <v>983.15</v>
          </cell>
        </row>
        <row r="3702">
          <cell r="A3702">
            <v>104282</v>
          </cell>
          <cell r="B3702" t="str">
            <v>ORGANO CONTABILIDADE LTDA EPP</v>
          </cell>
          <cell r="C3702" t="str">
            <v>ZBR2</v>
          </cell>
          <cell r="D3702" t="str">
            <v>BlueStar Silicones Brasil</v>
          </cell>
          <cell r="F3702">
            <v>3023</v>
          </cell>
          <cell r="P3702" t="str">
            <v>Ind. Services Lat.Am</v>
          </cell>
          <cell r="Q3702">
            <v>2</v>
          </cell>
          <cell r="R3702">
            <v>983.05</v>
          </cell>
          <cell r="T3702" t="str">
            <v>COMPRAS3.BR@BLUESTARSILICONES.COM</v>
          </cell>
        </row>
        <row r="3703">
          <cell r="A3703">
            <v>99225</v>
          </cell>
          <cell r="B3703" t="str">
            <v>SIMT</v>
          </cell>
          <cell r="C3703">
            <v>7902</v>
          </cell>
          <cell r="D3703" t="str">
            <v>BLUESTAR SILICONES SHGAI</v>
          </cell>
          <cell r="F3703">
            <v>3007</v>
          </cell>
          <cell r="P3703" t="str">
            <v>IND. SERVICES</v>
          </cell>
          <cell r="Q3703">
            <v>2</v>
          </cell>
          <cell r="R3703">
            <v>549.12</v>
          </cell>
        </row>
        <row r="3704">
          <cell r="A3704">
            <v>102828</v>
          </cell>
          <cell r="B3704" t="str">
            <v>FLOW TEK INDUSTRIA E COMERCIO DE VA</v>
          </cell>
          <cell r="C3704" t="str">
            <v>ZBR2</v>
          </cell>
          <cell r="D3704" t="str">
            <v>BlueStar Silicones Brasil</v>
          </cell>
          <cell r="F3704">
            <v>3020</v>
          </cell>
          <cell r="P3704" t="str">
            <v>Ind.Supplies Latin A</v>
          </cell>
          <cell r="Q3704">
            <v>1</v>
          </cell>
          <cell r="R3704">
            <v>981.15</v>
          </cell>
          <cell r="T3704" t="str">
            <v>comercial@flow-tek.com</v>
          </cell>
        </row>
        <row r="3705">
          <cell r="A3705">
            <v>104295</v>
          </cell>
          <cell r="B3705" t="str">
            <v>SEVEGA GRAFICA IMPRESSAO DIGITAL</v>
          </cell>
          <cell r="C3705" t="str">
            <v>ZBR2</v>
          </cell>
          <cell r="D3705" t="str">
            <v>BlueStar Silicones Brasil</v>
          </cell>
          <cell r="F3705">
            <v>3023</v>
          </cell>
          <cell r="P3705" t="str">
            <v>Ind. Services Lat.Am</v>
          </cell>
          <cell r="Q3705">
            <v>7002</v>
          </cell>
          <cell r="R3705">
            <v>980.22</v>
          </cell>
          <cell r="T3705" t="str">
            <v>giovana.senna@bluestarsilicones.com</v>
          </cell>
        </row>
        <row r="3706">
          <cell r="A3706">
            <v>104536</v>
          </cell>
          <cell r="B3706" t="str">
            <v>SPRAYING SYSTEMS CO</v>
          </cell>
          <cell r="C3706" t="str">
            <v>ZUS1</v>
          </cell>
          <cell r="D3706" t="str">
            <v>Bluestar Silicones USA</v>
          </cell>
          <cell r="F3706">
            <v>3004</v>
          </cell>
          <cell r="P3706" t="str">
            <v>IND.SUPPLIES</v>
          </cell>
          <cell r="Q3706">
            <v>2</v>
          </cell>
          <cell r="R3706">
            <v>979.57</v>
          </cell>
        </row>
        <row r="3707">
          <cell r="A3707">
            <v>101607</v>
          </cell>
          <cell r="B3707" t="str">
            <v>KVANTEL AS voir 103903</v>
          </cell>
          <cell r="C3707" t="str">
            <v>ZNO1</v>
          </cell>
          <cell r="D3707" t="str">
            <v>Bluestar Silicones Scandi</v>
          </cell>
          <cell r="F3707" t="str">
            <v>ZNO1</v>
          </cell>
          <cell r="P3707" t="str">
            <v>OSLO</v>
          </cell>
          <cell r="Q3707">
            <v>6</v>
          </cell>
          <cell r="R3707">
            <v>978.99</v>
          </cell>
        </row>
        <row r="3708">
          <cell r="A3708">
            <v>68299</v>
          </cell>
          <cell r="B3708" t="str">
            <v>KIMO</v>
          </cell>
          <cell r="C3708">
            <v>3894</v>
          </cell>
          <cell r="D3708" t="str">
            <v>Bluestar Silicones France</v>
          </cell>
          <cell r="E3708">
            <v>140</v>
          </cell>
          <cell r="F3708">
            <v>3007</v>
          </cell>
          <cell r="P3708" t="str">
            <v>IND. SERVICES</v>
          </cell>
          <cell r="Q3708">
            <v>1</v>
          </cell>
          <cell r="R3708">
            <v>185</v>
          </cell>
          <cell r="T3708" t="str">
            <v>lyon@kimo.fr</v>
          </cell>
        </row>
        <row r="3709">
          <cell r="A3709">
            <v>104482</v>
          </cell>
          <cell r="B3709" t="str">
            <v>INGRAM MICRO BRASIL LTDA</v>
          </cell>
          <cell r="C3709" t="str">
            <v>ZBR2</v>
          </cell>
          <cell r="D3709" t="str">
            <v>BlueStar Silicones Brasil</v>
          </cell>
          <cell r="F3709">
            <v>3020</v>
          </cell>
          <cell r="P3709" t="str">
            <v>Ind.Supplies Latin A</v>
          </cell>
          <cell r="Q3709">
            <v>1</v>
          </cell>
          <cell r="R3709">
            <v>976.41</v>
          </cell>
        </row>
        <row r="3710">
          <cell r="A3710">
            <v>84295</v>
          </cell>
          <cell r="B3710" t="str">
            <v>ACOPLAST INDUSTRIA E COMERCIO LIMIT</v>
          </cell>
          <cell r="C3710" t="str">
            <v>ZBR2</v>
          </cell>
          <cell r="D3710" t="str">
            <v>BlueStar Silicones Brasil</v>
          </cell>
          <cell r="F3710">
            <v>3020</v>
          </cell>
          <cell r="P3710" t="str">
            <v>Ind.Supplies Latin A</v>
          </cell>
          <cell r="Q3710">
            <v>1000</v>
          </cell>
          <cell r="R3710">
            <v>974.07</v>
          </cell>
          <cell r="T3710" t="str">
            <v>jonas.gumiero@acoplast.com.br</v>
          </cell>
        </row>
        <row r="3711">
          <cell r="A3711">
            <v>91740</v>
          </cell>
          <cell r="B3711" t="str">
            <v>PROLAB MATERIAIS PARA LABORATÓRIOS</v>
          </cell>
          <cell r="C3711" t="str">
            <v>ZBR2</v>
          </cell>
          <cell r="D3711" t="str">
            <v>BlueStar Silicones Brasil</v>
          </cell>
          <cell r="F3711">
            <v>3017</v>
          </cell>
          <cell r="P3711" t="str">
            <v>General Exp Latin Am</v>
          </cell>
          <cell r="Q3711">
            <v>114</v>
          </cell>
          <cell r="R3711">
            <v>972.69</v>
          </cell>
        </row>
        <row r="3712">
          <cell r="A3712">
            <v>103832</v>
          </cell>
          <cell r="B3712" t="str">
            <v>LOGISTICA E ARMAZENAGEM RODIPA LTDA</v>
          </cell>
          <cell r="C3712" t="str">
            <v>ZBR2</v>
          </cell>
          <cell r="D3712" t="str">
            <v>BlueStar Silicones Brasil</v>
          </cell>
          <cell r="F3712">
            <v>3023</v>
          </cell>
          <cell r="P3712" t="str">
            <v>Ind. Services Lat.Am</v>
          </cell>
          <cell r="Q3712">
            <v>1</v>
          </cell>
          <cell r="R3712">
            <v>971.16</v>
          </cell>
          <cell r="T3712" t="str">
            <v>pablo@rodipa.com.br</v>
          </cell>
        </row>
        <row r="3713">
          <cell r="A3713">
            <v>102067</v>
          </cell>
          <cell r="B3713" t="str">
            <v>Suzhou xingya purification</v>
          </cell>
          <cell r="C3713">
            <v>7902</v>
          </cell>
          <cell r="D3713" t="str">
            <v>BLUESTAR SILICONES SHGAI</v>
          </cell>
          <cell r="F3713">
            <v>3001</v>
          </cell>
          <cell r="P3713" t="str">
            <v>GENERAL EXP</v>
          </cell>
          <cell r="Q3713">
            <v>1</v>
          </cell>
          <cell r="R3713">
            <v>968.7</v>
          </cell>
        </row>
        <row r="3714">
          <cell r="A3714">
            <v>102656</v>
          </cell>
          <cell r="B3714" t="str">
            <v>INST POLITECNICO ENSINO A DISTANCIA</v>
          </cell>
          <cell r="C3714" t="str">
            <v>ZBR2</v>
          </cell>
          <cell r="D3714" t="str">
            <v>BlueStar Silicones Brasil</v>
          </cell>
          <cell r="F3714">
            <v>3023</v>
          </cell>
          <cell r="P3714" t="str">
            <v>Ind. Services Lat.Am</v>
          </cell>
          <cell r="Q3714">
            <v>10</v>
          </cell>
          <cell r="R3714">
            <v>966.71</v>
          </cell>
        </row>
        <row r="3715">
          <cell r="A3715">
            <v>60141</v>
          </cell>
          <cell r="B3715" t="str">
            <v>KIMO S.A.</v>
          </cell>
          <cell r="C3715">
            <v>3894</v>
          </cell>
          <cell r="D3715" t="str">
            <v>Bluestar Silicones France</v>
          </cell>
          <cell r="E3715">
            <v>140</v>
          </cell>
          <cell r="F3715">
            <v>3007</v>
          </cell>
          <cell r="P3715" t="str">
            <v>IND. SERVICES</v>
          </cell>
          <cell r="Q3715">
            <v>3</v>
          </cell>
          <cell r="R3715">
            <v>1112</v>
          </cell>
          <cell r="T3715" t="str">
            <v>kimo@kimo.fr</v>
          </cell>
        </row>
        <row r="3716">
          <cell r="A3716">
            <v>105268</v>
          </cell>
          <cell r="B3716" t="str">
            <v>SAFF TRANSPORTES LTDA ME</v>
          </cell>
          <cell r="C3716" t="str">
            <v>ZBR2</v>
          </cell>
          <cell r="D3716" t="str">
            <v>BlueStar Silicones Brasil</v>
          </cell>
          <cell r="F3716">
            <v>3024</v>
          </cell>
          <cell r="P3716" t="str">
            <v>Trans/Logist.Latin A</v>
          </cell>
          <cell r="Q3716">
            <v>1</v>
          </cell>
          <cell r="R3716">
            <v>962.63</v>
          </cell>
        </row>
        <row r="3717">
          <cell r="A3717">
            <v>99071</v>
          </cell>
          <cell r="B3717" t="str">
            <v>SIOEN CHEMICALS</v>
          </cell>
          <cell r="C3717">
            <v>7902</v>
          </cell>
          <cell r="D3717" t="str">
            <v>BLUESTAR SILICONES SHGAI</v>
          </cell>
          <cell r="F3717">
            <v>3006</v>
          </cell>
          <cell r="P3717" t="str">
            <v>SEC. RAW MATERIAL</v>
          </cell>
          <cell r="Q3717">
            <v>1380</v>
          </cell>
          <cell r="R3717">
            <v>37209.199999999997</v>
          </cell>
        </row>
        <row r="3718">
          <cell r="A3718">
            <v>105313</v>
          </cell>
          <cell r="B3718" t="str">
            <v>NOVACADEMIA SERVEIS FORMATIUS, S.L.</v>
          </cell>
          <cell r="C3718">
            <v>7042</v>
          </cell>
          <cell r="D3718" t="str">
            <v>Bluestar Silicones España</v>
          </cell>
          <cell r="F3718">
            <v>3001</v>
          </cell>
          <cell r="P3718" t="str">
            <v>GENERAL EXP</v>
          </cell>
          <cell r="Q3718">
            <v>2</v>
          </cell>
          <cell r="R3718">
            <v>956.83</v>
          </cell>
          <cell r="T3718" t="str">
            <v>NATALIA.BALAGUER@NOVACADEMIA.CAT</v>
          </cell>
        </row>
        <row r="3719">
          <cell r="A3719">
            <v>104513</v>
          </cell>
          <cell r="B3719" t="str">
            <v>LCA EQUIPAMENTOS LTDA EPP</v>
          </cell>
          <cell r="C3719" t="str">
            <v>ZBR2</v>
          </cell>
          <cell r="D3719" t="str">
            <v>BlueStar Silicones Brasil</v>
          </cell>
          <cell r="F3719">
            <v>3020</v>
          </cell>
          <cell r="P3719" t="str">
            <v>Ind.Supplies Latin A</v>
          </cell>
          <cell r="Q3719">
            <v>21</v>
          </cell>
          <cell r="R3719">
            <v>956.46</v>
          </cell>
          <cell r="T3719" t="str">
            <v>COMPRAS.BR@BLUESTARSILICONES.COM</v>
          </cell>
        </row>
        <row r="3720">
          <cell r="A3720">
            <v>100661</v>
          </cell>
          <cell r="B3720" t="str">
            <v>AGUAS SANTA LUCIA LTDA.</v>
          </cell>
          <cell r="C3720" t="str">
            <v>ZBR2</v>
          </cell>
          <cell r="D3720" t="str">
            <v>BlueStar Silicones Brasil</v>
          </cell>
          <cell r="F3720">
            <v>3023</v>
          </cell>
          <cell r="P3720" t="str">
            <v>Ind. Services Lat.Am</v>
          </cell>
          <cell r="Q3720">
            <v>510</v>
          </cell>
          <cell r="R3720">
            <v>955.79</v>
          </cell>
        </row>
        <row r="3721">
          <cell r="A3721">
            <v>98187</v>
          </cell>
          <cell r="B3721" t="str">
            <v>SIOVATION LLC</v>
          </cell>
          <cell r="C3721" t="str">
            <v>ZUS1</v>
          </cell>
          <cell r="D3721" t="str">
            <v>Bluestar Silicones USA</v>
          </cell>
          <cell r="F3721">
            <v>3006</v>
          </cell>
          <cell r="P3721" t="str">
            <v>SEC. RAW MATERIAL</v>
          </cell>
          <cell r="Q3721">
            <v>627</v>
          </cell>
          <cell r="R3721">
            <v>1122.43</v>
          </cell>
          <cell r="T3721" t="str">
            <v>orders@siovation.com</v>
          </cell>
        </row>
        <row r="3722">
          <cell r="A3722">
            <v>57173</v>
          </cell>
          <cell r="B3722" t="str">
            <v>KINETIC THERM</v>
          </cell>
          <cell r="C3722">
            <v>3894</v>
          </cell>
          <cell r="D3722" t="str">
            <v>Bluestar Silicones France</v>
          </cell>
          <cell r="E3722">
            <v>140</v>
          </cell>
          <cell r="F3722">
            <v>3007</v>
          </cell>
          <cell r="P3722" t="str">
            <v>IND. SERVICES</v>
          </cell>
          <cell r="Q3722">
            <v>1</v>
          </cell>
          <cell r="R3722">
            <v>8215</v>
          </cell>
          <cell r="T3722" t="str">
            <v>info@kinetic-therm.com</v>
          </cell>
        </row>
        <row r="3723">
          <cell r="A3723">
            <v>51433</v>
          </cell>
          <cell r="B3723" t="str">
            <v>KS SERVICES</v>
          </cell>
          <cell r="C3723">
            <v>3894</v>
          </cell>
          <cell r="D3723" t="str">
            <v>Bluestar Silicones France</v>
          </cell>
          <cell r="E3723">
            <v>140</v>
          </cell>
          <cell r="F3723">
            <v>3007</v>
          </cell>
          <cell r="P3723" t="str">
            <v>IND. SERVICES</v>
          </cell>
          <cell r="Q3723">
            <v>1</v>
          </cell>
          <cell r="R3723">
            <v>638</v>
          </cell>
          <cell r="T3723" t="str">
            <v>daf@groupeks.com</v>
          </cell>
        </row>
        <row r="3724">
          <cell r="A3724">
            <v>98876</v>
          </cell>
          <cell r="B3724" t="str">
            <v>LAB SERVICES</v>
          </cell>
          <cell r="C3724">
            <v>3894</v>
          </cell>
          <cell r="D3724" t="str">
            <v>Bluestar Silicones France</v>
          </cell>
          <cell r="E3724">
            <v>140</v>
          </cell>
          <cell r="F3724">
            <v>3007</v>
          </cell>
          <cell r="P3724" t="str">
            <v>IND. SERVICES</v>
          </cell>
          <cell r="Q3724">
            <v>4</v>
          </cell>
          <cell r="R3724">
            <v>1214</v>
          </cell>
          <cell r="T3724" t="str">
            <v>lab.services@labservices.fr</v>
          </cell>
        </row>
        <row r="3725">
          <cell r="A3725">
            <v>98674</v>
          </cell>
          <cell r="B3725" t="str">
            <v>CHEMGLASS INC</v>
          </cell>
          <cell r="C3725" t="str">
            <v>ZUS1</v>
          </cell>
          <cell r="D3725" t="str">
            <v>Bluestar Silicones USA</v>
          </cell>
          <cell r="F3725">
            <v>3001</v>
          </cell>
          <cell r="P3725" t="str">
            <v>GENERAL EXP</v>
          </cell>
          <cell r="Q3725">
            <v>45</v>
          </cell>
          <cell r="R3725">
            <v>947.85</v>
          </cell>
          <cell r="T3725" t="str">
            <v>customer-service@cglifesciences.com</v>
          </cell>
        </row>
        <row r="3726">
          <cell r="A3726">
            <v>51449</v>
          </cell>
          <cell r="B3726" t="str">
            <v>LABINTECH SERVICE</v>
          </cell>
          <cell r="C3726">
            <v>3894</v>
          </cell>
          <cell r="D3726" t="str">
            <v>Bluestar Silicones France</v>
          </cell>
          <cell r="E3726">
            <v>140</v>
          </cell>
          <cell r="F3726">
            <v>3007</v>
          </cell>
          <cell r="P3726" t="str">
            <v>IND. SERVICES</v>
          </cell>
          <cell r="Q3726">
            <v>2</v>
          </cell>
          <cell r="R3726">
            <v>658.7</v>
          </cell>
          <cell r="S3726" t="str">
            <v>peggy@huiles-usagees.fr</v>
          </cell>
          <cell r="T3726" t="str">
            <v>didier.thonnellier@wanadoo.fr</v>
          </cell>
        </row>
        <row r="3727">
          <cell r="A3727">
            <v>103730</v>
          </cell>
          <cell r="B3727" t="str">
            <v>FOSELEV AGINTIS</v>
          </cell>
          <cell r="C3727">
            <v>3894</v>
          </cell>
          <cell r="D3727" t="str">
            <v>Bluestar Silicones France</v>
          </cell>
          <cell r="E3727">
            <v>140</v>
          </cell>
          <cell r="F3727">
            <v>3007</v>
          </cell>
          <cell r="P3727" t="str">
            <v>IND. SERVICES</v>
          </cell>
          <cell r="Q3727">
            <v>217</v>
          </cell>
          <cell r="R3727">
            <v>2043720.86</v>
          </cell>
          <cell r="S3727" t="str">
            <v>mthomas@agintis.com</v>
          </cell>
          <cell r="T3727" t="str">
            <v>administratif@agintis.com</v>
          </cell>
          <cell r="U3727">
            <v>14001</v>
          </cell>
          <cell r="W3727" t="str">
            <v>Oui</v>
          </cell>
          <cell r="X3727">
            <v>43290</v>
          </cell>
          <cell r="AA3727" t="str">
            <v>Oui</v>
          </cell>
          <cell r="AC3727" t="str">
            <v>Engagement DD</v>
          </cell>
          <cell r="AD3727" t="str">
            <v>Politique QSSE</v>
          </cell>
          <cell r="AE3727" t="str">
            <v>Chartre social</v>
          </cell>
          <cell r="AF3727" t="str">
            <v>Non</v>
          </cell>
          <cell r="AH3727" t="str">
            <v>Non</v>
          </cell>
        </row>
        <row r="3728">
          <cell r="A3728">
            <v>61518</v>
          </cell>
          <cell r="B3728" t="str">
            <v>LABORATOIRES DIDIER VARENNE SARL</v>
          </cell>
          <cell r="C3728">
            <v>3894</v>
          </cell>
          <cell r="D3728" t="str">
            <v>Bluestar Silicones France</v>
          </cell>
          <cell r="E3728">
            <v>140</v>
          </cell>
          <cell r="F3728">
            <v>3007</v>
          </cell>
          <cell r="O3728">
            <v>3011</v>
          </cell>
          <cell r="P3728" t="str">
            <v>IND. SERVICES</v>
          </cell>
          <cell r="Q3728">
            <v>14400</v>
          </cell>
          <cell r="R3728">
            <v>9360</v>
          </cell>
          <cell r="T3728" t="str">
            <v>VARENNE.LABO@WANADOO.FR</v>
          </cell>
        </row>
        <row r="3729">
          <cell r="A3729">
            <v>59404</v>
          </cell>
          <cell r="B3729" t="str">
            <v>SITEL SNC</v>
          </cell>
          <cell r="C3729">
            <v>7743</v>
          </cell>
          <cell r="D3729" t="str">
            <v>Bluestar Siliconi Italia</v>
          </cell>
          <cell r="F3729">
            <v>3007</v>
          </cell>
          <cell r="P3729" t="str">
            <v>IND. SERVICES</v>
          </cell>
          <cell r="Q3729">
            <v>292</v>
          </cell>
          <cell r="R3729">
            <v>565568.78</v>
          </cell>
          <cell r="T3729" t="str">
            <v>sitel.snc@tiscali.it</v>
          </cell>
        </row>
        <row r="3730">
          <cell r="A3730">
            <v>58164</v>
          </cell>
          <cell r="B3730" t="str">
            <v>SIVANCE LLC.</v>
          </cell>
          <cell r="C3730" t="str">
            <v>ZUS1</v>
          </cell>
          <cell r="D3730" t="str">
            <v>Bluestar Silicones USA</v>
          </cell>
          <cell r="F3730">
            <v>3007</v>
          </cell>
          <cell r="P3730" t="str">
            <v>IND. SERVICES</v>
          </cell>
          <cell r="Q3730">
            <v>39569</v>
          </cell>
          <cell r="R3730">
            <v>1021970.05</v>
          </cell>
          <cell r="T3730" t="str">
            <v>sivancecs@milliken.com</v>
          </cell>
        </row>
        <row r="3731">
          <cell r="A3731">
            <v>102752</v>
          </cell>
          <cell r="B3731" t="str">
            <v>SK MAGIC</v>
          </cell>
          <cell r="C3731" t="str">
            <v>ZKR1</v>
          </cell>
          <cell r="D3731" t="str">
            <v>BLUESTAR SILICONES KR</v>
          </cell>
          <cell r="F3731">
            <v>3007</v>
          </cell>
          <cell r="P3731" t="str">
            <v>IND. SERVICES</v>
          </cell>
          <cell r="Q3731">
            <v>34</v>
          </cell>
          <cell r="R3731">
            <v>576.84</v>
          </cell>
        </row>
        <row r="3732">
          <cell r="A3732">
            <v>103784</v>
          </cell>
          <cell r="B3732" t="str">
            <v>PLASMA CONVERTING PARTNERS</v>
          </cell>
          <cell r="C3732">
            <v>3894</v>
          </cell>
          <cell r="D3732" t="str">
            <v>Bluestar Silicones France</v>
          </cell>
          <cell r="E3732">
            <v>140</v>
          </cell>
          <cell r="F3732">
            <v>3007</v>
          </cell>
          <cell r="P3732" t="str">
            <v>IND. SERVICES</v>
          </cell>
          <cell r="Q3732">
            <v>1</v>
          </cell>
          <cell r="R3732">
            <v>4158</v>
          </cell>
        </row>
        <row r="3733">
          <cell r="A3733">
            <v>57220</v>
          </cell>
          <cell r="B3733" t="str">
            <v>LOCABRI</v>
          </cell>
          <cell r="C3733">
            <v>3894</v>
          </cell>
          <cell r="D3733" t="str">
            <v>Bluestar Silicones France</v>
          </cell>
          <cell r="E3733">
            <v>140</v>
          </cell>
          <cell r="F3733">
            <v>3007</v>
          </cell>
          <cell r="P3733" t="str">
            <v>IND. SERVICES</v>
          </cell>
          <cell r="Q3733">
            <v>9</v>
          </cell>
          <cell r="R3733">
            <v>24268</v>
          </cell>
        </row>
        <row r="3734">
          <cell r="A3734">
            <v>99765</v>
          </cell>
          <cell r="B3734" t="str">
            <v>EXOVA INC</v>
          </cell>
          <cell r="C3734" t="str">
            <v>ZUS1</v>
          </cell>
          <cell r="D3734" t="str">
            <v>Bluestar Silicones USA</v>
          </cell>
          <cell r="F3734">
            <v>3001</v>
          </cell>
          <cell r="P3734" t="str">
            <v>GENERAL EXP</v>
          </cell>
          <cell r="Q3734">
            <v>1</v>
          </cell>
          <cell r="R3734">
            <v>934.85</v>
          </cell>
          <cell r="T3734" t="str">
            <v>helen.briggs@exova.com</v>
          </cell>
        </row>
        <row r="3735">
          <cell r="A3735">
            <v>75273</v>
          </cell>
          <cell r="B3735" t="str">
            <v>CERISIE - voir 104829</v>
          </cell>
          <cell r="C3735">
            <v>7743</v>
          </cell>
          <cell r="D3735" t="str">
            <v>Bluestar Siliconi Italia</v>
          </cell>
          <cell r="F3735">
            <v>3001</v>
          </cell>
          <cell r="P3735" t="str">
            <v>GENERAL EXP</v>
          </cell>
          <cell r="Q3735">
            <v>7</v>
          </cell>
          <cell r="R3735">
            <v>930</v>
          </cell>
        </row>
        <row r="3736">
          <cell r="A3736">
            <v>101679</v>
          </cell>
          <cell r="B3736" t="str">
            <v>DAGENS NÆRINGSLIV</v>
          </cell>
          <cell r="C3736" t="str">
            <v>ZNO1</v>
          </cell>
          <cell r="D3736" t="str">
            <v>Bluestar Silicones Scandi</v>
          </cell>
          <cell r="F3736" t="str">
            <v>ZNO1</v>
          </cell>
          <cell r="P3736" t="str">
            <v>OSLO</v>
          </cell>
          <cell r="Q3736">
            <v>3</v>
          </cell>
          <cell r="R3736">
            <v>929.7</v>
          </cell>
          <cell r="T3736" t="str">
            <v>kundeservice@dn.no</v>
          </cell>
        </row>
        <row r="3737">
          <cell r="A3737">
            <v>104800</v>
          </cell>
          <cell r="B3737" t="str">
            <v>NAVARROFLOR, S.L.</v>
          </cell>
          <cell r="C3737">
            <v>7042</v>
          </cell>
          <cell r="D3737" t="str">
            <v>Bluestar Silicones España</v>
          </cell>
          <cell r="F3737">
            <v>3001</v>
          </cell>
          <cell r="P3737" t="str">
            <v>GENERAL EXP</v>
          </cell>
          <cell r="Q3737">
            <v>4</v>
          </cell>
          <cell r="R3737">
            <v>926.18</v>
          </cell>
        </row>
        <row r="3738">
          <cell r="A3738">
            <v>103814</v>
          </cell>
          <cell r="B3738" t="str">
            <v>DECIBEL FRANCE</v>
          </cell>
          <cell r="C3738">
            <v>3894</v>
          </cell>
          <cell r="D3738" t="str">
            <v>Bluestar Silicones France</v>
          </cell>
          <cell r="E3738">
            <v>140</v>
          </cell>
          <cell r="F3738">
            <v>3007</v>
          </cell>
          <cell r="P3738" t="str">
            <v>IND. SERVICES</v>
          </cell>
          <cell r="Q3738">
            <v>1</v>
          </cell>
          <cell r="R3738">
            <v>2750</v>
          </cell>
          <cell r="T3738" t="str">
            <v>contact@decibelfrance.com</v>
          </cell>
        </row>
        <row r="3739">
          <cell r="A3739">
            <v>105191</v>
          </cell>
          <cell r="B3739" t="str">
            <v>SMARTER SHOWS LIMITED</v>
          </cell>
          <cell r="C3739" t="str">
            <v>ZUS1</v>
          </cell>
          <cell r="D3739" t="str">
            <v>Bluestar Silicones USA</v>
          </cell>
          <cell r="F3739">
            <v>3007</v>
          </cell>
          <cell r="P3739" t="str">
            <v>IND. SERVICES</v>
          </cell>
          <cell r="Q3739">
            <v>1</v>
          </cell>
          <cell r="R3739">
            <v>5358.12</v>
          </cell>
        </row>
        <row r="3740">
          <cell r="A3740">
            <v>104756</v>
          </cell>
          <cell r="B3740" t="str">
            <v>BETTER'S PRODUTOS ADESIVOS LTDA</v>
          </cell>
          <cell r="C3740" t="str">
            <v>ZBR2</v>
          </cell>
          <cell r="D3740" t="str">
            <v>BlueStar Silicones Brasil</v>
          </cell>
          <cell r="F3740">
            <v>3020</v>
          </cell>
          <cell r="P3740" t="str">
            <v>Ind.Supplies Latin A</v>
          </cell>
          <cell r="Q3740">
            <v>12702</v>
          </cell>
          <cell r="R3740">
            <v>919.97</v>
          </cell>
          <cell r="T3740" t="str">
            <v>compras.br@bluestarsilicones.com</v>
          </cell>
        </row>
        <row r="3741">
          <cell r="A3741">
            <v>104583</v>
          </cell>
          <cell r="B3741" t="str">
            <v>PAFER COMERCIAL LTDA</v>
          </cell>
          <cell r="C3741" t="str">
            <v>ZBR2</v>
          </cell>
          <cell r="D3741" t="str">
            <v>BlueStar Silicones Brasil</v>
          </cell>
          <cell r="F3741">
            <v>3020</v>
          </cell>
          <cell r="P3741" t="str">
            <v>Ind.Supplies Latin A</v>
          </cell>
          <cell r="Q3741">
            <v>28</v>
          </cell>
          <cell r="R3741">
            <v>913.48</v>
          </cell>
          <cell r="T3741" t="str">
            <v>giovana.senna@BLUESTARSILICONES.COM</v>
          </cell>
        </row>
        <row r="3742">
          <cell r="A3742">
            <v>104473</v>
          </cell>
          <cell r="B3742" t="str">
            <v>CMZ COMERCIAL PURIFICADORES AGUA</v>
          </cell>
          <cell r="C3742" t="str">
            <v>ZBR2</v>
          </cell>
          <cell r="D3742" t="str">
            <v>BlueStar Silicones Brasil</v>
          </cell>
          <cell r="F3742">
            <v>3023</v>
          </cell>
          <cell r="P3742" t="str">
            <v>Ind. Services Lat.Am</v>
          </cell>
          <cell r="Q3742">
            <v>5</v>
          </cell>
          <cell r="R3742">
            <v>913.35</v>
          </cell>
          <cell r="T3742" t="str">
            <v>compras3.br@bluestarsilicones.com</v>
          </cell>
        </row>
        <row r="3743">
          <cell r="A3743">
            <v>104428</v>
          </cell>
          <cell r="B3743" t="str">
            <v>TECFIX COM. DE FERRAGENS LTDA ME</v>
          </cell>
          <cell r="C3743" t="str">
            <v>ZBR2</v>
          </cell>
          <cell r="D3743" t="str">
            <v>BlueStar Silicones Brasil</v>
          </cell>
          <cell r="F3743">
            <v>3020</v>
          </cell>
          <cell r="P3743" t="str">
            <v>Ind.Supplies Latin A</v>
          </cell>
          <cell r="Q3743">
            <v>30</v>
          </cell>
          <cell r="R3743">
            <v>912.05</v>
          </cell>
        </row>
        <row r="3744">
          <cell r="A3744">
            <v>103371</v>
          </cell>
          <cell r="B3744" t="str">
            <v>RICOH CANADA INC</v>
          </cell>
          <cell r="C3744" t="str">
            <v>ZCA1</v>
          </cell>
          <cell r="D3744" t="str">
            <v>Bluestar Silicones CANADA</v>
          </cell>
          <cell r="F3744">
            <v>3001</v>
          </cell>
          <cell r="P3744" t="str">
            <v>GENERAL EXP</v>
          </cell>
          <cell r="Q3744">
            <v>6</v>
          </cell>
          <cell r="R3744">
            <v>911.32</v>
          </cell>
        </row>
        <row r="3745">
          <cell r="A3745">
            <v>105293</v>
          </cell>
          <cell r="B3745" t="str">
            <v>COLORDIELLE SRL</v>
          </cell>
          <cell r="C3745">
            <v>7743</v>
          </cell>
          <cell r="D3745" t="str">
            <v>Bluestar Siliconi Italia</v>
          </cell>
          <cell r="F3745">
            <v>3001</v>
          </cell>
          <cell r="P3745" t="str">
            <v>GENERAL EXP</v>
          </cell>
          <cell r="Q3745">
            <v>2</v>
          </cell>
          <cell r="R3745">
            <v>910.39</v>
          </cell>
          <cell r="T3745" t="str">
            <v>munus@elegancemilano.com</v>
          </cell>
        </row>
        <row r="3746">
          <cell r="A3746">
            <v>103841</v>
          </cell>
          <cell r="B3746" t="str">
            <v>M Y TOMITA DISTRIBUIDORA ME</v>
          </cell>
          <cell r="C3746" t="str">
            <v>ZBR2</v>
          </cell>
          <cell r="D3746" t="str">
            <v>BlueStar Silicones Brasil</v>
          </cell>
          <cell r="F3746">
            <v>3020</v>
          </cell>
          <cell r="P3746" t="str">
            <v>Ind.Supplies Latin A</v>
          </cell>
          <cell r="Q3746">
            <v>87</v>
          </cell>
          <cell r="R3746">
            <v>907.95</v>
          </cell>
          <cell r="T3746" t="str">
            <v>gladis.distribuidornestle@yahoo.com.br</v>
          </cell>
        </row>
        <row r="3747">
          <cell r="A3747">
            <v>104758</v>
          </cell>
          <cell r="B3747" t="str">
            <v>FABRICA DE PLANILHAS CESSAO</v>
          </cell>
          <cell r="C3747" t="str">
            <v>ZBR2</v>
          </cell>
          <cell r="D3747" t="str">
            <v>BlueStar Silicones Brasil</v>
          </cell>
          <cell r="F3747">
            <v>3017</v>
          </cell>
          <cell r="P3747" t="str">
            <v>General Exp Latin Am</v>
          </cell>
          <cell r="Q3747">
            <v>1</v>
          </cell>
          <cell r="R3747">
            <v>905.21</v>
          </cell>
        </row>
        <row r="3748">
          <cell r="A3748">
            <v>102326</v>
          </cell>
          <cell r="B3748" t="str">
            <v>SMARTUM OY</v>
          </cell>
          <cell r="C3748" t="str">
            <v>ZFI1</v>
          </cell>
          <cell r="D3748" t="str">
            <v>BLUESTAR SILICONES FINLAN</v>
          </cell>
          <cell r="F3748">
            <v>3007</v>
          </cell>
          <cell r="P3748" t="str">
            <v>IND. SERVICES</v>
          </cell>
          <cell r="Q3748">
            <v>2</v>
          </cell>
          <cell r="R3748">
            <v>1245</v>
          </cell>
        </row>
        <row r="3749">
          <cell r="A3749">
            <v>102016</v>
          </cell>
          <cell r="B3749" t="str">
            <v>VG GRAFICA &amp; STAMPA DI VANNI LUCIO</v>
          </cell>
          <cell r="C3749">
            <v>7743</v>
          </cell>
          <cell r="D3749" t="str">
            <v>Bluestar Siliconi Italia</v>
          </cell>
          <cell r="F3749">
            <v>3001</v>
          </cell>
          <cell r="P3749" t="str">
            <v>GENERAL EXP</v>
          </cell>
          <cell r="Q3749">
            <v>100</v>
          </cell>
          <cell r="R3749">
            <v>900</v>
          </cell>
          <cell r="T3749" t="str">
            <v>commerciale@officeserviceva.it</v>
          </cell>
        </row>
        <row r="3750">
          <cell r="A3750">
            <v>103455</v>
          </cell>
          <cell r="B3750" t="str">
            <v>SMIPA S.R.L.</v>
          </cell>
          <cell r="C3750">
            <v>7743</v>
          </cell>
          <cell r="D3750" t="str">
            <v>Bluestar Siliconi Italia</v>
          </cell>
          <cell r="F3750">
            <v>3002</v>
          </cell>
          <cell r="P3750" t="str">
            <v>PACKAGING</v>
          </cell>
          <cell r="Q3750">
            <v>63452</v>
          </cell>
          <cell r="R3750">
            <v>7423.01</v>
          </cell>
          <cell r="T3750" t="str">
            <v>info@smipasrl.com</v>
          </cell>
        </row>
        <row r="3751">
          <cell r="A3751">
            <v>98065</v>
          </cell>
          <cell r="B3751" t="str">
            <v>OFFICE DEPOT</v>
          </cell>
          <cell r="C3751" t="str">
            <v>ZUS1</v>
          </cell>
          <cell r="D3751" t="str">
            <v>Bluestar Silicones USA</v>
          </cell>
          <cell r="F3751">
            <v>3004</v>
          </cell>
          <cell r="P3751" t="str">
            <v>IND.SUPPLIES</v>
          </cell>
          <cell r="Q3751">
            <v>11</v>
          </cell>
          <cell r="R3751">
            <v>899.3</v>
          </cell>
        </row>
        <row r="3752">
          <cell r="A3752">
            <v>103019</v>
          </cell>
          <cell r="B3752" t="str">
            <v>LABELMARKET</v>
          </cell>
          <cell r="C3752">
            <v>7042</v>
          </cell>
          <cell r="D3752" t="str">
            <v>Bluestar Silicones España</v>
          </cell>
          <cell r="F3752">
            <v>3001</v>
          </cell>
          <cell r="P3752" t="str">
            <v>GENERAL EXP</v>
          </cell>
          <cell r="Q3752">
            <v>16</v>
          </cell>
          <cell r="R3752">
            <v>898.01</v>
          </cell>
          <cell r="T3752" t="str">
            <v>labelmarket@labelmarket.es</v>
          </cell>
        </row>
        <row r="3753">
          <cell r="A3753">
            <v>71489</v>
          </cell>
          <cell r="B3753" t="str">
            <v>LOUBIER OXYCOUPAGE</v>
          </cell>
          <cell r="C3753">
            <v>3894</v>
          </cell>
          <cell r="D3753" t="str">
            <v>Bluestar Silicones France</v>
          </cell>
          <cell r="E3753">
            <v>140</v>
          </cell>
          <cell r="F3753">
            <v>3007</v>
          </cell>
          <cell r="P3753" t="str">
            <v>IND. SERVICES</v>
          </cell>
          <cell r="Q3753">
            <v>3</v>
          </cell>
          <cell r="R3753">
            <v>770</v>
          </cell>
        </row>
        <row r="3754">
          <cell r="A3754">
            <v>57226</v>
          </cell>
          <cell r="B3754" t="str">
            <v>LRCCP</v>
          </cell>
          <cell r="C3754">
            <v>3894</v>
          </cell>
          <cell r="D3754" t="str">
            <v>Bluestar Silicones France</v>
          </cell>
          <cell r="E3754">
            <v>140</v>
          </cell>
          <cell r="F3754">
            <v>3007</v>
          </cell>
          <cell r="P3754" t="str">
            <v>IND. SERVICES</v>
          </cell>
          <cell r="Q3754">
            <v>1</v>
          </cell>
          <cell r="R3754">
            <v>350</v>
          </cell>
        </row>
        <row r="3755">
          <cell r="A3755">
            <v>103738</v>
          </cell>
          <cell r="B3755" t="str">
            <v>PAHNTOS RHONE ALPES</v>
          </cell>
          <cell r="C3755">
            <v>3894</v>
          </cell>
          <cell r="D3755" t="str">
            <v>Bluestar Silicones France</v>
          </cell>
          <cell r="E3755">
            <v>141</v>
          </cell>
          <cell r="F3755">
            <v>3001</v>
          </cell>
          <cell r="P3755" t="str">
            <v>GENERAL EXP</v>
          </cell>
          <cell r="Q3755">
            <v>55</v>
          </cell>
          <cell r="R3755">
            <v>226657.5</v>
          </cell>
          <cell r="S3755" t="str">
            <v>f.bourbon@pahntos.com</v>
          </cell>
          <cell r="T3755" t="str">
            <v>a.gaspar@pahntos.com</v>
          </cell>
        </row>
        <row r="3756">
          <cell r="A3756">
            <v>103489</v>
          </cell>
          <cell r="B3756" t="str">
            <v>Shanghai Shuangxiao Tiemo Company</v>
          </cell>
          <cell r="C3756">
            <v>7902</v>
          </cell>
          <cell r="D3756" t="str">
            <v>BLUESTAR SILICONES SHGAI</v>
          </cell>
          <cell r="F3756">
            <v>3001</v>
          </cell>
          <cell r="P3756" t="str">
            <v>GENERAL EXP</v>
          </cell>
          <cell r="Q3756">
            <v>8</v>
          </cell>
          <cell r="R3756">
            <v>896.23</v>
          </cell>
        </row>
        <row r="3757">
          <cell r="A3757">
            <v>105073</v>
          </cell>
          <cell r="B3757" t="str">
            <v>VARIDESK LLC</v>
          </cell>
          <cell r="C3757" t="str">
            <v>ZUS1</v>
          </cell>
          <cell r="D3757" t="str">
            <v>Bluestar Silicones USA</v>
          </cell>
          <cell r="F3757">
            <v>3001</v>
          </cell>
          <cell r="P3757" t="str">
            <v>GENERAL EXP</v>
          </cell>
          <cell r="Q3757">
            <v>2</v>
          </cell>
          <cell r="R3757">
            <v>891.76</v>
          </cell>
        </row>
        <row r="3758">
          <cell r="A3758">
            <v>105556</v>
          </cell>
          <cell r="B3758" t="str">
            <v>MM TREINAMENTOS DE EMERGENCIA PARA</v>
          </cell>
          <cell r="C3758" t="str">
            <v>ZBR2</v>
          </cell>
          <cell r="D3758" t="str">
            <v>BlueStar Silicones Brasil</v>
          </cell>
          <cell r="F3758">
            <v>3017</v>
          </cell>
          <cell r="P3758" t="str">
            <v>General Exp Latin Am</v>
          </cell>
          <cell r="Q3758">
            <v>1</v>
          </cell>
          <cell r="R3758">
            <v>890.83</v>
          </cell>
          <cell r="T3758" t="str">
            <v>compras3.br@bluestarsilicones.com</v>
          </cell>
        </row>
        <row r="3759">
          <cell r="A3759">
            <v>66222</v>
          </cell>
          <cell r="B3759" t="str">
            <v>E&amp;C ENGINEERING SERVICES LTD</v>
          </cell>
          <cell r="C3759" t="str">
            <v>ZGB5</v>
          </cell>
          <cell r="D3759" t="str">
            <v>Bluestar Silicones UK Ltd</v>
          </cell>
          <cell r="F3759">
            <v>3001</v>
          </cell>
          <cell r="P3759" t="str">
            <v>GENERAL EXP</v>
          </cell>
          <cell r="Q3759">
            <v>2</v>
          </cell>
          <cell r="R3759">
            <v>890.12</v>
          </cell>
        </row>
        <row r="3760">
          <cell r="A3760">
            <v>103864</v>
          </cell>
          <cell r="B3760" t="str">
            <v>NEU INTERNATIONAL PROCESS</v>
          </cell>
          <cell r="C3760">
            <v>3894</v>
          </cell>
          <cell r="D3760" t="str">
            <v>Bluestar Silicones France</v>
          </cell>
          <cell r="E3760">
            <v>140</v>
          </cell>
          <cell r="F3760">
            <v>3007</v>
          </cell>
          <cell r="P3760" t="str">
            <v>IND. SERVICES</v>
          </cell>
          <cell r="Q3760">
            <v>1</v>
          </cell>
          <cell r="R3760">
            <v>2200</v>
          </cell>
          <cell r="T3760" t="str">
            <v>process@neu-process.com</v>
          </cell>
        </row>
        <row r="3761">
          <cell r="A3761">
            <v>84310</v>
          </cell>
          <cell r="B3761" t="str">
            <v>TECNOTERMO ISOLANTES TÉRMICOS LTDA</v>
          </cell>
          <cell r="C3761" t="str">
            <v>ZBR2</v>
          </cell>
          <cell r="D3761" t="str">
            <v>BlueStar Silicones Brasil</v>
          </cell>
          <cell r="F3761">
            <v>3020</v>
          </cell>
          <cell r="P3761" t="str">
            <v>Ind.Supplies Latin A</v>
          </cell>
          <cell r="Q3761">
            <v>119</v>
          </cell>
          <cell r="R3761">
            <v>887.77</v>
          </cell>
          <cell r="T3761" t="str">
            <v>contato@tecnotermo.com.br</v>
          </cell>
        </row>
        <row r="3762">
          <cell r="A3762">
            <v>100058</v>
          </cell>
          <cell r="B3762" t="str">
            <v>SOVEREIGN COMÉRCIO DE PRODUTOS PARA</v>
          </cell>
          <cell r="C3762" t="str">
            <v>ZBR2</v>
          </cell>
          <cell r="D3762" t="str">
            <v>BlueStar Silicones Brasil</v>
          </cell>
          <cell r="F3762">
            <v>3017</v>
          </cell>
          <cell r="P3762" t="str">
            <v>General Exp Latin Am</v>
          </cell>
          <cell r="Q3762">
            <v>101</v>
          </cell>
          <cell r="R3762">
            <v>887.18</v>
          </cell>
          <cell r="T3762" t="str">
            <v>giovana.senna@bluestarsilicones.com</v>
          </cell>
        </row>
        <row r="3763">
          <cell r="A3763">
            <v>57234</v>
          </cell>
          <cell r="B3763" t="str">
            <v>LYON STORES</v>
          </cell>
          <cell r="C3763">
            <v>3894</v>
          </cell>
          <cell r="D3763" t="str">
            <v>Bluestar Silicones France</v>
          </cell>
          <cell r="E3763">
            <v>140</v>
          </cell>
          <cell r="F3763">
            <v>3007</v>
          </cell>
          <cell r="P3763" t="str">
            <v>IND. SERVICES</v>
          </cell>
          <cell r="Q3763">
            <v>14</v>
          </cell>
          <cell r="R3763">
            <v>6603.9</v>
          </cell>
        </row>
        <row r="3764">
          <cell r="A3764">
            <v>85564</v>
          </cell>
          <cell r="B3764" t="str">
            <v>MATERLABO</v>
          </cell>
          <cell r="C3764">
            <v>3894</v>
          </cell>
          <cell r="D3764" t="str">
            <v>Bluestar Silicones France</v>
          </cell>
          <cell r="E3764">
            <v>140</v>
          </cell>
          <cell r="F3764">
            <v>3007</v>
          </cell>
          <cell r="P3764" t="str">
            <v>IND. SERVICES</v>
          </cell>
          <cell r="Q3764">
            <v>1</v>
          </cell>
          <cell r="R3764">
            <v>2556</v>
          </cell>
          <cell r="T3764" t="str">
            <v>materlabo@wanadoo.fr</v>
          </cell>
        </row>
        <row r="3765">
          <cell r="A3765">
            <v>99819</v>
          </cell>
          <cell r="B3765" t="str">
            <v>MCM - DJC FORME</v>
          </cell>
          <cell r="C3765">
            <v>3894</v>
          </cell>
          <cell r="D3765" t="str">
            <v>Bluestar Silicones France</v>
          </cell>
          <cell r="E3765">
            <v>140</v>
          </cell>
          <cell r="F3765">
            <v>3007</v>
          </cell>
          <cell r="P3765" t="str">
            <v>IND. SERVICES</v>
          </cell>
          <cell r="Q3765">
            <v>2</v>
          </cell>
          <cell r="R3765">
            <v>720</v>
          </cell>
        </row>
        <row r="3766">
          <cell r="A3766">
            <v>98030</v>
          </cell>
          <cell r="B3766" t="str">
            <v>MCMASTER CARR SUPPLY CO</v>
          </cell>
          <cell r="C3766" t="str">
            <v>ZUS1</v>
          </cell>
          <cell r="D3766" t="str">
            <v>Bluestar Silicones USA</v>
          </cell>
          <cell r="F3766">
            <v>3004</v>
          </cell>
          <cell r="P3766" t="str">
            <v>IND.SUPPLIES</v>
          </cell>
          <cell r="Q3766">
            <v>37</v>
          </cell>
          <cell r="R3766">
            <v>884.98</v>
          </cell>
        </row>
        <row r="3767">
          <cell r="A3767">
            <v>100926</v>
          </cell>
          <cell r="B3767" t="str">
            <v>MECALUX FRANCE</v>
          </cell>
          <cell r="C3767">
            <v>3894</v>
          </cell>
          <cell r="D3767" t="str">
            <v>Bluestar Silicones France</v>
          </cell>
          <cell r="E3767">
            <v>140</v>
          </cell>
          <cell r="F3767">
            <v>3007</v>
          </cell>
          <cell r="P3767" t="str">
            <v>IND. SERVICES</v>
          </cell>
          <cell r="Q3767">
            <v>4</v>
          </cell>
          <cell r="R3767">
            <v>13845.24</v>
          </cell>
        </row>
        <row r="3768">
          <cell r="A3768">
            <v>52813</v>
          </cell>
          <cell r="B3768" t="str">
            <v>MEDIACO INDUSTRIE</v>
          </cell>
          <cell r="C3768">
            <v>3894</v>
          </cell>
          <cell r="D3768" t="str">
            <v>Bluestar Silicones France</v>
          </cell>
          <cell r="E3768">
            <v>140</v>
          </cell>
          <cell r="F3768">
            <v>3007</v>
          </cell>
          <cell r="P3768" t="str">
            <v>IND. SERVICES</v>
          </cell>
          <cell r="Q3768">
            <v>3</v>
          </cell>
          <cell r="R3768">
            <v>13680</v>
          </cell>
        </row>
        <row r="3769">
          <cell r="A3769">
            <v>92373</v>
          </cell>
          <cell r="B3769" t="str">
            <v>MENUISERIE FERLAY SARL</v>
          </cell>
          <cell r="C3769">
            <v>3894</v>
          </cell>
          <cell r="D3769" t="str">
            <v>Bluestar Silicones France</v>
          </cell>
          <cell r="E3769">
            <v>140</v>
          </cell>
          <cell r="F3769">
            <v>3007</v>
          </cell>
          <cell r="P3769" t="str">
            <v>IND. SERVICES</v>
          </cell>
          <cell r="Q3769">
            <v>1</v>
          </cell>
          <cell r="R3769">
            <v>5334</v>
          </cell>
          <cell r="T3769" t="str">
            <v>menuiserie.ferlay@free.fr</v>
          </cell>
        </row>
        <row r="3770">
          <cell r="A3770">
            <v>103925</v>
          </cell>
          <cell r="B3770" t="str">
            <v>TENBA SARL</v>
          </cell>
          <cell r="C3770">
            <v>3894</v>
          </cell>
          <cell r="D3770" t="str">
            <v>Bluestar Silicones France</v>
          </cell>
          <cell r="E3770">
            <v>140</v>
          </cell>
          <cell r="F3770">
            <v>3007</v>
          </cell>
          <cell r="P3770" t="str">
            <v>IND. SERVICES</v>
          </cell>
          <cell r="Q3770">
            <v>3</v>
          </cell>
          <cell r="R3770">
            <v>1806.4</v>
          </cell>
          <cell r="T3770" t="str">
            <v>tenba@tenba.fr</v>
          </cell>
        </row>
        <row r="3771">
          <cell r="A3771">
            <v>105143</v>
          </cell>
          <cell r="B3771" t="str">
            <v>DEDETIZADORA E IMUNIZADORA JLLE LTD</v>
          </cell>
          <cell r="C3771" t="str">
            <v>ZBR2</v>
          </cell>
          <cell r="D3771" t="str">
            <v>BlueStar Silicones Brasil</v>
          </cell>
          <cell r="F3771">
            <v>3017</v>
          </cell>
          <cell r="P3771" t="str">
            <v>General Exp Latin Am</v>
          </cell>
          <cell r="Q3771">
            <v>9</v>
          </cell>
          <cell r="R3771">
            <v>875</v>
          </cell>
        </row>
        <row r="3772">
          <cell r="A3772">
            <v>105201</v>
          </cell>
          <cell r="B3772" t="str">
            <v>W.H.B DO BRASIL LTDA</v>
          </cell>
          <cell r="C3772" t="str">
            <v>ZBR2</v>
          </cell>
          <cell r="D3772" t="str">
            <v>BlueStar Silicones Brasil</v>
          </cell>
          <cell r="F3772">
            <v>3020</v>
          </cell>
          <cell r="P3772" t="str">
            <v>Ind.Supplies Latin A</v>
          </cell>
          <cell r="Q3772">
            <v>1</v>
          </cell>
          <cell r="R3772">
            <v>874.45</v>
          </cell>
          <cell r="T3772" t="str">
            <v>COMPRAS.BR@BLUESTARSILICONES.COM</v>
          </cell>
        </row>
        <row r="3773">
          <cell r="A3773">
            <v>103954</v>
          </cell>
          <cell r="B3773" t="str">
            <v>EAU DU GRAND LYON</v>
          </cell>
          <cell r="C3773">
            <v>3894</v>
          </cell>
          <cell r="D3773" t="str">
            <v>Bluestar Silicones France</v>
          </cell>
          <cell r="E3773">
            <v>140</v>
          </cell>
          <cell r="F3773">
            <v>3007</v>
          </cell>
          <cell r="O3773">
            <v>3003</v>
          </cell>
          <cell r="P3773" t="str">
            <v>IND. SERVICES</v>
          </cell>
          <cell r="Q3773">
            <v>21</v>
          </cell>
          <cell r="R3773">
            <v>132153.49</v>
          </cell>
        </row>
        <row r="3774">
          <cell r="A3774">
            <v>58155</v>
          </cell>
          <cell r="B3774" t="str">
            <v>MG INDUSTRIES (TUYAUTERIE ET</v>
          </cell>
          <cell r="C3774">
            <v>3894</v>
          </cell>
          <cell r="D3774" t="str">
            <v>Bluestar Silicones France</v>
          </cell>
          <cell r="E3774">
            <v>140</v>
          </cell>
          <cell r="F3774">
            <v>3007</v>
          </cell>
          <cell r="P3774" t="str">
            <v>IND. SERVICES</v>
          </cell>
          <cell r="Q3774">
            <v>14</v>
          </cell>
          <cell r="R3774">
            <v>196603.5</v>
          </cell>
          <cell r="S3774" t="str">
            <v>boris.rager@mg-industries.fr</v>
          </cell>
        </row>
        <row r="3775">
          <cell r="A3775">
            <v>105158</v>
          </cell>
          <cell r="B3775" t="str">
            <v>ALLOG TRANSP. INTERNACIONAIS LTDA</v>
          </cell>
          <cell r="C3775" t="str">
            <v>ZBR2</v>
          </cell>
          <cell r="D3775" t="str">
            <v>BlueStar Silicones Brasil</v>
          </cell>
          <cell r="F3775">
            <v>3024</v>
          </cell>
          <cell r="P3775" t="str">
            <v>Trans/Logist.Latin A</v>
          </cell>
          <cell r="Q3775">
            <v>2</v>
          </cell>
          <cell r="R3775">
            <v>867.77</v>
          </cell>
        </row>
        <row r="3776">
          <cell r="A3776">
            <v>83237</v>
          </cell>
          <cell r="B3776" t="str">
            <v>APS COMPONENTES ELETRICOS LTDA.</v>
          </cell>
          <cell r="C3776" t="str">
            <v>ZBR2</v>
          </cell>
          <cell r="D3776" t="str">
            <v>BlueStar Silicones Brasil</v>
          </cell>
          <cell r="F3776">
            <v>3020</v>
          </cell>
          <cell r="P3776" t="str">
            <v>Ind.Supplies Latin A</v>
          </cell>
          <cell r="Q3776">
            <v>1</v>
          </cell>
          <cell r="R3776">
            <v>867.17</v>
          </cell>
          <cell r="T3776" t="str">
            <v>aps@apscomponentes.com.br</v>
          </cell>
        </row>
        <row r="3777">
          <cell r="A3777">
            <v>105448</v>
          </cell>
          <cell r="B3777" t="str">
            <v>ROCK WEST COMPOSITES</v>
          </cell>
          <cell r="C3777" t="str">
            <v>ZUS1</v>
          </cell>
          <cell r="D3777" t="str">
            <v>Bluestar Silicones USA</v>
          </cell>
          <cell r="F3777">
            <v>3004</v>
          </cell>
          <cell r="P3777" t="str">
            <v>IND.SUPPLIES</v>
          </cell>
          <cell r="Q3777">
            <v>1</v>
          </cell>
          <cell r="R3777">
            <v>866.23</v>
          </cell>
          <cell r="T3777" t="str">
            <v>brian.shelby@rockwestcomposites.com</v>
          </cell>
        </row>
        <row r="3778">
          <cell r="A3778">
            <v>103781</v>
          </cell>
          <cell r="B3778" t="str">
            <v>ESPACE OPTIMUM</v>
          </cell>
          <cell r="C3778">
            <v>3894</v>
          </cell>
          <cell r="D3778" t="str">
            <v>Bluestar Silicones France</v>
          </cell>
          <cell r="E3778">
            <v>141</v>
          </cell>
          <cell r="F3778">
            <v>3001</v>
          </cell>
          <cell r="P3778" t="str">
            <v>GENERAL EXP</v>
          </cell>
          <cell r="Q3778">
            <v>1</v>
          </cell>
          <cell r="R3778">
            <v>2510</v>
          </cell>
          <cell r="T3778" t="str">
            <v>andre.fournier@espace-optimum.fr</v>
          </cell>
        </row>
        <row r="3779">
          <cell r="A3779">
            <v>103787</v>
          </cell>
          <cell r="B3779" t="str">
            <v>NEWPORT EUROPE B.V.</v>
          </cell>
          <cell r="C3779">
            <v>3894</v>
          </cell>
          <cell r="D3779" t="str">
            <v>Bluestar Silicones France</v>
          </cell>
          <cell r="E3779">
            <v>140</v>
          </cell>
          <cell r="F3779">
            <v>3008</v>
          </cell>
          <cell r="P3779" t="str">
            <v>TRANS/LOGIST</v>
          </cell>
          <cell r="Q3779">
            <v>149</v>
          </cell>
          <cell r="R3779">
            <v>163874.23999999999</v>
          </cell>
          <cell r="S3779" t="str">
            <v>caroline.mercier@newporttank.com</v>
          </cell>
          <cell r="T3779" t="str">
            <v>floriane.burel@newporttank.com</v>
          </cell>
          <cell r="U3779">
            <v>14001</v>
          </cell>
          <cell r="V3779">
            <v>50001</v>
          </cell>
          <cell r="W3779" t="str">
            <v>Oui</v>
          </cell>
          <cell r="X3779">
            <v>43290</v>
          </cell>
          <cell r="AA3779" t="str">
            <v>Oui</v>
          </cell>
          <cell r="AE3779" t="str">
            <v>Politique Interne</v>
          </cell>
          <cell r="AF3779" t="str">
            <v>Non</v>
          </cell>
          <cell r="AH3779" t="str">
            <v>Non</v>
          </cell>
          <cell r="AJ3779">
            <v>43358</v>
          </cell>
        </row>
        <row r="3780">
          <cell r="A3780">
            <v>56465</v>
          </cell>
          <cell r="B3780" t="str">
            <v>MIXEL</v>
          </cell>
          <cell r="C3780">
            <v>3894</v>
          </cell>
          <cell r="D3780" t="str">
            <v>Bluestar Silicones France</v>
          </cell>
          <cell r="E3780">
            <v>140</v>
          </cell>
          <cell r="F3780">
            <v>3007</v>
          </cell>
          <cell r="P3780" t="str">
            <v>IND. SERVICES</v>
          </cell>
          <cell r="Q3780">
            <v>6</v>
          </cell>
          <cell r="R3780">
            <v>25315</v>
          </cell>
        </row>
        <row r="3781">
          <cell r="A3781">
            <v>80277</v>
          </cell>
          <cell r="B3781" t="str">
            <v>RTE</v>
          </cell>
          <cell r="C3781">
            <v>3894</v>
          </cell>
          <cell r="D3781" t="str">
            <v>Bluestar Silicones France</v>
          </cell>
          <cell r="E3781">
            <v>140</v>
          </cell>
          <cell r="F3781">
            <v>3007</v>
          </cell>
          <cell r="G3781" t="str">
            <v>O</v>
          </cell>
          <cell r="I3781" t="str">
            <v>A. Chol</v>
          </cell>
          <cell r="J3781" t="str">
            <v>L. Virot</v>
          </cell>
          <cell r="O3781">
            <v>3003</v>
          </cell>
          <cell r="P3781" t="str">
            <v>IND. SERVICES</v>
          </cell>
          <cell r="Q3781">
            <v>49</v>
          </cell>
          <cell r="R3781">
            <v>792532.58</v>
          </cell>
          <cell r="S3781" t="str">
            <v>solenne.rebours@rte-france.com</v>
          </cell>
          <cell r="U3781">
            <v>14001</v>
          </cell>
          <cell r="V3781">
            <v>50001</v>
          </cell>
          <cell r="W3781" t="str">
            <v>Oui</v>
          </cell>
          <cell r="X3781">
            <v>43290</v>
          </cell>
          <cell r="Y3781" t="str">
            <v>Absent</v>
          </cell>
          <cell r="Z3781" t="str">
            <v>28 aout</v>
          </cell>
        </row>
        <row r="3782">
          <cell r="A3782">
            <v>103797</v>
          </cell>
          <cell r="B3782" t="str">
            <v>DE DIETRICH PROCESS SYSTEMS</v>
          </cell>
          <cell r="C3782">
            <v>3894</v>
          </cell>
          <cell r="D3782" t="str">
            <v>Bluestar Silicones France</v>
          </cell>
          <cell r="E3782">
            <v>140</v>
          </cell>
          <cell r="F3782">
            <v>3007</v>
          </cell>
          <cell r="P3782" t="str">
            <v>IND. SERVICES</v>
          </cell>
          <cell r="Q3782">
            <v>42</v>
          </cell>
          <cell r="R3782">
            <v>138542.09</v>
          </cell>
          <cell r="S3782" t="str">
            <v>jean-pierre.coli@dedietrich.com</v>
          </cell>
          <cell r="T3782" t="str">
            <v>aftersales@dedietrich.com</v>
          </cell>
          <cell r="U3782">
            <v>14001</v>
          </cell>
          <cell r="W3782" t="str">
            <v>Oui</v>
          </cell>
          <cell r="X3782">
            <v>43290</v>
          </cell>
          <cell r="Y3782" t="str">
            <v>michel.karcher@dedietrich.com</v>
          </cell>
          <cell r="AA3782" t="str">
            <v>Oui</v>
          </cell>
          <cell r="AB3782" t="str">
            <v>Chartre interne</v>
          </cell>
          <cell r="AF3782" t="str">
            <v>Non</v>
          </cell>
          <cell r="AH3782" t="str">
            <v>Non</v>
          </cell>
        </row>
        <row r="3783">
          <cell r="A3783">
            <v>105489</v>
          </cell>
          <cell r="B3783" t="str">
            <v>DONA PITANGA COMERCIO DE ALIMENTOS</v>
          </cell>
          <cell r="C3783" t="str">
            <v>ZBR2</v>
          </cell>
          <cell r="D3783" t="str">
            <v>BlueStar Silicones Brasil</v>
          </cell>
          <cell r="F3783">
            <v>3020</v>
          </cell>
          <cell r="P3783" t="str">
            <v>Ind.Supplies Latin A</v>
          </cell>
          <cell r="Q3783">
            <v>1200</v>
          </cell>
          <cell r="R3783">
            <v>860.92</v>
          </cell>
          <cell r="T3783" t="str">
            <v>compras3.br@bluestarsilicones.com</v>
          </cell>
        </row>
        <row r="3784">
          <cell r="A3784">
            <v>99202</v>
          </cell>
          <cell r="B3784" t="str">
            <v>AIR LIQUID SHANGHAI CO.LTD.,</v>
          </cell>
          <cell r="C3784">
            <v>7902</v>
          </cell>
          <cell r="D3784" t="str">
            <v>BLUESTAR SILICONES SHGAI</v>
          </cell>
          <cell r="F3784">
            <v>3001</v>
          </cell>
          <cell r="P3784" t="str">
            <v>GENERAL EXP</v>
          </cell>
          <cell r="Q3784">
            <v>9</v>
          </cell>
          <cell r="R3784">
            <v>855.56</v>
          </cell>
        </row>
        <row r="3785">
          <cell r="A3785">
            <v>101077</v>
          </cell>
          <cell r="B3785" t="str">
            <v>OILS AND FATS EDITORA LTDA.</v>
          </cell>
          <cell r="C3785" t="str">
            <v>ZBR2</v>
          </cell>
          <cell r="D3785" t="str">
            <v>BlueStar Silicones Brasil</v>
          </cell>
          <cell r="F3785">
            <v>3017</v>
          </cell>
          <cell r="P3785" t="str">
            <v>General Exp Latin Am</v>
          </cell>
          <cell r="Q3785">
            <v>1</v>
          </cell>
          <cell r="R3785">
            <v>853.15</v>
          </cell>
        </row>
        <row r="3786">
          <cell r="A3786">
            <v>101700</v>
          </cell>
          <cell r="B3786" t="str">
            <v>EUROPEISKE  REISEFORSIKRING</v>
          </cell>
          <cell r="C3786" t="str">
            <v>ZNO1</v>
          </cell>
          <cell r="D3786" t="str">
            <v>Bluestar Silicones Scandi</v>
          </cell>
          <cell r="F3786" t="str">
            <v>ZNO1</v>
          </cell>
          <cell r="P3786" t="str">
            <v>OSLO</v>
          </cell>
          <cell r="Q3786">
            <v>3</v>
          </cell>
          <cell r="R3786">
            <v>851.8</v>
          </cell>
        </row>
        <row r="3787">
          <cell r="A3787">
            <v>103901</v>
          </cell>
          <cell r="B3787" t="str">
            <v>CLASQUIN SA</v>
          </cell>
          <cell r="C3787">
            <v>3894</v>
          </cell>
          <cell r="D3787" t="str">
            <v>Bluestar Silicones France</v>
          </cell>
          <cell r="E3787">
            <v>140</v>
          </cell>
          <cell r="F3787">
            <v>3008</v>
          </cell>
          <cell r="P3787" t="str">
            <v>TRANS/LOGIST</v>
          </cell>
          <cell r="Q3787">
            <v>1251</v>
          </cell>
          <cell r="R3787">
            <v>1262442.43</v>
          </cell>
          <cell r="S3787" t="str">
            <v>carole.bergeron@lys.clasquin.com</v>
          </cell>
          <cell r="T3787" t="str">
            <v>jacqueline.fiorelli@lys.clasquin.com</v>
          </cell>
          <cell r="U3787">
            <v>14001</v>
          </cell>
          <cell r="V3787">
            <v>50001</v>
          </cell>
          <cell r="W3787" t="str">
            <v>Oui</v>
          </cell>
          <cell r="X3787">
            <v>43311</v>
          </cell>
          <cell r="AA3787" t="str">
            <v>Non</v>
          </cell>
          <cell r="AD3787" t="str">
            <v>En cours</v>
          </cell>
          <cell r="AF3787" t="str">
            <v>Non</v>
          </cell>
          <cell r="AH3787" t="str">
            <v>Non</v>
          </cell>
        </row>
        <row r="3788">
          <cell r="A3788">
            <v>98481</v>
          </cell>
          <cell r="B3788" t="str">
            <v>PROMAFLEX INDUSTRIAL LTDA</v>
          </cell>
          <cell r="C3788" t="str">
            <v>ZBR2</v>
          </cell>
          <cell r="D3788" t="str">
            <v>BlueStar Silicones Brasil</v>
          </cell>
          <cell r="F3788">
            <v>3020</v>
          </cell>
          <cell r="P3788" t="str">
            <v>Ind.Supplies Latin A</v>
          </cell>
          <cell r="Q3788">
            <v>20</v>
          </cell>
          <cell r="R3788">
            <v>849.31</v>
          </cell>
          <cell r="T3788" t="str">
            <v>priscila_promaflex@grupovelletri.com.br</v>
          </cell>
        </row>
        <row r="3789">
          <cell r="A3789">
            <v>104031</v>
          </cell>
          <cell r="B3789" t="str">
            <v>ABLE PLASTIC CO</v>
          </cell>
          <cell r="C3789" t="str">
            <v>ZUS1</v>
          </cell>
          <cell r="D3789" t="str">
            <v>Bluestar Silicones USA</v>
          </cell>
          <cell r="F3789">
            <v>3004</v>
          </cell>
          <cell r="P3789" t="str">
            <v>IND.SUPPLIES</v>
          </cell>
          <cell r="Q3789">
            <v>10</v>
          </cell>
          <cell r="R3789">
            <v>849.22</v>
          </cell>
          <cell r="T3789" t="str">
            <v>hermantauber@gmail.com</v>
          </cell>
        </row>
        <row r="3790">
          <cell r="A3790">
            <v>68495</v>
          </cell>
          <cell r="B3790" t="str">
            <v>MON TECH FRANCE</v>
          </cell>
          <cell r="C3790">
            <v>3894</v>
          </cell>
          <cell r="D3790" t="str">
            <v>Bluestar Silicones France</v>
          </cell>
          <cell r="E3790">
            <v>140</v>
          </cell>
          <cell r="F3790">
            <v>3007</v>
          </cell>
          <cell r="P3790" t="str">
            <v>IND. SERVICES</v>
          </cell>
          <cell r="Q3790">
            <v>47</v>
          </cell>
          <cell r="R3790">
            <v>28454.69</v>
          </cell>
          <cell r="T3790" t="str">
            <v>maurice.roccon@wanadoo.fr</v>
          </cell>
        </row>
        <row r="3791">
          <cell r="A3791">
            <v>57309</v>
          </cell>
          <cell r="B3791" t="str">
            <v>NASARRE FILS</v>
          </cell>
          <cell r="C3791">
            <v>3894</v>
          </cell>
          <cell r="D3791" t="str">
            <v>Bluestar Silicones France</v>
          </cell>
          <cell r="E3791">
            <v>140</v>
          </cell>
          <cell r="F3791">
            <v>3007</v>
          </cell>
          <cell r="P3791" t="str">
            <v>IND. SERVICES</v>
          </cell>
          <cell r="Q3791">
            <v>0</v>
          </cell>
          <cell r="R3791">
            <v>0</v>
          </cell>
        </row>
        <row r="3792">
          <cell r="A3792">
            <v>104879</v>
          </cell>
          <cell r="B3792" t="str">
            <v>XPO VRAC FRANCE</v>
          </cell>
          <cell r="C3792">
            <v>3894</v>
          </cell>
          <cell r="D3792" t="str">
            <v>Bluestar Silicones France</v>
          </cell>
          <cell r="E3792">
            <v>141</v>
          </cell>
          <cell r="F3792">
            <v>3008</v>
          </cell>
          <cell r="P3792" t="str">
            <v>TRANS/LOGIST</v>
          </cell>
          <cell r="Q3792">
            <v>3</v>
          </cell>
          <cell r="R3792">
            <v>21120</v>
          </cell>
          <cell r="S3792" t="str">
            <v>pierre.bonnard@xpologistics.com</v>
          </cell>
          <cell r="T3792" t="str">
            <v>pierre.bonnard@xpologistics.com</v>
          </cell>
          <cell r="U3792">
            <v>14001</v>
          </cell>
          <cell r="V3792">
            <v>50001</v>
          </cell>
        </row>
        <row r="3793">
          <cell r="A3793">
            <v>103929</v>
          </cell>
          <cell r="B3793" t="str">
            <v>MISCO.FR - INMAC WSTORE</v>
          </cell>
          <cell r="C3793">
            <v>3894</v>
          </cell>
          <cell r="D3793" t="str">
            <v>Bluestar Silicones France</v>
          </cell>
          <cell r="E3793">
            <v>141</v>
          </cell>
          <cell r="F3793">
            <v>3010</v>
          </cell>
          <cell r="P3793" t="str">
            <v>IT</v>
          </cell>
          <cell r="Q3793">
            <v>53</v>
          </cell>
          <cell r="R3793">
            <v>2413.83</v>
          </cell>
          <cell r="S3793" t="str">
            <v>samia.serraji@inmac-wstore.com</v>
          </cell>
          <cell r="T3793" t="str">
            <v>compta.client@misco.fr</v>
          </cell>
        </row>
        <row r="3794">
          <cell r="A3794">
            <v>98757</v>
          </cell>
          <cell r="B3794" t="str">
            <v>FINNET COMERCIO E SERVICOS DE</v>
          </cell>
          <cell r="C3794" t="str">
            <v>ZBR2</v>
          </cell>
          <cell r="D3794" t="str">
            <v>BlueStar Silicones Brasil</v>
          </cell>
          <cell r="F3794">
            <v>3017</v>
          </cell>
          <cell r="P3794" t="str">
            <v>General Exp Latin Am</v>
          </cell>
          <cell r="Q3794">
            <v>28</v>
          </cell>
          <cell r="R3794">
            <v>845.12</v>
          </cell>
          <cell r="T3794" t="str">
            <v>cintia.pohlmann@bluestarsilicones.com</v>
          </cell>
        </row>
        <row r="3795">
          <cell r="A3795">
            <v>104481</v>
          </cell>
          <cell r="B3795" t="str">
            <v>KAFER COMERCIO LTDA</v>
          </cell>
          <cell r="C3795" t="str">
            <v>ZBR2</v>
          </cell>
          <cell r="D3795" t="str">
            <v>BlueStar Silicones Brasil</v>
          </cell>
          <cell r="F3795">
            <v>3020</v>
          </cell>
          <cell r="P3795" t="str">
            <v>Ind.Supplies Latin A</v>
          </cell>
          <cell r="Q3795">
            <v>505</v>
          </cell>
          <cell r="R3795">
            <v>845.09</v>
          </cell>
          <cell r="T3795" t="str">
            <v>COMPRAS4.BR@BLUESTARSILICONES.COM</v>
          </cell>
        </row>
        <row r="3796">
          <cell r="A3796">
            <v>51129</v>
          </cell>
          <cell r="B3796" t="str">
            <v>NICOLLIN</v>
          </cell>
          <cell r="C3796">
            <v>3894</v>
          </cell>
          <cell r="D3796" t="str">
            <v>Bluestar Silicones France</v>
          </cell>
          <cell r="E3796">
            <v>140</v>
          </cell>
          <cell r="F3796">
            <v>3007</v>
          </cell>
          <cell r="P3796" t="str">
            <v>IND. SERVICES</v>
          </cell>
          <cell r="Q3796">
            <v>2</v>
          </cell>
          <cell r="R3796">
            <v>515</v>
          </cell>
        </row>
        <row r="3797">
          <cell r="A3797">
            <v>105397</v>
          </cell>
          <cell r="B3797" t="str">
            <v>TERRA BRASILLIS PERICIAS LTDA - EPP</v>
          </cell>
          <cell r="C3797" t="str">
            <v>ZBR2</v>
          </cell>
          <cell r="D3797" t="str">
            <v>BlueStar Silicones Brasil</v>
          </cell>
          <cell r="F3797">
            <v>3017</v>
          </cell>
          <cell r="P3797" t="str">
            <v>General Exp Latin Am</v>
          </cell>
          <cell r="Q3797">
            <v>2</v>
          </cell>
          <cell r="R3797">
            <v>844.75</v>
          </cell>
        </row>
        <row r="3798">
          <cell r="A3798">
            <v>103983</v>
          </cell>
          <cell r="B3798" t="str">
            <v>SOLVAY GROUP ENGINEERING &amp; CONSTRUC</v>
          </cell>
          <cell r="C3798">
            <v>3894</v>
          </cell>
          <cell r="D3798" t="str">
            <v>Bluestar Silicones France</v>
          </cell>
          <cell r="E3798">
            <v>141</v>
          </cell>
          <cell r="F3798">
            <v>3007</v>
          </cell>
          <cell r="O3798">
            <v>3001</v>
          </cell>
          <cell r="P3798" t="str">
            <v>IND. SERVICES</v>
          </cell>
          <cell r="Q3798">
            <v>0</v>
          </cell>
          <cell r="R3798">
            <v>0</v>
          </cell>
        </row>
        <row r="3799">
          <cell r="A3799">
            <v>103950</v>
          </cell>
          <cell r="B3799" t="str">
            <v>BMS INSPECTION</v>
          </cell>
          <cell r="C3799">
            <v>3894</v>
          </cell>
          <cell r="D3799" t="str">
            <v>Bluestar Silicones France</v>
          </cell>
          <cell r="E3799">
            <v>141</v>
          </cell>
          <cell r="F3799">
            <v>3001</v>
          </cell>
          <cell r="P3799" t="str">
            <v>GENERAL EXP</v>
          </cell>
          <cell r="Q3799">
            <v>4</v>
          </cell>
          <cell r="R3799">
            <v>2690</v>
          </cell>
          <cell r="T3799" t="str">
            <v>p.britti@bms-inspection.fr</v>
          </cell>
        </row>
        <row r="3800">
          <cell r="A3800">
            <v>101584</v>
          </cell>
          <cell r="B3800" t="str">
            <v>DELL COMPUTADORES DO BRASIL LTDA</v>
          </cell>
          <cell r="C3800" t="str">
            <v>ZBR2</v>
          </cell>
          <cell r="D3800" t="str">
            <v>BlueStar Silicones Brasil</v>
          </cell>
          <cell r="F3800">
            <v>3020</v>
          </cell>
          <cell r="P3800" t="str">
            <v>Ind.Supplies Latin A</v>
          </cell>
          <cell r="Q3800">
            <v>3</v>
          </cell>
          <cell r="R3800">
            <v>830.72</v>
          </cell>
          <cell r="T3800" t="str">
            <v>compras.br@bluestarsilicones.com</v>
          </cell>
        </row>
        <row r="3801">
          <cell r="A3801">
            <v>54951</v>
          </cell>
          <cell r="B3801" t="str">
            <v>OCE FINANCE FRANCE</v>
          </cell>
          <cell r="C3801">
            <v>3894</v>
          </cell>
          <cell r="D3801" t="str">
            <v>Bluestar Silicones France</v>
          </cell>
          <cell r="E3801">
            <v>140</v>
          </cell>
          <cell r="F3801">
            <v>3007</v>
          </cell>
          <cell r="P3801" t="str">
            <v>IND. SERVICES</v>
          </cell>
          <cell r="Q3801">
            <v>7</v>
          </cell>
          <cell r="R3801">
            <v>6218.1</v>
          </cell>
          <cell r="T3801" t="str">
            <v>csd.france@delagelanden.com</v>
          </cell>
        </row>
        <row r="3802">
          <cell r="A3802">
            <v>104740</v>
          </cell>
          <cell r="B3802" t="str">
            <v>NAATIVA EQUIPAMENTOS INDUSTR LTDA</v>
          </cell>
          <cell r="C3802" t="str">
            <v>ZBR2</v>
          </cell>
          <cell r="D3802" t="str">
            <v>BlueStar Silicones Brasil</v>
          </cell>
          <cell r="F3802">
            <v>3023</v>
          </cell>
          <cell r="P3802" t="str">
            <v>Ind. Services Lat.Am</v>
          </cell>
          <cell r="Q3802">
            <v>2</v>
          </cell>
          <cell r="R3802">
            <v>829.02</v>
          </cell>
          <cell r="T3802" t="str">
            <v>COMPRAS.BR@BLUESTARSILICONES.COM</v>
          </cell>
        </row>
        <row r="3803">
          <cell r="A3803">
            <v>91216</v>
          </cell>
          <cell r="B3803" t="str">
            <v>HITORIN COMERCIAL LTDA - EPP</v>
          </cell>
          <cell r="C3803" t="str">
            <v>ZBR2</v>
          </cell>
          <cell r="D3803" t="str">
            <v>BlueStar Silicones Brasil</v>
          </cell>
          <cell r="F3803">
            <v>3020</v>
          </cell>
          <cell r="P3803" t="str">
            <v>Ind.Supplies Latin A</v>
          </cell>
          <cell r="Q3803">
            <v>12</v>
          </cell>
          <cell r="R3803">
            <v>828.66</v>
          </cell>
          <cell r="T3803" t="str">
            <v>vendas@hitocom.com.br</v>
          </cell>
        </row>
        <row r="3804">
          <cell r="A3804">
            <v>103622</v>
          </cell>
          <cell r="B3804" t="str">
            <v>EASTERN INDUSTRIAL SUPPLIES, INC.</v>
          </cell>
          <cell r="C3804" t="str">
            <v>ZUS1</v>
          </cell>
          <cell r="D3804" t="str">
            <v>Bluestar Silicones USA</v>
          </cell>
          <cell r="F3804">
            <v>3004</v>
          </cell>
          <cell r="P3804" t="str">
            <v>IND.SUPPLIES</v>
          </cell>
          <cell r="Q3804">
            <v>63</v>
          </cell>
          <cell r="R3804">
            <v>828.26</v>
          </cell>
        </row>
        <row r="3805">
          <cell r="A3805">
            <v>104030</v>
          </cell>
          <cell r="B3805" t="str">
            <v>BARTHOD POMPES-POMPES POLLARD</v>
          </cell>
          <cell r="C3805">
            <v>3894</v>
          </cell>
          <cell r="D3805" t="str">
            <v>Bluestar Silicones France</v>
          </cell>
          <cell r="E3805">
            <v>140</v>
          </cell>
          <cell r="F3805">
            <v>3007</v>
          </cell>
          <cell r="P3805" t="str">
            <v>IND. SERVICES</v>
          </cell>
          <cell r="Q3805">
            <v>6</v>
          </cell>
          <cell r="R3805">
            <v>50036</v>
          </cell>
          <cell r="S3805" t="str">
            <v>info@barthod-pompes.com</v>
          </cell>
          <cell r="T3805" t="str">
            <v>info@barthod-pompes.com</v>
          </cell>
        </row>
        <row r="3806">
          <cell r="A3806">
            <v>103684</v>
          </cell>
          <cell r="B3806" t="str">
            <v>DIPPER AS</v>
          </cell>
          <cell r="C3806" t="str">
            <v>ZNO1</v>
          </cell>
          <cell r="D3806" t="str">
            <v>Bluestar Silicones Scandi</v>
          </cell>
          <cell r="F3806" t="str">
            <v>ZNO1</v>
          </cell>
          <cell r="P3806" t="str">
            <v>OSLO</v>
          </cell>
          <cell r="Q3806">
            <v>25</v>
          </cell>
          <cell r="R3806">
            <v>825.18</v>
          </cell>
        </row>
        <row r="3807">
          <cell r="A3807">
            <v>57331</v>
          </cell>
          <cell r="B3807" t="str">
            <v>OMYA SA</v>
          </cell>
          <cell r="C3807">
            <v>3894</v>
          </cell>
          <cell r="D3807" t="str">
            <v>Bluestar Silicones France</v>
          </cell>
          <cell r="E3807">
            <v>140</v>
          </cell>
          <cell r="F3807">
            <v>3007</v>
          </cell>
          <cell r="P3807" t="str">
            <v>IND. SERVICES</v>
          </cell>
          <cell r="Q3807">
            <v>2</v>
          </cell>
          <cell r="R3807">
            <v>1095.6500000000001</v>
          </cell>
        </row>
        <row r="3808">
          <cell r="A3808">
            <v>105076</v>
          </cell>
          <cell r="B3808" t="str">
            <v>APM TERMINALS ITAJAI S.A.</v>
          </cell>
          <cell r="C3808" t="str">
            <v>ZBR2</v>
          </cell>
          <cell r="D3808" t="str">
            <v>BlueStar Silicones Brasil</v>
          </cell>
          <cell r="F3808">
            <v>3017</v>
          </cell>
          <cell r="P3808" t="str">
            <v>General Exp Latin Am</v>
          </cell>
          <cell r="Q3808">
            <v>7</v>
          </cell>
          <cell r="R3808">
            <v>822.08</v>
          </cell>
        </row>
        <row r="3809">
          <cell r="A3809">
            <v>104959</v>
          </cell>
          <cell r="B3809" t="str">
            <v>SOLVAY SOLUTIONS NEDERLAND B.V</v>
          </cell>
          <cell r="C3809">
            <v>7042</v>
          </cell>
          <cell r="D3809" t="str">
            <v>Bluestar Silicones España</v>
          </cell>
          <cell r="F3809">
            <v>3006</v>
          </cell>
          <cell r="P3809" t="str">
            <v>SEC. RAW MATERIAL</v>
          </cell>
          <cell r="Q3809">
            <v>32000</v>
          </cell>
          <cell r="R3809">
            <v>83200</v>
          </cell>
          <cell r="T3809" t="str">
            <v>isabel.lopez@solvay.com</v>
          </cell>
        </row>
        <row r="3810">
          <cell r="A3810">
            <v>104043</v>
          </cell>
          <cell r="B3810" t="str">
            <v>ADS ELEVATEURS</v>
          </cell>
          <cell r="C3810">
            <v>3894</v>
          </cell>
          <cell r="D3810" t="str">
            <v>Bluestar Silicones France</v>
          </cell>
          <cell r="E3810">
            <v>140</v>
          </cell>
          <cell r="F3810">
            <v>3007</v>
          </cell>
          <cell r="P3810" t="str">
            <v>IND. SERVICES</v>
          </cell>
          <cell r="Q3810">
            <v>3</v>
          </cell>
          <cell r="R3810">
            <v>18500</v>
          </cell>
          <cell r="T3810" t="str">
            <v>douchet.ads@orange.fr</v>
          </cell>
        </row>
        <row r="3811">
          <cell r="A3811">
            <v>104061</v>
          </cell>
          <cell r="B3811" t="str">
            <v>HYDROCHEM</v>
          </cell>
          <cell r="C3811">
            <v>3894</v>
          </cell>
          <cell r="D3811" t="str">
            <v>Bluestar Silicones France</v>
          </cell>
          <cell r="E3811">
            <v>140</v>
          </cell>
          <cell r="F3811">
            <v>3007</v>
          </cell>
          <cell r="P3811" t="str">
            <v>IND. SERVICES</v>
          </cell>
          <cell r="Q3811">
            <v>1</v>
          </cell>
          <cell r="R3811">
            <v>7000</v>
          </cell>
          <cell r="T3811" t="str">
            <v>INFO@HYDROCHEM.fr</v>
          </cell>
        </row>
        <row r="3812">
          <cell r="A3812">
            <v>102789</v>
          </cell>
          <cell r="B3812" t="str">
            <v>DICKSON COMPANY</v>
          </cell>
          <cell r="C3812" t="str">
            <v>ZUS1</v>
          </cell>
          <cell r="D3812" t="str">
            <v>Bluestar Silicones USA</v>
          </cell>
          <cell r="F3812">
            <v>3004</v>
          </cell>
          <cell r="P3812" t="str">
            <v>IND.SUPPLIES</v>
          </cell>
          <cell r="Q3812">
            <v>4</v>
          </cell>
          <cell r="R3812">
            <v>811.99</v>
          </cell>
          <cell r="T3812" t="str">
            <v>dciaglia@dicksondata.com</v>
          </cell>
        </row>
        <row r="3813">
          <cell r="A3813">
            <v>102911</v>
          </cell>
          <cell r="B3813" t="str">
            <v>Solvay Specialty Chemicals</v>
          </cell>
          <cell r="C3813">
            <v>7902</v>
          </cell>
          <cell r="D3813" t="str">
            <v>BLUESTAR SILICONES SHGAI</v>
          </cell>
          <cell r="F3813">
            <v>3006</v>
          </cell>
          <cell r="P3813" t="str">
            <v>SEC. RAW MATERIAL</v>
          </cell>
          <cell r="Q3813">
            <v>48000</v>
          </cell>
          <cell r="R3813">
            <v>145427.54</v>
          </cell>
          <cell r="T3813" t="str">
            <v>maria.santos@bluestarsilicones.com</v>
          </cell>
        </row>
        <row r="3814">
          <cell r="A3814">
            <v>100161</v>
          </cell>
          <cell r="B3814" t="str">
            <v>DOCES E CHOCOLATES ARIANE IND E COM</v>
          </cell>
          <cell r="C3814" t="str">
            <v>ZBR2</v>
          </cell>
          <cell r="D3814" t="str">
            <v>BlueStar Silicones Brasil</v>
          </cell>
          <cell r="F3814">
            <v>3017</v>
          </cell>
          <cell r="P3814" t="str">
            <v>General Exp Latin Am</v>
          </cell>
          <cell r="Q3814">
            <v>81</v>
          </cell>
          <cell r="R3814">
            <v>809.13</v>
          </cell>
        </row>
        <row r="3815">
          <cell r="A3815">
            <v>101997</v>
          </cell>
          <cell r="B3815" t="str">
            <v>ARK-TRYKK AS</v>
          </cell>
          <cell r="C3815" t="str">
            <v>ZNO1</v>
          </cell>
          <cell r="D3815" t="str">
            <v>Bluestar Silicones Scandi</v>
          </cell>
          <cell r="F3815" t="str">
            <v>ZNO1</v>
          </cell>
          <cell r="P3815" t="str">
            <v>OSLO</v>
          </cell>
          <cell r="Q3815">
            <v>2</v>
          </cell>
          <cell r="R3815">
            <v>807.46</v>
          </cell>
        </row>
        <row r="3816">
          <cell r="A3816">
            <v>1107</v>
          </cell>
          <cell r="B3816" t="str">
            <v>SOLVAY USA INC</v>
          </cell>
          <cell r="C3816" t="str">
            <v>ZCA1</v>
          </cell>
          <cell r="D3816" t="str">
            <v>Bluestar Silicones CANADA</v>
          </cell>
          <cell r="F3816">
            <v>3006</v>
          </cell>
          <cell r="P3816" t="str">
            <v>SEC. RAW MATERIAL</v>
          </cell>
          <cell r="Q3816">
            <v>201614.196</v>
          </cell>
          <cell r="R3816">
            <v>1004745.52</v>
          </cell>
          <cell r="T3816" t="str">
            <v>CRNIndustrialSvc.US-CRN@solvay.com</v>
          </cell>
        </row>
        <row r="3817">
          <cell r="A3817">
            <v>104065</v>
          </cell>
          <cell r="B3817" t="str">
            <v>LIGHT AIR</v>
          </cell>
          <cell r="C3817">
            <v>3894</v>
          </cell>
          <cell r="D3817" t="str">
            <v>Bluestar Silicones France</v>
          </cell>
          <cell r="E3817">
            <v>140</v>
          </cell>
          <cell r="F3817">
            <v>3007</v>
          </cell>
          <cell r="P3817" t="str">
            <v>IND. SERVICES</v>
          </cell>
          <cell r="Q3817">
            <v>1</v>
          </cell>
          <cell r="R3817">
            <v>10950</v>
          </cell>
          <cell r="T3817" t="str">
            <v>jbaguettant@light-air.com</v>
          </cell>
        </row>
        <row r="3818">
          <cell r="A3818">
            <v>93728</v>
          </cell>
          <cell r="B3818" t="str">
            <v>BALASKA EQUIPE INDUSTRIA E COMÉRCIO</v>
          </cell>
          <cell r="C3818" t="str">
            <v>ZBR2</v>
          </cell>
          <cell r="D3818" t="str">
            <v>BlueStar Silicones Brasil</v>
          </cell>
          <cell r="F3818">
            <v>3020</v>
          </cell>
          <cell r="P3818" t="str">
            <v>Ind.Supplies Latin A</v>
          </cell>
          <cell r="Q3818">
            <v>427</v>
          </cell>
          <cell r="R3818">
            <v>805.39</v>
          </cell>
          <cell r="T3818" t="str">
            <v>compras3.br@bluestarsilicones.com</v>
          </cell>
        </row>
        <row r="3819">
          <cell r="A3819">
            <v>101999</v>
          </cell>
          <cell r="B3819" t="str">
            <v>ROTO-ROOTER PLUMBERS</v>
          </cell>
          <cell r="C3819" t="str">
            <v>ZUS1</v>
          </cell>
          <cell r="D3819" t="str">
            <v>Bluestar Silicones USA</v>
          </cell>
          <cell r="F3819">
            <v>3001</v>
          </cell>
          <cell r="P3819" t="str">
            <v>GENERAL EXP</v>
          </cell>
          <cell r="Q3819">
            <v>1</v>
          </cell>
          <cell r="R3819">
            <v>804.12</v>
          </cell>
          <cell r="T3819" t="str">
            <v>rotorockhill04@aol.com</v>
          </cell>
        </row>
        <row r="3820">
          <cell r="A3820">
            <v>66206</v>
          </cell>
          <cell r="B3820" t="str">
            <v>FIRE PROTECTION SERVICES</v>
          </cell>
          <cell r="C3820" t="str">
            <v>ZGB5</v>
          </cell>
          <cell r="D3820" t="str">
            <v>Bluestar Silicones UK Ltd</v>
          </cell>
          <cell r="F3820">
            <v>3001</v>
          </cell>
          <cell r="P3820" t="str">
            <v>GENERAL EXP</v>
          </cell>
          <cell r="Q3820">
            <v>3</v>
          </cell>
          <cell r="R3820">
            <v>801.18</v>
          </cell>
        </row>
        <row r="3821">
          <cell r="A3821">
            <v>104172</v>
          </cell>
          <cell r="B3821" t="str">
            <v>POTHIER ELAGAGE</v>
          </cell>
          <cell r="C3821">
            <v>3894</v>
          </cell>
          <cell r="D3821" t="str">
            <v>Bluestar Silicones France</v>
          </cell>
          <cell r="E3821">
            <v>140</v>
          </cell>
          <cell r="F3821">
            <v>3007</v>
          </cell>
          <cell r="P3821" t="str">
            <v>IND. SERVICES</v>
          </cell>
          <cell r="Q3821">
            <v>1</v>
          </cell>
          <cell r="R3821">
            <v>4975</v>
          </cell>
          <cell r="T3821" t="str">
            <v>secretariat@pothier-elagage.com</v>
          </cell>
        </row>
        <row r="3822">
          <cell r="A3822">
            <v>71246</v>
          </cell>
          <cell r="B3822" t="str">
            <v>PALCHEM</v>
          </cell>
          <cell r="C3822">
            <v>3894</v>
          </cell>
          <cell r="D3822" t="str">
            <v>Bluestar Silicones France</v>
          </cell>
          <cell r="E3822">
            <v>140</v>
          </cell>
          <cell r="F3822">
            <v>3007</v>
          </cell>
          <cell r="O3822" t="str">
            <v>3005/3011</v>
          </cell>
          <cell r="P3822" t="str">
            <v>IND. SERVICES</v>
          </cell>
          <cell r="Q3822">
            <v>30376</v>
          </cell>
          <cell r="R3822">
            <v>340305.09</v>
          </cell>
          <cell r="S3822" t="str">
            <v>rene.sonot@palchem.com</v>
          </cell>
          <cell r="T3822" t="str">
            <v>palchem@wanadoo.fr</v>
          </cell>
        </row>
        <row r="3823">
          <cell r="A3823">
            <v>57350</v>
          </cell>
          <cell r="B3823" t="str">
            <v>PERKIN ELMER SAS</v>
          </cell>
          <cell r="C3823">
            <v>3894</v>
          </cell>
          <cell r="D3823" t="str">
            <v>Bluestar Silicones France</v>
          </cell>
          <cell r="E3823">
            <v>140</v>
          </cell>
          <cell r="F3823">
            <v>3007</v>
          </cell>
          <cell r="P3823" t="str">
            <v>IND. SERVICES</v>
          </cell>
          <cell r="Q3823">
            <v>8</v>
          </cell>
          <cell r="R3823">
            <v>10525</v>
          </cell>
        </row>
        <row r="3824">
          <cell r="A3824">
            <v>57355</v>
          </cell>
          <cell r="B3824" t="str">
            <v>PETROCHIMAL</v>
          </cell>
          <cell r="C3824">
            <v>3894</v>
          </cell>
          <cell r="D3824" t="str">
            <v>Bluestar Silicones France</v>
          </cell>
          <cell r="E3824">
            <v>140</v>
          </cell>
          <cell r="F3824">
            <v>3007</v>
          </cell>
          <cell r="P3824" t="str">
            <v>IND. SERVICES</v>
          </cell>
          <cell r="Q3824">
            <v>78</v>
          </cell>
          <cell r="R3824">
            <v>417208.75</v>
          </cell>
          <cell r="S3824" t="str">
            <v>petrochimal76@bbox.fr</v>
          </cell>
          <cell r="T3824" t="str">
            <v>petrochimal76@bbox.fr</v>
          </cell>
        </row>
        <row r="3825">
          <cell r="A3825">
            <v>98644</v>
          </cell>
          <cell r="B3825" t="str">
            <v>JEOVA INDUSTRIA E COMERCIO LTDA ME</v>
          </cell>
          <cell r="C3825" t="str">
            <v>ZBR2</v>
          </cell>
          <cell r="D3825" t="str">
            <v>BlueStar Silicones Brasil</v>
          </cell>
          <cell r="F3825">
            <v>3017</v>
          </cell>
          <cell r="P3825" t="str">
            <v>General Exp Latin Am</v>
          </cell>
          <cell r="Q3825">
            <v>75</v>
          </cell>
          <cell r="R3825">
            <v>799.25</v>
          </cell>
          <cell r="T3825" t="str">
            <v>salazar@salazarcomponentes.com.br</v>
          </cell>
        </row>
        <row r="3826">
          <cell r="A3826">
            <v>99153</v>
          </cell>
          <cell r="B3826" t="str">
            <v>COPE &amp; CIA LTDA</v>
          </cell>
          <cell r="C3826" t="str">
            <v>ZBR2</v>
          </cell>
          <cell r="D3826" t="str">
            <v>BlueStar Silicones Brasil</v>
          </cell>
          <cell r="F3826">
            <v>3020</v>
          </cell>
          <cell r="P3826" t="str">
            <v>Ind.Supplies Latin A</v>
          </cell>
          <cell r="Q3826">
            <v>1</v>
          </cell>
          <cell r="R3826">
            <v>794.14</v>
          </cell>
          <cell r="T3826" t="str">
            <v>vendas@cope.ind.br</v>
          </cell>
        </row>
        <row r="3827">
          <cell r="A3827">
            <v>59554</v>
          </cell>
          <cell r="B3827" t="str">
            <v>S.E. DE CARBUROS METALICOS, S.A.</v>
          </cell>
          <cell r="C3827">
            <v>7042</v>
          </cell>
          <cell r="D3827" t="str">
            <v>Bluestar Silicones España</v>
          </cell>
          <cell r="F3827">
            <v>3001</v>
          </cell>
          <cell r="P3827" t="str">
            <v>GENERAL EXP</v>
          </cell>
          <cell r="Q3827">
            <v>3</v>
          </cell>
          <cell r="R3827">
            <v>792.47</v>
          </cell>
        </row>
        <row r="3828">
          <cell r="A3828">
            <v>103966</v>
          </cell>
          <cell r="B3828" t="str">
            <v>GROUPEMENT SOTEB - DM REGULATION</v>
          </cell>
          <cell r="C3828">
            <v>3894</v>
          </cell>
          <cell r="D3828" t="str">
            <v>Bluestar Silicones France</v>
          </cell>
          <cell r="E3828">
            <v>140</v>
          </cell>
          <cell r="F3828">
            <v>3007</v>
          </cell>
          <cell r="O3828" t="str">
            <v>à supprimer</v>
          </cell>
          <cell r="P3828" t="str">
            <v>IND. SERVICES</v>
          </cell>
          <cell r="Q3828">
            <v>40</v>
          </cell>
          <cell r="R3828">
            <v>1215420</v>
          </cell>
          <cell r="T3828" t="str">
            <v>fmartin@soteb.fr</v>
          </cell>
          <cell r="U3828">
            <v>14001</v>
          </cell>
          <cell r="W3828" t="str">
            <v>Oui</v>
          </cell>
          <cell r="X3828">
            <v>43290</v>
          </cell>
          <cell r="AA3828" t="str">
            <v>Oui</v>
          </cell>
          <cell r="AE3828" t="str">
            <v>Evaluation Ecovadis</v>
          </cell>
          <cell r="AF3828" t="str">
            <v>Non</v>
          </cell>
          <cell r="AH3828" t="str">
            <v>Oui</v>
          </cell>
          <cell r="AI3828">
            <v>43608</v>
          </cell>
        </row>
        <row r="3829">
          <cell r="A3829">
            <v>104243</v>
          </cell>
          <cell r="B3829" t="str">
            <v>ACTIVATION</v>
          </cell>
          <cell r="C3829">
            <v>3894</v>
          </cell>
          <cell r="D3829" t="str">
            <v>Bluestar Silicones France</v>
          </cell>
          <cell r="E3829">
            <v>140</v>
          </cell>
          <cell r="F3829">
            <v>3007</v>
          </cell>
          <cell r="P3829" t="str">
            <v>IND. SERVICES</v>
          </cell>
          <cell r="Q3829">
            <v>2</v>
          </cell>
          <cell r="R3829">
            <v>35000</v>
          </cell>
          <cell r="T3829" t="str">
            <v>vivien.henryon@activation.fr</v>
          </cell>
        </row>
        <row r="3830">
          <cell r="A3830">
            <v>104269</v>
          </cell>
          <cell r="B3830" t="str">
            <v>PROREVISE</v>
          </cell>
          <cell r="C3830">
            <v>3894</v>
          </cell>
          <cell r="D3830" t="str">
            <v>Bluestar Silicones France</v>
          </cell>
          <cell r="E3830">
            <v>140</v>
          </cell>
          <cell r="F3830">
            <v>3007</v>
          </cell>
          <cell r="P3830" t="str">
            <v>IND. SERVICES</v>
          </cell>
          <cell r="Q3830">
            <v>2</v>
          </cell>
          <cell r="R3830">
            <v>30546.26</v>
          </cell>
          <cell r="T3830" t="str">
            <v>Pierre.loeper@prorevise.fr</v>
          </cell>
        </row>
        <row r="3831">
          <cell r="A3831">
            <v>105637</v>
          </cell>
          <cell r="B3831" t="str">
            <v>PLASTICON AUBERT SAS</v>
          </cell>
          <cell r="C3831">
            <v>3894</v>
          </cell>
          <cell r="D3831" t="str">
            <v>Bluestar Silicones France</v>
          </cell>
          <cell r="E3831">
            <v>140</v>
          </cell>
          <cell r="F3831">
            <v>3007</v>
          </cell>
          <cell r="P3831" t="str">
            <v>IND. SERVICES</v>
          </cell>
          <cell r="Q3831">
            <v>1</v>
          </cell>
          <cell r="R3831">
            <v>2190</v>
          </cell>
          <cell r="T3831" t="str">
            <v>pa@plasticoncomposites.com</v>
          </cell>
        </row>
        <row r="3832">
          <cell r="A3832">
            <v>98798</v>
          </cell>
          <cell r="B3832" t="str">
            <v>SOUTH CAROLINA COORDINATING COUNCIL</v>
          </cell>
          <cell r="C3832" t="str">
            <v>ZUS1</v>
          </cell>
          <cell r="D3832" t="str">
            <v>Bluestar Silicones USA</v>
          </cell>
          <cell r="F3832">
            <v>3007</v>
          </cell>
          <cell r="P3832" t="str">
            <v>IND. SERVICES</v>
          </cell>
          <cell r="Q3832">
            <v>1</v>
          </cell>
          <cell r="R3832">
            <v>900.74</v>
          </cell>
        </row>
        <row r="3833">
          <cell r="A3833">
            <v>102257</v>
          </cell>
          <cell r="B3833" t="str">
            <v>SOUTHERN PIEDMONT PIPING</v>
          </cell>
          <cell r="C3833" t="str">
            <v>ZUS1</v>
          </cell>
          <cell r="D3833" t="str">
            <v>Bluestar Silicones USA</v>
          </cell>
          <cell r="F3833">
            <v>3007</v>
          </cell>
          <cell r="P3833" t="str">
            <v>IND. SERVICES</v>
          </cell>
          <cell r="Q3833">
            <v>4</v>
          </cell>
          <cell r="R3833">
            <v>17412.04</v>
          </cell>
          <cell r="T3833" t="str">
            <v>frontdesk@southernpiedmontpiping.com</v>
          </cell>
        </row>
        <row r="3834">
          <cell r="A3834">
            <v>99102</v>
          </cell>
          <cell r="B3834" t="str">
            <v>PLUG'IN</v>
          </cell>
          <cell r="C3834">
            <v>3894</v>
          </cell>
          <cell r="D3834" t="str">
            <v>Bluestar Silicones France</v>
          </cell>
          <cell r="E3834">
            <v>140</v>
          </cell>
          <cell r="F3834">
            <v>3007</v>
          </cell>
          <cell r="P3834" t="str">
            <v>IND. SERVICES</v>
          </cell>
          <cell r="Q3834">
            <v>213</v>
          </cell>
          <cell r="R3834">
            <v>45792.800000000003</v>
          </cell>
          <cell r="T3834" t="str">
            <v>pbednarski@plugin-france.com</v>
          </cell>
        </row>
        <row r="3835">
          <cell r="A3835">
            <v>101549</v>
          </cell>
          <cell r="B3835" t="str">
            <v>AMERICAN INDUSTRIAL</v>
          </cell>
          <cell r="C3835" t="str">
            <v>ZUS1</v>
          </cell>
          <cell r="D3835" t="str">
            <v>Bluestar Silicones USA</v>
          </cell>
          <cell r="F3835">
            <v>3004</v>
          </cell>
          <cell r="P3835" t="str">
            <v>IND.SUPPLIES</v>
          </cell>
          <cell r="Q3835">
            <v>22</v>
          </cell>
          <cell r="R3835">
            <v>778.62</v>
          </cell>
        </row>
        <row r="3836">
          <cell r="A3836">
            <v>103127</v>
          </cell>
          <cell r="B3836" t="str">
            <v>SOUTH JERSEY PRINTING LLC</v>
          </cell>
          <cell r="C3836" t="str">
            <v>ZUS1</v>
          </cell>
          <cell r="D3836" t="str">
            <v>Bluestar Silicones USA</v>
          </cell>
          <cell r="F3836">
            <v>3004</v>
          </cell>
          <cell r="P3836" t="str">
            <v>IND.SUPPLIES</v>
          </cell>
          <cell r="Q3836">
            <v>2</v>
          </cell>
          <cell r="R3836">
            <v>777.5</v>
          </cell>
          <cell r="T3836" t="str">
            <v>cjtavano@southjerseyprinting.com</v>
          </cell>
        </row>
        <row r="3837">
          <cell r="A3837">
            <v>104023</v>
          </cell>
          <cell r="B3837" t="str">
            <v>LIFE LOG DISTRIBUIDORA DE VACINAS E</v>
          </cell>
          <cell r="C3837" t="str">
            <v>ZBR2</v>
          </cell>
          <cell r="D3837" t="str">
            <v>BlueStar Silicones Brasil</v>
          </cell>
          <cell r="F3837">
            <v>3023</v>
          </cell>
          <cell r="P3837" t="str">
            <v>Ind. Services Lat.Am</v>
          </cell>
          <cell r="Q3837">
            <v>16</v>
          </cell>
          <cell r="R3837">
            <v>777</v>
          </cell>
          <cell r="T3837" t="str">
            <v>adriana@lifevacinas.com.br</v>
          </cell>
        </row>
        <row r="3838">
          <cell r="A3838">
            <v>104849</v>
          </cell>
          <cell r="B3838" t="str">
            <v>NETZCRAFT MANUTENÇAO INDUSTRIAL LTD</v>
          </cell>
          <cell r="C3838" t="str">
            <v>ZBR2</v>
          </cell>
          <cell r="D3838" t="str">
            <v>BlueStar Silicones Brasil</v>
          </cell>
          <cell r="F3838">
            <v>3017</v>
          </cell>
          <cell r="P3838" t="str">
            <v>General Exp Latin Am</v>
          </cell>
          <cell r="Q3838">
            <v>3</v>
          </cell>
          <cell r="R3838">
            <v>776.39</v>
          </cell>
          <cell r="T3838" t="str">
            <v>COMPRAS.BR@BLUESTARSILICONES.COM</v>
          </cell>
        </row>
        <row r="3839">
          <cell r="A3839">
            <v>103980</v>
          </cell>
          <cell r="B3839" t="str">
            <v>SOVITEC IBERICA SAU</v>
          </cell>
          <cell r="C3839">
            <v>7042</v>
          </cell>
          <cell r="D3839" t="str">
            <v>Bluestar Silicones España</v>
          </cell>
          <cell r="F3839">
            <v>3006</v>
          </cell>
          <cell r="P3839" t="str">
            <v>SEC. RAW MATERIAL</v>
          </cell>
          <cell r="Q3839">
            <v>300</v>
          </cell>
          <cell r="R3839">
            <v>955</v>
          </cell>
          <cell r="T3839" t="str">
            <v>carmen.villar@sovitec.com</v>
          </cell>
        </row>
        <row r="3840">
          <cell r="A3840">
            <v>100485</v>
          </cell>
          <cell r="B3840" t="str">
            <v>SOZIO INC</v>
          </cell>
          <cell r="C3840" t="str">
            <v>ZUS1</v>
          </cell>
          <cell r="D3840" t="str">
            <v>Bluestar Silicones USA</v>
          </cell>
          <cell r="F3840">
            <v>3006</v>
          </cell>
          <cell r="P3840" t="str">
            <v>SEC. RAW MATERIAL</v>
          </cell>
          <cell r="Q3840">
            <v>45.4</v>
          </cell>
          <cell r="R3840">
            <v>763.59</v>
          </cell>
          <cell r="T3840" t="str">
            <v>customersvc@jesozio.com</v>
          </cell>
        </row>
        <row r="3841">
          <cell r="A3841">
            <v>72319</v>
          </cell>
          <cell r="B3841" t="str">
            <v>PLYMOVENT</v>
          </cell>
          <cell r="C3841">
            <v>3894</v>
          </cell>
          <cell r="D3841" t="str">
            <v>Bluestar Silicones France</v>
          </cell>
          <cell r="E3841">
            <v>140</v>
          </cell>
          <cell r="F3841">
            <v>3007</v>
          </cell>
          <cell r="P3841" t="str">
            <v>IND. SERVICES</v>
          </cell>
          <cell r="Q3841">
            <v>10</v>
          </cell>
          <cell r="R3841">
            <v>13845</v>
          </cell>
          <cell r="T3841" t="str">
            <v>info@plymovent.fr</v>
          </cell>
        </row>
        <row r="3842">
          <cell r="A3842">
            <v>103695</v>
          </cell>
          <cell r="B3842" t="str">
            <v>GALENA ENGENHARIA LTDA</v>
          </cell>
          <cell r="C3842" t="str">
            <v>ZBR2</v>
          </cell>
          <cell r="D3842" t="str">
            <v>BlueStar Silicones Brasil</v>
          </cell>
          <cell r="F3842">
            <v>3017</v>
          </cell>
          <cell r="P3842" t="str">
            <v>General Exp Latin Am</v>
          </cell>
          <cell r="Q3842">
            <v>1</v>
          </cell>
          <cell r="R3842">
            <v>767.37</v>
          </cell>
          <cell r="T3842" t="str">
            <v>galena@galenaengenharia.com.br</v>
          </cell>
        </row>
        <row r="3843">
          <cell r="A3843">
            <v>105061</v>
          </cell>
          <cell r="B3843" t="str">
            <v>BRYNDES E IDEIAS COM DE BRINDES LTD</v>
          </cell>
          <cell r="C3843" t="str">
            <v>ZBR2</v>
          </cell>
          <cell r="D3843" t="str">
            <v>BlueStar Silicones Brasil</v>
          </cell>
          <cell r="F3843">
            <v>3020</v>
          </cell>
          <cell r="P3843" t="str">
            <v>Ind.Supplies Latin A</v>
          </cell>
          <cell r="Q3843">
            <v>100</v>
          </cell>
          <cell r="R3843">
            <v>767.14</v>
          </cell>
        </row>
        <row r="3844">
          <cell r="A3844">
            <v>59434</v>
          </cell>
          <cell r="B3844" t="str">
            <v>COMUNE DI CARONNO PERTUSELLA</v>
          </cell>
          <cell r="C3844">
            <v>7743</v>
          </cell>
          <cell r="D3844" t="str">
            <v>Bluestar Siliconi Italia</v>
          </cell>
          <cell r="F3844">
            <v>3001</v>
          </cell>
          <cell r="P3844" t="str">
            <v>GENERAL EXP</v>
          </cell>
          <cell r="Q3844">
            <v>2</v>
          </cell>
          <cell r="R3844">
            <v>766.01</v>
          </cell>
        </row>
        <row r="3845">
          <cell r="A3845">
            <v>105317</v>
          </cell>
          <cell r="B3845" t="str">
            <v>GES LOGISTICA DO BRASIL LTDA</v>
          </cell>
          <cell r="C3845" t="str">
            <v>ZBR2</v>
          </cell>
          <cell r="D3845" t="str">
            <v>BlueStar Silicones Brasil</v>
          </cell>
          <cell r="F3845">
            <v>3023</v>
          </cell>
          <cell r="P3845" t="str">
            <v>Ind. Services Lat.Am</v>
          </cell>
          <cell r="Q3845">
            <v>1</v>
          </cell>
          <cell r="R3845">
            <v>764.92</v>
          </cell>
        </row>
        <row r="3846">
          <cell r="A3846">
            <v>84543</v>
          </cell>
          <cell r="B3846" t="str">
            <v>CTQ - ANALISES QUIMICAS E AMBIENTAI</v>
          </cell>
          <cell r="C3846" t="str">
            <v>ZBR2</v>
          </cell>
          <cell r="D3846" t="str">
            <v>BlueStar Silicones Brasil</v>
          </cell>
          <cell r="F3846">
            <v>3023</v>
          </cell>
          <cell r="P3846" t="str">
            <v>Ind. Services Lat.Am</v>
          </cell>
          <cell r="Q3846">
            <v>7</v>
          </cell>
          <cell r="R3846">
            <v>764.72</v>
          </cell>
          <cell r="T3846" t="str">
            <v>ctqquimica.comercial@terra.com.br</v>
          </cell>
        </row>
        <row r="3847">
          <cell r="A3847">
            <v>105200</v>
          </cell>
          <cell r="B3847" t="str">
            <v>EDENRED</v>
          </cell>
          <cell r="C3847" t="str">
            <v>ZGB5</v>
          </cell>
          <cell r="D3847" t="str">
            <v>Bluestar Silicones UK Ltd</v>
          </cell>
          <cell r="F3847">
            <v>3001</v>
          </cell>
          <cell r="P3847" t="str">
            <v>GENERAL EXP</v>
          </cell>
          <cell r="Q3847">
            <v>5</v>
          </cell>
          <cell r="R3847">
            <v>763.75</v>
          </cell>
        </row>
        <row r="3848">
          <cell r="A3848">
            <v>104327</v>
          </cell>
          <cell r="B3848" t="str">
            <v>METAPLAST</v>
          </cell>
          <cell r="C3848">
            <v>3894</v>
          </cell>
          <cell r="D3848" t="str">
            <v>Bluestar Silicones France</v>
          </cell>
          <cell r="E3848">
            <v>140</v>
          </cell>
          <cell r="F3848">
            <v>3007</v>
          </cell>
          <cell r="P3848" t="str">
            <v>IND. SERVICES</v>
          </cell>
          <cell r="Q3848">
            <v>1</v>
          </cell>
          <cell r="R3848">
            <v>650</v>
          </cell>
          <cell r="T3848" t="str">
            <v>contact@metaplast.fr</v>
          </cell>
        </row>
        <row r="3849">
          <cell r="A3849">
            <v>83691</v>
          </cell>
          <cell r="B3849" t="str">
            <v>MANOEL ALDON DOS SANTOS FILHO - ME</v>
          </cell>
          <cell r="C3849" t="str">
            <v>ZBR2</v>
          </cell>
          <cell r="D3849" t="str">
            <v>BlueStar Silicones Brasil</v>
          </cell>
          <cell r="F3849">
            <v>3023</v>
          </cell>
          <cell r="P3849" t="str">
            <v>Ind. Services Lat.Am</v>
          </cell>
          <cell r="Q3849">
            <v>2</v>
          </cell>
          <cell r="R3849">
            <v>763.34</v>
          </cell>
          <cell r="T3849" t="str">
            <v>manoelaldon@uol.com.br</v>
          </cell>
        </row>
        <row r="3850">
          <cell r="A3850">
            <v>100963</v>
          </cell>
          <cell r="B3850" t="str">
            <v>Saisa machinery (Shanghai) co., LTD</v>
          </cell>
          <cell r="C3850">
            <v>7902</v>
          </cell>
          <cell r="D3850" t="str">
            <v>BLUESTAR SILICONES SHGAI</v>
          </cell>
          <cell r="F3850">
            <v>3001</v>
          </cell>
          <cell r="P3850" t="str">
            <v>GENERAL EXP</v>
          </cell>
          <cell r="Q3850">
            <v>2</v>
          </cell>
          <cell r="R3850">
            <v>762.89</v>
          </cell>
        </row>
        <row r="3851">
          <cell r="A3851">
            <v>103521</v>
          </cell>
          <cell r="B3851" t="str">
            <v>KUEHNE + NAGEL SERV. LOGISTICA LTDA</v>
          </cell>
          <cell r="C3851" t="str">
            <v>ZBR2</v>
          </cell>
          <cell r="D3851" t="str">
            <v>BlueStar Silicones Brasil</v>
          </cell>
          <cell r="F3851">
            <v>3017</v>
          </cell>
          <cell r="P3851" t="str">
            <v>General Exp Latin Am</v>
          </cell>
          <cell r="Q3851">
            <v>4</v>
          </cell>
          <cell r="R3851">
            <v>759.27</v>
          </cell>
          <cell r="T3851" t="str">
            <v>danielle.lesnik@kuehne-nagel.com</v>
          </cell>
        </row>
        <row r="3852">
          <cell r="A3852">
            <v>77324</v>
          </cell>
          <cell r="B3852" t="str">
            <v>POMPES SERVICES</v>
          </cell>
          <cell r="C3852">
            <v>3894</v>
          </cell>
          <cell r="D3852" t="str">
            <v>Bluestar Silicones France</v>
          </cell>
          <cell r="E3852">
            <v>140</v>
          </cell>
          <cell r="F3852">
            <v>3007</v>
          </cell>
          <cell r="P3852" t="str">
            <v>IND. SERVICES</v>
          </cell>
          <cell r="Q3852">
            <v>3</v>
          </cell>
          <cell r="R3852">
            <v>35437</v>
          </cell>
          <cell r="T3852" t="str">
            <v>contact@pompes-services.com</v>
          </cell>
        </row>
        <row r="3853">
          <cell r="A3853">
            <v>104347</v>
          </cell>
          <cell r="B3853" t="str">
            <v>ATELIER DIDIER DALMAS</v>
          </cell>
          <cell r="C3853">
            <v>3894</v>
          </cell>
          <cell r="D3853" t="str">
            <v>Bluestar Silicones France</v>
          </cell>
          <cell r="E3853">
            <v>140</v>
          </cell>
          <cell r="F3853">
            <v>3007</v>
          </cell>
          <cell r="P3853" t="str">
            <v>IND. SERVICES</v>
          </cell>
          <cell r="Q3853">
            <v>1</v>
          </cell>
          <cell r="R3853">
            <v>10150</v>
          </cell>
          <cell r="T3853" t="str">
            <v>atelier@atelierdalmas.fr</v>
          </cell>
        </row>
        <row r="3854">
          <cell r="A3854">
            <v>51469</v>
          </cell>
          <cell r="B3854" t="str">
            <v>PRESTO FUITES</v>
          </cell>
          <cell r="C3854">
            <v>3894</v>
          </cell>
          <cell r="D3854" t="str">
            <v>Bluestar Silicones France</v>
          </cell>
          <cell r="E3854">
            <v>140</v>
          </cell>
          <cell r="F3854">
            <v>3007</v>
          </cell>
          <cell r="P3854" t="str">
            <v>IND. SERVICES</v>
          </cell>
          <cell r="Q3854">
            <v>6</v>
          </cell>
          <cell r="R3854">
            <v>10562</v>
          </cell>
        </row>
        <row r="3855">
          <cell r="A3855">
            <v>101537</v>
          </cell>
          <cell r="B3855" t="str">
            <v>SPECIALIZED RIGGERS &amp; ERECTORS INC</v>
          </cell>
          <cell r="C3855" t="str">
            <v>ZUS1</v>
          </cell>
          <cell r="D3855" t="str">
            <v>Bluestar Silicones USA</v>
          </cell>
          <cell r="F3855">
            <v>3007</v>
          </cell>
          <cell r="P3855" t="str">
            <v>IND. SERVICES</v>
          </cell>
          <cell r="Q3855">
            <v>12</v>
          </cell>
          <cell r="R3855">
            <v>63645.62</v>
          </cell>
          <cell r="T3855" t="str">
            <v>ke@sreinc.net</v>
          </cell>
        </row>
        <row r="3856">
          <cell r="A3856">
            <v>104034</v>
          </cell>
          <cell r="B3856" t="str">
            <v>CAETANO DELGADO MIRANDA</v>
          </cell>
          <cell r="C3856" t="str">
            <v>ZBR2</v>
          </cell>
          <cell r="D3856" t="str">
            <v>BlueStar Silicones Brasil</v>
          </cell>
          <cell r="F3856">
            <v>3020</v>
          </cell>
          <cell r="P3856" t="str">
            <v>Ind.Supplies Latin A</v>
          </cell>
          <cell r="Q3856">
            <v>1</v>
          </cell>
          <cell r="R3856">
            <v>748.08</v>
          </cell>
        </row>
        <row r="3857">
          <cell r="A3857">
            <v>104351</v>
          </cell>
          <cell r="B3857" t="str">
            <v>KAPP</v>
          </cell>
          <cell r="C3857">
            <v>3894</v>
          </cell>
          <cell r="D3857" t="str">
            <v>Bluestar Silicones France</v>
          </cell>
          <cell r="E3857">
            <v>140</v>
          </cell>
          <cell r="F3857">
            <v>3007</v>
          </cell>
          <cell r="P3857" t="str">
            <v>IND. SERVICES</v>
          </cell>
          <cell r="Q3857">
            <v>4</v>
          </cell>
          <cell r="R3857">
            <v>10600</v>
          </cell>
          <cell r="T3857" t="str">
            <v>Contact@kapp-process.com</v>
          </cell>
        </row>
        <row r="3858">
          <cell r="A3858">
            <v>104368</v>
          </cell>
          <cell r="B3858" t="str">
            <v>GEOTECHNIQUE AG.RHONE ALPES voir 10</v>
          </cell>
          <cell r="C3858">
            <v>3894</v>
          </cell>
          <cell r="D3858" t="str">
            <v>Bluestar Silicones France</v>
          </cell>
          <cell r="E3858">
            <v>140</v>
          </cell>
          <cell r="F3858">
            <v>3007</v>
          </cell>
          <cell r="P3858" t="str">
            <v>IND. SERVICES</v>
          </cell>
          <cell r="Q3858">
            <v>6</v>
          </cell>
          <cell r="R3858">
            <v>9323</v>
          </cell>
          <cell r="T3858" t="str">
            <v>contact69@geotechnique-sas.com</v>
          </cell>
        </row>
        <row r="3859">
          <cell r="A3859">
            <v>87809</v>
          </cell>
          <cell r="B3859" t="str">
            <v>SPICA SRL</v>
          </cell>
          <cell r="C3859">
            <v>7743</v>
          </cell>
          <cell r="D3859" t="str">
            <v>Bluestar Siliconi Italia</v>
          </cell>
          <cell r="F3859">
            <v>3006</v>
          </cell>
          <cell r="P3859" t="str">
            <v>SEC. RAW MATERIAL</v>
          </cell>
          <cell r="Q3859">
            <v>1714.6079999999999</v>
          </cell>
          <cell r="R3859">
            <v>8396.66</v>
          </cell>
          <cell r="T3859" t="str">
            <v>mmangia@spica.it</v>
          </cell>
        </row>
        <row r="3860">
          <cell r="A3860">
            <v>98975</v>
          </cell>
          <cell r="B3860" t="str">
            <v>PRORHEO</v>
          </cell>
          <cell r="C3860">
            <v>3894</v>
          </cell>
          <cell r="D3860" t="str">
            <v>Bluestar Silicones France</v>
          </cell>
          <cell r="E3860">
            <v>140</v>
          </cell>
          <cell r="F3860">
            <v>3007</v>
          </cell>
          <cell r="P3860" t="str">
            <v>IND. SERVICES</v>
          </cell>
          <cell r="Q3860">
            <v>5</v>
          </cell>
          <cell r="R3860">
            <v>7892.5</v>
          </cell>
          <cell r="T3860" t="str">
            <v>OFFICE@PRORHEO.DE</v>
          </cell>
        </row>
        <row r="3861">
          <cell r="A3861">
            <v>104336</v>
          </cell>
          <cell r="B3861" t="str">
            <v>RAICO COM SERV ACAB</v>
          </cell>
          <cell r="C3861" t="str">
            <v>ZBR2</v>
          </cell>
          <cell r="D3861" t="str">
            <v>BlueStar Silicones Brasil</v>
          </cell>
          <cell r="F3861">
            <v>3023</v>
          </cell>
          <cell r="P3861" t="str">
            <v>Ind. Services Lat.Am</v>
          </cell>
          <cell r="Q3861">
            <v>2</v>
          </cell>
          <cell r="R3861">
            <v>745.66</v>
          </cell>
        </row>
        <row r="3862">
          <cell r="A3862">
            <v>104408</v>
          </cell>
          <cell r="B3862" t="str">
            <v>HERDING FRANCE SAS</v>
          </cell>
          <cell r="C3862">
            <v>3894</v>
          </cell>
          <cell r="D3862" t="str">
            <v>Bluestar Silicones France</v>
          </cell>
          <cell r="E3862">
            <v>140</v>
          </cell>
          <cell r="F3862">
            <v>3007</v>
          </cell>
          <cell r="P3862" t="str">
            <v>IND. SERVICES</v>
          </cell>
          <cell r="Q3862">
            <v>13</v>
          </cell>
          <cell r="R3862">
            <v>169332.35</v>
          </cell>
          <cell r="T3862" t="str">
            <v>jjmorel@herding.fr</v>
          </cell>
        </row>
        <row r="3863">
          <cell r="A3863">
            <v>91927</v>
          </cell>
          <cell r="B3863" t="str">
            <v>ABELLO LINDE S.A.</v>
          </cell>
          <cell r="C3863">
            <v>7042</v>
          </cell>
          <cell r="D3863" t="str">
            <v>Bluestar Silicones España</v>
          </cell>
          <cell r="F3863">
            <v>3004</v>
          </cell>
          <cell r="P3863" t="str">
            <v>IND.SUPPLIES</v>
          </cell>
          <cell r="Q3863">
            <v>2</v>
          </cell>
          <cell r="R3863">
            <v>741</v>
          </cell>
          <cell r="T3863" t="str">
            <v>CCENTERNORDETE@ES-LINDE-GAS.COM</v>
          </cell>
        </row>
        <row r="3864">
          <cell r="A3864">
            <v>104379</v>
          </cell>
          <cell r="B3864" t="str">
            <v>ELISA ARLETE ANTUNES</v>
          </cell>
          <cell r="C3864" t="str">
            <v>ZBR2</v>
          </cell>
          <cell r="D3864" t="str">
            <v>BlueStar Silicones Brasil</v>
          </cell>
          <cell r="F3864">
            <v>3023</v>
          </cell>
          <cell r="P3864" t="str">
            <v>Ind. Services Lat.Am</v>
          </cell>
          <cell r="Q3864">
            <v>2</v>
          </cell>
          <cell r="R3864">
            <v>740.39</v>
          </cell>
        </row>
        <row r="3865">
          <cell r="A3865">
            <v>104429</v>
          </cell>
          <cell r="B3865" t="str">
            <v>LM3D</v>
          </cell>
          <cell r="C3865">
            <v>3894</v>
          </cell>
          <cell r="D3865" t="str">
            <v>Bluestar Silicones France</v>
          </cell>
          <cell r="E3865">
            <v>140</v>
          </cell>
          <cell r="F3865">
            <v>3007</v>
          </cell>
          <cell r="P3865" t="str">
            <v>IND. SERVICES</v>
          </cell>
          <cell r="Q3865">
            <v>1</v>
          </cell>
          <cell r="R3865">
            <v>17500</v>
          </cell>
          <cell r="T3865" t="str">
            <v>maury.lm3d@gmail.com</v>
          </cell>
        </row>
        <row r="3866">
          <cell r="A3866">
            <v>69421</v>
          </cell>
          <cell r="B3866" t="str">
            <v>REMA TIP TOP FRANCE voir 103598</v>
          </cell>
          <cell r="C3866">
            <v>3894</v>
          </cell>
          <cell r="D3866" t="str">
            <v>Bluestar Silicones France</v>
          </cell>
          <cell r="E3866">
            <v>141</v>
          </cell>
          <cell r="F3866">
            <v>3007</v>
          </cell>
          <cell r="O3866" t="str">
            <v>supprimer</v>
          </cell>
          <cell r="P3866" t="str">
            <v>IND. SERVICES</v>
          </cell>
          <cell r="Q3866">
            <v>2</v>
          </cell>
          <cell r="R3866">
            <v>4142.05</v>
          </cell>
        </row>
        <row r="3867">
          <cell r="A3867">
            <v>103530</v>
          </cell>
          <cell r="B3867" t="str">
            <v>FRIO CLIMAT COMERCIO E MANUTENCAO</v>
          </cell>
          <cell r="C3867" t="str">
            <v>ZBR2</v>
          </cell>
          <cell r="D3867" t="str">
            <v>BlueStar Silicones Brasil</v>
          </cell>
          <cell r="F3867">
            <v>3020</v>
          </cell>
          <cell r="P3867" t="str">
            <v>Ind.Supplies Latin A</v>
          </cell>
          <cell r="Q3867">
            <v>1</v>
          </cell>
          <cell r="R3867">
            <v>736.67</v>
          </cell>
          <cell r="T3867" t="str">
            <v>frioclimat@frioclimat.com.br</v>
          </cell>
        </row>
        <row r="3868">
          <cell r="A3868">
            <v>104948</v>
          </cell>
          <cell r="B3868" t="str">
            <v>MARCIO DOUGLAS TEIXEIRA NASCIMENTO</v>
          </cell>
          <cell r="C3868" t="str">
            <v>ZBR2</v>
          </cell>
          <cell r="D3868" t="str">
            <v>BlueStar Silicones Brasil</v>
          </cell>
          <cell r="F3868">
            <v>3017</v>
          </cell>
          <cell r="P3868" t="str">
            <v>General Exp Latin Am</v>
          </cell>
          <cell r="Q3868">
            <v>58</v>
          </cell>
          <cell r="R3868">
            <v>735.99</v>
          </cell>
        </row>
        <row r="3869">
          <cell r="A3869">
            <v>100129</v>
          </cell>
          <cell r="B3869" t="str">
            <v>NACIONAL BRINDES PRESENTES CORPORAT</v>
          </cell>
          <cell r="C3869" t="str">
            <v>ZBR2</v>
          </cell>
          <cell r="D3869" t="str">
            <v>BlueStar Silicones Brasil</v>
          </cell>
          <cell r="F3869">
            <v>3017</v>
          </cell>
          <cell r="P3869" t="str">
            <v>General Exp Latin Am</v>
          </cell>
          <cell r="Q3869">
            <v>2070</v>
          </cell>
          <cell r="R3869">
            <v>735.36</v>
          </cell>
        </row>
        <row r="3870">
          <cell r="A3870">
            <v>103932</v>
          </cell>
          <cell r="B3870" t="str">
            <v>ZS COMERCIAL LTDA</v>
          </cell>
          <cell r="C3870" t="str">
            <v>ZBR2</v>
          </cell>
          <cell r="D3870" t="str">
            <v>BlueStar Silicones Brasil</v>
          </cell>
          <cell r="F3870">
            <v>3020</v>
          </cell>
          <cell r="P3870" t="str">
            <v>Ind.Supplies Latin A</v>
          </cell>
          <cell r="Q3870">
            <v>7</v>
          </cell>
          <cell r="R3870">
            <v>735.07</v>
          </cell>
          <cell r="T3870" t="str">
            <v>vendas@zscomercial.com.br</v>
          </cell>
        </row>
        <row r="3871">
          <cell r="A3871">
            <v>97585</v>
          </cell>
          <cell r="B3871" t="str">
            <v>RESEAU FERRE DE FRANCE</v>
          </cell>
          <cell r="C3871">
            <v>3894</v>
          </cell>
          <cell r="D3871" t="str">
            <v>Bluestar Silicones France</v>
          </cell>
          <cell r="E3871">
            <v>140</v>
          </cell>
          <cell r="F3871">
            <v>3007</v>
          </cell>
          <cell r="P3871" t="str">
            <v>IND. SERVICES</v>
          </cell>
          <cell r="Q3871">
            <v>2</v>
          </cell>
          <cell r="R3871">
            <v>18515.77</v>
          </cell>
        </row>
        <row r="3872">
          <cell r="A3872">
            <v>103763</v>
          </cell>
          <cell r="B3872" t="str">
            <v>NAZA IMPORT. E COMERCIO DE BRINDES</v>
          </cell>
          <cell r="C3872" t="str">
            <v>ZBR2</v>
          </cell>
          <cell r="D3872" t="str">
            <v>BlueStar Silicones Brasil</v>
          </cell>
          <cell r="F3872">
            <v>3017</v>
          </cell>
          <cell r="P3872" t="str">
            <v>General Exp Latin Am</v>
          </cell>
          <cell r="Q3872">
            <v>40</v>
          </cell>
          <cell r="R3872">
            <v>730.56</v>
          </cell>
          <cell r="T3872" t="str">
            <v>thamires@creativeonline.com.br</v>
          </cell>
        </row>
        <row r="3873">
          <cell r="A3873">
            <v>57074</v>
          </cell>
          <cell r="B3873" t="str">
            <v>REXROTH - BOSCH GROUP</v>
          </cell>
          <cell r="C3873">
            <v>3894</v>
          </cell>
          <cell r="D3873" t="str">
            <v>Bluestar Silicones France</v>
          </cell>
          <cell r="E3873">
            <v>140</v>
          </cell>
          <cell r="F3873">
            <v>3007</v>
          </cell>
          <cell r="P3873" t="str">
            <v>IND. SERVICES</v>
          </cell>
          <cell r="Q3873">
            <v>3</v>
          </cell>
          <cell r="R3873">
            <v>13346.12</v>
          </cell>
          <cell r="T3873" t="str">
            <v>sav.hagglunds@boschrexroth.fr</v>
          </cell>
        </row>
        <row r="3874">
          <cell r="A3874">
            <v>101600</v>
          </cell>
          <cell r="B3874" t="str">
            <v>HARALD DAHL KONTORUTSTYR AS</v>
          </cell>
          <cell r="C3874" t="str">
            <v>ZNO1</v>
          </cell>
          <cell r="D3874" t="str">
            <v>Bluestar Silicones Scandi</v>
          </cell>
          <cell r="F3874" t="str">
            <v>ZNO1</v>
          </cell>
          <cell r="P3874" t="str">
            <v>OSLO</v>
          </cell>
          <cell r="Q3874">
            <v>4</v>
          </cell>
          <cell r="R3874">
            <v>725.41</v>
          </cell>
        </row>
        <row r="3875">
          <cell r="A3875">
            <v>104917</v>
          </cell>
          <cell r="B3875" t="str">
            <v>R2 - BUREAU DE ARTES GRAFICAS LTDA</v>
          </cell>
          <cell r="C3875" t="str">
            <v>ZBR2</v>
          </cell>
          <cell r="D3875" t="str">
            <v>BlueStar Silicones Brasil</v>
          </cell>
          <cell r="F3875">
            <v>3017</v>
          </cell>
          <cell r="P3875" t="str">
            <v>General Exp Latin Am</v>
          </cell>
          <cell r="Q3875">
            <v>12</v>
          </cell>
          <cell r="R3875">
            <v>724.33</v>
          </cell>
          <cell r="T3875" t="str">
            <v>compras.br@bluestarsilicones.com</v>
          </cell>
        </row>
        <row r="3876">
          <cell r="A3876">
            <v>104430</v>
          </cell>
          <cell r="B3876" t="str">
            <v>LOH ELECTRONIQUE (LVH)</v>
          </cell>
          <cell r="C3876">
            <v>3894</v>
          </cell>
          <cell r="D3876" t="str">
            <v>Bluestar Silicones France</v>
          </cell>
          <cell r="E3876">
            <v>140</v>
          </cell>
          <cell r="F3876">
            <v>3007</v>
          </cell>
          <cell r="P3876" t="str">
            <v>IND. SERVICES</v>
          </cell>
          <cell r="Q3876">
            <v>6</v>
          </cell>
          <cell r="R3876">
            <v>1830</v>
          </cell>
          <cell r="T3876" t="str">
            <v>fourion@lvh-electronique.fr</v>
          </cell>
        </row>
        <row r="3877">
          <cell r="A3877">
            <v>100729</v>
          </cell>
          <cell r="B3877" t="str">
            <v>RHONE ESPACES VERTS</v>
          </cell>
          <cell r="C3877">
            <v>3894</v>
          </cell>
          <cell r="D3877" t="str">
            <v>Bluestar Silicones France</v>
          </cell>
          <cell r="E3877">
            <v>140</v>
          </cell>
          <cell r="F3877">
            <v>3007</v>
          </cell>
          <cell r="P3877" t="str">
            <v>IND. SERVICES</v>
          </cell>
          <cell r="Q3877">
            <v>16</v>
          </cell>
          <cell r="R3877">
            <v>52508</v>
          </cell>
          <cell r="T3877" t="str">
            <v>SEYER2@WANADOO.FR</v>
          </cell>
        </row>
        <row r="3878">
          <cell r="A3878">
            <v>103978</v>
          </cell>
          <cell r="B3878" t="str">
            <v>NEWSCOM SARL</v>
          </cell>
          <cell r="C3878">
            <v>3894</v>
          </cell>
          <cell r="D3878" t="str">
            <v>Bluestar Silicones France</v>
          </cell>
          <cell r="E3878">
            <v>140</v>
          </cell>
          <cell r="F3878">
            <v>3001</v>
          </cell>
          <cell r="P3878" t="str">
            <v>GENERAL EXP</v>
          </cell>
          <cell r="Q3878">
            <v>518</v>
          </cell>
          <cell r="R3878">
            <v>15924.52</v>
          </cell>
          <cell r="T3878" t="str">
            <v>contact@newscom.fr</v>
          </cell>
        </row>
        <row r="3879">
          <cell r="A3879">
            <v>104016</v>
          </cell>
          <cell r="B3879" t="str">
            <v>HAAKE TECHNIK GMBH</v>
          </cell>
          <cell r="C3879">
            <v>3894</v>
          </cell>
          <cell r="D3879" t="str">
            <v>Bluestar Silicones France</v>
          </cell>
          <cell r="E3879">
            <v>141</v>
          </cell>
          <cell r="F3879">
            <v>3004</v>
          </cell>
          <cell r="P3879" t="str">
            <v>IND.SUPPLIES</v>
          </cell>
          <cell r="Q3879">
            <v>52</v>
          </cell>
          <cell r="R3879">
            <v>11928.36</v>
          </cell>
          <cell r="T3879" t="str">
            <v>p.leroy@haake-technik.com</v>
          </cell>
        </row>
        <row r="3880">
          <cell r="A3880">
            <v>104785</v>
          </cell>
          <cell r="B3880" t="str">
            <v>SRPC</v>
          </cell>
          <cell r="C3880" t="str">
            <v>ZKR1</v>
          </cell>
          <cell r="D3880" t="str">
            <v>BLUESTAR SILICONES KR</v>
          </cell>
          <cell r="F3880">
            <v>3007</v>
          </cell>
          <cell r="P3880" t="str">
            <v>IND. SERVICES</v>
          </cell>
          <cell r="Q3880">
            <v>1</v>
          </cell>
          <cell r="R3880">
            <v>92.67</v>
          </cell>
        </row>
        <row r="3881">
          <cell r="A3881">
            <v>102279</v>
          </cell>
          <cell r="B3881" t="str">
            <v>ST1 ENERGY OY  SHELL</v>
          </cell>
          <cell r="C3881" t="str">
            <v>ZFI1</v>
          </cell>
          <cell r="D3881" t="str">
            <v>BLUESTAR SILICONES FINLAN</v>
          </cell>
          <cell r="F3881">
            <v>3007</v>
          </cell>
          <cell r="P3881" t="str">
            <v>IND. SERVICES</v>
          </cell>
          <cell r="Q3881">
            <v>1</v>
          </cell>
          <cell r="R3881">
            <v>535.49</v>
          </cell>
        </row>
        <row r="3882">
          <cell r="A3882">
            <v>103754</v>
          </cell>
          <cell r="B3882" t="str">
            <v>ST1 OY</v>
          </cell>
          <cell r="C3882" t="str">
            <v>ZFI1</v>
          </cell>
          <cell r="D3882" t="str">
            <v>BLUESTAR SILICONES FINLAN</v>
          </cell>
          <cell r="F3882">
            <v>3007</v>
          </cell>
          <cell r="P3882" t="str">
            <v>IND. SERVICES</v>
          </cell>
          <cell r="Q3882">
            <v>26</v>
          </cell>
          <cell r="R3882">
            <v>8181.26</v>
          </cell>
        </row>
        <row r="3883">
          <cell r="A3883">
            <v>84508</v>
          </cell>
          <cell r="B3883" t="str">
            <v>APOFER COMÉRCIO E INDÚSTRIA DE</v>
          </cell>
          <cell r="C3883" t="str">
            <v>ZBR2</v>
          </cell>
          <cell r="D3883" t="str">
            <v>BlueStar Silicones Brasil</v>
          </cell>
          <cell r="F3883">
            <v>3020</v>
          </cell>
          <cell r="P3883" t="str">
            <v>Ind.Supplies Latin A</v>
          </cell>
          <cell r="Q3883">
            <v>4</v>
          </cell>
          <cell r="R3883">
            <v>705.34</v>
          </cell>
          <cell r="T3883" t="str">
            <v>edgard.apofer@uol.com.br</v>
          </cell>
        </row>
        <row r="3884">
          <cell r="A3884">
            <v>105502</v>
          </cell>
          <cell r="B3884" t="str">
            <v>ACORP DO BRASIL IMPORTAÇÃO E EXPORT</v>
          </cell>
          <cell r="C3884" t="str">
            <v>ZBR2</v>
          </cell>
          <cell r="D3884" t="str">
            <v>BlueStar Silicones Brasil</v>
          </cell>
          <cell r="F3884">
            <v>3020</v>
          </cell>
          <cell r="P3884" t="str">
            <v>Ind.Supplies Latin A</v>
          </cell>
          <cell r="Q3884">
            <v>4</v>
          </cell>
          <cell r="R3884">
            <v>704.49</v>
          </cell>
          <cell r="T3884" t="str">
            <v>COMPRAS.BR@BLUESTARSILICONES.COM</v>
          </cell>
        </row>
        <row r="3885">
          <cell r="A3885">
            <v>105495</v>
          </cell>
          <cell r="B3885" t="str">
            <v>SOCIEDADE DE QUÍMICOS COSMETOLÓGOS</v>
          </cell>
          <cell r="C3885" t="str">
            <v>ZBR2</v>
          </cell>
          <cell r="D3885" t="str">
            <v>BlueStar Silicones Brasil</v>
          </cell>
          <cell r="F3885">
            <v>3017</v>
          </cell>
          <cell r="P3885" t="str">
            <v>General Exp Latin Am</v>
          </cell>
          <cell r="Q3885">
            <v>1</v>
          </cell>
          <cell r="R3885">
            <v>704.48</v>
          </cell>
          <cell r="T3885" t="str">
            <v>contacto@colamicq2017.org</v>
          </cell>
        </row>
        <row r="3886">
          <cell r="A3886">
            <v>103571</v>
          </cell>
          <cell r="B3886" t="str">
            <v>Zhangjiagang Youren machinery</v>
          </cell>
          <cell r="C3886">
            <v>7902</v>
          </cell>
          <cell r="D3886" t="str">
            <v>BLUESTAR SILICONES SHGAI</v>
          </cell>
          <cell r="F3886">
            <v>3001</v>
          </cell>
          <cell r="P3886" t="str">
            <v>GENERAL EXP</v>
          </cell>
          <cell r="Q3886">
            <v>1</v>
          </cell>
          <cell r="R3886">
            <v>703.93</v>
          </cell>
        </row>
        <row r="3887">
          <cell r="A3887">
            <v>76111</v>
          </cell>
          <cell r="B3887" t="str">
            <v>STAC CLIMATE CONTROL</v>
          </cell>
          <cell r="C3887" t="str">
            <v>ZGB5</v>
          </cell>
          <cell r="D3887" t="str">
            <v>Bluestar Silicones UK Ltd</v>
          </cell>
          <cell r="F3887">
            <v>3007</v>
          </cell>
          <cell r="P3887" t="str">
            <v>IND. SERVICES</v>
          </cell>
          <cell r="Q3887">
            <v>5</v>
          </cell>
          <cell r="R3887">
            <v>8120.46</v>
          </cell>
          <cell r="T3887" t="str">
            <v>sales@stac-uk.com</v>
          </cell>
        </row>
        <row r="3888">
          <cell r="A3888">
            <v>105064</v>
          </cell>
          <cell r="B3888" t="str">
            <v>FT SEGURANÇA E SERVIÇOS LTDA.</v>
          </cell>
          <cell r="C3888" t="str">
            <v>ZBR2</v>
          </cell>
          <cell r="D3888" t="str">
            <v>BlueStar Silicones Brasil</v>
          </cell>
          <cell r="F3888">
            <v>3017</v>
          </cell>
          <cell r="P3888" t="str">
            <v>General Exp Latin Am</v>
          </cell>
          <cell r="Q3888">
            <v>15</v>
          </cell>
          <cell r="R3888">
            <v>703.05</v>
          </cell>
          <cell r="T3888" t="str">
            <v>COMPRAS.BR@BLUESTARSILICONES.COM</v>
          </cell>
        </row>
        <row r="3889">
          <cell r="A3889">
            <v>104902</v>
          </cell>
          <cell r="B3889" t="str">
            <v>JC MORO COMERCIO DE EQUIPAMENTOS LT</v>
          </cell>
          <cell r="C3889" t="str">
            <v>ZBR2</v>
          </cell>
          <cell r="D3889" t="str">
            <v>BlueStar Silicones Brasil</v>
          </cell>
          <cell r="F3889">
            <v>3020</v>
          </cell>
          <cell r="P3889" t="str">
            <v>Ind.Supplies Latin A</v>
          </cell>
          <cell r="Q3889">
            <v>16</v>
          </cell>
          <cell r="R3889">
            <v>701.35</v>
          </cell>
          <cell r="T3889" t="str">
            <v>compras.br@bluestarsilicones.com</v>
          </cell>
        </row>
        <row r="3890">
          <cell r="A3890">
            <v>99650</v>
          </cell>
          <cell r="B3890" t="str">
            <v>Lutz Pumps (Guangzhou) Co., Ltd</v>
          </cell>
          <cell r="C3890">
            <v>7902</v>
          </cell>
          <cell r="D3890" t="str">
            <v>BLUESTAR SILICONES SHGAI</v>
          </cell>
          <cell r="F3890">
            <v>3001</v>
          </cell>
          <cell r="P3890" t="str">
            <v>GENERAL EXP</v>
          </cell>
          <cell r="Q3890">
            <v>2</v>
          </cell>
          <cell r="R3890">
            <v>697.46</v>
          </cell>
        </row>
        <row r="3891">
          <cell r="A3891">
            <v>100776</v>
          </cell>
          <cell r="B3891" t="str">
            <v>GALLI GOMME DI CESARE GALLI E C.</v>
          </cell>
          <cell r="C3891">
            <v>7743</v>
          </cell>
          <cell r="D3891" t="str">
            <v>Bluestar Siliconi Italia</v>
          </cell>
          <cell r="F3891">
            <v>3001</v>
          </cell>
          <cell r="P3891" t="str">
            <v>GENERAL EXP</v>
          </cell>
          <cell r="Q3891">
            <v>2</v>
          </cell>
          <cell r="R3891">
            <v>696.72</v>
          </cell>
          <cell r="T3891" t="str">
            <v>info@galligomme.com</v>
          </cell>
        </row>
        <row r="3892">
          <cell r="A3892">
            <v>104487</v>
          </cell>
          <cell r="B3892" t="str">
            <v>SARL BUNG ECO</v>
          </cell>
          <cell r="C3892">
            <v>3894</v>
          </cell>
          <cell r="D3892" t="str">
            <v>Bluestar Silicones France</v>
          </cell>
          <cell r="E3892">
            <v>140</v>
          </cell>
          <cell r="F3892">
            <v>3007</v>
          </cell>
          <cell r="P3892" t="str">
            <v>IND. SERVICES</v>
          </cell>
          <cell r="Q3892">
            <v>2</v>
          </cell>
          <cell r="R3892">
            <v>2550</v>
          </cell>
          <cell r="T3892" t="str">
            <v>fabien@bungeco.fr</v>
          </cell>
        </row>
        <row r="3893">
          <cell r="A3893">
            <v>103006</v>
          </cell>
          <cell r="B3893" t="str">
            <v>Shanghai Shone Import&amp;Export</v>
          </cell>
          <cell r="C3893">
            <v>7902</v>
          </cell>
          <cell r="D3893" t="str">
            <v>BLUESTAR SILICONES SHGAI</v>
          </cell>
          <cell r="F3893">
            <v>3001</v>
          </cell>
          <cell r="P3893" t="str">
            <v>GENERAL EXP</v>
          </cell>
          <cell r="Q3893">
            <v>5</v>
          </cell>
          <cell r="R3893">
            <v>691.31</v>
          </cell>
        </row>
        <row r="3894">
          <cell r="A3894">
            <v>103742</v>
          </cell>
          <cell r="B3894" t="str">
            <v>VITAL SAFETY LTD</v>
          </cell>
          <cell r="C3894" t="str">
            <v>ZGB5</v>
          </cell>
          <cell r="D3894" t="str">
            <v>Bluestar Silicones UK Ltd</v>
          </cell>
          <cell r="F3894">
            <v>3001</v>
          </cell>
          <cell r="P3894" t="str">
            <v>GENERAL EXP</v>
          </cell>
          <cell r="Q3894">
            <v>1</v>
          </cell>
          <cell r="R3894">
            <v>688.04</v>
          </cell>
        </row>
        <row r="3895">
          <cell r="A3895">
            <v>105097</v>
          </cell>
          <cell r="B3895" t="str">
            <v>HIDEO NAKAYAMA IMP EXP COM E IND LT</v>
          </cell>
          <cell r="C3895" t="str">
            <v>ZBR2</v>
          </cell>
          <cell r="D3895" t="str">
            <v>BlueStar Silicones Brasil</v>
          </cell>
          <cell r="F3895">
            <v>3020</v>
          </cell>
          <cell r="P3895" t="str">
            <v>Ind.Supplies Latin A</v>
          </cell>
          <cell r="Q3895">
            <v>1</v>
          </cell>
          <cell r="R3895">
            <v>687.87</v>
          </cell>
        </row>
        <row r="3896">
          <cell r="A3896">
            <v>103248</v>
          </cell>
          <cell r="B3896" t="str">
            <v>LUANA DAVIDSOHN CUPCAKES CONFEITARI</v>
          </cell>
          <cell r="C3896" t="str">
            <v>ZBR2</v>
          </cell>
          <cell r="D3896" t="str">
            <v>BlueStar Silicones Brasil</v>
          </cell>
          <cell r="F3896">
            <v>3020</v>
          </cell>
          <cell r="P3896" t="str">
            <v>Ind.Supplies Latin A</v>
          </cell>
          <cell r="Q3896">
            <v>72</v>
          </cell>
          <cell r="R3896">
            <v>687.86</v>
          </cell>
        </row>
        <row r="3897">
          <cell r="A3897">
            <v>61832</v>
          </cell>
          <cell r="B3897" t="str">
            <v>RMC MARC GUITTARD</v>
          </cell>
          <cell r="C3897">
            <v>3894</v>
          </cell>
          <cell r="D3897" t="str">
            <v>Bluestar Silicones France</v>
          </cell>
          <cell r="E3897">
            <v>140</v>
          </cell>
          <cell r="F3897">
            <v>3007</v>
          </cell>
          <cell r="P3897" t="str">
            <v>IND. SERVICES</v>
          </cell>
          <cell r="Q3897">
            <v>31</v>
          </cell>
          <cell r="R3897">
            <v>141435</v>
          </cell>
        </row>
        <row r="3898">
          <cell r="A3898">
            <v>59644</v>
          </cell>
          <cell r="B3898" t="str">
            <v>STENCO INDUSTRIAL  S.L.</v>
          </cell>
          <cell r="C3898">
            <v>7042</v>
          </cell>
          <cell r="D3898" t="str">
            <v>Bluestar Silicones España</v>
          </cell>
          <cell r="F3898">
            <v>3007</v>
          </cell>
          <cell r="P3898" t="str">
            <v>IND. SERVICES</v>
          </cell>
          <cell r="Q3898">
            <v>0</v>
          </cell>
          <cell r="R3898">
            <v>0</v>
          </cell>
        </row>
        <row r="3899">
          <cell r="A3899">
            <v>81967</v>
          </cell>
          <cell r="B3899" t="str">
            <v>DIADEMA AGRO INDUSTRIAL LTDA</v>
          </cell>
          <cell r="C3899" t="str">
            <v>ZBR2</v>
          </cell>
          <cell r="D3899" t="str">
            <v>BlueStar Silicones Brasil</v>
          </cell>
          <cell r="F3899">
            <v>3022</v>
          </cell>
          <cell r="P3899" t="str">
            <v>Sec. Raw Mat.Latin A</v>
          </cell>
          <cell r="Q3899">
            <v>100</v>
          </cell>
          <cell r="R3899">
            <v>687.25</v>
          </cell>
          <cell r="T3899" t="str">
            <v>diademaagro@terra.com.br</v>
          </cell>
        </row>
        <row r="3900">
          <cell r="A3900">
            <v>67379</v>
          </cell>
          <cell r="B3900" t="str">
            <v>AVERY BERKEL UK</v>
          </cell>
          <cell r="C3900" t="str">
            <v>ZGB5</v>
          </cell>
          <cell r="D3900" t="str">
            <v>Bluestar Silicones UK Ltd</v>
          </cell>
          <cell r="F3900">
            <v>3001</v>
          </cell>
          <cell r="P3900" t="str">
            <v>GENERAL EXP</v>
          </cell>
          <cell r="Q3900">
            <v>1</v>
          </cell>
          <cell r="R3900">
            <v>687.02</v>
          </cell>
        </row>
        <row r="3901">
          <cell r="A3901">
            <v>102425</v>
          </cell>
          <cell r="B3901" t="str">
            <v>GREATER YORK CHAMBER OF COMMERCE</v>
          </cell>
          <cell r="C3901" t="str">
            <v>ZUS1</v>
          </cell>
          <cell r="D3901" t="str">
            <v>Bluestar Silicones USA</v>
          </cell>
          <cell r="F3901">
            <v>3001</v>
          </cell>
          <cell r="P3901" t="str">
            <v>GENERAL EXP</v>
          </cell>
          <cell r="Q3901">
            <v>2</v>
          </cell>
          <cell r="R3901">
            <v>686.11</v>
          </cell>
          <cell r="T3901" t="str">
            <v>info@greateryorkchamber.com</v>
          </cell>
        </row>
        <row r="3902">
          <cell r="A3902">
            <v>70009</v>
          </cell>
          <cell r="B3902" t="str">
            <v>ROBOTEC</v>
          </cell>
          <cell r="C3902">
            <v>3894</v>
          </cell>
          <cell r="D3902" t="str">
            <v>Bluestar Silicones France</v>
          </cell>
          <cell r="E3902">
            <v>140</v>
          </cell>
          <cell r="F3902">
            <v>3007</v>
          </cell>
          <cell r="P3902" t="str">
            <v>IND. SERVICES</v>
          </cell>
          <cell r="Q3902">
            <v>11</v>
          </cell>
          <cell r="R3902">
            <v>7372</v>
          </cell>
          <cell r="T3902" t="str">
            <v>robotec2@wanadoo.fr</v>
          </cell>
        </row>
        <row r="3903">
          <cell r="A3903">
            <v>102464</v>
          </cell>
          <cell r="B3903" t="str">
            <v>HSA BANK</v>
          </cell>
          <cell r="C3903" t="str">
            <v>ZUS1</v>
          </cell>
          <cell r="D3903" t="str">
            <v>Bluestar Silicones USA</v>
          </cell>
          <cell r="F3903">
            <v>3001</v>
          </cell>
          <cell r="P3903" t="str">
            <v>GENERAL EXP</v>
          </cell>
          <cell r="Q3903">
            <v>13</v>
          </cell>
          <cell r="R3903">
            <v>683.03</v>
          </cell>
        </row>
        <row r="3904">
          <cell r="A3904">
            <v>91386</v>
          </cell>
          <cell r="B3904" t="str">
            <v>ANVISA - AGÊNCIA NACIONAL DE VIGILÂ</v>
          </cell>
          <cell r="C3904" t="str">
            <v>ZBR2</v>
          </cell>
          <cell r="D3904" t="str">
            <v>BlueStar Silicones Brasil</v>
          </cell>
          <cell r="F3904">
            <v>3017</v>
          </cell>
          <cell r="P3904" t="str">
            <v>General Exp Latin Am</v>
          </cell>
          <cell r="Q3904">
            <v>12</v>
          </cell>
          <cell r="R3904">
            <v>682.76</v>
          </cell>
        </row>
        <row r="3905">
          <cell r="A3905">
            <v>102217</v>
          </cell>
          <cell r="B3905" t="str">
            <v>GRUPPO ARGENTA S.P.A.</v>
          </cell>
          <cell r="C3905">
            <v>7743</v>
          </cell>
          <cell r="D3905" t="str">
            <v>Bluestar Siliconi Italia</v>
          </cell>
          <cell r="F3905">
            <v>3001</v>
          </cell>
          <cell r="P3905" t="str">
            <v>GENERAL EXP</v>
          </cell>
          <cell r="Q3905">
            <v>819</v>
          </cell>
          <cell r="R3905">
            <v>682.39</v>
          </cell>
        </row>
        <row r="3906">
          <cell r="A3906">
            <v>90503</v>
          </cell>
          <cell r="B3906" t="str">
            <v>ROCKWELL AUTOMATION SAS</v>
          </cell>
          <cell r="C3906">
            <v>3894</v>
          </cell>
          <cell r="D3906" t="str">
            <v>Bluestar Silicones France</v>
          </cell>
          <cell r="E3906">
            <v>140</v>
          </cell>
          <cell r="F3906">
            <v>3007</v>
          </cell>
          <cell r="P3906" t="str">
            <v>IND. SERVICES</v>
          </cell>
          <cell r="Q3906">
            <v>7</v>
          </cell>
          <cell r="R3906">
            <v>43658.92</v>
          </cell>
          <cell r="T3906" t="str">
            <v>rasupportfr@ra.rockwell.com</v>
          </cell>
        </row>
        <row r="3907">
          <cell r="A3907">
            <v>98257</v>
          </cell>
          <cell r="B3907" t="str">
            <v>RHODIA BRASIL LTDA</v>
          </cell>
          <cell r="C3907" t="str">
            <v>ZBR2</v>
          </cell>
          <cell r="D3907" t="str">
            <v>BlueStar Silicones Brasil</v>
          </cell>
          <cell r="F3907">
            <v>3017</v>
          </cell>
          <cell r="P3907" t="str">
            <v>General Exp Latin Am</v>
          </cell>
          <cell r="Q3907">
            <v>1</v>
          </cell>
          <cell r="R3907">
            <v>680.5</v>
          </cell>
        </row>
        <row r="3908">
          <cell r="A3908">
            <v>101523</v>
          </cell>
          <cell r="B3908" t="str">
            <v>MINERIOS OURO BRANCO LTDA</v>
          </cell>
          <cell r="C3908" t="str">
            <v>ZBR2</v>
          </cell>
          <cell r="D3908" t="str">
            <v>BlueStar Silicones Brasil</v>
          </cell>
          <cell r="F3908">
            <v>3020</v>
          </cell>
          <cell r="P3908" t="str">
            <v>Ind.Supplies Latin A</v>
          </cell>
          <cell r="Q3908">
            <v>940</v>
          </cell>
          <cell r="R3908">
            <v>678.56</v>
          </cell>
          <cell r="T3908" t="str">
            <v>daniele.cristine@ourobranco.com.br</v>
          </cell>
        </row>
        <row r="3909">
          <cell r="A3909">
            <v>98124</v>
          </cell>
          <cell r="B3909" t="str">
            <v>STERICYCLE INC</v>
          </cell>
          <cell r="C3909" t="str">
            <v>ZUS1</v>
          </cell>
          <cell r="D3909" t="str">
            <v>Bluestar Silicones USA</v>
          </cell>
          <cell r="F3909">
            <v>3006</v>
          </cell>
          <cell r="P3909" t="str">
            <v>SEC. RAW MATERIAL</v>
          </cell>
          <cell r="Q3909">
            <v>2674</v>
          </cell>
          <cell r="R3909">
            <v>10824.89</v>
          </cell>
          <cell r="T3909" t="str">
            <v>GUADALUPE.PEREZ@STERICYCLE.COM</v>
          </cell>
        </row>
        <row r="3910">
          <cell r="A3910">
            <v>104528</v>
          </cell>
          <cell r="B3910" t="str">
            <v>GERDAU ACOS LONGOS S A</v>
          </cell>
          <cell r="C3910" t="str">
            <v>ZBR2</v>
          </cell>
          <cell r="D3910" t="str">
            <v>BlueStar Silicones Brasil</v>
          </cell>
          <cell r="F3910">
            <v>3020</v>
          </cell>
          <cell r="P3910" t="str">
            <v>Ind.Supplies Latin A</v>
          </cell>
          <cell r="Q3910">
            <v>1040</v>
          </cell>
          <cell r="R3910">
            <v>676.47</v>
          </cell>
        </row>
        <row r="3911">
          <cell r="A3911">
            <v>105485</v>
          </cell>
          <cell r="B3911" t="str">
            <v>FIREMETRIA CONSULTORIA ASSESSORIA E</v>
          </cell>
          <cell r="C3911" t="str">
            <v>ZBR2</v>
          </cell>
          <cell r="D3911" t="str">
            <v>BlueStar Silicones Brasil</v>
          </cell>
          <cell r="F3911">
            <v>3017</v>
          </cell>
          <cell r="P3911" t="str">
            <v>General Exp Latin Am</v>
          </cell>
          <cell r="Q3911">
            <v>1</v>
          </cell>
          <cell r="R3911">
            <v>676.12</v>
          </cell>
          <cell r="T3911" t="str">
            <v>COMPRAS.BR@BLUESTARSILICONES.COM</v>
          </cell>
        </row>
        <row r="3912">
          <cell r="A3912">
            <v>80651</v>
          </cell>
          <cell r="B3912" t="str">
            <v>INEBRAS IND DE ESCOVAS DO BRASIL</v>
          </cell>
          <cell r="C3912" t="str">
            <v>ZBR2</v>
          </cell>
          <cell r="D3912" t="str">
            <v>BlueStar Silicones Brasil</v>
          </cell>
          <cell r="F3912">
            <v>3020</v>
          </cell>
          <cell r="P3912" t="str">
            <v>Ind.Supplies Latin A</v>
          </cell>
          <cell r="Q3912">
            <v>240</v>
          </cell>
          <cell r="R3912">
            <v>675.3</v>
          </cell>
          <cell r="T3912" t="str">
            <v>vendas@inebras.com.br</v>
          </cell>
        </row>
        <row r="3913">
          <cell r="A3913">
            <v>69248</v>
          </cell>
          <cell r="B3913" t="str">
            <v>S.R.A. INSTRUMENTS</v>
          </cell>
          <cell r="C3913">
            <v>3894</v>
          </cell>
          <cell r="D3913" t="str">
            <v>Bluestar Silicones France</v>
          </cell>
          <cell r="E3913">
            <v>140</v>
          </cell>
          <cell r="F3913">
            <v>3007</v>
          </cell>
          <cell r="P3913" t="str">
            <v>IND. SERVICES</v>
          </cell>
          <cell r="Q3913">
            <v>0</v>
          </cell>
          <cell r="R3913">
            <v>0</v>
          </cell>
          <cell r="V3913">
            <v>50001</v>
          </cell>
        </row>
        <row r="3914">
          <cell r="A3914">
            <v>99496</v>
          </cell>
          <cell r="B3914" t="str">
            <v>GULBRANDSEN EC Ltd.</v>
          </cell>
          <cell r="C3914">
            <v>3894</v>
          </cell>
          <cell r="D3914" t="str">
            <v>Bluestar Silicones France</v>
          </cell>
          <cell r="E3914">
            <v>141</v>
          </cell>
          <cell r="F3914">
            <v>3005</v>
          </cell>
          <cell r="P3914" t="str">
            <v>PRIM RAW MATERIAL</v>
          </cell>
          <cell r="Q3914">
            <v>347255</v>
          </cell>
          <cell r="R3914">
            <v>532182.36</v>
          </cell>
          <cell r="S3914" t="str">
            <v>johnk@gulbrandsen.com</v>
          </cell>
          <cell r="T3914" t="str">
            <v>helenh@gulbrandsen.com</v>
          </cell>
          <cell r="U3914">
            <v>14001</v>
          </cell>
          <cell r="W3914" t="str">
            <v>Oui</v>
          </cell>
          <cell r="X3914">
            <v>43290</v>
          </cell>
          <cell r="Y3914" t="str">
            <v>Absent</v>
          </cell>
          <cell r="AA3914" t="str">
            <v>En cours</v>
          </cell>
        </row>
        <row r="3915">
          <cell r="A3915">
            <v>104313</v>
          </cell>
          <cell r="B3915" t="str">
            <v>AUREON IND COM DE EQUIP ELET</v>
          </cell>
          <cell r="C3915" t="str">
            <v>ZBR2</v>
          </cell>
          <cell r="D3915" t="str">
            <v>BlueStar Silicones Brasil</v>
          </cell>
          <cell r="F3915">
            <v>3020</v>
          </cell>
          <cell r="P3915" t="str">
            <v>Ind.Supplies Latin A</v>
          </cell>
          <cell r="Q3915">
            <v>18</v>
          </cell>
          <cell r="R3915">
            <v>672.14</v>
          </cell>
          <cell r="T3915" t="str">
            <v>COMPRAS3.BR@BLUESTARSILICONES.COM</v>
          </cell>
        </row>
        <row r="3916">
          <cell r="A3916">
            <v>51536</v>
          </cell>
          <cell r="B3916" t="str">
            <v>SAIT - STE ALPINE D'ISOLATION</v>
          </cell>
          <cell r="C3916">
            <v>3894</v>
          </cell>
          <cell r="D3916" t="str">
            <v>Bluestar Silicones France</v>
          </cell>
          <cell r="E3916">
            <v>140</v>
          </cell>
          <cell r="F3916">
            <v>3007</v>
          </cell>
          <cell r="P3916" t="str">
            <v>IND. SERVICES</v>
          </cell>
          <cell r="Q3916">
            <v>96</v>
          </cell>
          <cell r="R3916">
            <v>191035.45</v>
          </cell>
          <cell r="T3916" t="str">
            <v>lyon@sait-france.com</v>
          </cell>
        </row>
        <row r="3917">
          <cell r="A3917">
            <v>105406</v>
          </cell>
          <cell r="B3917" t="str">
            <v>Original Gift Comercio de Brindes L</v>
          </cell>
          <cell r="C3917" t="str">
            <v>ZBR2</v>
          </cell>
          <cell r="D3917" t="str">
            <v>BlueStar Silicones Brasil</v>
          </cell>
          <cell r="F3917">
            <v>3020</v>
          </cell>
          <cell r="P3917" t="str">
            <v>Ind.Supplies Latin A</v>
          </cell>
          <cell r="Q3917">
            <v>100</v>
          </cell>
          <cell r="R3917">
            <v>669.25</v>
          </cell>
        </row>
        <row r="3918">
          <cell r="A3918">
            <v>100338</v>
          </cell>
          <cell r="B3918" t="str">
            <v>SUCESORES DE JOSE ESCUDER</v>
          </cell>
          <cell r="C3918">
            <v>7042</v>
          </cell>
          <cell r="D3918" t="str">
            <v>Bluestar Silicones España</v>
          </cell>
          <cell r="F3918">
            <v>3006</v>
          </cell>
          <cell r="P3918" t="str">
            <v>SEC. RAW MATERIAL</v>
          </cell>
          <cell r="Q3918">
            <v>131</v>
          </cell>
          <cell r="R3918">
            <v>2489.56</v>
          </cell>
          <cell r="T3918" t="str">
            <v>info@joseescuder.com</v>
          </cell>
        </row>
        <row r="3919">
          <cell r="A3919">
            <v>64225</v>
          </cell>
          <cell r="B3919" t="str">
            <v>AVERY WEIGH-TRONIX</v>
          </cell>
          <cell r="C3919" t="str">
            <v>ZGB5</v>
          </cell>
          <cell r="D3919" t="str">
            <v>Bluestar Silicones UK Ltd</v>
          </cell>
          <cell r="F3919">
            <v>3001</v>
          </cell>
          <cell r="P3919" t="str">
            <v>GENERAL EXP</v>
          </cell>
          <cell r="Q3919">
            <v>1</v>
          </cell>
          <cell r="R3919">
            <v>666.48</v>
          </cell>
        </row>
        <row r="3920">
          <cell r="A3920">
            <v>56282</v>
          </cell>
          <cell r="B3920" t="str">
            <v>SAMAT EST</v>
          </cell>
          <cell r="C3920">
            <v>3894</v>
          </cell>
          <cell r="D3920" t="str">
            <v>Bluestar Silicones France</v>
          </cell>
          <cell r="E3920">
            <v>140</v>
          </cell>
          <cell r="F3920">
            <v>3007</v>
          </cell>
          <cell r="P3920" t="str">
            <v>IND. SERVICES</v>
          </cell>
          <cell r="Q3920">
            <v>2</v>
          </cell>
          <cell r="R3920">
            <v>496.22</v>
          </cell>
        </row>
        <row r="3921">
          <cell r="A3921">
            <v>104504</v>
          </cell>
          <cell r="B3921" t="str">
            <v>C'CLOT</v>
          </cell>
          <cell r="C3921">
            <v>3894</v>
          </cell>
          <cell r="D3921" t="str">
            <v>Bluestar Silicones France</v>
          </cell>
          <cell r="E3921">
            <v>140</v>
          </cell>
          <cell r="F3921">
            <v>3007</v>
          </cell>
          <cell r="P3921" t="str">
            <v>IND. SERVICES</v>
          </cell>
          <cell r="Q3921">
            <v>1</v>
          </cell>
          <cell r="R3921">
            <v>6410.88</v>
          </cell>
          <cell r="T3921" t="str">
            <v>CONTACT@CCLOT.FR</v>
          </cell>
        </row>
        <row r="3922">
          <cell r="A3922">
            <v>105575</v>
          </cell>
          <cell r="B3922" t="str">
            <v>GRALHA AZUL COMÉRCIO IMPORTAÇÃO EIR</v>
          </cell>
          <cell r="C3922" t="str">
            <v>ZBR2</v>
          </cell>
          <cell r="D3922" t="str">
            <v>BlueStar Silicones Brasil</v>
          </cell>
          <cell r="F3922">
            <v>3020</v>
          </cell>
          <cell r="P3922" t="str">
            <v>Ind.Supplies Latin A</v>
          </cell>
          <cell r="Q3922">
            <v>300</v>
          </cell>
          <cell r="R3922">
            <v>662.32</v>
          </cell>
        </row>
        <row r="3923">
          <cell r="A3923">
            <v>104306</v>
          </cell>
          <cell r="B3923" t="str">
            <v>RX EXPRESS MARKETING, INC.</v>
          </cell>
          <cell r="C3923" t="str">
            <v>ZUS1</v>
          </cell>
          <cell r="D3923" t="str">
            <v>Bluestar Silicones USA</v>
          </cell>
          <cell r="F3923">
            <v>3001</v>
          </cell>
          <cell r="P3923" t="str">
            <v>GENERAL EXP</v>
          </cell>
          <cell r="Q3923">
            <v>1</v>
          </cell>
          <cell r="R3923">
            <v>660.8</v>
          </cell>
        </row>
        <row r="3924">
          <cell r="A3924">
            <v>104548</v>
          </cell>
          <cell r="B3924" t="str">
            <v>ARMSTRONG SERVICE FRANCE</v>
          </cell>
          <cell r="C3924">
            <v>3894</v>
          </cell>
          <cell r="D3924" t="str">
            <v>Bluestar Silicones France</v>
          </cell>
          <cell r="E3924">
            <v>140</v>
          </cell>
          <cell r="F3924">
            <v>3007</v>
          </cell>
          <cell r="P3924" t="str">
            <v>IND. SERVICES</v>
          </cell>
          <cell r="Q3924">
            <v>2</v>
          </cell>
          <cell r="R3924">
            <v>6712</v>
          </cell>
          <cell r="T3924" t="str">
            <v>info@armstronginternational.eu</v>
          </cell>
        </row>
        <row r="3925">
          <cell r="A3925">
            <v>104040</v>
          </cell>
          <cell r="B3925" t="str">
            <v>SARTORIUS INTEC (PESAGE INDUSTRIEL)</v>
          </cell>
          <cell r="C3925">
            <v>3894</v>
          </cell>
          <cell r="D3925" t="str">
            <v>Bluestar Silicones France</v>
          </cell>
          <cell r="E3925">
            <v>140</v>
          </cell>
          <cell r="F3925">
            <v>3004</v>
          </cell>
          <cell r="P3925" t="str">
            <v>IND.SUPPLIES</v>
          </cell>
          <cell r="Q3925">
            <v>23</v>
          </cell>
          <cell r="R3925">
            <v>15776.23</v>
          </cell>
          <cell r="T3925" t="str">
            <v>service.client@sartorius.com</v>
          </cell>
        </row>
        <row r="3926">
          <cell r="A3926">
            <v>104049</v>
          </cell>
          <cell r="B3926" t="str">
            <v>JADE RHONE ALPES</v>
          </cell>
          <cell r="C3926">
            <v>3894</v>
          </cell>
          <cell r="D3926" t="str">
            <v>Bluestar Silicones France</v>
          </cell>
          <cell r="E3926">
            <v>140</v>
          </cell>
          <cell r="F3926">
            <v>3007</v>
          </cell>
          <cell r="P3926" t="str">
            <v>IND. SERVICES</v>
          </cell>
          <cell r="Q3926">
            <v>12</v>
          </cell>
          <cell r="R3926">
            <v>75324.160000000003</v>
          </cell>
          <cell r="T3926" t="str">
            <v>rletemple@jadefr.com</v>
          </cell>
          <cell r="U3926">
            <v>14001</v>
          </cell>
          <cell r="W3926" t="str">
            <v>Oui</v>
          </cell>
          <cell r="X3926">
            <v>43290</v>
          </cell>
          <cell r="Y3926" t="str">
            <v>ronan.letemple@reseau-jade.com</v>
          </cell>
          <cell r="AA3926" t="str">
            <v>Oui</v>
          </cell>
          <cell r="AF3926" t="str">
            <v>Non</v>
          </cell>
          <cell r="AH3926" t="str">
            <v>Non</v>
          </cell>
          <cell r="AL3926" t="str">
            <v>MASE</v>
          </cell>
        </row>
        <row r="3927">
          <cell r="A3927">
            <v>104057</v>
          </cell>
          <cell r="B3927" t="str">
            <v>OREXAD SCMR</v>
          </cell>
          <cell r="C3927">
            <v>3894</v>
          </cell>
          <cell r="D3927" t="str">
            <v>Bluestar Silicones France</v>
          </cell>
          <cell r="E3927">
            <v>140</v>
          </cell>
          <cell r="F3927">
            <v>3004</v>
          </cell>
          <cell r="P3927" t="str">
            <v>IND.SUPPLIES</v>
          </cell>
          <cell r="Q3927">
            <v>1729</v>
          </cell>
          <cell r="R3927">
            <v>33908.83</v>
          </cell>
          <cell r="T3927" t="str">
            <v>vileurbanne@scmr.fr</v>
          </cell>
        </row>
        <row r="3928">
          <cell r="A3928">
            <v>104151</v>
          </cell>
          <cell r="B3928" t="str">
            <v>TOTAL MARKETING FRANCE</v>
          </cell>
          <cell r="C3928">
            <v>3894</v>
          </cell>
          <cell r="D3928" t="str">
            <v>Bluestar Silicones France</v>
          </cell>
          <cell r="E3928">
            <v>140</v>
          </cell>
          <cell r="F3928">
            <v>3001</v>
          </cell>
          <cell r="P3928" t="str">
            <v>GENERAL EXP</v>
          </cell>
          <cell r="Q3928">
            <v>60</v>
          </cell>
          <cell r="R3928">
            <v>5889.09</v>
          </cell>
        </row>
        <row r="3929">
          <cell r="A3929">
            <v>104717</v>
          </cell>
          <cell r="B3929" t="str">
            <v>OBIETTIVO LAVORO AGENZIA</v>
          </cell>
          <cell r="C3929">
            <v>7743</v>
          </cell>
          <cell r="D3929" t="str">
            <v>Bluestar Siliconi Italia</v>
          </cell>
          <cell r="F3929">
            <v>3001</v>
          </cell>
          <cell r="P3929" t="str">
            <v>GENERAL EXP</v>
          </cell>
          <cell r="Q3929">
            <v>3</v>
          </cell>
          <cell r="R3929">
            <v>654.72</v>
          </cell>
          <cell r="T3929" t="str">
            <v>bollate@obiettivolavoro.it</v>
          </cell>
        </row>
        <row r="3930">
          <cell r="A3930">
            <v>104250</v>
          </cell>
          <cell r="B3930" t="str">
            <v>TRANSVILLE TRANSP E SERV LTDA</v>
          </cell>
          <cell r="C3930" t="str">
            <v>ZBR2</v>
          </cell>
          <cell r="D3930" t="str">
            <v>BlueStar Silicones Brasil</v>
          </cell>
          <cell r="F3930">
            <v>3024</v>
          </cell>
          <cell r="P3930" t="str">
            <v>Trans/Logist.Latin A</v>
          </cell>
          <cell r="Q3930">
            <v>13</v>
          </cell>
          <cell r="R3930">
            <v>654.04999999999995</v>
          </cell>
          <cell r="T3930" t="str">
            <v>COMPRAS3.BR@BLUESTARSILICONES.COM</v>
          </cell>
        </row>
        <row r="3931">
          <cell r="A3931">
            <v>104203</v>
          </cell>
          <cell r="B3931" t="str">
            <v>CODIMA ROBOFLUX-DEXIS</v>
          </cell>
          <cell r="C3931">
            <v>3894</v>
          </cell>
          <cell r="D3931" t="str">
            <v>Bluestar Silicones France</v>
          </cell>
          <cell r="E3931">
            <v>140</v>
          </cell>
          <cell r="F3931">
            <v>3004</v>
          </cell>
          <cell r="P3931" t="str">
            <v>IND.SUPPLIES</v>
          </cell>
          <cell r="Q3931">
            <v>177</v>
          </cell>
          <cell r="R3931">
            <v>7078.12</v>
          </cell>
          <cell r="T3931" t="str">
            <v>fchaumard@dexis.eu</v>
          </cell>
        </row>
        <row r="3932">
          <cell r="A3932">
            <v>104587</v>
          </cell>
          <cell r="B3932" t="str">
            <v>ECS - ETUDE &amp; CALCUL DE STRUCTURES</v>
          </cell>
          <cell r="C3932">
            <v>3894</v>
          </cell>
          <cell r="D3932" t="str">
            <v>Bluestar Silicones France</v>
          </cell>
          <cell r="E3932">
            <v>140</v>
          </cell>
          <cell r="F3932">
            <v>3007</v>
          </cell>
          <cell r="P3932" t="str">
            <v>IND. SERVICES</v>
          </cell>
          <cell r="Q3932">
            <v>1</v>
          </cell>
          <cell r="R3932">
            <v>800</v>
          </cell>
          <cell r="T3932" t="str">
            <v>hba@ec-structures.com</v>
          </cell>
        </row>
        <row r="3933">
          <cell r="A3933">
            <v>101134</v>
          </cell>
          <cell r="B3933" t="str">
            <v>SARL TROJA</v>
          </cell>
          <cell r="C3933">
            <v>3894</v>
          </cell>
          <cell r="D3933" t="str">
            <v>Bluestar Silicones France</v>
          </cell>
          <cell r="E3933">
            <v>140</v>
          </cell>
          <cell r="F3933">
            <v>3007</v>
          </cell>
          <cell r="P3933" t="str">
            <v>IND. SERVICES</v>
          </cell>
          <cell r="Q3933">
            <v>7</v>
          </cell>
          <cell r="R3933">
            <v>5019</v>
          </cell>
          <cell r="T3933" t="str">
            <v>sarl-troja@wanadoo.fr</v>
          </cell>
        </row>
        <row r="3934">
          <cell r="A3934">
            <v>104633</v>
          </cell>
          <cell r="B3934" t="str">
            <v>OREA</v>
          </cell>
          <cell r="C3934">
            <v>3894</v>
          </cell>
          <cell r="D3934" t="str">
            <v>Bluestar Silicones France</v>
          </cell>
          <cell r="E3934">
            <v>140</v>
          </cell>
          <cell r="F3934">
            <v>3007</v>
          </cell>
          <cell r="P3934" t="str">
            <v>IND. SERVICES</v>
          </cell>
          <cell r="Q3934">
            <v>3</v>
          </cell>
          <cell r="R3934">
            <v>3244</v>
          </cell>
          <cell r="T3934" t="str">
            <v>kc@orea.fr</v>
          </cell>
        </row>
        <row r="3935">
          <cell r="A3935">
            <v>103619</v>
          </cell>
          <cell r="B3935" t="str">
            <v>KORPER EQUIPAMENTOS INDUSTRIAIS LIM</v>
          </cell>
          <cell r="C3935" t="str">
            <v>ZBR2</v>
          </cell>
          <cell r="D3935" t="str">
            <v>BlueStar Silicones Brasil</v>
          </cell>
          <cell r="F3935">
            <v>3020</v>
          </cell>
          <cell r="P3935" t="str">
            <v>Ind.Supplies Latin A</v>
          </cell>
          <cell r="Q3935">
            <v>2</v>
          </cell>
          <cell r="R3935">
            <v>649.79999999999995</v>
          </cell>
          <cell r="T3935" t="str">
            <v>vendas@korper.com.br</v>
          </cell>
        </row>
        <row r="3936">
          <cell r="A3936">
            <v>97648</v>
          </cell>
          <cell r="B3936" t="str">
            <v>SAS CARRION TP</v>
          </cell>
          <cell r="C3936">
            <v>3894</v>
          </cell>
          <cell r="D3936" t="str">
            <v>Bluestar Silicones France</v>
          </cell>
          <cell r="E3936">
            <v>140</v>
          </cell>
          <cell r="F3936">
            <v>3007</v>
          </cell>
          <cell r="P3936" t="str">
            <v>IND. SERVICES</v>
          </cell>
          <cell r="Q3936">
            <v>65</v>
          </cell>
          <cell r="R3936">
            <v>237770.56</v>
          </cell>
          <cell r="S3936" t="str">
            <v>carrion@carriontp.fr</v>
          </cell>
          <cell r="T3936" t="str">
            <v>carrion@carriontp.fr</v>
          </cell>
        </row>
        <row r="3937">
          <cell r="A3937">
            <v>104753</v>
          </cell>
          <cell r="B3937" t="str">
            <v>MCBEE MOORE WOODWARD &amp; VANIK IP,LLC</v>
          </cell>
          <cell r="C3937" t="str">
            <v>ZUS1</v>
          </cell>
          <cell r="D3937" t="str">
            <v>Bluestar Silicones USA</v>
          </cell>
          <cell r="F3937">
            <v>3001</v>
          </cell>
          <cell r="P3937" t="str">
            <v>GENERAL EXP</v>
          </cell>
          <cell r="Q3937">
            <v>1</v>
          </cell>
          <cell r="R3937">
            <v>648.79999999999995</v>
          </cell>
          <cell r="T3937" t="str">
            <v>billing@mmwvlaw.com</v>
          </cell>
        </row>
        <row r="3938">
          <cell r="A3938">
            <v>53933</v>
          </cell>
          <cell r="B3938" t="str">
            <v>SASAU AGRAIN SAS</v>
          </cell>
          <cell r="C3938">
            <v>3894</v>
          </cell>
          <cell r="D3938" t="str">
            <v>Bluestar Silicones France</v>
          </cell>
          <cell r="E3938">
            <v>140</v>
          </cell>
          <cell r="F3938">
            <v>3007</v>
          </cell>
          <cell r="P3938" t="str">
            <v>IND. SERVICES</v>
          </cell>
          <cell r="Q3938">
            <v>2</v>
          </cell>
          <cell r="R3938">
            <v>3470</v>
          </cell>
        </row>
        <row r="3939">
          <cell r="A3939">
            <v>58646</v>
          </cell>
          <cell r="B3939" t="str">
            <v>SULZER MIXPAC AG</v>
          </cell>
          <cell r="C3939">
            <v>7743</v>
          </cell>
          <cell r="D3939" t="str">
            <v>Bluestar Siliconi Italia</v>
          </cell>
          <cell r="F3939">
            <v>3002</v>
          </cell>
          <cell r="P3939" t="str">
            <v>PACKAGING</v>
          </cell>
          <cell r="Q3939">
            <v>1884502</v>
          </cell>
          <cell r="R3939">
            <v>495611.39</v>
          </cell>
          <cell r="T3939" t="str">
            <v>patrik.riklin@sulzer.com</v>
          </cell>
        </row>
        <row r="3940">
          <cell r="A3940">
            <v>104986</v>
          </cell>
          <cell r="B3940" t="str">
            <v>GERSI MARIA RODRIGUES DE LIMA FALAV</v>
          </cell>
          <cell r="C3940" t="str">
            <v>ZBR2</v>
          </cell>
          <cell r="D3940" t="str">
            <v>BlueStar Silicones Brasil</v>
          </cell>
          <cell r="F3940">
            <v>3020</v>
          </cell>
          <cell r="P3940" t="str">
            <v>Ind.Supplies Latin A</v>
          </cell>
          <cell r="Q3940">
            <v>70</v>
          </cell>
          <cell r="R3940">
            <v>645.94000000000005</v>
          </cell>
          <cell r="T3940" t="str">
            <v>compras.br@bluestarsilicones.com</v>
          </cell>
        </row>
        <row r="3941">
          <cell r="A3941">
            <v>105342</v>
          </cell>
          <cell r="B3941" t="str">
            <v>METALURGICA VIEIRA SANTOS INDUSTRIA</v>
          </cell>
          <cell r="C3941" t="str">
            <v>ZBR2</v>
          </cell>
          <cell r="D3941" t="str">
            <v>BlueStar Silicones Brasil</v>
          </cell>
          <cell r="F3941">
            <v>3020</v>
          </cell>
          <cell r="P3941" t="str">
            <v>Ind.Supplies Latin A</v>
          </cell>
          <cell r="Q3941">
            <v>3</v>
          </cell>
          <cell r="R3941">
            <v>639.61</v>
          </cell>
          <cell r="T3941" t="str">
            <v>compras.br@bluestarsilicones.com</v>
          </cell>
        </row>
        <row r="3942">
          <cell r="A3942">
            <v>105428</v>
          </cell>
          <cell r="B3942" t="str">
            <v>PEDRO PAULO DE OLIVEIRA</v>
          </cell>
          <cell r="C3942" t="str">
            <v>ZBR2</v>
          </cell>
          <cell r="D3942" t="str">
            <v>BlueStar Silicones Brasil</v>
          </cell>
          <cell r="F3942">
            <v>3017</v>
          </cell>
          <cell r="P3942" t="str">
            <v>General Exp Latin Am</v>
          </cell>
          <cell r="Q3942">
            <v>4</v>
          </cell>
          <cell r="R3942">
            <v>639.04999999999995</v>
          </cell>
          <cell r="T3942" t="str">
            <v>COMPRAS.BR@BLUESTARSILICONES.COM</v>
          </cell>
        </row>
        <row r="3943">
          <cell r="A3943">
            <v>102804</v>
          </cell>
          <cell r="B3943" t="str">
            <v>CERVINO SRL</v>
          </cell>
          <cell r="C3943">
            <v>7743</v>
          </cell>
          <cell r="D3943" t="str">
            <v>Bluestar Siliconi Italia</v>
          </cell>
          <cell r="F3943">
            <v>3001</v>
          </cell>
          <cell r="P3943" t="str">
            <v>GENERAL EXP</v>
          </cell>
          <cell r="Q3943">
            <v>5</v>
          </cell>
          <cell r="R3943">
            <v>638.94000000000005</v>
          </cell>
          <cell r="T3943" t="str">
            <v>s.dellepiane@cervino.org</v>
          </cell>
        </row>
        <row r="3944">
          <cell r="A3944">
            <v>98246</v>
          </cell>
          <cell r="B3944" t="str">
            <v>SATER</v>
          </cell>
          <cell r="C3944">
            <v>3894</v>
          </cell>
          <cell r="D3944" t="str">
            <v>Bluestar Silicones France</v>
          </cell>
          <cell r="E3944">
            <v>140</v>
          </cell>
          <cell r="F3944">
            <v>3007</v>
          </cell>
          <cell r="P3944" t="str">
            <v>IND. SERVICES</v>
          </cell>
          <cell r="Q3944">
            <v>3</v>
          </cell>
          <cell r="R3944">
            <v>57953</v>
          </cell>
          <cell r="T3944" t="str">
            <v>agencerhonealpes@sater.fr</v>
          </cell>
        </row>
        <row r="3945">
          <cell r="A3945">
            <v>103471</v>
          </cell>
          <cell r="B3945" t="str">
            <v>COOPER CROUSE HINDS MTL INC</v>
          </cell>
          <cell r="C3945" t="str">
            <v>ZUS1</v>
          </cell>
          <cell r="D3945" t="str">
            <v>Bluestar Silicones USA</v>
          </cell>
          <cell r="F3945">
            <v>3004</v>
          </cell>
          <cell r="P3945" t="str">
            <v>IND.SUPPLIES</v>
          </cell>
          <cell r="Q3945">
            <v>3</v>
          </cell>
          <cell r="R3945">
            <v>637.9</v>
          </cell>
          <cell r="T3945" t="str">
            <v>esmeraldareyna2@eaton.com</v>
          </cell>
        </row>
        <row r="3946">
          <cell r="A3946">
            <v>97997</v>
          </cell>
          <cell r="B3946" t="str">
            <v>LABELMASTER</v>
          </cell>
          <cell r="C3946" t="str">
            <v>ZUS1</v>
          </cell>
          <cell r="D3946" t="str">
            <v>Bluestar Silicones USA</v>
          </cell>
          <cell r="F3946">
            <v>3001</v>
          </cell>
          <cell r="P3946" t="str">
            <v>GENERAL EXP</v>
          </cell>
          <cell r="Q3946">
            <v>4</v>
          </cell>
          <cell r="R3946">
            <v>637.38</v>
          </cell>
          <cell r="T3946" t="str">
            <v>ar@labelmaster.com</v>
          </cell>
        </row>
        <row r="3947">
          <cell r="A3947">
            <v>105417</v>
          </cell>
          <cell r="B3947" t="str">
            <v>ECU WORLDWIDE LOGISTICS DO BRASIL L</v>
          </cell>
          <cell r="C3947" t="str">
            <v>ZBR2</v>
          </cell>
          <cell r="D3947" t="str">
            <v>BlueStar Silicones Brasil</v>
          </cell>
          <cell r="F3947">
            <v>3024</v>
          </cell>
          <cell r="P3947" t="str">
            <v>Trans/Logist.Latin A</v>
          </cell>
          <cell r="Q3947">
            <v>3</v>
          </cell>
          <cell r="R3947">
            <v>634.32000000000005</v>
          </cell>
        </row>
        <row r="3948">
          <cell r="A3948">
            <v>104769</v>
          </cell>
          <cell r="B3948" t="str">
            <v>FH FERRAMENTAS E ABRASIVOS LTDA ME</v>
          </cell>
          <cell r="C3948" t="str">
            <v>ZBR2</v>
          </cell>
          <cell r="D3948" t="str">
            <v>BlueStar Silicones Brasil</v>
          </cell>
          <cell r="F3948">
            <v>3020</v>
          </cell>
          <cell r="P3948" t="str">
            <v>Ind.Supplies Latin A</v>
          </cell>
          <cell r="Q3948">
            <v>59</v>
          </cell>
          <cell r="R3948">
            <v>634.09</v>
          </cell>
          <cell r="T3948" t="str">
            <v>COMPRAS.BR@BLUESTARSILICONES.COM</v>
          </cell>
        </row>
        <row r="3949">
          <cell r="A3949">
            <v>101271</v>
          </cell>
          <cell r="B3949" t="str">
            <v>SCAI  ENVIRONNEMENT voir 104338</v>
          </cell>
          <cell r="C3949">
            <v>3894</v>
          </cell>
          <cell r="D3949" t="str">
            <v>Bluestar Silicones France</v>
          </cell>
          <cell r="E3949">
            <v>140</v>
          </cell>
          <cell r="F3949">
            <v>3007</v>
          </cell>
          <cell r="P3949" t="str">
            <v>IND. SERVICES</v>
          </cell>
          <cell r="Q3949">
            <v>1</v>
          </cell>
          <cell r="R3949">
            <v>275.81</v>
          </cell>
        </row>
        <row r="3950">
          <cell r="A3950">
            <v>104778</v>
          </cell>
          <cell r="B3950" t="str">
            <v>SULZER MIXPAC USA, INC.</v>
          </cell>
          <cell r="C3950" t="str">
            <v>ZUS1</v>
          </cell>
          <cell r="D3950" t="str">
            <v>Bluestar Silicones USA</v>
          </cell>
          <cell r="F3950">
            <v>3002</v>
          </cell>
          <cell r="P3950" t="str">
            <v>PACKAGING</v>
          </cell>
          <cell r="Q3950">
            <v>3280</v>
          </cell>
          <cell r="R3950">
            <v>2150.1799999999998</v>
          </cell>
          <cell r="T3950" t="str">
            <v>CTMUSalesorder@sulzer.com</v>
          </cell>
        </row>
        <row r="3951">
          <cell r="A3951">
            <v>102161</v>
          </cell>
          <cell r="B3951" t="str">
            <v>SOLUTECH COM E SERV DE AN LTDA</v>
          </cell>
          <cell r="C3951" t="str">
            <v>ZBR2</v>
          </cell>
          <cell r="D3951" t="str">
            <v>BlueStar Silicones Brasil</v>
          </cell>
          <cell r="F3951">
            <v>3017</v>
          </cell>
          <cell r="P3951" t="str">
            <v>General Exp Latin Am</v>
          </cell>
          <cell r="Q3951">
            <v>1</v>
          </cell>
          <cell r="R3951">
            <v>631.39</v>
          </cell>
        </row>
        <row r="3952">
          <cell r="A3952">
            <v>104331</v>
          </cell>
          <cell r="B3952" t="str">
            <v>ABACO QUALITY, S.A.</v>
          </cell>
          <cell r="C3952">
            <v>7042</v>
          </cell>
          <cell r="D3952" t="str">
            <v>Bluestar Silicones España</v>
          </cell>
          <cell r="F3952">
            <v>3001</v>
          </cell>
          <cell r="P3952" t="str">
            <v>GENERAL EXP</v>
          </cell>
          <cell r="Q3952">
            <v>1</v>
          </cell>
          <cell r="R3952">
            <v>630.16</v>
          </cell>
          <cell r="T3952" t="str">
            <v>INFO@ABACOQUALITY.COM</v>
          </cell>
        </row>
        <row r="3953">
          <cell r="A3953">
            <v>103323</v>
          </cell>
          <cell r="B3953" t="str">
            <v>SCHENCK PROCESS GMBH</v>
          </cell>
          <cell r="C3953">
            <v>3894</v>
          </cell>
          <cell r="D3953" t="str">
            <v>Bluestar Silicones France</v>
          </cell>
          <cell r="E3953">
            <v>140</v>
          </cell>
          <cell r="F3953">
            <v>3007</v>
          </cell>
          <cell r="P3953" t="str">
            <v>IND. SERVICES</v>
          </cell>
          <cell r="Q3953">
            <v>9</v>
          </cell>
          <cell r="R3953">
            <v>41754</v>
          </cell>
          <cell r="T3953" t="str">
            <v>info.fra@schenckprocess.com</v>
          </cell>
        </row>
        <row r="3954">
          <cell r="A3954">
            <v>104600</v>
          </cell>
          <cell r="B3954" t="str">
            <v>SIMONETTA SAS DI LENTO M. &amp; C.</v>
          </cell>
          <cell r="C3954">
            <v>7042</v>
          </cell>
          <cell r="D3954" t="str">
            <v>Bluestar Silicones España</v>
          </cell>
          <cell r="F3954">
            <v>3004</v>
          </cell>
          <cell r="P3954" t="str">
            <v>IND.SUPPLIES</v>
          </cell>
          <cell r="Q3954">
            <v>1</v>
          </cell>
          <cell r="R3954">
            <v>630</v>
          </cell>
          <cell r="T3954" t="str">
            <v>info@simonettapackaging.it</v>
          </cell>
        </row>
        <row r="3955">
          <cell r="A3955">
            <v>105534</v>
          </cell>
          <cell r="B3955" t="str">
            <v>NAVIGAZIONE INTERNA S.R.L.</v>
          </cell>
          <cell r="C3955">
            <v>7743</v>
          </cell>
          <cell r="D3955" t="str">
            <v>Bluestar Siliconi Italia</v>
          </cell>
          <cell r="F3955">
            <v>3001</v>
          </cell>
          <cell r="P3955" t="str">
            <v>GENERAL EXP</v>
          </cell>
          <cell r="Q3955">
            <v>1</v>
          </cell>
          <cell r="R3955">
            <v>630</v>
          </cell>
          <cell r="T3955" t="str">
            <v>info@navigazioneinterna.it</v>
          </cell>
        </row>
        <row r="3956">
          <cell r="A3956">
            <v>53414</v>
          </cell>
          <cell r="B3956" t="str">
            <v>SCHINDLER</v>
          </cell>
          <cell r="C3956">
            <v>3894</v>
          </cell>
          <cell r="D3956" t="str">
            <v>Bluestar Silicones France</v>
          </cell>
          <cell r="E3956">
            <v>140</v>
          </cell>
          <cell r="F3956">
            <v>3007</v>
          </cell>
          <cell r="P3956" t="str">
            <v>IND. SERVICES</v>
          </cell>
          <cell r="Q3956">
            <v>70</v>
          </cell>
          <cell r="R3956">
            <v>99793.51</v>
          </cell>
          <cell r="T3956" t="str">
            <v>diana.robakowski@fr.schindler.com</v>
          </cell>
        </row>
        <row r="3957">
          <cell r="A3957">
            <v>104492</v>
          </cell>
          <cell r="B3957" t="str">
            <v>SUNGSHIN PLASTIC</v>
          </cell>
          <cell r="C3957" t="str">
            <v>ZKR1</v>
          </cell>
          <cell r="D3957" t="str">
            <v>BLUESTAR SILICONES KR</v>
          </cell>
          <cell r="F3957">
            <v>3007</v>
          </cell>
          <cell r="P3957" t="str">
            <v>IND. SERVICES</v>
          </cell>
          <cell r="Q3957">
            <v>1</v>
          </cell>
          <cell r="R3957">
            <v>81.2</v>
          </cell>
        </row>
        <row r="3958">
          <cell r="A3958">
            <v>102303</v>
          </cell>
          <cell r="B3958" t="str">
            <v>SUOMEN ASIAKASTIETO OY</v>
          </cell>
          <cell r="C3958" t="str">
            <v>ZFI1</v>
          </cell>
          <cell r="D3958" t="str">
            <v>BLUESTAR SILICONES FINLAN</v>
          </cell>
          <cell r="F3958">
            <v>3007</v>
          </cell>
          <cell r="P3958" t="str">
            <v>IND. SERVICES</v>
          </cell>
          <cell r="Q3958">
            <v>2</v>
          </cell>
          <cell r="R3958">
            <v>213</v>
          </cell>
        </row>
        <row r="3959">
          <cell r="A3959">
            <v>102306</v>
          </cell>
          <cell r="B3959" t="str">
            <v>SUOMEN PAKKAUSKIERRÄTYS RINKI OY</v>
          </cell>
          <cell r="C3959" t="str">
            <v>ZFI1</v>
          </cell>
          <cell r="D3959" t="str">
            <v>BLUESTAR SILICONES FINLAN</v>
          </cell>
          <cell r="F3959">
            <v>3007</v>
          </cell>
          <cell r="P3959" t="str">
            <v>IND. SERVICES</v>
          </cell>
          <cell r="Q3959">
            <v>5</v>
          </cell>
          <cell r="R3959">
            <v>1300.2</v>
          </cell>
        </row>
        <row r="3960">
          <cell r="A3960">
            <v>105482</v>
          </cell>
          <cell r="B3960" t="str">
            <v>CARLOS ALBERTO TEIXEIRA ME</v>
          </cell>
          <cell r="C3960" t="str">
            <v>ZBR2</v>
          </cell>
          <cell r="D3960" t="str">
            <v>BlueStar Silicones Brasil</v>
          </cell>
          <cell r="F3960">
            <v>3017</v>
          </cell>
          <cell r="P3960" t="str">
            <v>General Exp Latin Am</v>
          </cell>
          <cell r="Q3960">
            <v>1</v>
          </cell>
          <cell r="R3960">
            <v>621.29999999999995</v>
          </cell>
        </row>
        <row r="3961">
          <cell r="A3961">
            <v>104685</v>
          </cell>
          <cell r="B3961" t="str">
            <v>SARL GECO</v>
          </cell>
          <cell r="C3961">
            <v>3894</v>
          </cell>
          <cell r="D3961" t="str">
            <v>Bluestar Silicones France</v>
          </cell>
          <cell r="E3961">
            <v>140</v>
          </cell>
          <cell r="F3961">
            <v>3007</v>
          </cell>
          <cell r="P3961" t="str">
            <v>IND. SERVICES</v>
          </cell>
          <cell r="Q3961">
            <v>7</v>
          </cell>
          <cell r="R3961">
            <v>30076</v>
          </cell>
          <cell r="T3961" t="str">
            <v>contact@geco-manutention.fr</v>
          </cell>
        </row>
        <row r="3962">
          <cell r="A3962">
            <v>104335</v>
          </cell>
          <cell r="B3962" t="str">
            <v>AGIS EQUIP E SERV INFORMATICA LTDA</v>
          </cell>
          <cell r="C3962" t="str">
            <v>ZBR2</v>
          </cell>
          <cell r="D3962" t="str">
            <v>BlueStar Silicones Brasil</v>
          </cell>
          <cell r="F3962">
            <v>3020</v>
          </cell>
          <cell r="P3962" t="str">
            <v>Ind.Supplies Latin A</v>
          </cell>
          <cell r="Q3962">
            <v>1</v>
          </cell>
          <cell r="R3962">
            <v>613.79999999999995</v>
          </cell>
          <cell r="T3962" t="str">
            <v>COMPRAS4.BR@BLUESTARSILICONES.COM</v>
          </cell>
        </row>
        <row r="3963">
          <cell r="A3963">
            <v>102934</v>
          </cell>
          <cell r="B3963" t="str">
            <v>SANTO ANDRE LUBRIFICANTOS COM IMP</v>
          </cell>
          <cell r="C3963" t="str">
            <v>ZBR2</v>
          </cell>
          <cell r="D3963" t="str">
            <v>BlueStar Silicones Brasil</v>
          </cell>
          <cell r="F3963">
            <v>3023</v>
          </cell>
          <cell r="P3963" t="str">
            <v>Ind. Services Lat.Am</v>
          </cell>
          <cell r="Q3963">
            <v>10</v>
          </cell>
          <cell r="R3963">
            <v>613.53</v>
          </cell>
        </row>
        <row r="3964">
          <cell r="A3964">
            <v>104521</v>
          </cell>
          <cell r="B3964" t="str">
            <v>A SILVA FERRAGENS LTDA</v>
          </cell>
          <cell r="C3964" t="str">
            <v>ZBR2</v>
          </cell>
          <cell r="D3964" t="str">
            <v>BlueStar Silicones Brasil</v>
          </cell>
          <cell r="F3964">
            <v>3020</v>
          </cell>
          <cell r="P3964" t="str">
            <v>Ind.Supplies Latin A</v>
          </cell>
          <cell r="Q3964">
            <v>19</v>
          </cell>
          <cell r="R3964">
            <v>613.26</v>
          </cell>
          <cell r="T3964" t="str">
            <v>COMPRAS4.BR@BLUESTARSILICONES.COM</v>
          </cell>
        </row>
        <row r="3965">
          <cell r="A3965">
            <v>84277</v>
          </cell>
          <cell r="B3965" t="str">
            <v>MEDSERV-SUPRIMENTOS HOSPITALARES</v>
          </cell>
          <cell r="C3965" t="str">
            <v>ZBR2</v>
          </cell>
          <cell r="D3965" t="str">
            <v>BlueStar Silicones Brasil</v>
          </cell>
          <cell r="F3965">
            <v>3020</v>
          </cell>
          <cell r="P3965" t="str">
            <v>Ind.Supplies Latin A</v>
          </cell>
          <cell r="Q3965">
            <v>60</v>
          </cell>
          <cell r="R3965">
            <v>609.01</v>
          </cell>
          <cell r="T3965" t="str">
            <v>miriam@medserv-sp.com.br</v>
          </cell>
        </row>
        <row r="3966">
          <cell r="A3966">
            <v>102311</v>
          </cell>
          <cell r="B3966" t="str">
            <v>SUOMEN TERVEYSTALO OY</v>
          </cell>
          <cell r="C3966" t="str">
            <v>ZFI1</v>
          </cell>
          <cell r="D3966" t="str">
            <v>BLUESTAR SILICONES FINLAN</v>
          </cell>
          <cell r="F3966">
            <v>3007</v>
          </cell>
          <cell r="P3966" t="str">
            <v>IND. SERVICES</v>
          </cell>
          <cell r="Q3966">
            <v>21</v>
          </cell>
          <cell r="R3966">
            <v>7585.3</v>
          </cell>
        </row>
        <row r="3967">
          <cell r="A3967">
            <v>105101</v>
          </cell>
          <cell r="B3967" t="str">
            <v>TRANSP E TURISMO SANTO ANTONIO LTDA</v>
          </cell>
          <cell r="C3967" t="str">
            <v>ZBR2</v>
          </cell>
          <cell r="D3967" t="str">
            <v>BlueStar Silicones Brasil</v>
          </cell>
          <cell r="F3967">
            <v>3024</v>
          </cell>
          <cell r="P3967" t="str">
            <v>Trans/Logist.Latin A</v>
          </cell>
          <cell r="Q3967">
            <v>1</v>
          </cell>
          <cell r="R3967">
            <v>606.88</v>
          </cell>
        </row>
        <row r="3968">
          <cell r="A3968">
            <v>98182</v>
          </cell>
          <cell r="B3968" t="str">
            <v>SUPERIOR SCALE INC</v>
          </cell>
          <cell r="C3968" t="str">
            <v>ZUS1</v>
          </cell>
          <cell r="D3968" t="str">
            <v>Bluestar Silicones USA</v>
          </cell>
          <cell r="F3968">
            <v>3007</v>
          </cell>
          <cell r="P3968" t="str">
            <v>IND. SERVICES</v>
          </cell>
          <cell r="Q3968">
            <v>143</v>
          </cell>
          <cell r="R3968">
            <v>153553.66</v>
          </cell>
          <cell r="T3968" t="str">
            <v>rgriffiths@superiorscales.com</v>
          </cell>
        </row>
        <row r="3969">
          <cell r="A3969">
            <v>105217</v>
          </cell>
          <cell r="B3969" t="str">
            <v>GUARDACHUVARIA CONTORNOS LTDA EPP</v>
          </cell>
          <cell r="C3969" t="str">
            <v>ZBR2</v>
          </cell>
          <cell r="D3969" t="str">
            <v>BlueStar Silicones Brasil</v>
          </cell>
          <cell r="F3969">
            <v>3020</v>
          </cell>
          <cell r="P3969" t="str">
            <v>Ind.Supplies Latin A</v>
          </cell>
          <cell r="Q3969">
            <v>43</v>
          </cell>
          <cell r="R3969">
            <v>602.54999999999995</v>
          </cell>
        </row>
        <row r="3970">
          <cell r="A3970">
            <v>97472</v>
          </cell>
          <cell r="B3970" t="str">
            <v>SCHNEIDER ELECTRIC IT FRANCE</v>
          </cell>
          <cell r="C3970">
            <v>3894</v>
          </cell>
          <cell r="D3970" t="str">
            <v>Bluestar Silicones France</v>
          </cell>
          <cell r="E3970">
            <v>140</v>
          </cell>
          <cell r="F3970">
            <v>3007</v>
          </cell>
          <cell r="P3970" t="str">
            <v>IND. SERVICES</v>
          </cell>
          <cell r="Q3970">
            <v>8</v>
          </cell>
          <cell r="R3970">
            <v>13273.36</v>
          </cell>
          <cell r="T3970" t="str">
            <v>sophie.sylvestre@schneider-electric.com</v>
          </cell>
        </row>
        <row r="3971">
          <cell r="A3971">
            <v>69267</v>
          </cell>
          <cell r="B3971" t="str">
            <v>SCIENCE ET SURFACE</v>
          </cell>
          <cell r="C3971">
            <v>3894</v>
          </cell>
          <cell r="D3971" t="str">
            <v>Bluestar Silicones France</v>
          </cell>
          <cell r="E3971">
            <v>140</v>
          </cell>
          <cell r="F3971">
            <v>3007</v>
          </cell>
          <cell r="P3971" t="str">
            <v>IND. SERVICES</v>
          </cell>
          <cell r="Q3971">
            <v>1</v>
          </cell>
          <cell r="R3971">
            <v>3600</v>
          </cell>
        </row>
        <row r="3972">
          <cell r="A3972">
            <v>104688</v>
          </cell>
          <cell r="B3972" t="str">
            <v>SPIE SUD EST</v>
          </cell>
          <cell r="C3972">
            <v>3894</v>
          </cell>
          <cell r="D3972" t="str">
            <v>Bluestar Silicones France</v>
          </cell>
          <cell r="E3972">
            <v>141</v>
          </cell>
          <cell r="F3972">
            <v>3007</v>
          </cell>
          <cell r="P3972" t="str">
            <v>IND. SERVICES</v>
          </cell>
          <cell r="Q3972">
            <v>1</v>
          </cell>
          <cell r="R3972">
            <v>900</v>
          </cell>
          <cell r="T3972" t="str">
            <v>cmdebluestar.sse@spie.com</v>
          </cell>
        </row>
        <row r="3973">
          <cell r="A3973">
            <v>104772</v>
          </cell>
          <cell r="B3973" t="str">
            <v>NUAGE</v>
          </cell>
          <cell r="C3973">
            <v>3894</v>
          </cell>
          <cell r="D3973" t="str">
            <v>Bluestar Silicones France</v>
          </cell>
          <cell r="E3973">
            <v>140</v>
          </cell>
          <cell r="F3973">
            <v>3007</v>
          </cell>
          <cell r="P3973" t="str">
            <v>IND. SERVICES</v>
          </cell>
          <cell r="Q3973">
            <v>1</v>
          </cell>
          <cell r="R3973">
            <v>2900</v>
          </cell>
          <cell r="T3973" t="str">
            <v>nuage@nuage-iso.fr</v>
          </cell>
        </row>
        <row r="3974">
          <cell r="A3974">
            <v>52969</v>
          </cell>
          <cell r="B3974" t="str">
            <v>SEPARK MARQUAGE SIGNALISATION</v>
          </cell>
          <cell r="C3974">
            <v>3894</v>
          </cell>
          <cell r="D3974" t="str">
            <v>Bluestar Silicones France</v>
          </cell>
          <cell r="E3974">
            <v>140</v>
          </cell>
          <cell r="F3974">
            <v>3007</v>
          </cell>
          <cell r="P3974" t="str">
            <v>IND. SERVICES</v>
          </cell>
          <cell r="Q3974">
            <v>13</v>
          </cell>
          <cell r="R3974">
            <v>15582.91</v>
          </cell>
          <cell r="T3974" t="str">
            <v>admin@separk.fr</v>
          </cell>
        </row>
        <row r="3975">
          <cell r="A3975">
            <v>81382</v>
          </cell>
          <cell r="B3975" t="str">
            <v>SCHENKER DO BRASIL TRANS.INTER.LTDA</v>
          </cell>
          <cell r="C3975" t="str">
            <v>ZBR2</v>
          </cell>
          <cell r="D3975" t="str">
            <v>BlueStar Silicones Brasil</v>
          </cell>
          <cell r="F3975">
            <v>3024</v>
          </cell>
          <cell r="P3975" t="str">
            <v>Trans/Logist.Latin A</v>
          </cell>
          <cell r="Q3975">
            <v>2</v>
          </cell>
          <cell r="R3975">
            <v>597.4</v>
          </cell>
        </row>
        <row r="3976">
          <cell r="A3976">
            <v>57503</v>
          </cell>
          <cell r="B3976" t="str">
            <v>SERMECA</v>
          </cell>
          <cell r="C3976">
            <v>3894</v>
          </cell>
          <cell r="D3976" t="str">
            <v>Bluestar Silicones France</v>
          </cell>
          <cell r="E3976">
            <v>140</v>
          </cell>
          <cell r="F3976">
            <v>3007</v>
          </cell>
          <cell r="P3976" t="str">
            <v>IND. SERVICES</v>
          </cell>
          <cell r="Q3976">
            <v>8</v>
          </cell>
          <cell r="R3976">
            <v>81891</v>
          </cell>
          <cell r="T3976" t="str">
            <v>sermeca.def@wanadoo.fr</v>
          </cell>
        </row>
        <row r="3977">
          <cell r="A3977">
            <v>76838</v>
          </cell>
          <cell r="B3977" t="str">
            <v>SERPOLLET</v>
          </cell>
          <cell r="C3977">
            <v>3894</v>
          </cell>
          <cell r="D3977" t="str">
            <v>Bluestar Silicones France</v>
          </cell>
          <cell r="E3977">
            <v>140</v>
          </cell>
          <cell r="F3977">
            <v>3007</v>
          </cell>
          <cell r="P3977" t="str">
            <v>IND. SERVICES</v>
          </cell>
          <cell r="Q3977">
            <v>2</v>
          </cell>
          <cell r="R3977">
            <v>70819.91</v>
          </cell>
        </row>
        <row r="3978">
          <cell r="A3978">
            <v>101776</v>
          </cell>
          <cell r="B3978" t="str">
            <v>SERRURERIE METALLERIE VELLA</v>
          </cell>
          <cell r="C3978">
            <v>3894</v>
          </cell>
          <cell r="D3978" t="str">
            <v>Bluestar Silicones France</v>
          </cell>
          <cell r="E3978">
            <v>140</v>
          </cell>
          <cell r="F3978">
            <v>3007</v>
          </cell>
          <cell r="P3978" t="str">
            <v>IND. SERVICES</v>
          </cell>
          <cell r="Q3978">
            <v>5</v>
          </cell>
          <cell r="R3978">
            <v>4000</v>
          </cell>
          <cell r="T3978" t="str">
            <v>serrurerievella@sfr.fr</v>
          </cell>
        </row>
        <row r="3979">
          <cell r="A3979">
            <v>81722</v>
          </cell>
          <cell r="B3979" t="str">
            <v>MALAVAZI VEDAÇÕES IND. LTDA.</v>
          </cell>
          <cell r="C3979" t="str">
            <v>ZBR2</v>
          </cell>
          <cell r="D3979" t="str">
            <v>BlueStar Silicones Brasil</v>
          </cell>
          <cell r="F3979">
            <v>3020</v>
          </cell>
          <cell r="P3979" t="str">
            <v>Ind.Supplies Latin A</v>
          </cell>
          <cell r="Q3979">
            <v>1</v>
          </cell>
          <cell r="R3979">
            <v>589.07000000000005</v>
          </cell>
          <cell r="T3979" t="str">
            <v>vendas@malavazi.com.br</v>
          </cell>
        </row>
        <row r="3980">
          <cell r="A3980">
            <v>83394</v>
          </cell>
          <cell r="B3980" t="str">
            <v>RECICLAR TREINAMENTO EMPRESARIAL E</v>
          </cell>
          <cell r="C3980" t="str">
            <v>ZBR2</v>
          </cell>
          <cell r="D3980" t="str">
            <v>BlueStar Silicones Brasil</v>
          </cell>
          <cell r="F3980">
            <v>3017</v>
          </cell>
          <cell r="P3980" t="str">
            <v>General Exp Latin Am</v>
          </cell>
          <cell r="Q3980">
            <v>2</v>
          </cell>
          <cell r="R3980">
            <v>588.20000000000005</v>
          </cell>
        </row>
        <row r="3981">
          <cell r="A3981">
            <v>101461</v>
          </cell>
          <cell r="B3981" t="str">
            <v>DIVERSIFIED SIGNS AND GRAPHICS INC</v>
          </cell>
          <cell r="C3981" t="str">
            <v>ZUS1</v>
          </cell>
          <cell r="D3981" t="str">
            <v>Bluestar Silicones USA</v>
          </cell>
          <cell r="F3981">
            <v>3004</v>
          </cell>
          <cell r="P3981" t="str">
            <v>IND.SUPPLIES</v>
          </cell>
          <cell r="Q3981">
            <v>2</v>
          </cell>
          <cell r="R3981">
            <v>587.01</v>
          </cell>
          <cell r="T3981" t="str">
            <v>janet@diversified-signs.com</v>
          </cell>
        </row>
        <row r="3982">
          <cell r="A3982">
            <v>105206</v>
          </cell>
          <cell r="B3982" t="str">
            <v>Suzhou Riviera Co., Ltd</v>
          </cell>
          <cell r="C3982">
            <v>7902</v>
          </cell>
          <cell r="D3982" t="str">
            <v>BLUESTAR SILICONES SHGAI</v>
          </cell>
          <cell r="F3982">
            <v>3006</v>
          </cell>
          <cell r="P3982" t="str">
            <v>SEC. RAW MATERIAL</v>
          </cell>
          <cell r="Q3982">
            <v>150</v>
          </cell>
          <cell r="R3982">
            <v>1894.95</v>
          </cell>
          <cell r="T3982" t="str">
            <v>xx.wang@rivierasz.com</v>
          </cell>
        </row>
        <row r="3983">
          <cell r="A3983">
            <v>84353</v>
          </cell>
          <cell r="B3983" t="str">
            <v>CCPU - CONTROLE DE PRAGAS, TRATAMEN</v>
          </cell>
          <cell r="C3983" t="str">
            <v>ZBR2</v>
          </cell>
          <cell r="D3983" t="str">
            <v>BlueStar Silicones Brasil</v>
          </cell>
          <cell r="F3983">
            <v>3023</v>
          </cell>
          <cell r="P3983" t="str">
            <v>Ind. Services Lat.Am</v>
          </cell>
          <cell r="Q3983">
            <v>5</v>
          </cell>
          <cell r="R3983">
            <v>581.75</v>
          </cell>
          <cell r="T3983" t="str">
            <v>ledimir@ccpu.com.br</v>
          </cell>
        </row>
        <row r="3984">
          <cell r="A3984">
            <v>82975</v>
          </cell>
          <cell r="B3984" t="str">
            <v>CEIME -  COMÉRCIO E METROLOGIA LTDA</v>
          </cell>
          <cell r="C3984" t="str">
            <v>ZBR2</v>
          </cell>
          <cell r="D3984" t="str">
            <v>BlueStar Silicones Brasil</v>
          </cell>
          <cell r="F3984">
            <v>3017</v>
          </cell>
          <cell r="P3984" t="str">
            <v>General Exp Latin Am</v>
          </cell>
          <cell r="Q3984">
            <v>7</v>
          </cell>
          <cell r="R3984">
            <v>581.38</v>
          </cell>
        </row>
        <row r="3985">
          <cell r="A3985">
            <v>51243</v>
          </cell>
          <cell r="B3985" t="str">
            <v>SERV TRAYVOU INTERV voir 103496</v>
          </cell>
          <cell r="C3985">
            <v>3894</v>
          </cell>
          <cell r="D3985" t="str">
            <v>Bluestar Silicones France</v>
          </cell>
          <cell r="E3985">
            <v>141</v>
          </cell>
          <cell r="F3985">
            <v>3007</v>
          </cell>
          <cell r="P3985" t="str">
            <v>IND. SERVICES</v>
          </cell>
          <cell r="Q3985">
            <v>2</v>
          </cell>
          <cell r="R3985">
            <v>3611</v>
          </cell>
        </row>
        <row r="3986">
          <cell r="A3986">
            <v>103793</v>
          </cell>
          <cell r="B3986" t="str">
            <v>SNUMAM SERTEC ELETRONICA - EIRELI -</v>
          </cell>
          <cell r="C3986" t="str">
            <v>ZBR2</v>
          </cell>
          <cell r="D3986" t="str">
            <v>BlueStar Silicones Brasil</v>
          </cell>
          <cell r="F3986">
            <v>3017</v>
          </cell>
          <cell r="P3986" t="str">
            <v>General Exp Latin Am</v>
          </cell>
          <cell r="Q3986">
            <v>1</v>
          </cell>
          <cell r="R3986">
            <v>579.48</v>
          </cell>
          <cell r="T3986" t="str">
            <v>snumam@snumam.com.br</v>
          </cell>
        </row>
        <row r="3987">
          <cell r="A3987">
            <v>103588</v>
          </cell>
          <cell r="B3987" t="str">
            <v>LINK TECNO EMPRESARIAL LTDA</v>
          </cell>
          <cell r="C3987" t="str">
            <v>ZBR2</v>
          </cell>
          <cell r="D3987" t="str">
            <v>BlueStar Silicones Brasil</v>
          </cell>
          <cell r="F3987">
            <v>3017</v>
          </cell>
          <cell r="P3987" t="str">
            <v>General Exp Latin Am</v>
          </cell>
          <cell r="Q3987">
            <v>1</v>
          </cell>
          <cell r="R3987">
            <v>578.54999999999995</v>
          </cell>
          <cell r="T3987" t="str">
            <v>margarete@linktecno.com.br</v>
          </cell>
        </row>
        <row r="3988">
          <cell r="A3988">
            <v>104041</v>
          </cell>
          <cell r="B3988" t="str">
            <v>ATLÂNTICA HOTELS INTERNATIONAL BRAS</v>
          </cell>
          <cell r="C3988" t="str">
            <v>ZBR2</v>
          </cell>
          <cell r="D3988" t="str">
            <v>BlueStar Silicones Brasil</v>
          </cell>
          <cell r="F3988">
            <v>3023</v>
          </cell>
          <cell r="P3988" t="str">
            <v>Ind. Services Lat.Am</v>
          </cell>
          <cell r="Q3988">
            <v>4</v>
          </cell>
          <cell r="R3988">
            <v>578.44000000000005</v>
          </cell>
        </row>
        <row r="3989">
          <cell r="A3989">
            <v>104494</v>
          </cell>
          <cell r="B3989" t="str">
            <v>R1 SOLUTIONS EVENTS EIRELLI - ME</v>
          </cell>
          <cell r="C3989" t="str">
            <v>ZBR2</v>
          </cell>
          <cell r="D3989" t="str">
            <v>BlueStar Silicones Brasil</v>
          </cell>
          <cell r="F3989">
            <v>3017</v>
          </cell>
          <cell r="P3989" t="str">
            <v>General Exp Latin Am</v>
          </cell>
          <cell r="Q3989">
            <v>1</v>
          </cell>
          <cell r="R3989">
            <v>577.15</v>
          </cell>
        </row>
        <row r="3990">
          <cell r="A3990">
            <v>105563</v>
          </cell>
          <cell r="B3990" t="str">
            <v>SWEETWATER UTILITY EXPLORATION LCC</v>
          </cell>
          <cell r="C3990" t="str">
            <v>ZUS1</v>
          </cell>
          <cell r="D3990" t="str">
            <v>Bluestar Silicones USA</v>
          </cell>
          <cell r="F3990">
            <v>3002</v>
          </cell>
          <cell r="P3990" t="str">
            <v>PACKAGING</v>
          </cell>
          <cell r="Q3990">
            <v>1</v>
          </cell>
          <cell r="R3990">
            <v>1169.68</v>
          </cell>
          <cell r="T3990" t="str">
            <v>matt@sweetwaterutility.com</v>
          </cell>
        </row>
        <row r="3991">
          <cell r="A3991">
            <v>104682</v>
          </cell>
          <cell r="B3991" t="str">
            <v>NS SERV TECNICOS DE LIMPEZA INDUSTR</v>
          </cell>
          <cell r="C3991" t="str">
            <v>ZBR2</v>
          </cell>
          <cell r="D3991" t="str">
            <v>BlueStar Silicones Brasil</v>
          </cell>
          <cell r="F3991">
            <v>3023</v>
          </cell>
          <cell r="P3991" t="str">
            <v>Ind. Services Lat.Am</v>
          </cell>
          <cell r="Q3991">
            <v>1</v>
          </cell>
          <cell r="R3991">
            <v>576.70000000000005</v>
          </cell>
        </row>
        <row r="3992">
          <cell r="A3992">
            <v>103988</v>
          </cell>
          <cell r="B3992" t="str">
            <v>INSERT TECNOLOGIA DA COMUNICACAO LT</v>
          </cell>
          <cell r="C3992" t="str">
            <v>ZBR2</v>
          </cell>
          <cell r="D3992" t="str">
            <v>BlueStar Silicones Brasil</v>
          </cell>
          <cell r="F3992">
            <v>3023</v>
          </cell>
          <cell r="P3992" t="str">
            <v>Ind. Services Lat.Am</v>
          </cell>
          <cell r="Q3992">
            <v>1</v>
          </cell>
          <cell r="R3992">
            <v>576.45000000000005</v>
          </cell>
          <cell r="T3992" t="str">
            <v>marina@insertvideos.com.br</v>
          </cell>
        </row>
        <row r="3993">
          <cell r="A3993">
            <v>104915</v>
          </cell>
          <cell r="B3993" t="str">
            <v>NOVA ETICA PRODUTOS E EQUIPAMENTOS</v>
          </cell>
          <cell r="C3993" t="str">
            <v>ZBR2</v>
          </cell>
          <cell r="D3993" t="str">
            <v>BlueStar Silicones Brasil</v>
          </cell>
          <cell r="F3993">
            <v>3023</v>
          </cell>
          <cell r="P3993" t="str">
            <v>Ind. Services Lat.Am</v>
          </cell>
          <cell r="Q3993">
            <v>4</v>
          </cell>
          <cell r="R3993">
            <v>576.14</v>
          </cell>
          <cell r="T3993" t="str">
            <v>compras.br@bluestarsilicones.com</v>
          </cell>
        </row>
        <row r="3994">
          <cell r="A3994">
            <v>69281</v>
          </cell>
          <cell r="B3994" t="str">
            <v>SGS MULTILAB</v>
          </cell>
          <cell r="C3994">
            <v>3894</v>
          </cell>
          <cell r="D3994" t="str">
            <v>Bluestar Silicones France</v>
          </cell>
          <cell r="E3994">
            <v>140</v>
          </cell>
          <cell r="F3994">
            <v>3007</v>
          </cell>
          <cell r="P3994" t="str">
            <v>IND. SERVICES</v>
          </cell>
          <cell r="Q3994">
            <v>1</v>
          </cell>
          <cell r="R3994">
            <v>2794.6</v>
          </cell>
        </row>
        <row r="3995">
          <cell r="A3995">
            <v>97378</v>
          </cell>
          <cell r="B3995" t="str">
            <v>A CASA DOS MACACOS FERR. E EQUIPS.</v>
          </cell>
          <cell r="C3995" t="str">
            <v>ZBR2</v>
          </cell>
          <cell r="D3995" t="str">
            <v>BlueStar Silicones Brasil</v>
          </cell>
          <cell r="F3995">
            <v>3020</v>
          </cell>
          <cell r="P3995" t="str">
            <v>Ind.Supplies Latin A</v>
          </cell>
          <cell r="Q3995">
            <v>1</v>
          </cell>
          <cell r="R3995">
            <v>573.38</v>
          </cell>
          <cell r="T3995" t="str">
            <v>manutencao@acasadosmacacos.com.br</v>
          </cell>
        </row>
        <row r="3996">
          <cell r="A3996">
            <v>103445</v>
          </cell>
          <cell r="B3996" t="str">
            <v>Shanghai Changjin Co.,Ltd.</v>
          </cell>
          <cell r="C3996">
            <v>7902</v>
          </cell>
          <cell r="D3996" t="str">
            <v>BLUESTAR SILICONES SHGAI</v>
          </cell>
          <cell r="F3996">
            <v>3001</v>
          </cell>
          <cell r="P3996" t="str">
            <v>GENERAL EXP</v>
          </cell>
          <cell r="Q3996">
            <v>5</v>
          </cell>
          <cell r="R3996">
            <v>571.04999999999995</v>
          </cell>
        </row>
        <row r="3997">
          <cell r="A3997">
            <v>104598</v>
          </cell>
          <cell r="B3997" t="str">
            <v>GIBRALTAR COM. DE PROD. DE LIMPEZA</v>
          </cell>
          <cell r="C3997" t="str">
            <v>ZBR2</v>
          </cell>
          <cell r="D3997" t="str">
            <v>BlueStar Silicones Brasil</v>
          </cell>
          <cell r="F3997">
            <v>3020</v>
          </cell>
          <cell r="P3997" t="str">
            <v>Ind.Supplies Latin A</v>
          </cell>
          <cell r="Q3997">
            <v>6</v>
          </cell>
          <cell r="R3997">
            <v>567.76</v>
          </cell>
        </row>
        <row r="3998">
          <cell r="A3998">
            <v>100969</v>
          </cell>
          <cell r="B3998" t="str">
            <v>DEMAVAL - COMÉRCIO DE</v>
          </cell>
          <cell r="C3998" t="str">
            <v>ZBR2</v>
          </cell>
          <cell r="D3998" t="str">
            <v>BlueStar Silicones Brasil</v>
          </cell>
          <cell r="F3998">
            <v>3020</v>
          </cell>
          <cell r="P3998" t="str">
            <v>Ind.Supplies Latin A</v>
          </cell>
          <cell r="Q3998">
            <v>9</v>
          </cell>
          <cell r="R3998">
            <v>566.79999999999995</v>
          </cell>
          <cell r="T3998" t="str">
            <v>demavalme@ig.com.br</v>
          </cell>
        </row>
        <row r="3999">
          <cell r="A3999">
            <v>104829</v>
          </cell>
          <cell r="B3999" t="str">
            <v>CERISIE S.R.L. - LABORATORIO PER LA</v>
          </cell>
          <cell r="C3999">
            <v>7743</v>
          </cell>
          <cell r="D3999" t="str">
            <v>Bluestar Siliconi Italia</v>
          </cell>
          <cell r="F3999">
            <v>3001</v>
          </cell>
          <cell r="P3999" t="str">
            <v>GENERAL EXP</v>
          </cell>
          <cell r="Q3999">
            <v>3</v>
          </cell>
          <cell r="R3999">
            <v>565</v>
          </cell>
          <cell r="T3999" t="str">
            <v>barbara.rimondi@cerisie.it</v>
          </cell>
        </row>
        <row r="4000">
          <cell r="A4000">
            <v>102146</v>
          </cell>
          <cell r="B4000" t="str">
            <v>SGS OIL, GAS AND CHEMICALS</v>
          </cell>
          <cell r="C4000">
            <v>3894</v>
          </cell>
          <cell r="D4000" t="str">
            <v>Bluestar Silicones France</v>
          </cell>
          <cell r="E4000">
            <v>140</v>
          </cell>
          <cell r="F4000">
            <v>3007</v>
          </cell>
          <cell r="O4000">
            <v>3011</v>
          </cell>
          <cell r="P4000" t="str">
            <v>IND. SERVICES</v>
          </cell>
          <cell r="Q4000">
            <v>30</v>
          </cell>
          <cell r="R4000">
            <v>407932.53</v>
          </cell>
          <cell r="S4000" t="str">
            <v>sophie.lerooy@sgs.com</v>
          </cell>
        </row>
        <row r="4001">
          <cell r="A4001">
            <v>102821</v>
          </cell>
          <cell r="B4001" t="str">
            <v>DETEC NET IMPORTAÇÃO E EXPORTAÇÃO D</v>
          </cell>
          <cell r="C4001" t="str">
            <v>ZBR2</v>
          </cell>
          <cell r="D4001" t="str">
            <v>BlueStar Silicones Brasil</v>
          </cell>
          <cell r="F4001">
            <v>3020</v>
          </cell>
          <cell r="P4001" t="str">
            <v>Ind.Supplies Latin A</v>
          </cell>
          <cell r="Q4001">
            <v>4</v>
          </cell>
          <cell r="R4001">
            <v>564.19000000000005</v>
          </cell>
        </row>
        <row r="4002">
          <cell r="A4002">
            <v>104645</v>
          </cell>
          <cell r="B4002" t="str">
            <v>HELIO GOMES</v>
          </cell>
          <cell r="C4002" t="str">
            <v>ZBR2</v>
          </cell>
          <cell r="D4002" t="str">
            <v>BlueStar Silicones Brasil</v>
          </cell>
          <cell r="F4002">
            <v>3017</v>
          </cell>
          <cell r="P4002" t="str">
            <v>General Exp Latin Am</v>
          </cell>
          <cell r="Q4002">
            <v>16</v>
          </cell>
          <cell r="R4002">
            <v>563.66999999999996</v>
          </cell>
        </row>
        <row r="4003">
          <cell r="A4003">
            <v>99270</v>
          </cell>
          <cell r="B4003" t="str">
            <v>YINSIKE SENSOR INSTRUMENT(SHANGHAI)</v>
          </cell>
          <cell r="C4003">
            <v>7902</v>
          </cell>
          <cell r="D4003" t="str">
            <v>BLUESTAR SILICONES SHGAI</v>
          </cell>
          <cell r="F4003">
            <v>3001</v>
          </cell>
          <cell r="P4003" t="str">
            <v>GENERAL EXP</v>
          </cell>
          <cell r="Q4003">
            <v>1</v>
          </cell>
          <cell r="R4003">
            <v>563.58000000000004</v>
          </cell>
        </row>
        <row r="4004">
          <cell r="A4004">
            <v>105415</v>
          </cell>
          <cell r="B4004" t="str">
            <v>GONDOMASTER COMÉRCIO E REPRESENTAÇA</v>
          </cell>
          <cell r="C4004" t="str">
            <v>ZBR2</v>
          </cell>
          <cell r="D4004" t="str">
            <v>BlueStar Silicones Brasil</v>
          </cell>
          <cell r="F4004">
            <v>3023</v>
          </cell>
          <cell r="P4004" t="str">
            <v>Ind. Services Lat.Am</v>
          </cell>
          <cell r="Q4004">
            <v>26</v>
          </cell>
          <cell r="R4004">
            <v>562.04</v>
          </cell>
          <cell r="T4004" t="str">
            <v>COMPRAS.BR@BLUESTARSILICONES.COM</v>
          </cell>
        </row>
        <row r="4005">
          <cell r="A4005">
            <v>104789</v>
          </cell>
          <cell r="B4005" t="str">
            <v>PACQUET SOLUTIONS D'EMPOTAGE</v>
          </cell>
          <cell r="C4005">
            <v>3894</v>
          </cell>
          <cell r="D4005" t="str">
            <v>Bluestar Silicones France</v>
          </cell>
          <cell r="E4005">
            <v>140</v>
          </cell>
          <cell r="F4005">
            <v>3007</v>
          </cell>
          <cell r="P4005" t="str">
            <v>IND. SERVICES</v>
          </cell>
          <cell r="Q4005">
            <v>6</v>
          </cell>
          <cell r="R4005">
            <v>59800</v>
          </cell>
          <cell r="S4005" t="str">
            <v>e.mine@pse.pacquet.eu</v>
          </cell>
          <cell r="T4005" t="str">
            <v>e.mine@pse.pacquet.eu</v>
          </cell>
        </row>
        <row r="4006">
          <cell r="A4006">
            <v>104702</v>
          </cell>
          <cell r="B4006" t="str">
            <v>SYNERGY YOGA</v>
          </cell>
          <cell r="C4006" t="str">
            <v>ZUS1</v>
          </cell>
          <cell r="D4006" t="str">
            <v>Bluestar Silicones USA</v>
          </cell>
          <cell r="F4006">
            <v>3007</v>
          </cell>
          <cell r="P4006" t="str">
            <v>IND. SERVICES</v>
          </cell>
          <cell r="Q4006">
            <v>9</v>
          </cell>
          <cell r="R4006">
            <v>882.72</v>
          </cell>
        </row>
        <row r="4007">
          <cell r="A4007">
            <v>98178</v>
          </cell>
          <cell r="B4007" t="str">
            <v>STANDARD REGISTER CO</v>
          </cell>
          <cell r="C4007" t="str">
            <v>ZUS1</v>
          </cell>
          <cell r="D4007" t="str">
            <v>Bluestar Silicones USA</v>
          </cell>
          <cell r="F4007">
            <v>3004</v>
          </cell>
          <cell r="P4007" t="str">
            <v>IND.SUPPLIES</v>
          </cell>
          <cell r="Q4007">
            <v>1</v>
          </cell>
          <cell r="R4007">
            <v>559.97</v>
          </cell>
        </row>
        <row r="4008">
          <cell r="A4008">
            <v>84731</v>
          </cell>
          <cell r="B4008" t="str">
            <v>TYREX MERCANTIL E INDUSTRIAL LTDA</v>
          </cell>
          <cell r="C4008" t="str">
            <v>ZBR2</v>
          </cell>
          <cell r="D4008" t="str">
            <v>BlueStar Silicones Brasil</v>
          </cell>
          <cell r="F4008">
            <v>3020</v>
          </cell>
          <cell r="P4008" t="str">
            <v>Ind.Supplies Latin A</v>
          </cell>
          <cell r="Q4008">
            <v>29003</v>
          </cell>
          <cell r="R4008">
            <v>559.26</v>
          </cell>
          <cell r="T4008" t="str">
            <v>adm.vendas@tyrex.com.br</v>
          </cell>
        </row>
        <row r="4009">
          <cell r="A4009">
            <v>97439</v>
          </cell>
          <cell r="B4009" t="str">
            <v>RICCO COMERCIAL MÓVEIS PARA ESCRITÓ</v>
          </cell>
          <cell r="C4009" t="str">
            <v>ZBR2</v>
          </cell>
          <cell r="D4009" t="str">
            <v>BlueStar Silicones Brasil</v>
          </cell>
          <cell r="F4009">
            <v>3017</v>
          </cell>
          <cell r="P4009" t="str">
            <v>General Exp Latin Am</v>
          </cell>
          <cell r="Q4009">
            <v>6</v>
          </cell>
          <cell r="R4009">
            <v>557.69000000000005</v>
          </cell>
          <cell r="T4009" t="str">
            <v>comercial@ricco.com.br</v>
          </cell>
        </row>
        <row r="4010">
          <cell r="A4010">
            <v>104943</v>
          </cell>
          <cell r="B4010" t="str">
            <v>SYNTHOMER TRADING LTD</v>
          </cell>
          <cell r="C4010">
            <v>7042</v>
          </cell>
          <cell r="D4010" t="str">
            <v>Bluestar Silicones España</v>
          </cell>
          <cell r="F4010">
            <v>3006</v>
          </cell>
          <cell r="P4010" t="str">
            <v>SEC. RAW MATERIAL</v>
          </cell>
          <cell r="Q4010">
            <v>26000</v>
          </cell>
          <cell r="R4010">
            <v>47970</v>
          </cell>
          <cell r="T4010" t="str">
            <v>Orders.EU1@synthomer.com</v>
          </cell>
        </row>
        <row r="4011">
          <cell r="A4011">
            <v>102601</v>
          </cell>
          <cell r="B4011" t="str">
            <v>NAYLOR LLC</v>
          </cell>
          <cell r="C4011" t="str">
            <v>ZUS1</v>
          </cell>
          <cell r="D4011" t="str">
            <v>Bluestar Silicones USA</v>
          </cell>
          <cell r="F4011">
            <v>3001</v>
          </cell>
          <cell r="P4011" t="str">
            <v>GENERAL EXP</v>
          </cell>
          <cell r="Q4011">
            <v>1</v>
          </cell>
          <cell r="R4011">
            <v>556.74</v>
          </cell>
        </row>
        <row r="4012">
          <cell r="A4012">
            <v>104503</v>
          </cell>
          <cell r="B4012" t="str">
            <v>LF SILVEIRA COMERCIO DE FERRAM</v>
          </cell>
          <cell r="C4012" t="str">
            <v>ZBR2</v>
          </cell>
          <cell r="D4012" t="str">
            <v>BlueStar Silicones Brasil</v>
          </cell>
          <cell r="F4012">
            <v>3020</v>
          </cell>
          <cell r="P4012" t="str">
            <v>Ind.Supplies Latin A</v>
          </cell>
          <cell r="Q4012">
            <v>2</v>
          </cell>
          <cell r="R4012">
            <v>556.62</v>
          </cell>
          <cell r="T4012" t="str">
            <v>compras.br@bluestarsilicones.com</v>
          </cell>
        </row>
        <row r="4013">
          <cell r="A4013">
            <v>104312</v>
          </cell>
          <cell r="B4013" t="str">
            <v>VILA NOVA DISTRIBUIDORA AGUA</v>
          </cell>
          <cell r="C4013" t="str">
            <v>ZBR2</v>
          </cell>
          <cell r="D4013" t="str">
            <v>BlueStar Silicones Brasil</v>
          </cell>
          <cell r="F4013">
            <v>3020</v>
          </cell>
          <cell r="P4013" t="str">
            <v>Ind.Supplies Latin A</v>
          </cell>
          <cell r="Q4013">
            <v>161</v>
          </cell>
          <cell r="R4013">
            <v>553.45000000000005</v>
          </cell>
        </row>
        <row r="4014">
          <cell r="A4014">
            <v>99473</v>
          </cell>
          <cell r="B4014" t="str">
            <v>Taixing Coating addictives Co.,Ltd</v>
          </cell>
          <cell r="C4014">
            <v>7902</v>
          </cell>
          <cell r="D4014" t="str">
            <v>BLUESTAR SILICONES SHGAI</v>
          </cell>
          <cell r="F4014">
            <v>3006</v>
          </cell>
          <cell r="P4014" t="str">
            <v>SEC. RAW MATERIAL</v>
          </cell>
          <cell r="Q4014">
            <v>26800</v>
          </cell>
          <cell r="R4014">
            <v>133327.15</v>
          </cell>
          <cell r="T4014" t="str">
            <v>676699135@qq.com</v>
          </cell>
        </row>
        <row r="4015">
          <cell r="A4015">
            <v>101451</v>
          </cell>
          <cell r="B4015" t="str">
            <v>Tarsus (Shanghai) exhibition</v>
          </cell>
          <cell r="C4015">
            <v>7902</v>
          </cell>
          <cell r="D4015" t="str">
            <v>BLUESTAR SILICONES SHGAI</v>
          </cell>
          <cell r="F4015">
            <v>3007</v>
          </cell>
          <cell r="P4015" t="str">
            <v>IND. SERVICES</v>
          </cell>
          <cell r="Q4015">
            <v>1</v>
          </cell>
          <cell r="R4015">
            <v>9094.0499999999993</v>
          </cell>
          <cell r="T4015" t="str">
            <v>szhuang/lliu@tarsus.co.uk</v>
          </cell>
        </row>
        <row r="4016">
          <cell r="A4016">
            <v>104229</v>
          </cell>
          <cell r="B4016" t="str">
            <v>LINDE FRANCE</v>
          </cell>
          <cell r="C4016">
            <v>3894</v>
          </cell>
          <cell r="D4016" t="str">
            <v>Bluestar Silicones France</v>
          </cell>
          <cell r="E4016">
            <v>141</v>
          </cell>
          <cell r="F4016">
            <v>3004</v>
          </cell>
          <cell r="P4016" t="str">
            <v>IND.SUPPLIES</v>
          </cell>
          <cell r="Q4016">
            <v>18.100000000000001</v>
          </cell>
          <cell r="R4016">
            <v>4039.49</v>
          </cell>
          <cell r="T4016" t="str">
            <v>angelique.armellie@linde.com</v>
          </cell>
          <cell r="U4016">
            <v>0</v>
          </cell>
          <cell r="V4016">
            <v>50001</v>
          </cell>
          <cell r="W4016" t="str">
            <v>Oui</v>
          </cell>
          <cell r="X4016">
            <v>43342</v>
          </cell>
        </row>
        <row r="4017">
          <cell r="A4017">
            <v>104801</v>
          </cell>
          <cell r="B4017" t="str">
            <v>STIC</v>
          </cell>
          <cell r="C4017">
            <v>3894</v>
          </cell>
          <cell r="D4017" t="str">
            <v>Bluestar Silicones France</v>
          </cell>
          <cell r="E4017">
            <v>140</v>
          </cell>
          <cell r="F4017">
            <v>3007</v>
          </cell>
          <cell r="P4017" t="str">
            <v>IND. SERVICES</v>
          </cell>
          <cell r="Q4017">
            <v>5</v>
          </cell>
          <cell r="R4017">
            <v>32421</v>
          </cell>
          <cell r="S4017" t="str">
            <v>j.touzeau@stic-equipements.fr</v>
          </cell>
          <cell r="T4017" t="str">
            <v>j.touzeau@stic-equipements.fr</v>
          </cell>
        </row>
        <row r="4018">
          <cell r="A4018">
            <v>103533</v>
          </cell>
          <cell r="B4018" t="str">
            <v>TCH MECHANICAL PIPING AND SERVICES</v>
          </cell>
          <cell r="C4018" t="str">
            <v>ZUS1</v>
          </cell>
          <cell r="D4018" t="str">
            <v>Bluestar Silicones USA</v>
          </cell>
          <cell r="F4018">
            <v>3007</v>
          </cell>
          <cell r="P4018" t="str">
            <v>IND. SERVICES</v>
          </cell>
          <cell r="Q4018">
            <v>103</v>
          </cell>
          <cell r="R4018">
            <v>327483.03999999998</v>
          </cell>
        </row>
        <row r="4019">
          <cell r="A4019">
            <v>83308</v>
          </cell>
          <cell r="B4019" t="str">
            <v>DINIZ VEDAÇÕES INDUSTRIAIS LTDA.</v>
          </cell>
          <cell r="C4019" t="str">
            <v>ZBR2</v>
          </cell>
          <cell r="D4019" t="str">
            <v>BlueStar Silicones Brasil</v>
          </cell>
          <cell r="F4019">
            <v>3020</v>
          </cell>
          <cell r="P4019" t="str">
            <v>Ind.Supplies Latin A</v>
          </cell>
          <cell r="Q4019">
            <v>1</v>
          </cell>
          <cell r="R4019">
            <v>541.59</v>
          </cell>
        </row>
        <row r="4020">
          <cell r="A4020">
            <v>105463</v>
          </cell>
          <cell r="B4020" t="str">
            <v>MKTT EVENTOS  EIRELI - ME</v>
          </cell>
          <cell r="C4020" t="str">
            <v>ZBR2</v>
          </cell>
          <cell r="D4020" t="str">
            <v>BlueStar Silicones Brasil</v>
          </cell>
          <cell r="F4020">
            <v>3020</v>
          </cell>
          <cell r="P4020" t="str">
            <v>Ind.Supplies Latin A</v>
          </cell>
          <cell r="Q4020">
            <v>1</v>
          </cell>
          <cell r="R4020">
            <v>541.41999999999996</v>
          </cell>
        </row>
        <row r="4021">
          <cell r="A4021">
            <v>101932</v>
          </cell>
          <cell r="B4021" t="str">
            <v>Shanghai Pinzhen forklift co., LTD</v>
          </cell>
          <cell r="C4021">
            <v>7902</v>
          </cell>
          <cell r="D4021" t="str">
            <v>BLUESTAR SILICONES SHGAI</v>
          </cell>
          <cell r="F4021">
            <v>3001</v>
          </cell>
          <cell r="P4021" t="str">
            <v>GENERAL EXP</v>
          </cell>
          <cell r="Q4021">
            <v>2</v>
          </cell>
          <cell r="R4021">
            <v>540.52</v>
          </cell>
        </row>
        <row r="4022">
          <cell r="A4022">
            <v>84241</v>
          </cell>
          <cell r="B4022" t="str">
            <v>COPPI COMERCIAL LTDA</v>
          </cell>
          <cell r="C4022" t="str">
            <v>ZBR2</v>
          </cell>
          <cell r="D4022" t="str">
            <v>BlueStar Silicones Brasil</v>
          </cell>
          <cell r="F4022">
            <v>3020</v>
          </cell>
          <cell r="P4022" t="str">
            <v>Ind.Supplies Latin A</v>
          </cell>
          <cell r="Q4022">
            <v>77</v>
          </cell>
          <cell r="R4022">
            <v>540.48</v>
          </cell>
          <cell r="T4022" t="str">
            <v>coppi@coppi.com.br</v>
          </cell>
        </row>
        <row r="4023">
          <cell r="A4023">
            <v>59530</v>
          </cell>
          <cell r="B4023" t="str">
            <v>TEC ITALIA SRL see 103724</v>
          </cell>
          <cell r="C4023">
            <v>7743</v>
          </cell>
          <cell r="D4023" t="str">
            <v>Bluestar Siliconi Italia</v>
          </cell>
          <cell r="F4023">
            <v>3001</v>
          </cell>
          <cell r="P4023" t="str">
            <v>GENERAL EXP</v>
          </cell>
          <cell r="Q4023">
            <v>20</v>
          </cell>
          <cell r="R4023">
            <v>540</v>
          </cell>
        </row>
        <row r="4024">
          <cell r="A4024">
            <v>62096</v>
          </cell>
          <cell r="B4024" t="str">
            <v>TECHIM GROUP SRL</v>
          </cell>
          <cell r="C4024">
            <v>7743</v>
          </cell>
          <cell r="D4024" t="str">
            <v>Bluestar Siliconi Italia</v>
          </cell>
          <cell r="F4024">
            <v>3002</v>
          </cell>
          <cell r="P4024" t="str">
            <v>PACKAGING</v>
          </cell>
          <cell r="Q4024">
            <v>263500</v>
          </cell>
          <cell r="R4024">
            <v>34571.199999999997</v>
          </cell>
          <cell r="T4024" t="str">
            <v>ufficio.acquisti@techimgroup.com</v>
          </cell>
        </row>
        <row r="4025">
          <cell r="A4025">
            <v>104289</v>
          </cell>
          <cell r="B4025" t="str">
            <v>FLUIDEXPERT GROUPE INITIA</v>
          </cell>
          <cell r="C4025">
            <v>3894</v>
          </cell>
          <cell r="D4025" t="str">
            <v>Bluestar Silicones France</v>
          </cell>
          <cell r="E4025">
            <v>141</v>
          </cell>
          <cell r="F4025">
            <v>3007</v>
          </cell>
          <cell r="P4025" t="str">
            <v>IND. SERVICES</v>
          </cell>
          <cell r="Q4025">
            <v>5</v>
          </cell>
          <cell r="R4025">
            <v>44512</v>
          </cell>
          <cell r="T4025" t="str">
            <v>cpillon@groupe-inicia.com</v>
          </cell>
          <cell r="U4025">
            <v>14001</v>
          </cell>
          <cell r="W4025" t="str">
            <v>Oui</v>
          </cell>
          <cell r="X4025">
            <v>43311</v>
          </cell>
          <cell r="AA4025" t="str">
            <v>Oui</v>
          </cell>
          <cell r="AF4025" t="str">
            <v>Non</v>
          </cell>
          <cell r="AH4025" t="str">
            <v>Non</v>
          </cell>
        </row>
        <row r="4026">
          <cell r="A4026">
            <v>104164</v>
          </cell>
          <cell r="B4026" t="str">
            <v>LUMINEW ILUMINAÇAO COM.E SERVIÇOS</v>
          </cell>
          <cell r="C4026" t="str">
            <v>ZBR2</v>
          </cell>
          <cell r="D4026" t="str">
            <v>BlueStar Silicones Brasil</v>
          </cell>
          <cell r="F4026">
            <v>3023</v>
          </cell>
          <cell r="P4026" t="str">
            <v>Ind. Services Lat.Am</v>
          </cell>
          <cell r="Q4026">
            <v>66</v>
          </cell>
          <cell r="R4026">
            <v>536.52</v>
          </cell>
        </row>
        <row r="4027">
          <cell r="A4027">
            <v>103732</v>
          </cell>
          <cell r="B4027" t="str">
            <v>C. SCOPE ARTEFATOS ELASTOMEROS LTDA</v>
          </cell>
          <cell r="C4027" t="str">
            <v>ZBR2</v>
          </cell>
          <cell r="D4027" t="str">
            <v>BlueStar Silicones Brasil</v>
          </cell>
          <cell r="F4027">
            <v>3020</v>
          </cell>
          <cell r="P4027" t="str">
            <v>Ind.Supplies Latin A</v>
          </cell>
          <cell r="Q4027">
            <v>2000</v>
          </cell>
          <cell r="R4027">
            <v>536.41</v>
          </cell>
        </row>
        <row r="4028">
          <cell r="A4028">
            <v>89672</v>
          </cell>
          <cell r="B4028" t="str">
            <v>CETESB CIA. EST. TÉC SAN.B.C.P.AG.</v>
          </cell>
          <cell r="C4028" t="str">
            <v>ZBR2</v>
          </cell>
          <cell r="D4028" t="str">
            <v>BlueStar Silicones Brasil</v>
          </cell>
          <cell r="F4028">
            <v>3017</v>
          </cell>
          <cell r="P4028" t="str">
            <v>General Exp Latin Am</v>
          </cell>
          <cell r="Q4028">
            <v>1</v>
          </cell>
          <cell r="R4028">
            <v>536.29</v>
          </cell>
          <cell r="T4028" t="str">
            <v>cetesb@cetesb.br</v>
          </cell>
        </row>
        <row r="4029">
          <cell r="A4029">
            <v>104802</v>
          </cell>
          <cell r="B4029" t="str">
            <v>EFM-AIRPROCESS</v>
          </cell>
          <cell r="C4029">
            <v>3894</v>
          </cell>
          <cell r="D4029" t="str">
            <v>Bluestar Silicones France</v>
          </cell>
          <cell r="E4029">
            <v>140</v>
          </cell>
          <cell r="F4029">
            <v>3007</v>
          </cell>
          <cell r="P4029" t="str">
            <v>IND. SERVICES</v>
          </cell>
          <cell r="Q4029">
            <v>6</v>
          </cell>
          <cell r="R4029">
            <v>33665.550000000003</v>
          </cell>
          <cell r="T4029" t="str">
            <v>contact@efm-airprocess.fr</v>
          </cell>
        </row>
        <row r="4030">
          <cell r="A4030">
            <v>100448</v>
          </cell>
          <cell r="B4030" t="str">
            <v>TECNOGAS S.A.</v>
          </cell>
          <cell r="C4030">
            <v>7042</v>
          </cell>
          <cell r="D4030" t="str">
            <v>Bluestar Silicones España</v>
          </cell>
          <cell r="F4030">
            <v>3003</v>
          </cell>
          <cell r="P4030" t="str">
            <v>ENERGY</v>
          </cell>
          <cell r="Q4030">
            <v>2</v>
          </cell>
          <cell r="R4030">
            <v>5600</v>
          </cell>
          <cell r="T4030" t="str">
            <v>tecnogas@tecnogas.es</v>
          </cell>
        </row>
        <row r="4031">
          <cell r="A4031">
            <v>103185</v>
          </cell>
          <cell r="B4031" t="str">
            <v>RICOH USA INC</v>
          </cell>
          <cell r="C4031" t="str">
            <v>ZUS1</v>
          </cell>
          <cell r="D4031" t="str">
            <v>Bluestar Silicones USA</v>
          </cell>
          <cell r="F4031">
            <v>3001</v>
          </cell>
          <cell r="P4031" t="str">
            <v>GENERAL EXP</v>
          </cell>
          <cell r="Q4031">
            <v>2</v>
          </cell>
          <cell r="R4031">
            <v>530.91</v>
          </cell>
        </row>
        <row r="4032">
          <cell r="A4032">
            <v>104017</v>
          </cell>
          <cell r="B4032" t="str">
            <v>EVONIK RESOURCE EFFICIENCY GMBH</v>
          </cell>
          <cell r="C4032">
            <v>3894</v>
          </cell>
          <cell r="D4032" t="str">
            <v>Bluestar Silicones France</v>
          </cell>
          <cell r="E4032">
            <v>140</v>
          </cell>
          <cell r="F4032">
            <v>3005</v>
          </cell>
          <cell r="P4032" t="str">
            <v>PRIM RAW MATERIAL</v>
          </cell>
          <cell r="Q4032">
            <v>14540</v>
          </cell>
          <cell r="R4032">
            <v>131088</v>
          </cell>
          <cell r="S4032" t="str">
            <v>raymond.radtka@evonik.com</v>
          </cell>
          <cell r="T4032" t="str">
            <v>michel.gambotti@evonik.com</v>
          </cell>
          <cell r="U4032">
            <v>14001</v>
          </cell>
          <cell r="W4032" t="str">
            <v>Oui</v>
          </cell>
          <cell r="X4032">
            <v>43290</v>
          </cell>
          <cell r="Y4032" t="str">
            <v>Absent</v>
          </cell>
          <cell r="AA4032" t="str">
            <v>En cours</v>
          </cell>
        </row>
        <row r="4033">
          <cell r="A4033">
            <v>104908</v>
          </cell>
          <cell r="B4033" t="str">
            <v>TORR MANUTENCAO TECNICA LIMITADA</v>
          </cell>
          <cell r="C4033" t="str">
            <v>ZBR2</v>
          </cell>
          <cell r="D4033" t="str">
            <v>BlueStar Silicones Brasil</v>
          </cell>
          <cell r="F4033">
            <v>3023</v>
          </cell>
          <cell r="P4033" t="str">
            <v>Ind. Services Lat.Am</v>
          </cell>
          <cell r="Q4033">
            <v>1</v>
          </cell>
          <cell r="R4033">
            <v>527.79</v>
          </cell>
        </row>
        <row r="4034">
          <cell r="A4034">
            <v>63319</v>
          </cell>
          <cell r="B4034" t="str">
            <v>TECNOSA</v>
          </cell>
          <cell r="C4034">
            <v>7042</v>
          </cell>
          <cell r="D4034" t="str">
            <v>Bluestar Silicones España</v>
          </cell>
          <cell r="F4034">
            <v>3007</v>
          </cell>
          <cell r="P4034" t="str">
            <v>IND. SERVICES</v>
          </cell>
          <cell r="Q4034">
            <v>1</v>
          </cell>
          <cell r="R4034">
            <v>957.02</v>
          </cell>
        </row>
        <row r="4035">
          <cell r="A4035">
            <v>105511</v>
          </cell>
          <cell r="B4035" t="str">
            <v>MEVISAMETAL INDUSTRIA DE FERRAGENS</v>
          </cell>
          <cell r="C4035" t="str">
            <v>ZBR2</v>
          </cell>
          <cell r="D4035" t="str">
            <v>BlueStar Silicones Brasil</v>
          </cell>
          <cell r="F4035">
            <v>3020</v>
          </cell>
          <cell r="P4035" t="str">
            <v>Ind.Supplies Latin A</v>
          </cell>
          <cell r="Q4035">
            <v>3</v>
          </cell>
          <cell r="R4035">
            <v>524.71</v>
          </cell>
          <cell r="T4035" t="str">
            <v>COMPRAS.BR@BLUESTARSILICONES.COM</v>
          </cell>
        </row>
        <row r="4036">
          <cell r="A4036">
            <v>91112</v>
          </cell>
          <cell r="B4036" t="str">
            <v>SEELLERS TECNOLOGIA IND. E COM.</v>
          </cell>
          <cell r="C4036" t="str">
            <v>ZBR2</v>
          </cell>
          <cell r="D4036" t="str">
            <v>BlueStar Silicones Brasil</v>
          </cell>
          <cell r="F4036">
            <v>3020</v>
          </cell>
          <cell r="P4036" t="str">
            <v>Ind.Supplies Latin A</v>
          </cell>
          <cell r="Q4036">
            <v>2</v>
          </cell>
          <cell r="R4036">
            <v>522.91</v>
          </cell>
          <cell r="T4036" t="str">
            <v>seellers@uol.com.br</v>
          </cell>
        </row>
        <row r="4037">
          <cell r="A4037">
            <v>104840</v>
          </cell>
          <cell r="B4037" t="str">
            <v>PSEF POUR LE COMPTE SNCF MOBILITE</v>
          </cell>
          <cell r="C4037">
            <v>3894</v>
          </cell>
          <cell r="D4037" t="str">
            <v>Bluestar Silicones France</v>
          </cell>
          <cell r="E4037">
            <v>140</v>
          </cell>
          <cell r="F4037">
            <v>3007</v>
          </cell>
          <cell r="P4037" t="str">
            <v>IND. SERVICES</v>
          </cell>
          <cell r="Q4037">
            <v>3</v>
          </cell>
          <cell r="R4037">
            <v>19560</v>
          </cell>
          <cell r="T4037" t="str">
            <v>services.psef@sncf.fr</v>
          </cell>
        </row>
        <row r="4038">
          <cell r="A4038">
            <v>104330</v>
          </cell>
          <cell r="B4038" t="str">
            <v>FRIGELAR COMERCIO E IND LTDA</v>
          </cell>
          <cell r="C4038" t="str">
            <v>ZBR2</v>
          </cell>
          <cell r="D4038" t="str">
            <v>BlueStar Silicones Brasil</v>
          </cell>
          <cell r="F4038">
            <v>3020</v>
          </cell>
          <cell r="P4038" t="str">
            <v>Ind.Supplies Latin A</v>
          </cell>
          <cell r="Q4038">
            <v>4</v>
          </cell>
          <cell r="R4038">
            <v>517.94000000000005</v>
          </cell>
          <cell r="T4038" t="str">
            <v>COMPRAS4.BR@BLUESTARSILICONES.COM</v>
          </cell>
        </row>
        <row r="4039">
          <cell r="A4039">
            <v>104857</v>
          </cell>
          <cell r="B4039" t="str">
            <v>PONTUAL INFORMATICA LTDA</v>
          </cell>
          <cell r="C4039" t="str">
            <v>ZBR2</v>
          </cell>
          <cell r="D4039" t="str">
            <v>BlueStar Silicones Brasil</v>
          </cell>
          <cell r="F4039">
            <v>3017</v>
          </cell>
          <cell r="P4039" t="str">
            <v>General Exp Latin Am</v>
          </cell>
          <cell r="Q4039">
            <v>1</v>
          </cell>
          <cell r="R4039">
            <v>515.86</v>
          </cell>
        </row>
        <row r="4040">
          <cell r="A4040">
            <v>59545</v>
          </cell>
          <cell r="B4040" t="str">
            <v>TECNOSIDA S.R.L.</v>
          </cell>
          <cell r="C4040">
            <v>7743</v>
          </cell>
          <cell r="D4040" t="str">
            <v>Bluestar Siliconi Italia</v>
          </cell>
          <cell r="F4040">
            <v>3007</v>
          </cell>
          <cell r="P4040" t="str">
            <v>IND. SERVICES</v>
          </cell>
          <cell r="Q4040">
            <v>23</v>
          </cell>
          <cell r="R4040">
            <v>15184</v>
          </cell>
          <cell r="T4040" t="str">
            <v>marketing@tecnosida.com</v>
          </cell>
        </row>
        <row r="4041">
          <cell r="A4041">
            <v>102276</v>
          </cell>
          <cell r="B4041" t="str">
            <v>TEKNOKEM OY</v>
          </cell>
          <cell r="C4041" t="str">
            <v>ZFI1</v>
          </cell>
          <cell r="D4041" t="str">
            <v>BLUESTAR SILICONES FINLAN</v>
          </cell>
          <cell r="F4041">
            <v>3007</v>
          </cell>
          <cell r="P4041" t="str">
            <v>IND. SERVICES</v>
          </cell>
          <cell r="Q4041">
            <v>2</v>
          </cell>
          <cell r="R4041">
            <v>390</v>
          </cell>
        </row>
        <row r="4042">
          <cell r="A4042">
            <v>90238</v>
          </cell>
          <cell r="B4042" t="str">
            <v>SILEANE</v>
          </cell>
          <cell r="C4042">
            <v>3894</v>
          </cell>
          <cell r="D4042" t="str">
            <v>Bluestar Silicones France</v>
          </cell>
          <cell r="E4042">
            <v>140</v>
          </cell>
          <cell r="F4042">
            <v>3007</v>
          </cell>
          <cell r="P4042" t="str">
            <v>IND. SERVICES</v>
          </cell>
          <cell r="Q4042">
            <v>14</v>
          </cell>
          <cell r="R4042">
            <v>736792.5</v>
          </cell>
          <cell r="S4042" t="str">
            <v>h.henry@sileane.com</v>
          </cell>
          <cell r="T4042" t="str">
            <v>h.henry@sea-rhonalp.com</v>
          </cell>
        </row>
        <row r="4043">
          <cell r="A4043">
            <v>105363</v>
          </cell>
          <cell r="B4043" t="str">
            <v>EAA CONSULT S/S LTDA</v>
          </cell>
          <cell r="C4043" t="str">
            <v>ZBR2</v>
          </cell>
          <cell r="D4043" t="str">
            <v>BlueStar Silicones Brasil</v>
          </cell>
          <cell r="F4043">
            <v>3017</v>
          </cell>
          <cell r="P4043" t="str">
            <v>General Exp Latin Am</v>
          </cell>
          <cell r="Q4043">
            <v>1</v>
          </cell>
          <cell r="R4043">
            <v>513.4</v>
          </cell>
          <cell r="T4043" t="str">
            <v>compras3.br@bluestarsilicones.com</v>
          </cell>
        </row>
        <row r="4044">
          <cell r="A4044">
            <v>101706</v>
          </cell>
          <cell r="B4044" t="str">
            <v>SILSTAR KIMYEVI MADDELER SAN VE</v>
          </cell>
          <cell r="C4044">
            <v>3894</v>
          </cell>
          <cell r="D4044" t="str">
            <v>Bluestar Silicones France</v>
          </cell>
          <cell r="E4044">
            <v>140</v>
          </cell>
          <cell r="F4044">
            <v>3007</v>
          </cell>
          <cell r="P4044" t="str">
            <v>IND. SERVICES</v>
          </cell>
          <cell r="Q4044">
            <v>4</v>
          </cell>
          <cell r="R4044">
            <v>37345.47</v>
          </cell>
        </row>
        <row r="4045">
          <cell r="A4045">
            <v>104961</v>
          </cell>
          <cell r="B4045" t="str">
            <v>EFITRANS TRANSPORTES LTDA</v>
          </cell>
          <cell r="C4045" t="str">
            <v>ZBR2</v>
          </cell>
          <cell r="D4045" t="str">
            <v>BlueStar Silicones Brasil</v>
          </cell>
          <cell r="F4045">
            <v>3024</v>
          </cell>
          <cell r="P4045" t="str">
            <v>Trans/Logist.Latin A</v>
          </cell>
          <cell r="Q4045">
            <v>1</v>
          </cell>
          <cell r="R4045">
            <v>511.5</v>
          </cell>
        </row>
        <row r="4046">
          <cell r="A4046">
            <v>102084</v>
          </cell>
          <cell r="B4046" t="str">
            <v>Xi 'an Xirun electric</v>
          </cell>
          <cell r="C4046">
            <v>7902</v>
          </cell>
          <cell r="D4046" t="str">
            <v>BLUESTAR SILICONES SHGAI</v>
          </cell>
          <cell r="F4046">
            <v>3001</v>
          </cell>
          <cell r="P4046" t="str">
            <v>GENERAL EXP</v>
          </cell>
          <cell r="Q4046">
            <v>1</v>
          </cell>
          <cell r="R4046">
            <v>510.32</v>
          </cell>
        </row>
        <row r="4047">
          <cell r="A4047">
            <v>104160</v>
          </cell>
          <cell r="B4047" t="str">
            <v>APES - ASSOCIACAO PAULISTA DE ENSIN</v>
          </cell>
          <cell r="C4047" t="str">
            <v>ZBR2</v>
          </cell>
          <cell r="D4047" t="str">
            <v>BlueStar Silicones Brasil</v>
          </cell>
          <cell r="F4047">
            <v>3023</v>
          </cell>
          <cell r="P4047" t="str">
            <v>Ind. Services Lat.Am</v>
          </cell>
          <cell r="Q4047">
            <v>1</v>
          </cell>
          <cell r="R4047">
            <v>506.85</v>
          </cell>
        </row>
        <row r="4048">
          <cell r="A4048">
            <v>102487</v>
          </cell>
          <cell r="B4048" t="str">
            <v>PLG COMERCIO DE CHOCOLATES LTDA</v>
          </cell>
          <cell r="C4048" t="str">
            <v>ZBR2</v>
          </cell>
          <cell r="D4048" t="str">
            <v>BlueStar Silicones Brasil</v>
          </cell>
          <cell r="F4048">
            <v>3023</v>
          </cell>
          <cell r="P4048" t="str">
            <v>Ind. Services Lat.Am</v>
          </cell>
          <cell r="Q4048">
            <v>9</v>
          </cell>
          <cell r="R4048">
            <v>505.39</v>
          </cell>
        </row>
        <row r="4049">
          <cell r="A4049">
            <v>60949</v>
          </cell>
          <cell r="B4049" t="str">
            <v>SITA FD</v>
          </cell>
          <cell r="C4049">
            <v>3894</v>
          </cell>
          <cell r="D4049" t="str">
            <v>Bluestar Silicones France</v>
          </cell>
          <cell r="E4049">
            <v>141</v>
          </cell>
          <cell r="F4049">
            <v>3007</v>
          </cell>
          <cell r="G4049" t="str">
            <v>O</v>
          </cell>
          <cell r="H4049">
            <v>1</v>
          </cell>
          <cell r="I4049" t="str">
            <v>A. Chol</v>
          </cell>
          <cell r="J4049" t="str">
            <v>N. Rey</v>
          </cell>
          <cell r="O4049">
            <v>3009</v>
          </cell>
          <cell r="P4049" t="str">
            <v>IND. SERVICES</v>
          </cell>
          <cell r="Q4049">
            <v>8054</v>
          </cell>
          <cell r="R4049">
            <v>889047.51</v>
          </cell>
          <cell r="S4049" t="str">
            <v>maxime.dorgere@suez.com</v>
          </cell>
          <cell r="AE4049" t="str">
            <v>Engagement SE  + SS</v>
          </cell>
          <cell r="AF4049" t="str">
            <v>Oui</v>
          </cell>
          <cell r="AG4049">
            <v>43259</v>
          </cell>
          <cell r="AJ4049">
            <v>43259</v>
          </cell>
          <cell r="AL4049" t="str">
            <v>OHSAS 08/06/2018</v>
          </cell>
        </row>
        <row r="4050">
          <cell r="A4050">
            <v>101152</v>
          </cell>
          <cell r="B4050" t="str">
            <v>AMBIENTAL EIC, S.L.U.</v>
          </cell>
          <cell r="C4050">
            <v>7042</v>
          </cell>
          <cell r="D4050" t="str">
            <v>Bluestar Silicones España</v>
          </cell>
          <cell r="F4050">
            <v>3001</v>
          </cell>
          <cell r="P4050" t="str">
            <v>GENERAL EXP</v>
          </cell>
          <cell r="Q4050">
            <v>2</v>
          </cell>
          <cell r="R4050">
            <v>501.84</v>
          </cell>
          <cell r="T4050" t="str">
            <v>INFO@AMBIENTAL.ES</v>
          </cell>
        </row>
        <row r="4051">
          <cell r="A4051">
            <v>102264</v>
          </cell>
          <cell r="B4051" t="str">
            <v>SMAI</v>
          </cell>
          <cell r="C4051">
            <v>3894</v>
          </cell>
          <cell r="D4051" t="str">
            <v>Bluestar Silicones France</v>
          </cell>
          <cell r="E4051">
            <v>140</v>
          </cell>
          <cell r="F4051">
            <v>3007</v>
          </cell>
          <cell r="P4051" t="str">
            <v>IND. SERVICES</v>
          </cell>
          <cell r="Q4051">
            <v>12</v>
          </cell>
          <cell r="R4051">
            <v>19618</v>
          </cell>
          <cell r="T4051" t="str">
            <v>daniel.aguilera@wanadoo.fr</v>
          </cell>
        </row>
        <row r="4052">
          <cell r="A4052">
            <v>104848</v>
          </cell>
          <cell r="B4052" t="str">
            <v>PSEF POUR LE COMPTE DE SNCF RESEAU</v>
          </cell>
          <cell r="C4052">
            <v>3894</v>
          </cell>
          <cell r="D4052" t="str">
            <v>Bluestar Silicones France</v>
          </cell>
          <cell r="E4052">
            <v>140</v>
          </cell>
          <cell r="F4052">
            <v>3007</v>
          </cell>
          <cell r="P4052" t="str">
            <v>IND. SERVICES</v>
          </cell>
          <cell r="Q4052">
            <v>1</v>
          </cell>
          <cell r="R4052">
            <v>4098</v>
          </cell>
          <cell r="T4052" t="str">
            <v>services.psef@sncf.fr</v>
          </cell>
        </row>
        <row r="4053">
          <cell r="A4053">
            <v>55812</v>
          </cell>
          <cell r="B4053" t="str">
            <v>SNEF</v>
          </cell>
          <cell r="C4053">
            <v>3894</v>
          </cell>
          <cell r="D4053" t="str">
            <v>Bluestar Silicones France</v>
          </cell>
          <cell r="E4053">
            <v>140</v>
          </cell>
          <cell r="F4053">
            <v>3007</v>
          </cell>
          <cell r="P4053" t="str">
            <v>IND. SERVICES</v>
          </cell>
          <cell r="Q4053">
            <v>5</v>
          </cell>
          <cell r="R4053">
            <v>154120</v>
          </cell>
          <cell r="T4053" t="str">
            <v>industrie.lyon@snef.fr</v>
          </cell>
        </row>
        <row r="4054">
          <cell r="A4054">
            <v>102641</v>
          </cell>
          <cell r="B4054" t="str">
            <v>ANTON PAAR ITALIA SRL</v>
          </cell>
          <cell r="C4054">
            <v>7743</v>
          </cell>
          <cell r="D4054" t="str">
            <v>Bluestar Siliconi Italia</v>
          </cell>
          <cell r="F4054">
            <v>3004</v>
          </cell>
          <cell r="P4054" t="str">
            <v>IND.SUPPLIES</v>
          </cell>
          <cell r="Q4054">
            <v>2</v>
          </cell>
          <cell r="R4054">
            <v>500</v>
          </cell>
          <cell r="T4054" t="str">
            <v>giordana.opalio@anton-paar.com</v>
          </cell>
        </row>
        <row r="4055">
          <cell r="A4055">
            <v>104249</v>
          </cell>
          <cell r="B4055" t="str">
            <v>TERCEIRIZAÇAO JF LTDA ME</v>
          </cell>
          <cell r="C4055" t="str">
            <v>ZBR2</v>
          </cell>
          <cell r="D4055" t="str">
            <v>BlueStar Silicones Brasil</v>
          </cell>
          <cell r="F4055">
            <v>3023</v>
          </cell>
          <cell r="P4055" t="str">
            <v>Ind. Services Lat.Am</v>
          </cell>
          <cell r="Q4055">
            <v>2</v>
          </cell>
          <cell r="R4055">
            <v>499.26</v>
          </cell>
          <cell r="T4055" t="str">
            <v>COMPRAS3.BR@BLUESTARSILICONES.COM</v>
          </cell>
        </row>
        <row r="4056">
          <cell r="A4056">
            <v>103812</v>
          </cell>
          <cell r="B4056" t="str">
            <v>M+B FLUID TECHNOLOGY GMBH</v>
          </cell>
          <cell r="C4056">
            <v>6341</v>
          </cell>
          <cell r="D4056" t="str">
            <v>Bluestar Silicones German</v>
          </cell>
          <cell r="F4056">
            <v>3004</v>
          </cell>
          <cell r="P4056" t="str">
            <v>IND.SUPPLIES</v>
          </cell>
          <cell r="Q4056">
            <v>12</v>
          </cell>
          <cell r="R4056">
            <v>498.01</v>
          </cell>
          <cell r="T4056" t="str">
            <v>KONTAKT@MB-FLUID.DE</v>
          </cell>
        </row>
        <row r="4057">
          <cell r="A4057">
            <v>104567</v>
          </cell>
          <cell r="B4057" t="str">
            <v>TECPO PINTURAS INDUSTRIAIS LTDA</v>
          </cell>
          <cell r="C4057" t="str">
            <v>ZBR2</v>
          </cell>
          <cell r="D4057" t="str">
            <v>BlueStar Silicones Brasil</v>
          </cell>
          <cell r="F4057">
            <v>3023</v>
          </cell>
          <cell r="P4057" t="str">
            <v>Ind. Services Lat.Am</v>
          </cell>
          <cell r="Q4057">
            <v>446</v>
          </cell>
          <cell r="R4057">
            <v>497.79</v>
          </cell>
        </row>
        <row r="4058">
          <cell r="A4058">
            <v>104393</v>
          </cell>
          <cell r="B4058" t="str">
            <v>DRESSER ITALIA S.R.L.</v>
          </cell>
          <cell r="C4058">
            <v>3894</v>
          </cell>
          <cell r="D4058" t="str">
            <v>Bluestar Silicones France</v>
          </cell>
          <cell r="E4058">
            <v>140</v>
          </cell>
          <cell r="F4058">
            <v>3004</v>
          </cell>
          <cell r="P4058" t="str">
            <v>IND.SUPPLIES</v>
          </cell>
          <cell r="Q4058">
            <v>40</v>
          </cell>
          <cell r="R4058">
            <v>97501.91</v>
          </cell>
          <cell r="S4058" t="str">
            <v>sylvain.pouveroux@ge.com</v>
          </cell>
          <cell r="T4058" t="str">
            <v>FPTFrance.CustCare@ge.com</v>
          </cell>
        </row>
        <row r="4059">
          <cell r="A4059">
            <v>104475</v>
          </cell>
          <cell r="B4059" t="str">
            <v>BIG FESTAS EVENTOS LTDA ME</v>
          </cell>
          <cell r="C4059" t="str">
            <v>ZBR2</v>
          </cell>
          <cell r="D4059" t="str">
            <v>BlueStar Silicones Brasil</v>
          </cell>
          <cell r="F4059">
            <v>3017</v>
          </cell>
          <cell r="P4059" t="str">
            <v>General Exp Latin Am</v>
          </cell>
          <cell r="Q4059">
            <v>2</v>
          </cell>
          <cell r="R4059">
            <v>494.4</v>
          </cell>
        </row>
        <row r="4060">
          <cell r="A4060">
            <v>104273</v>
          </cell>
          <cell r="B4060" t="str">
            <v>TRANSPOTES RODOSUPER LTDA</v>
          </cell>
          <cell r="C4060" t="str">
            <v>ZBR2</v>
          </cell>
          <cell r="D4060" t="str">
            <v>BlueStar Silicones Brasil</v>
          </cell>
          <cell r="F4060">
            <v>3024</v>
          </cell>
          <cell r="P4060" t="str">
            <v>Trans/Logist.Latin A</v>
          </cell>
          <cell r="Q4060">
            <v>2</v>
          </cell>
          <cell r="R4060">
            <v>492.29</v>
          </cell>
          <cell r="T4060" t="str">
            <v>COMPRAS3.BR@BLUESTARSILICONES.COM</v>
          </cell>
        </row>
        <row r="4061">
          <cell r="A4061">
            <v>105636</v>
          </cell>
          <cell r="B4061" t="str">
            <v>TERATEC</v>
          </cell>
          <cell r="C4061" t="str">
            <v>ZKR1</v>
          </cell>
          <cell r="D4061" t="str">
            <v>BLUESTAR SILICONES KR</v>
          </cell>
          <cell r="F4061">
            <v>3007</v>
          </cell>
          <cell r="P4061" t="str">
            <v>IND. SERVICES</v>
          </cell>
          <cell r="Q4061">
            <v>1</v>
          </cell>
          <cell r="R4061">
            <v>414.34</v>
          </cell>
        </row>
        <row r="4062">
          <cell r="A4062">
            <v>70409</v>
          </cell>
          <cell r="B4062" t="str">
            <v>SOCIETE HONORE SAS</v>
          </cell>
          <cell r="C4062">
            <v>3894</v>
          </cell>
          <cell r="D4062" t="str">
            <v>Bluestar Silicones France</v>
          </cell>
          <cell r="E4062">
            <v>140</v>
          </cell>
          <cell r="F4062">
            <v>3007</v>
          </cell>
          <cell r="P4062" t="str">
            <v>IND. SERVICES</v>
          </cell>
          <cell r="Q4062">
            <v>18</v>
          </cell>
          <cell r="R4062">
            <v>217445</v>
          </cell>
          <cell r="S4062" t="str">
            <v>dominique.durupt@honoresas.fr</v>
          </cell>
          <cell r="T4062" t="str">
            <v>dominique.durupt@honoresas.fr</v>
          </cell>
        </row>
        <row r="4063">
          <cell r="A4063">
            <v>54586</v>
          </cell>
          <cell r="B4063" t="str">
            <v>SOCOTEC</v>
          </cell>
          <cell r="C4063">
            <v>3894</v>
          </cell>
          <cell r="D4063" t="str">
            <v>Bluestar Silicones France</v>
          </cell>
          <cell r="E4063">
            <v>140</v>
          </cell>
          <cell r="F4063">
            <v>3007</v>
          </cell>
          <cell r="P4063" t="str">
            <v>IND. SERVICES</v>
          </cell>
          <cell r="Q4063">
            <v>1</v>
          </cell>
          <cell r="R4063">
            <v>3470.24</v>
          </cell>
          <cell r="T4063" t="str">
            <v>nathalie.morin@socotec.com</v>
          </cell>
        </row>
        <row r="4064">
          <cell r="A4064">
            <v>83417</v>
          </cell>
          <cell r="B4064" t="str">
            <v>ACRON AUTOMAÇÃO LTDA</v>
          </cell>
          <cell r="C4064" t="str">
            <v>ZBR2</v>
          </cell>
          <cell r="D4064" t="str">
            <v>BlueStar Silicones Brasil</v>
          </cell>
          <cell r="F4064">
            <v>3023</v>
          </cell>
          <cell r="P4064" t="str">
            <v>Ind. Services Lat.Am</v>
          </cell>
          <cell r="Q4064">
            <v>1</v>
          </cell>
          <cell r="R4064">
            <v>487.48</v>
          </cell>
          <cell r="T4064" t="str">
            <v>luiz@acronautomacao.com.br</v>
          </cell>
        </row>
        <row r="4065">
          <cell r="A4065">
            <v>104928</v>
          </cell>
          <cell r="B4065" t="str">
            <v>ISOLA'FILMS</v>
          </cell>
          <cell r="C4065">
            <v>3894</v>
          </cell>
          <cell r="D4065" t="str">
            <v>Bluestar Silicones France</v>
          </cell>
          <cell r="E4065">
            <v>140</v>
          </cell>
          <cell r="F4065">
            <v>3007</v>
          </cell>
          <cell r="P4065" t="str">
            <v>IND. SERVICES</v>
          </cell>
          <cell r="Q4065">
            <v>4</v>
          </cell>
          <cell r="R4065">
            <v>1255.8</v>
          </cell>
          <cell r="T4065" t="str">
            <v>isolafilms@aol.com</v>
          </cell>
        </row>
        <row r="4066">
          <cell r="A4066">
            <v>104212</v>
          </cell>
          <cell r="B4066" t="str">
            <v>THE GOVMARK TESTING SERVICES INC</v>
          </cell>
          <cell r="C4066" t="str">
            <v>ZUS1</v>
          </cell>
          <cell r="D4066" t="str">
            <v>Bluestar Silicones USA</v>
          </cell>
          <cell r="F4066">
            <v>3007</v>
          </cell>
          <cell r="P4066" t="str">
            <v>IND. SERVICES</v>
          </cell>
          <cell r="Q4066">
            <v>7</v>
          </cell>
          <cell r="R4066">
            <v>4915.2299999999996</v>
          </cell>
        </row>
        <row r="4067">
          <cell r="A4067">
            <v>92509</v>
          </cell>
          <cell r="B4067" t="str">
            <v>NOVA CURA COM.DE MÁQ. DE UV LTDA</v>
          </cell>
          <cell r="C4067" t="str">
            <v>ZBR2</v>
          </cell>
          <cell r="D4067" t="str">
            <v>BlueStar Silicones Brasil</v>
          </cell>
          <cell r="F4067">
            <v>3020</v>
          </cell>
          <cell r="P4067" t="str">
            <v>Ind.Supplies Latin A</v>
          </cell>
          <cell r="Q4067">
            <v>4</v>
          </cell>
          <cell r="R4067">
            <v>483.75</v>
          </cell>
        </row>
        <row r="4068">
          <cell r="A4068">
            <v>104931</v>
          </cell>
          <cell r="B4068" t="str">
            <v>SECTI</v>
          </cell>
          <cell r="C4068">
            <v>3894</v>
          </cell>
          <cell r="D4068" t="str">
            <v>Bluestar Silicones France</v>
          </cell>
          <cell r="E4068">
            <v>140</v>
          </cell>
          <cell r="F4068">
            <v>3007</v>
          </cell>
          <cell r="P4068" t="str">
            <v>IND. SERVICES</v>
          </cell>
          <cell r="Q4068">
            <v>2</v>
          </cell>
          <cell r="R4068">
            <v>94182</v>
          </cell>
          <cell r="T4068" t="str">
            <v>vschreck@secti.fr</v>
          </cell>
        </row>
        <row r="4069">
          <cell r="A4069">
            <v>104352</v>
          </cell>
          <cell r="B4069" t="str">
            <v>THE LONDON PERRET ROCHE GROUP, LLC</v>
          </cell>
          <cell r="C4069" t="str">
            <v>ZUS1</v>
          </cell>
          <cell r="D4069" t="str">
            <v>Bluestar Silicones USA</v>
          </cell>
          <cell r="F4069">
            <v>3007</v>
          </cell>
          <cell r="P4069" t="str">
            <v>IND. SERVICES</v>
          </cell>
          <cell r="Q4069">
            <v>8</v>
          </cell>
          <cell r="R4069">
            <v>53985.79</v>
          </cell>
          <cell r="S4069" t="str">
            <v>ghislaine.balayn@teamwork.net</v>
          </cell>
        </row>
        <row r="4070">
          <cell r="A4070">
            <v>71569</v>
          </cell>
          <cell r="B4070" t="str">
            <v>SPAC</v>
          </cell>
          <cell r="C4070">
            <v>3894</v>
          </cell>
          <cell r="D4070" t="str">
            <v>Bluestar Silicones France</v>
          </cell>
          <cell r="E4070">
            <v>140</v>
          </cell>
          <cell r="F4070">
            <v>3007</v>
          </cell>
          <cell r="P4070" t="str">
            <v>IND. SERVICES</v>
          </cell>
          <cell r="Q4070">
            <v>1</v>
          </cell>
          <cell r="R4070">
            <v>3950</v>
          </cell>
        </row>
        <row r="4071">
          <cell r="A4071">
            <v>104067</v>
          </cell>
          <cell r="B4071" t="str">
            <v>AC CAETANO PALESTRAS E TEATROS SIPA</v>
          </cell>
          <cell r="C4071" t="str">
            <v>ZBR2</v>
          </cell>
          <cell r="D4071" t="str">
            <v>BlueStar Silicones Brasil</v>
          </cell>
          <cell r="F4071">
            <v>3023</v>
          </cell>
          <cell r="P4071" t="str">
            <v>Ind. Services Lat.Am</v>
          </cell>
          <cell r="Q4071">
            <v>1</v>
          </cell>
          <cell r="R4071">
            <v>480.91</v>
          </cell>
          <cell r="T4071" t="str">
            <v>renata@equipesaudeesegurança.com.br</v>
          </cell>
        </row>
        <row r="4072">
          <cell r="A4072">
            <v>102675</v>
          </cell>
          <cell r="B4072" t="str">
            <v>SAL COSTA  S.A.</v>
          </cell>
          <cell r="C4072">
            <v>7042</v>
          </cell>
          <cell r="D4072" t="str">
            <v>Bluestar Silicones España</v>
          </cell>
          <cell r="F4072">
            <v>3001</v>
          </cell>
          <cell r="P4072" t="str">
            <v>GENERAL EXP</v>
          </cell>
          <cell r="Q4072">
            <v>2500</v>
          </cell>
          <cell r="R4072">
            <v>480</v>
          </cell>
          <cell r="T4072" t="str">
            <v>COMERCIAL@SALCOSTA.COM</v>
          </cell>
        </row>
        <row r="4073">
          <cell r="A4073">
            <v>65032</v>
          </cell>
          <cell r="B4073" t="str">
            <v>ST JOHN AMBULANCE COUNTY HQ</v>
          </cell>
          <cell r="C4073" t="str">
            <v>ZGB5</v>
          </cell>
          <cell r="D4073" t="str">
            <v>Bluestar Silicones UK Ltd</v>
          </cell>
          <cell r="F4073">
            <v>3001</v>
          </cell>
          <cell r="P4073" t="str">
            <v>GENERAL EXP</v>
          </cell>
          <cell r="Q4073">
            <v>5</v>
          </cell>
          <cell r="R4073">
            <v>479.9</v>
          </cell>
        </row>
        <row r="4074">
          <cell r="A4074">
            <v>104063</v>
          </cell>
          <cell r="B4074" t="str">
            <v>ETHIO EQUIPAMENTOS LTDA - EPP</v>
          </cell>
          <cell r="C4074" t="str">
            <v>ZBR2</v>
          </cell>
          <cell r="D4074" t="str">
            <v>BlueStar Silicones Brasil</v>
          </cell>
          <cell r="F4074">
            <v>3020</v>
          </cell>
          <cell r="P4074" t="str">
            <v>Ind.Supplies Latin A</v>
          </cell>
          <cell r="Q4074">
            <v>2</v>
          </cell>
          <cell r="R4074">
            <v>478.81</v>
          </cell>
          <cell r="T4074" t="str">
            <v>financeiro@ethio.com.br</v>
          </cell>
        </row>
        <row r="4075">
          <cell r="A4075">
            <v>103268</v>
          </cell>
          <cell r="B4075" t="str">
            <v>THE MARLIN COMPANY</v>
          </cell>
          <cell r="C4075" t="str">
            <v>ZUS1</v>
          </cell>
          <cell r="D4075" t="str">
            <v>Bluestar Silicones USA</v>
          </cell>
          <cell r="F4075">
            <v>3007</v>
          </cell>
          <cell r="P4075" t="str">
            <v>IND. SERVICES</v>
          </cell>
          <cell r="Q4075">
            <v>30</v>
          </cell>
          <cell r="R4075">
            <v>9492.0499999999993</v>
          </cell>
          <cell r="T4075" t="str">
            <v>cstarrett@themarlincompany.com</v>
          </cell>
        </row>
        <row r="4076">
          <cell r="A4076">
            <v>104946</v>
          </cell>
          <cell r="B4076" t="str">
            <v>METAIR LAB</v>
          </cell>
          <cell r="C4076">
            <v>3894</v>
          </cell>
          <cell r="D4076" t="str">
            <v>Bluestar Silicones France</v>
          </cell>
          <cell r="E4076">
            <v>140</v>
          </cell>
          <cell r="F4076">
            <v>3007</v>
          </cell>
          <cell r="P4076" t="str">
            <v>IND. SERVICES</v>
          </cell>
          <cell r="Q4076">
            <v>21</v>
          </cell>
          <cell r="R4076">
            <v>21450</v>
          </cell>
          <cell r="T4076" t="str">
            <v>contact@metair.fr</v>
          </cell>
        </row>
        <row r="4077">
          <cell r="A4077">
            <v>105408</v>
          </cell>
          <cell r="B4077" t="str">
            <v>Innotech Marketing und Konfektion</v>
          </cell>
          <cell r="C4077">
            <v>7902</v>
          </cell>
          <cell r="D4077" t="str">
            <v>BLUESTAR SILICONES SHGAI</v>
          </cell>
          <cell r="F4077">
            <v>3001</v>
          </cell>
          <cell r="P4077" t="str">
            <v>GENERAL EXP</v>
          </cell>
          <cell r="Q4077">
            <v>11</v>
          </cell>
          <cell r="R4077">
            <v>476.4</v>
          </cell>
        </row>
        <row r="4078">
          <cell r="A4078">
            <v>58946</v>
          </cell>
          <cell r="B4078" t="str">
            <v>VWR INTERNATIONAL GMBH DEUTSCHLAND</v>
          </cell>
          <cell r="C4078">
            <v>6341</v>
          </cell>
          <cell r="D4078" t="str">
            <v>Bluestar Silicones German</v>
          </cell>
          <cell r="F4078">
            <v>3004</v>
          </cell>
          <cell r="P4078" t="str">
            <v>IND.SUPPLIES</v>
          </cell>
          <cell r="Q4078">
            <v>1</v>
          </cell>
          <cell r="R4078">
            <v>476</v>
          </cell>
          <cell r="T4078" t="str">
            <v>EUROMOBIL@VWFS.COM</v>
          </cell>
        </row>
        <row r="4079">
          <cell r="A4079">
            <v>104962</v>
          </cell>
          <cell r="B4079" t="str">
            <v>CLESSE</v>
          </cell>
          <cell r="C4079">
            <v>3894</v>
          </cell>
          <cell r="D4079" t="str">
            <v>Bluestar Silicones France</v>
          </cell>
          <cell r="E4079">
            <v>140</v>
          </cell>
          <cell r="F4079">
            <v>3007</v>
          </cell>
          <cell r="P4079" t="str">
            <v>IND. SERVICES</v>
          </cell>
          <cell r="Q4079">
            <v>1</v>
          </cell>
          <cell r="R4079">
            <v>2843</v>
          </cell>
          <cell r="T4079" t="str">
            <v>dpso@clesse.com</v>
          </cell>
        </row>
        <row r="4080">
          <cell r="A4080">
            <v>61477</v>
          </cell>
          <cell r="B4080" t="str">
            <v>THE POTTER GROUP</v>
          </cell>
          <cell r="C4080" t="str">
            <v>ZGB5</v>
          </cell>
          <cell r="D4080" t="str">
            <v>Bluestar Silicones UK Ltd</v>
          </cell>
          <cell r="F4080">
            <v>3008</v>
          </cell>
          <cell r="P4080" t="str">
            <v>TRANS/LOGIST</v>
          </cell>
          <cell r="Q4080">
            <v>27</v>
          </cell>
          <cell r="R4080">
            <v>13021.78</v>
          </cell>
        </row>
        <row r="4081">
          <cell r="A4081">
            <v>104999</v>
          </cell>
          <cell r="B4081" t="str">
            <v>CONDAMIN TECHNOLOGIE</v>
          </cell>
          <cell r="C4081">
            <v>3894</v>
          </cell>
          <cell r="D4081" t="str">
            <v>Bluestar Silicones France</v>
          </cell>
          <cell r="E4081">
            <v>140</v>
          </cell>
          <cell r="F4081">
            <v>3007</v>
          </cell>
          <cell r="P4081" t="str">
            <v>IND. SERVICES</v>
          </cell>
          <cell r="Q4081">
            <v>34</v>
          </cell>
          <cell r="R4081">
            <v>113653.64</v>
          </cell>
          <cell r="T4081" t="str">
            <v>tc@condamin-services.com</v>
          </cell>
        </row>
        <row r="4082">
          <cell r="A4082">
            <v>100695</v>
          </cell>
          <cell r="B4082" t="str">
            <v>RENAU TRANSPORTADORS S.L.</v>
          </cell>
          <cell r="C4082">
            <v>7042</v>
          </cell>
          <cell r="D4082" t="str">
            <v>Bluestar Silicones España</v>
          </cell>
          <cell r="F4082">
            <v>3001</v>
          </cell>
          <cell r="P4082" t="str">
            <v>GENERAL EXP</v>
          </cell>
          <cell r="Q4082">
            <v>1</v>
          </cell>
          <cell r="R4082">
            <v>470</v>
          </cell>
          <cell r="T4082" t="str">
            <v>contabilidad@renau.net</v>
          </cell>
        </row>
        <row r="4083">
          <cell r="A4083">
            <v>98179</v>
          </cell>
          <cell r="B4083" t="str">
            <v>THE RUDNICK SPECTOR FIRM PC</v>
          </cell>
          <cell r="C4083" t="str">
            <v>ZUS1</v>
          </cell>
          <cell r="D4083" t="str">
            <v>Bluestar Silicones USA</v>
          </cell>
          <cell r="F4083">
            <v>3007</v>
          </cell>
          <cell r="P4083" t="str">
            <v>IND. SERVICES</v>
          </cell>
          <cell r="Q4083">
            <v>3</v>
          </cell>
          <cell r="R4083">
            <v>13239.78</v>
          </cell>
          <cell r="T4083" t="str">
            <v>mmcclain@rudnickspector.com</v>
          </cell>
        </row>
        <row r="4084">
          <cell r="A4084">
            <v>99493</v>
          </cell>
          <cell r="B4084" t="str">
            <v>TRANS TOMAZ- TRANSPORTES RODOVIARIO</v>
          </cell>
          <cell r="C4084" t="str">
            <v>ZBR2</v>
          </cell>
          <cell r="D4084" t="str">
            <v>BlueStar Silicones Brasil</v>
          </cell>
          <cell r="F4084">
            <v>3024</v>
          </cell>
          <cell r="P4084" t="str">
            <v>Trans/Logist.Latin A</v>
          </cell>
          <cell r="Q4084">
            <v>2</v>
          </cell>
          <cell r="R4084">
            <v>469.23</v>
          </cell>
        </row>
        <row r="4085">
          <cell r="A4085">
            <v>105062</v>
          </cell>
          <cell r="B4085" t="str">
            <v>LOJAS DE DEPARTAMENTOS MILIUM LTDA</v>
          </cell>
          <cell r="C4085" t="str">
            <v>ZBR2</v>
          </cell>
          <cell r="D4085" t="str">
            <v>BlueStar Silicones Brasil</v>
          </cell>
          <cell r="F4085">
            <v>3020</v>
          </cell>
          <cell r="P4085" t="str">
            <v>Ind.Supplies Latin A</v>
          </cell>
          <cell r="Q4085">
            <v>70</v>
          </cell>
          <cell r="R4085">
            <v>468.86</v>
          </cell>
          <cell r="T4085" t="str">
            <v>compras.br@bluestarsilicones.com</v>
          </cell>
        </row>
        <row r="4086">
          <cell r="A4086">
            <v>105394</v>
          </cell>
          <cell r="B4086" t="str">
            <v>LONDON-BRIDGE DANUTA KORZENIOWSKA</v>
          </cell>
          <cell r="C4086" t="str">
            <v>ZPL2</v>
          </cell>
          <cell r="D4086" t="str">
            <v>Bluestar Silicones Pologn</v>
          </cell>
          <cell r="F4086" t="str">
            <v>ZPL2</v>
          </cell>
          <cell r="P4086" t="str">
            <v>POLOGNE</v>
          </cell>
          <cell r="Q4086">
            <v>2</v>
          </cell>
          <cell r="R4086">
            <v>468.59</v>
          </cell>
        </row>
        <row r="4087">
          <cell r="A4087">
            <v>104824</v>
          </cell>
          <cell r="B4087" t="str">
            <v>INTERATIVA SOLUCOES COMER E SERVICO</v>
          </cell>
          <cell r="C4087" t="str">
            <v>ZBR2</v>
          </cell>
          <cell r="D4087" t="str">
            <v>BlueStar Silicones Brasil</v>
          </cell>
          <cell r="F4087">
            <v>3020</v>
          </cell>
          <cell r="P4087" t="str">
            <v>Ind.Supplies Latin A</v>
          </cell>
          <cell r="Q4087">
            <v>6</v>
          </cell>
          <cell r="R4087">
            <v>468.07</v>
          </cell>
        </row>
        <row r="4088">
          <cell r="A4088">
            <v>105471</v>
          </cell>
          <cell r="B4088" t="str">
            <v>RODRIGO CRISTIANO TOMCZAK - EPP</v>
          </cell>
          <cell r="C4088" t="str">
            <v>ZBR2</v>
          </cell>
          <cell r="D4088" t="str">
            <v>BlueStar Silicones Brasil</v>
          </cell>
          <cell r="F4088">
            <v>3020</v>
          </cell>
          <cell r="P4088" t="str">
            <v>Ind.Supplies Latin A</v>
          </cell>
          <cell r="Q4088">
            <v>40</v>
          </cell>
          <cell r="R4088">
            <v>466.93</v>
          </cell>
        </row>
        <row r="4089">
          <cell r="A4089">
            <v>104893</v>
          </cell>
          <cell r="B4089" t="str">
            <v>TELEFONICA BRASIL S.A.</v>
          </cell>
          <cell r="C4089" t="str">
            <v>ZBR2</v>
          </cell>
          <cell r="D4089" t="str">
            <v>BlueStar Silicones Brasil</v>
          </cell>
          <cell r="F4089">
            <v>3017</v>
          </cell>
          <cell r="P4089" t="str">
            <v>General Exp Latin Am</v>
          </cell>
          <cell r="Q4089">
            <v>2</v>
          </cell>
          <cell r="R4089">
            <v>466.41</v>
          </cell>
        </row>
        <row r="4090">
          <cell r="A4090">
            <v>102584</v>
          </cell>
          <cell r="B4090" t="str">
            <v>CRISTIANNE CESTARO VALLADARES ME</v>
          </cell>
          <cell r="C4090" t="str">
            <v>ZBR2</v>
          </cell>
          <cell r="D4090" t="str">
            <v>BlueStar Silicones Brasil</v>
          </cell>
          <cell r="F4090">
            <v>3017</v>
          </cell>
          <cell r="P4090" t="str">
            <v>General Exp Latin Am</v>
          </cell>
          <cell r="Q4090">
            <v>4</v>
          </cell>
          <cell r="R4090">
            <v>465.46</v>
          </cell>
        </row>
        <row r="4091">
          <cell r="A4091">
            <v>103477</v>
          </cell>
          <cell r="B4091" t="str">
            <v>GREFFE DU TRIBUNAL DE COMMERCE LYON</v>
          </cell>
          <cell r="C4091" t="str">
            <v>ZFRB</v>
          </cell>
          <cell r="D4091" t="str">
            <v>Bluestar Silicones Serv.</v>
          </cell>
          <cell r="F4091">
            <v>3001</v>
          </cell>
          <cell r="P4091" t="str">
            <v>GENERAL EXP</v>
          </cell>
          <cell r="Q4091">
            <v>6</v>
          </cell>
          <cell r="R4091">
            <v>464.98</v>
          </cell>
        </row>
        <row r="4092">
          <cell r="A4092">
            <v>102925</v>
          </cell>
          <cell r="B4092" t="str">
            <v>SOLUCIONES TECNICAS NCH ESPAÑOLA</v>
          </cell>
          <cell r="C4092">
            <v>7042</v>
          </cell>
          <cell r="D4092" t="str">
            <v>Bluestar Silicones España</v>
          </cell>
          <cell r="F4092">
            <v>3001</v>
          </cell>
          <cell r="P4092" t="str">
            <v>GENERAL EXP</v>
          </cell>
          <cell r="Q4092">
            <v>2</v>
          </cell>
          <cell r="R4092">
            <v>464.36</v>
          </cell>
          <cell r="T4092" t="str">
            <v>NCH_mad@nch.com</v>
          </cell>
        </row>
        <row r="4093">
          <cell r="A4093">
            <v>105005</v>
          </cell>
          <cell r="B4093" t="str">
            <v>CURIUM</v>
          </cell>
          <cell r="C4093">
            <v>3894</v>
          </cell>
          <cell r="D4093" t="str">
            <v>Bluestar Silicones France</v>
          </cell>
          <cell r="E4093">
            <v>140</v>
          </cell>
          <cell r="F4093">
            <v>3007</v>
          </cell>
          <cell r="P4093" t="str">
            <v>IND. SERVICES</v>
          </cell>
          <cell r="Q4093">
            <v>15</v>
          </cell>
          <cell r="R4093">
            <v>439960.81</v>
          </cell>
          <cell r="S4093" t="str">
            <v>F.DELILLE@curium.world</v>
          </cell>
          <cell r="T4093" t="str">
            <v>F.DELILLE@curium.world</v>
          </cell>
        </row>
        <row r="4094">
          <cell r="A4094">
            <v>105020</v>
          </cell>
          <cell r="B4094" t="str">
            <v>PLANETE ENVIRONNEMENT DESAMIANTAGE</v>
          </cell>
          <cell r="C4094">
            <v>3894</v>
          </cell>
          <cell r="D4094" t="str">
            <v>Bluestar Silicones France</v>
          </cell>
          <cell r="E4094">
            <v>140</v>
          </cell>
          <cell r="F4094">
            <v>3007</v>
          </cell>
          <cell r="P4094" t="str">
            <v>IND. SERVICES</v>
          </cell>
          <cell r="Q4094">
            <v>6</v>
          </cell>
          <cell r="R4094">
            <v>225162.6</v>
          </cell>
          <cell r="S4094" t="str">
            <v>fcalixte@planete-environnement.fr</v>
          </cell>
          <cell r="T4094" t="str">
            <v>amiante@planete-environnement.fr</v>
          </cell>
        </row>
        <row r="4095">
          <cell r="A4095">
            <v>84604</v>
          </cell>
          <cell r="B4095" t="str">
            <v>DELL COMPUTADORES DO BRASIL LTDA</v>
          </cell>
          <cell r="C4095" t="str">
            <v>ZBR2</v>
          </cell>
          <cell r="D4095" t="str">
            <v>BlueStar Silicones Brasil</v>
          </cell>
          <cell r="F4095">
            <v>3017</v>
          </cell>
          <cell r="P4095" t="str">
            <v>General Exp Latin Am</v>
          </cell>
          <cell r="Q4095">
            <v>1</v>
          </cell>
          <cell r="R4095">
            <v>463.99</v>
          </cell>
          <cell r="T4095" t="str">
            <v>Fernando_Kepler@Dell.com</v>
          </cell>
        </row>
        <row r="4096">
          <cell r="A4096">
            <v>103860</v>
          </cell>
          <cell r="B4096" t="str">
            <v>OSPACE APOIO OPERACIONAL</v>
          </cell>
          <cell r="C4096" t="str">
            <v>ZBR2</v>
          </cell>
          <cell r="D4096" t="str">
            <v>BlueStar Silicones Brasil</v>
          </cell>
          <cell r="F4096">
            <v>3023</v>
          </cell>
          <cell r="P4096" t="str">
            <v>Ind. Services Lat.Am</v>
          </cell>
          <cell r="Q4096">
            <v>3</v>
          </cell>
          <cell r="R4096">
            <v>463.89</v>
          </cell>
        </row>
        <row r="4097">
          <cell r="A4097">
            <v>98012</v>
          </cell>
          <cell r="B4097" t="str">
            <v>LOCHMAN PHILIP &amp; CO</v>
          </cell>
          <cell r="C4097" t="str">
            <v>ZUS1</v>
          </cell>
          <cell r="D4097" t="str">
            <v>Bluestar Silicones USA</v>
          </cell>
          <cell r="F4097">
            <v>3004</v>
          </cell>
          <cell r="P4097" t="str">
            <v>IND.SUPPLIES</v>
          </cell>
          <cell r="Q4097">
            <v>5</v>
          </cell>
          <cell r="R4097">
            <v>463.04</v>
          </cell>
        </row>
        <row r="4098">
          <cell r="A4098">
            <v>105002</v>
          </cell>
          <cell r="B4098" t="str">
            <v>HEKO CIENTIFICA PROD E EQUIP</v>
          </cell>
          <cell r="C4098" t="str">
            <v>ZBR2</v>
          </cell>
          <cell r="D4098" t="str">
            <v>BlueStar Silicones Brasil</v>
          </cell>
          <cell r="F4098">
            <v>3020</v>
          </cell>
          <cell r="P4098" t="str">
            <v>Ind.Supplies Latin A</v>
          </cell>
          <cell r="Q4098">
            <v>21</v>
          </cell>
          <cell r="R4098">
            <v>462.97</v>
          </cell>
          <cell r="T4098" t="str">
            <v>compras3.br@bluestarsilicones.com</v>
          </cell>
        </row>
        <row r="4099">
          <cell r="A4099">
            <v>104073</v>
          </cell>
          <cell r="B4099" t="str">
            <v>ATLANTICA HOTEIS INTERN. BRASIL LTD</v>
          </cell>
          <cell r="C4099" t="str">
            <v>ZBR2</v>
          </cell>
          <cell r="D4099" t="str">
            <v>BlueStar Silicones Brasil</v>
          </cell>
          <cell r="F4099">
            <v>3023</v>
          </cell>
          <cell r="P4099" t="str">
            <v>Ind. Services Lat.Am</v>
          </cell>
          <cell r="Q4099">
            <v>2</v>
          </cell>
          <cell r="R4099">
            <v>462.94</v>
          </cell>
        </row>
        <row r="4100">
          <cell r="A4100">
            <v>101604</v>
          </cell>
          <cell r="B4100" t="str">
            <v>FJELLINJEN AS</v>
          </cell>
          <cell r="C4100" t="str">
            <v>ZNO1</v>
          </cell>
          <cell r="D4100" t="str">
            <v>Bluestar Silicones Scandi</v>
          </cell>
          <cell r="F4100" t="str">
            <v>ZNO1</v>
          </cell>
          <cell r="P4100" t="str">
            <v>OSLO</v>
          </cell>
          <cell r="Q4100">
            <v>7</v>
          </cell>
          <cell r="R4100">
            <v>461.3</v>
          </cell>
        </row>
        <row r="4101">
          <cell r="A4101">
            <v>101368</v>
          </cell>
          <cell r="B4101" t="str">
            <v>CDO CULTURA E DES ORG LTDA</v>
          </cell>
          <cell r="C4101" t="str">
            <v>ZBR2</v>
          </cell>
          <cell r="D4101" t="str">
            <v>BlueStar Silicones Brasil</v>
          </cell>
          <cell r="F4101">
            <v>3017</v>
          </cell>
          <cell r="P4101" t="str">
            <v>General Exp Latin Am</v>
          </cell>
          <cell r="Q4101">
            <v>1</v>
          </cell>
          <cell r="R4101">
            <v>460.86</v>
          </cell>
          <cell r="T4101" t="str">
            <v>giovana.senna@bluestarsilicones.com</v>
          </cell>
        </row>
        <row r="4102">
          <cell r="A4102">
            <v>104709</v>
          </cell>
          <cell r="B4102" t="str">
            <v>SEMCO DISPLAYS EXP E STANDS PORTAT</v>
          </cell>
          <cell r="C4102" t="str">
            <v>ZBR2</v>
          </cell>
          <cell r="D4102" t="str">
            <v>BlueStar Silicones Brasil</v>
          </cell>
          <cell r="F4102">
            <v>3020</v>
          </cell>
          <cell r="P4102" t="str">
            <v>Ind.Supplies Latin A</v>
          </cell>
          <cell r="Q4102">
            <v>6</v>
          </cell>
          <cell r="R4102">
            <v>457.26</v>
          </cell>
        </row>
        <row r="4103">
          <cell r="A4103">
            <v>104374</v>
          </cell>
          <cell r="B4103" t="str">
            <v>FRIGELAR COMERCIO E INDUSTRIA LTDA</v>
          </cell>
          <cell r="C4103" t="str">
            <v>ZBR2</v>
          </cell>
          <cell r="D4103" t="str">
            <v>BlueStar Silicones Brasil</v>
          </cell>
          <cell r="F4103">
            <v>3020</v>
          </cell>
          <cell r="P4103" t="str">
            <v>Ind.Supplies Latin A</v>
          </cell>
          <cell r="Q4103">
            <v>2</v>
          </cell>
          <cell r="R4103">
            <v>453.9</v>
          </cell>
          <cell r="T4103" t="str">
            <v>COMPRAS4.BR@BLUESTARSILICONES.COM</v>
          </cell>
        </row>
        <row r="4104">
          <cell r="A4104">
            <v>105179</v>
          </cell>
          <cell r="B4104" t="str">
            <v>SERVICO NACIONAL APRENDIZAGEM INDL</v>
          </cell>
          <cell r="C4104" t="str">
            <v>ZBR2</v>
          </cell>
          <cell r="D4104" t="str">
            <v>BlueStar Silicones Brasil</v>
          </cell>
          <cell r="F4104">
            <v>3023</v>
          </cell>
          <cell r="P4104" t="str">
            <v>Ind. Services Lat.Am</v>
          </cell>
          <cell r="Q4104">
            <v>1</v>
          </cell>
          <cell r="R4104">
            <v>452.19</v>
          </cell>
        </row>
        <row r="4105">
          <cell r="A4105">
            <v>98519</v>
          </cell>
          <cell r="B4105" t="str">
            <v>ALTECH S.R.L.</v>
          </cell>
          <cell r="C4105">
            <v>7743</v>
          </cell>
          <cell r="D4105" t="str">
            <v>Bluestar Siliconi Italia</v>
          </cell>
          <cell r="F4105">
            <v>3004</v>
          </cell>
          <cell r="P4105" t="str">
            <v>IND.SUPPLIES</v>
          </cell>
          <cell r="Q4105">
            <v>24</v>
          </cell>
          <cell r="R4105">
            <v>451.44</v>
          </cell>
        </row>
        <row r="4106">
          <cell r="A4106">
            <v>105082</v>
          </cell>
          <cell r="B4106" t="str">
            <v>RHONIBAT</v>
          </cell>
          <cell r="C4106">
            <v>3894</v>
          </cell>
          <cell r="D4106" t="str">
            <v>Bluestar Silicones France</v>
          </cell>
          <cell r="E4106">
            <v>140</v>
          </cell>
          <cell r="F4106">
            <v>3007</v>
          </cell>
          <cell r="P4106" t="str">
            <v>IND. SERVICES</v>
          </cell>
          <cell r="Q4106">
            <v>11</v>
          </cell>
          <cell r="R4106">
            <v>73618.31</v>
          </cell>
          <cell r="S4106" t="str">
            <v>rhonibat@rhonibat.com</v>
          </cell>
          <cell r="T4106" t="str">
            <v>rhonibat@rhonibat.com</v>
          </cell>
        </row>
        <row r="4107">
          <cell r="A4107">
            <v>104913</v>
          </cell>
          <cell r="B4107" t="str">
            <v>NOVO TEMPO COM E SERV PARA LOJA E V</v>
          </cell>
          <cell r="C4107" t="str">
            <v>ZBR2</v>
          </cell>
          <cell r="D4107" t="str">
            <v>BlueStar Silicones Brasil</v>
          </cell>
          <cell r="F4107">
            <v>3017</v>
          </cell>
          <cell r="P4107" t="str">
            <v>General Exp Latin Am</v>
          </cell>
          <cell r="Q4107">
            <v>1</v>
          </cell>
          <cell r="R4107">
            <v>446.31</v>
          </cell>
        </row>
        <row r="4108">
          <cell r="A4108">
            <v>105095</v>
          </cell>
          <cell r="B4108" t="str">
            <v>PETROMESURES</v>
          </cell>
          <cell r="C4108">
            <v>3894</v>
          </cell>
          <cell r="D4108" t="str">
            <v>Bluestar Silicones France</v>
          </cell>
          <cell r="E4108">
            <v>140</v>
          </cell>
          <cell r="F4108">
            <v>3007</v>
          </cell>
          <cell r="P4108" t="str">
            <v>IND. SERVICES</v>
          </cell>
          <cell r="Q4108">
            <v>4</v>
          </cell>
          <cell r="R4108">
            <v>2632</v>
          </cell>
          <cell r="T4108" t="str">
            <v>sotter@petromesures.com</v>
          </cell>
        </row>
        <row r="4109">
          <cell r="A4109">
            <v>57617</v>
          </cell>
          <cell r="B4109" t="str">
            <v>TFC</v>
          </cell>
          <cell r="C4109">
            <v>3894</v>
          </cell>
          <cell r="D4109" t="str">
            <v>Bluestar Silicones France</v>
          </cell>
          <cell r="E4109">
            <v>140</v>
          </cell>
          <cell r="F4109">
            <v>3007</v>
          </cell>
          <cell r="O4109">
            <v>3011</v>
          </cell>
          <cell r="P4109" t="str">
            <v>IND. SERVICES</v>
          </cell>
          <cell r="Q4109">
            <v>62295.28</v>
          </cell>
          <cell r="R4109">
            <v>84803.06</v>
          </cell>
          <cell r="S4109" t="str">
            <v>pmoret@tfc-vienne.com</v>
          </cell>
          <cell r="T4109" t="str">
            <v>contact@tfc-vienne.com</v>
          </cell>
        </row>
        <row r="4110">
          <cell r="A4110">
            <v>105113</v>
          </cell>
          <cell r="B4110" t="str">
            <v>MECASEM METROLOGIE</v>
          </cell>
          <cell r="C4110">
            <v>3894</v>
          </cell>
          <cell r="D4110" t="str">
            <v>Bluestar Silicones France</v>
          </cell>
          <cell r="E4110">
            <v>140</v>
          </cell>
          <cell r="F4110">
            <v>3007</v>
          </cell>
          <cell r="P4110" t="str">
            <v>IND. SERVICES</v>
          </cell>
          <cell r="Q4110">
            <v>3</v>
          </cell>
          <cell r="R4110">
            <v>190.7</v>
          </cell>
          <cell r="T4110" t="str">
            <v>besanconreception@mecasem.com</v>
          </cell>
        </row>
        <row r="4111">
          <cell r="A4111">
            <v>57620</v>
          </cell>
          <cell r="B4111" t="str">
            <v>THERMA-FRANCE TRACELEC</v>
          </cell>
          <cell r="C4111">
            <v>3894</v>
          </cell>
          <cell r="D4111" t="str">
            <v>Bluestar Silicones France</v>
          </cell>
          <cell r="E4111">
            <v>140</v>
          </cell>
          <cell r="F4111">
            <v>3007</v>
          </cell>
          <cell r="O4111" t="str">
            <v>supprimer</v>
          </cell>
          <cell r="P4111" t="str">
            <v>IND. SERVICES</v>
          </cell>
          <cell r="Q4111">
            <v>10</v>
          </cell>
          <cell r="R4111">
            <v>47449</v>
          </cell>
          <cell r="T4111" t="str">
            <v>info@thermafrance.com</v>
          </cell>
        </row>
        <row r="4112">
          <cell r="A4112">
            <v>103299</v>
          </cell>
          <cell r="B4112" t="str">
            <v>THERMO FISHER SCIENTIFIC</v>
          </cell>
          <cell r="C4112" t="str">
            <v>ZUS1</v>
          </cell>
          <cell r="D4112" t="str">
            <v>Bluestar Silicones USA</v>
          </cell>
          <cell r="F4112">
            <v>3007</v>
          </cell>
          <cell r="P4112" t="str">
            <v>IND. SERVICES</v>
          </cell>
          <cell r="Q4112">
            <v>2</v>
          </cell>
          <cell r="R4112">
            <v>199.7</v>
          </cell>
          <cell r="T4112" t="str">
            <v>accountsreceivable.led.asheville@thermofisher.com</v>
          </cell>
        </row>
        <row r="4113">
          <cell r="A4113">
            <v>99463</v>
          </cell>
          <cell r="B4113" t="str">
            <v>CHAVEIRO SENADOR LTDA ME</v>
          </cell>
          <cell r="C4113" t="str">
            <v>ZBR2</v>
          </cell>
          <cell r="D4113" t="str">
            <v>BlueStar Silicones Brasil</v>
          </cell>
          <cell r="F4113">
            <v>3023</v>
          </cell>
          <cell r="P4113" t="str">
            <v>Ind. Services Lat.Am</v>
          </cell>
          <cell r="Q4113">
            <v>4</v>
          </cell>
          <cell r="R4113">
            <v>438.23</v>
          </cell>
        </row>
        <row r="4114">
          <cell r="A4114">
            <v>96982</v>
          </cell>
          <cell r="B4114" t="str">
            <v>MONSTER ITALIA S.r.l.</v>
          </cell>
          <cell r="C4114">
            <v>7743</v>
          </cell>
          <cell r="D4114" t="str">
            <v>Bluestar Siliconi Italia</v>
          </cell>
          <cell r="F4114">
            <v>3001</v>
          </cell>
          <cell r="P4114" t="str">
            <v>GENERAL EXP</v>
          </cell>
          <cell r="Q4114">
            <v>2</v>
          </cell>
          <cell r="R4114">
            <v>435</v>
          </cell>
        </row>
        <row r="4115">
          <cell r="A4115">
            <v>104692</v>
          </cell>
          <cell r="B4115" t="str">
            <v>THERMTEST INC</v>
          </cell>
          <cell r="C4115" t="str">
            <v>ZUS1</v>
          </cell>
          <cell r="D4115" t="str">
            <v>Bluestar Silicones USA</v>
          </cell>
          <cell r="F4115">
            <v>3007</v>
          </cell>
          <cell r="P4115" t="str">
            <v>IND. SERVICES</v>
          </cell>
          <cell r="Q4115">
            <v>7</v>
          </cell>
          <cell r="R4115">
            <v>1930.96</v>
          </cell>
        </row>
        <row r="4116">
          <cell r="A4116">
            <v>104883</v>
          </cell>
          <cell r="B4116" t="str">
            <v>UPC (UNIVERSITAT POLITECNICA CATALU</v>
          </cell>
          <cell r="C4116">
            <v>7042</v>
          </cell>
          <cell r="D4116" t="str">
            <v>Bluestar Silicones España</v>
          </cell>
          <cell r="F4116">
            <v>3001</v>
          </cell>
          <cell r="P4116" t="str">
            <v>GENERAL EXP</v>
          </cell>
          <cell r="Q4116">
            <v>1</v>
          </cell>
          <cell r="R4116">
            <v>434.89</v>
          </cell>
          <cell r="T4116" t="str">
            <v>euetib.practiques.empresa@upc.edu</v>
          </cell>
        </row>
        <row r="4117">
          <cell r="A4117">
            <v>104223</v>
          </cell>
          <cell r="B4117" t="str">
            <v>WHITE JOINERY</v>
          </cell>
          <cell r="C4117" t="str">
            <v>ZGB5</v>
          </cell>
          <cell r="D4117" t="str">
            <v>Bluestar Silicones UK Ltd</v>
          </cell>
          <cell r="F4117">
            <v>3001</v>
          </cell>
          <cell r="P4117" t="str">
            <v>GENERAL EXP</v>
          </cell>
          <cell r="Q4117">
            <v>1</v>
          </cell>
          <cell r="R4117">
            <v>433.31</v>
          </cell>
        </row>
        <row r="4118">
          <cell r="A4118">
            <v>104405</v>
          </cell>
          <cell r="B4118" t="str">
            <v>GIRO-PAR FERRAMENTAS E FIXACAO LTDA</v>
          </cell>
          <cell r="C4118" t="str">
            <v>ZBR2</v>
          </cell>
          <cell r="D4118" t="str">
            <v>BlueStar Silicones Brasil</v>
          </cell>
          <cell r="F4118">
            <v>3020</v>
          </cell>
          <cell r="P4118" t="str">
            <v>Ind.Supplies Latin A</v>
          </cell>
          <cell r="Q4118">
            <v>432</v>
          </cell>
          <cell r="R4118">
            <v>431.15</v>
          </cell>
        </row>
        <row r="4119">
          <cell r="A4119">
            <v>51285</v>
          </cell>
          <cell r="B4119" t="str">
            <v>THERMO CLEAN -STE DE TRAITEMENT</v>
          </cell>
          <cell r="C4119">
            <v>3894</v>
          </cell>
          <cell r="D4119" t="str">
            <v>Bluestar Silicones France</v>
          </cell>
          <cell r="E4119">
            <v>140</v>
          </cell>
          <cell r="F4119">
            <v>3007</v>
          </cell>
          <cell r="P4119" t="str">
            <v>IND. SERVICES</v>
          </cell>
          <cell r="Q4119">
            <v>7</v>
          </cell>
          <cell r="R4119">
            <v>935.83</v>
          </cell>
        </row>
        <row r="4120">
          <cell r="A4120">
            <v>104231</v>
          </cell>
          <cell r="B4120" t="str">
            <v>VMO TRANSPORTES RODOVIARIOS LTDA</v>
          </cell>
          <cell r="C4120" t="str">
            <v>ZBR2</v>
          </cell>
          <cell r="D4120" t="str">
            <v>BlueStar Silicones Brasil</v>
          </cell>
          <cell r="F4120">
            <v>3017</v>
          </cell>
          <cell r="P4120" t="str">
            <v>General Exp Latin Am</v>
          </cell>
          <cell r="Q4120">
            <v>2</v>
          </cell>
          <cell r="R4120">
            <v>430.43</v>
          </cell>
          <cell r="T4120" t="str">
            <v>COMPRAS3.BR@BLUESTARSILICONES.COM</v>
          </cell>
        </row>
        <row r="4121">
          <cell r="A4121">
            <v>104622</v>
          </cell>
          <cell r="B4121" t="str">
            <v>PPE SRL-PLASTIC PROGET EUROPEAN SRL</v>
          </cell>
          <cell r="C4121">
            <v>7743</v>
          </cell>
          <cell r="D4121" t="str">
            <v>Bluestar Siliconi Italia</v>
          </cell>
          <cell r="F4121">
            <v>3004</v>
          </cell>
          <cell r="P4121" t="str">
            <v>IND.SUPPLIES</v>
          </cell>
          <cell r="Q4121">
            <v>2</v>
          </cell>
          <cell r="R4121">
            <v>429.47</v>
          </cell>
          <cell r="T4121" t="str">
            <v>comm@ppe.it</v>
          </cell>
        </row>
        <row r="4122">
          <cell r="A4122">
            <v>104187</v>
          </cell>
          <cell r="B4122" t="str">
            <v>ABC PARA RAIOS BRASIL LTDA - ME</v>
          </cell>
          <cell r="C4122" t="str">
            <v>ZBR2</v>
          </cell>
          <cell r="D4122" t="str">
            <v>BlueStar Silicones Brasil</v>
          </cell>
          <cell r="F4122">
            <v>3020</v>
          </cell>
          <cell r="P4122" t="str">
            <v>Ind.Supplies Latin A</v>
          </cell>
          <cell r="Q4122">
            <v>1</v>
          </cell>
          <cell r="R4122">
            <v>429.07</v>
          </cell>
        </row>
        <row r="4123">
          <cell r="A4123">
            <v>99817</v>
          </cell>
          <cell r="B4123" t="str">
            <v>THOMAS GOLDKAMP INC</v>
          </cell>
          <cell r="C4123" t="str">
            <v>ZUS1</v>
          </cell>
          <cell r="D4123" t="str">
            <v>Bluestar Silicones USA</v>
          </cell>
          <cell r="F4123">
            <v>3002</v>
          </cell>
          <cell r="P4123" t="str">
            <v>PACKAGING</v>
          </cell>
          <cell r="Q4123">
            <v>3600</v>
          </cell>
          <cell r="R4123">
            <v>7167.7</v>
          </cell>
          <cell r="T4123" t="str">
            <v>ken1kamp@yahoo.com</v>
          </cell>
        </row>
        <row r="4124">
          <cell r="A4124">
            <v>101880</v>
          </cell>
          <cell r="B4124" t="str">
            <v>TECHNICAL FILTER BR IND COM FILTROS</v>
          </cell>
          <cell r="C4124" t="str">
            <v>ZBR2</v>
          </cell>
          <cell r="D4124" t="str">
            <v>BlueStar Silicones Brasil</v>
          </cell>
          <cell r="F4124">
            <v>3020</v>
          </cell>
          <cell r="P4124" t="str">
            <v>Ind.Supplies Latin A</v>
          </cell>
          <cell r="Q4124">
            <v>54</v>
          </cell>
          <cell r="R4124">
            <v>427.84</v>
          </cell>
          <cell r="T4124" t="str">
            <v>COMPRAS4.BR@BLUESTARSILICONES.COM</v>
          </cell>
        </row>
        <row r="4125">
          <cell r="A4125">
            <v>59637</v>
          </cell>
          <cell r="B4125" t="str">
            <v>THOR ESPECIALIDADES  S.A.</v>
          </cell>
          <cell r="C4125">
            <v>7042</v>
          </cell>
          <cell r="D4125" t="str">
            <v>Bluestar Silicones España</v>
          </cell>
          <cell r="F4125">
            <v>3006</v>
          </cell>
          <cell r="P4125" t="str">
            <v>SEC. RAW MATERIAL</v>
          </cell>
          <cell r="Q4125">
            <v>9715</v>
          </cell>
          <cell r="R4125">
            <v>32696</v>
          </cell>
          <cell r="T4125" t="str">
            <v>thor@thor-spain.com</v>
          </cell>
        </row>
        <row r="4126">
          <cell r="A4126">
            <v>103847</v>
          </cell>
          <cell r="B4126" t="str">
            <v>FLAVIO DE FIGUEIREDO EQUIP DE PROTE</v>
          </cell>
          <cell r="C4126" t="str">
            <v>ZBR2</v>
          </cell>
          <cell r="D4126" t="str">
            <v>BlueStar Silicones Brasil</v>
          </cell>
          <cell r="F4126">
            <v>3020</v>
          </cell>
          <cell r="P4126" t="str">
            <v>Ind.Supplies Latin A</v>
          </cell>
          <cell r="Q4126">
            <v>310</v>
          </cell>
          <cell r="R4126">
            <v>424.35</v>
          </cell>
        </row>
        <row r="4127">
          <cell r="A4127">
            <v>63139</v>
          </cell>
          <cell r="B4127" t="str">
            <v>IZASA, S.A.</v>
          </cell>
          <cell r="C4127">
            <v>7042</v>
          </cell>
          <cell r="D4127" t="str">
            <v>Bluestar Silicones España</v>
          </cell>
          <cell r="F4127">
            <v>3001</v>
          </cell>
          <cell r="P4127" t="str">
            <v>GENERAL EXP</v>
          </cell>
          <cell r="Q4127">
            <v>1</v>
          </cell>
          <cell r="R4127">
            <v>423.73</v>
          </cell>
          <cell r="T4127" t="str">
            <v>egarcia@izasa.es</v>
          </cell>
        </row>
        <row r="4128">
          <cell r="A4128">
            <v>85494</v>
          </cell>
          <cell r="B4128" t="str">
            <v>FANCOLD SERVICE LTDA</v>
          </cell>
          <cell r="C4128" t="str">
            <v>ZBR2</v>
          </cell>
          <cell r="D4128" t="str">
            <v>BlueStar Silicones Brasil</v>
          </cell>
          <cell r="F4128">
            <v>3023</v>
          </cell>
          <cell r="P4128" t="str">
            <v>Ind. Services Lat.Am</v>
          </cell>
          <cell r="Q4128">
            <v>1</v>
          </cell>
          <cell r="R4128">
            <v>423.52</v>
          </cell>
          <cell r="T4128" t="str">
            <v>rosana.stocco@fancold.com.br</v>
          </cell>
        </row>
        <row r="4129">
          <cell r="A4129">
            <v>97842</v>
          </cell>
          <cell r="B4129" t="str">
            <v>COASTALTEK</v>
          </cell>
          <cell r="C4129" t="str">
            <v>ZUS1</v>
          </cell>
          <cell r="D4129" t="str">
            <v>Bluestar Silicones USA</v>
          </cell>
          <cell r="F4129">
            <v>3004</v>
          </cell>
          <cell r="P4129" t="str">
            <v>IND.SUPPLIES</v>
          </cell>
          <cell r="Q4129">
            <v>10</v>
          </cell>
          <cell r="R4129">
            <v>422.46</v>
          </cell>
          <cell r="T4129" t="str">
            <v>coastaltek@aol.com</v>
          </cell>
        </row>
        <row r="4130">
          <cell r="A4130">
            <v>104588</v>
          </cell>
          <cell r="B4130" t="str">
            <v>COASHIQ</v>
          </cell>
          <cell r="C4130">
            <v>7042</v>
          </cell>
          <cell r="D4130" t="str">
            <v>Bluestar Silicones España</v>
          </cell>
          <cell r="F4130">
            <v>3004</v>
          </cell>
          <cell r="P4130" t="str">
            <v>IND.SUPPLIES</v>
          </cell>
          <cell r="Q4130">
            <v>1</v>
          </cell>
          <cell r="R4130">
            <v>420</v>
          </cell>
          <cell r="T4130" t="str">
            <v>info@coashiq.org</v>
          </cell>
        </row>
        <row r="4131">
          <cell r="A4131">
            <v>104646</v>
          </cell>
          <cell r="B4131" t="str">
            <v>MF COMERCIO DE BRINDES E ACESSORIOS</v>
          </cell>
          <cell r="C4131" t="str">
            <v>ZBR2</v>
          </cell>
          <cell r="D4131" t="str">
            <v>BlueStar Silicones Brasil</v>
          </cell>
          <cell r="F4131">
            <v>3020</v>
          </cell>
          <cell r="P4131" t="str">
            <v>Ind.Supplies Latin A</v>
          </cell>
          <cell r="Q4131">
            <v>201</v>
          </cell>
          <cell r="R4131">
            <v>419.84</v>
          </cell>
        </row>
        <row r="4132">
          <cell r="A4132">
            <v>84690</v>
          </cell>
          <cell r="B4132" t="str">
            <v>ELETRO TECNICA DINAMO LTDA. - EPP</v>
          </cell>
          <cell r="C4132" t="str">
            <v>ZBR2</v>
          </cell>
          <cell r="D4132" t="str">
            <v>BlueStar Silicones Brasil</v>
          </cell>
          <cell r="F4132">
            <v>3017</v>
          </cell>
          <cell r="P4132" t="str">
            <v>General Exp Latin Am</v>
          </cell>
          <cell r="Q4132">
            <v>2</v>
          </cell>
          <cell r="R4132">
            <v>417.94</v>
          </cell>
          <cell r="T4132" t="str">
            <v>dinamosa@netabc.com.br</v>
          </cell>
        </row>
        <row r="4133">
          <cell r="A4133">
            <v>70049</v>
          </cell>
          <cell r="B4133" t="str">
            <v>THERMO ELECTRON  SAS</v>
          </cell>
          <cell r="C4133">
            <v>3894</v>
          </cell>
          <cell r="D4133" t="str">
            <v>Bluestar Silicones France</v>
          </cell>
          <cell r="E4133">
            <v>140</v>
          </cell>
          <cell r="F4133">
            <v>3007</v>
          </cell>
          <cell r="P4133" t="str">
            <v>IND. SERVICES</v>
          </cell>
          <cell r="Q4133">
            <v>22</v>
          </cell>
          <cell r="R4133">
            <v>28024.04</v>
          </cell>
          <cell r="T4133" t="str">
            <v>unity.fr@thermofisher.com</v>
          </cell>
        </row>
        <row r="4134">
          <cell r="A4134">
            <v>101123</v>
          </cell>
          <cell r="B4134" t="str">
            <v>Tianjin Yiningmeike Fine Chemical</v>
          </cell>
          <cell r="C4134">
            <v>7902</v>
          </cell>
          <cell r="D4134" t="str">
            <v>BLUESTAR SILICONES SHGAI</v>
          </cell>
          <cell r="F4134">
            <v>3006</v>
          </cell>
          <cell r="P4134" t="str">
            <v>SEC. RAW MATERIAL</v>
          </cell>
          <cell r="Q4134">
            <v>147669</v>
          </cell>
          <cell r="R4134">
            <v>503893.57</v>
          </cell>
        </row>
        <row r="4135">
          <cell r="A4135">
            <v>105119</v>
          </cell>
          <cell r="B4135" t="str">
            <v>ETI GROUP ENGINEERING RHONE ALPES</v>
          </cell>
          <cell r="C4135">
            <v>3894</v>
          </cell>
          <cell r="D4135" t="str">
            <v>Bluestar Silicones France</v>
          </cell>
          <cell r="E4135">
            <v>140</v>
          </cell>
          <cell r="F4135">
            <v>3007</v>
          </cell>
          <cell r="P4135" t="str">
            <v>IND. SERVICES</v>
          </cell>
          <cell r="Q4135">
            <v>9</v>
          </cell>
          <cell r="R4135">
            <v>13200</v>
          </cell>
          <cell r="T4135" t="str">
            <v>contact69@geotechnique-sas.com</v>
          </cell>
        </row>
        <row r="4136">
          <cell r="A4136">
            <v>104469</v>
          </cell>
          <cell r="B4136" t="str">
            <v>ETAT9 INDUSTRIE</v>
          </cell>
          <cell r="C4136">
            <v>3894</v>
          </cell>
          <cell r="D4136" t="str">
            <v>Bluestar Silicones France</v>
          </cell>
          <cell r="E4136">
            <v>141</v>
          </cell>
          <cell r="F4136">
            <v>3007</v>
          </cell>
          <cell r="P4136" t="str">
            <v>IND. SERVICES</v>
          </cell>
          <cell r="Q4136">
            <v>1</v>
          </cell>
          <cell r="R4136">
            <v>9500</v>
          </cell>
          <cell r="T4136" t="str">
            <v>i9@etat9.com</v>
          </cell>
          <cell r="U4136">
            <v>14001</v>
          </cell>
          <cell r="W4136" t="str">
            <v>Oui</v>
          </cell>
          <cell r="X4136">
            <v>43290</v>
          </cell>
          <cell r="AA4136" t="str">
            <v>Oui</v>
          </cell>
          <cell r="AE4136" t="str">
            <v>SSE interne</v>
          </cell>
          <cell r="AF4136" t="str">
            <v>Non</v>
          </cell>
          <cell r="AH4136" t="str">
            <v>Non</v>
          </cell>
        </row>
        <row r="4137">
          <cell r="A4137">
            <v>102489</v>
          </cell>
          <cell r="B4137" t="str">
            <v>CEL LEP ENSINO DE IDIOMAS SA</v>
          </cell>
          <cell r="C4137" t="str">
            <v>ZBR2</v>
          </cell>
          <cell r="D4137" t="str">
            <v>BlueStar Silicones Brasil</v>
          </cell>
          <cell r="F4137">
            <v>3023</v>
          </cell>
          <cell r="P4137" t="str">
            <v>Ind. Services Lat.Am</v>
          </cell>
          <cell r="Q4137">
            <v>2</v>
          </cell>
          <cell r="R4137">
            <v>412.14</v>
          </cell>
        </row>
        <row r="4138">
          <cell r="A4138">
            <v>105149</v>
          </cell>
          <cell r="B4138" t="str">
            <v>MARKETING FLEXIBILITY, LLC</v>
          </cell>
          <cell r="C4138" t="str">
            <v>ZUS1</v>
          </cell>
          <cell r="D4138" t="str">
            <v>Bluestar Silicones USA</v>
          </cell>
          <cell r="F4138">
            <v>3001</v>
          </cell>
          <cell r="P4138" t="str">
            <v>GENERAL EXP</v>
          </cell>
          <cell r="Q4138">
            <v>1</v>
          </cell>
          <cell r="R4138">
            <v>411.11</v>
          </cell>
        </row>
        <row r="4139">
          <cell r="A4139">
            <v>103749</v>
          </cell>
          <cell r="B4139" t="str">
            <v>HLC AUTOMOCAO LTDA</v>
          </cell>
          <cell r="C4139" t="str">
            <v>ZBR2</v>
          </cell>
          <cell r="D4139" t="str">
            <v>BlueStar Silicones Brasil</v>
          </cell>
          <cell r="F4139">
            <v>3020</v>
          </cell>
          <cell r="P4139" t="str">
            <v>Ind.Supplies Latin A</v>
          </cell>
          <cell r="Q4139">
            <v>1</v>
          </cell>
          <cell r="R4139">
            <v>407.07</v>
          </cell>
        </row>
        <row r="4140">
          <cell r="A4140">
            <v>100500</v>
          </cell>
          <cell r="B4140" t="str">
            <v>Shanghai Xingdao technology</v>
          </cell>
          <cell r="C4140">
            <v>7902</v>
          </cell>
          <cell r="D4140" t="str">
            <v>BLUESTAR SILICONES SHGAI</v>
          </cell>
          <cell r="F4140">
            <v>3001</v>
          </cell>
          <cell r="P4140" t="str">
            <v>GENERAL EXP</v>
          </cell>
          <cell r="Q4140">
            <v>2</v>
          </cell>
          <cell r="R4140">
            <v>405.34</v>
          </cell>
        </row>
        <row r="4141">
          <cell r="A4141">
            <v>100630</v>
          </cell>
          <cell r="B4141" t="str">
            <v>DINACO IMPORTACAO COMERCIO S A</v>
          </cell>
          <cell r="C4141" t="str">
            <v>ZBR2</v>
          </cell>
          <cell r="D4141" t="str">
            <v>BlueStar Silicones Brasil</v>
          </cell>
          <cell r="F4141">
            <v>3020</v>
          </cell>
          <cell r="P4141" t="str">
            <v>Ind.Supplies Latin A</v>
          </cell>
          <cell r="Q4141">
            <v>1</v>
          </cell>
          <cell r="R4141">
            <v>404.43</v>
          </cell>
        </row>
        <row r="4142">
          <cell r="A4142">
            <v>104178</v>
          </cell>
          <cell r="B4142" t="str">
            <v>FRED S CARVER, INC.</v>
          </cell>
          <cell r="C4142" t="str">
            <v>ZUS1</v>
          </cell>
          <cell r="D4142" t="str">
            <v>Bluestar Silicones USA</v>
          </cell>
          <cell r="F4142">
            <v>3004</v>
          </cell>
          <cell r="P4142" t="str">
            <v>IND.SUPPLIES</v>
          </cell>
          <cell r="Q4142">
            <v>4</v>
          </cell>
          <cell r="R4142">
            <v>403.01</v>
          </cell>
        </row>
        <row r="4143">
          <cell r="A4143">
            <v>105443</v>
          </cell>
          <cell r="B4143" t="str">
            <v>Acrilville Comércio de Acrílicos Lt</v>
          </cell>
          <cell r="C4143" t="str">
            <v>ZBR2</v>
          </cell>
          <cell r="D4143" t="str">
            <v>BlueStar Silicones Brasil</v>
          </cell>
          <cell r="F4143">
            <v>3020</v>
          </cell>
          <cell r="P4143" t="str">
            <v>Ind.Supplies Latin A</v>
          </cell>
          <cell r="Q4143">
            <v>8</v>
          </cell>
          <cell r="R4143">
            <v>402.37</v>
          </cell>
          <cell r="T4143" t="str">
            <v>COMPRAS.BR@BLUESTARSILICONES.COM</v>
          </cell>
        </row>
        <row r="4144">
          <cell r="A4144">
            <v>103466</v>
          </cell>
          <cell r="B4144" t="str">
            <v>Shanghai Keqi Co.,Ltd.</v>
          </cell>
          <cell r="C4144">
            <v>7902</v>
          </cell>
          <cell r="D4144" t="str">
            <v>BLUESTAR SILICONES SHGAI</v>
          </cell>
          <cell r="F4144">
            <v>3001</v>
          </cell>
          <cell r="P4144" t="str">
            <v>GENERAL EXP</v>
          </cell>
          <cell r="Q4144">
            <v>4</v>
          </cell>
          <cell r="R4144">
            <v>401.62</v>
          </cell>
        </row>
        <row r="4145">
          <cell r="A4145">
            <v>98649</v>
          </cell>
          <cell r="B4145" t="str">
            <v>ULTRACURA LAMPADAS ESPECIAIS LTDA</v>
          </cell>
          <cell r="C4145" t="str">
            <v>ZBR2</v>
          </cell>
          <cell r="D4145" t="str">
            <v>BlueStar Silicones Brasil</v>
          </cell>
          <cell r="F4145">
            <v>3017</v>
          </cell>
          <cell r="P4145" t="str">
            <v>General Exp Latin Am</v>
          </cell>
          <cell r="Q4145">
            <v>1</v>
          </cell>
          <cell r="R4145">
            <v>399.52</v>
          </cell>
        </row>
        <row r="4146">
          <cell r="A4146">
            <v>105212</v>
          </cell>
          <cell r="B4146" t="str">
            <v>DANIELLE PEREZ ALVAREZ ME</v>
          </cell>
          <cell r="C4146" t="str">
            <v>ZBR2</v>
          </cell>
          <cell r="D4146" t="str">
            <v>BlueStar Silicones Brasil</v>
          </cell>
          <cell r="F4146">
            <v>3017</v>
          </cell>
          <cell r="P4146" t="str">
            <v>General Exp Latin Am</v>
          </cell>
          <cell r="Q4146">
            <v>1</v>
          </cell>
          <cell r="R4146">
            <v>398.32</v>
          </cell>
          <cell r="T4146" t="str">
            <v>contato@libraambiental.com.br</v>
          </cell>
        </row>
        <row r="4147">
          <cell r="A4147">
            <v>99135</v>
          </cell>
          <cell r="B4147" t="str">
            <v>ORIENTAL VANUATU CO.,LTD</v>
          </cell>
          <cell r="C4147">
            <v>7902</v>
          </cell>
          <cell r="D4147" t="str">
            <v>BLUESTAR SILICONES SHGAI</v>
          </cell>
          <cell r="F4147">
            <v>3001</v>
          </cell>
          <cell r="P4147" t="str">
            <v>GENERAL EXP</v>
          </cell>
          <cell r="Q4147">
            <v>4</v>
          </cell>
          <cell r="R4147">
            <v>397.71</v>
          </cell>
        </row>
        <row r="4148">
          <cell r="A4148">
            <v>104912</v>
          </cell>
          <cell r="B4148" t="str">
            <v>CW CONFECCOES LTDA. - ME</v>
          </cell>
          <cell r="C4148" t="str">
            <v>ZBR2</v>
          </cell>
          <cell r="D4148" t="str">
            <v>BlueStar Silicones Brasil</v>
          </cell>
          <cell r="F4148">
            <v>3020</v>
          </cell>
          <cell r="P4148" t="str">
            <v>Ind.Supplies Latin A</v>
          </cell>
          <cell r="Q4148">
            <v>200</v>
          </cell>
          <cell r="R4148">
            <v>396.72</v>
          </cell>
        </row>
        <row r="4149">
          <cell r="A4149">
            <v>104478</v>
          </cell>
          <cell r="B4149" t="str">
            <v>CEGELEC ENERGIE CENTRE EST</v>
          </cell>
          <cell r="C4149">
            <v>3894</v>
          </cell>
          <cell r="D4149" t="str">
            <v>Bluestar Silicones France</v>
          </cell>
          <cell r="E4149">
            <v>140</v>
          </cell>
          <cell r="F4149">
            <v>3007</v>
          </cell>
          <cell r="P4149" t="str">
            <v>IND. SERVICES</v>
          </cell>
          <cell r="Q4149">
            <v>627</v>
          </cell>
          <cell r="R4149">
            <v>3528749.85</v>
          </cell>
          <cell r="S4149" t="str">
            <v>xavier.hideux@actemium.com</v>
          </cell>
          <cell r="T4149" t="str">
            <v>Marlene.murcia@actemium.com</v>
          </cell>
          <cell r="U4149">
            <v>14001</v>
          </cell>
          <cell r="W4149" t="str">
            <v>Oui</v>
          </cell>
          <cell r="X4149">
            <v>43290</v>
          </cell>
          <cell r="Y4149" t="str">
            <v>isabelle.sahuc@actemium.com</v>
          </cell>
          <cell r="AA4149" t="str">
            <v>Oui</v>
          </cell>
          <cell r="AD4149" t="str">
            <v>Oui</v>
          </cell>
          <cell r="AF4149" t="str">
            <v>Non</v>
          </cell>
          <cell r="AH4149" t="str">
            <v>Non</v>
          </cell>
        </row>
        <row r="4150">
          <cell r="A4150">
            <v>102615</v>
          </cell>
          <cell r="B4150" t="str">
            <v>MAXI EMBALAGENS LTDA</v>
          </cell>
          <cell r="C4150" t="str">
            <v>ZBR2</v>
          </cell>
          <cell r="D4150" t="str">
            <v>BlueStar Silicones Brasil</v>
          </cell>
          <cell r="F4150">
            <v>3020</v>
          </cell>
          <cell r="P4150" t="str">
            <v>Ind.Supplies Latin A</v>
          </cell>
          <cell r="Q4150">
            <v>8000</v>
          </cell>
          <cell r="R4150">
            <v>396.03</v>
          </cell>
          <cell r="T4150" t="str">
            <v>vendas@maxiembalagens.com.br</v>
          </cell>
        </row>
        <row r="4151">
          <cell r="A4151">
            <v>104376</v>
          </cell>
          <cell r="B4151" t="str">
            <v>BDP INTERNATIONAL</v>
          </cell>
          <cell r="C4151" t="str">
            <v>ZBR2</v>
          </cell>
          <cell r="D4151" t="str">
            <v>BlueStar Silicones Brasil</v>
          </cell>
          <cell r="F4151">
            <v>3023</v>
          </cell>
          <cell r="P4151" t="str">
            <v>Ind. Services Lat.Am</v>
          </cell>
          <cell r="Q4151">
            <v>1</v>
          </cell>
          <cell r="R4151">
            <v>395.75</v>
          </cell>
        </row>
        <row r="4152">
          <cell r="A4152">
            <v>102125</v>
          </cell>
          <cell r="B4152" t="str">
            <v>TMC MATERIALS INC</v>
          </cell>
          <cell r="C4152" t="str">
            <v>ZUS1</v>
          </cell>
          <cell r="D4152" t="str">
            <v>Bluestar Silicones USA</v>
          </cell>
          <cell r="F4152">
            <v>3006</v>
          </cell>
          <cell r="P4152" t="str">
            <v>SEC. RAW MATERIAL</v>
          </cell>
          <cell r="Q4152">
            <v>90.8</v>
          </cell>
          <cell r="R4152">
            <v>1245.17</v>
          </cell>
          <cell r="T4152" t="str">
            <v>csr@tmcmaterials.com</v>
          </cell>
        </row>
        <row r="4153">
          <cell r="A4153">
            <v>104575</v>
          </cell>
          <cell r="B4153" t="str">
            <v>IHS GLOBAL LIMITED</v>
          </cell>
          <cell r="C4153">
            <v>3894</v>
          </cell>
          <cell r="D4153" t="str">
            <v>Bluestar Silicones France</v>
          </cell>
          <cell r="E4153">
            <v>141</v>
          </cell>
          <cell r="F4153">
            <v>3001</v>
          </cell>
          <cell r="P4153" t="str">
            <v>GENERAL EXP</v>
          </cell>
          <cell r="Q4153">
            <v>2</v>
          </cell>
          <cell r="R4153">
            <v>22959.39</v>
          </cell>
          <cell r="T4153" t="str">
            <v>Christian.Troth@ihs.com</v>
          </cell>
        </row>
        <row r="4154">
          <cell r="A4154">
            <v>104012</v>
          </cell>
          <cell r="B4154" t="str">
            <v>PRICE WATER HOUSE COOPERS AUDIT. IN</v>
          </cell>
          <cell r="C4154" t="str">
            <v>ZBR2</v>
          </cell>
          <cell r="D4154" t="str">
            <v>BlueStar Silicones Brasil</v>
          </cell>
          <cell r="F4154">
            <v>3023</v>
          </cell>
          <cell r="P4154" t="str">
            <v>Ind. Services Lat.Am</v>
          </cell>
          <cell r="Q4154">
            <v>1</v>
          </cell>
          <cell r="R4154">
            <v>392.55</v>
          </cell>
        </row>
        <row r="4155">
          <cell r="A4155">
            <v>104592</v>
          </cell>
          <cell r="B4155" t="str">
            <v>INSTALAFRIO REFRIGERACAO LTDA EPP</v>
          </cell>
          <cell r="C4155" t="str">
            <v>ZBR2</v>
          </cell>
          <cell r="D4155" t="str">
            <v>BlueStar Silicones Brasil</v>
          </cell>
          <cell r="F4155">
            <v>3023</v>
          </cell>
          <cell r="P4155" t="str">
            <v>Ind. Services Lat.Am</v>
          </cell>
          <cell r="Q4155">
            <v>2</v>
          </cell>
          <cell r="R4155">
            <v>391.55</v>
          </cell>
          <cell r="T4155" t="str">
            <v>COMPRAS4.BR@BLUESTARSILICONES.COM</v>
          </cell>
        </row>
        <row r="4156">
          <cell r="A4156">
            <v>89822</v>
          </cell>
          <cell r="B4156" t="str">
            <v>TRACTEL SOLUTIONS</v>
          </cell>
          <cell r="C4156">
            <v>3894</v>
          </cell>
          <cell r="D4156" t="str">
            <v>Bluestar Silicones France</v>
          </cell>
          <cell r="E4156">
            <v>140</v>
          </cell>
          <cell r="F4156">
            <v>3007</v>
          </cell>
          <cell r="P4156" t="str">
            <v>IND. SERVICES</v>
          </cell>
          <cell r="Q4156">
            <v>13</v>
          </cell>
          <cell r="R4156">
            <v>25847.3</v>
          </cell>
          <cell r="T4156" t="str">
            <v>linfo@tractelsolutions.com</v>
          </cell>
        </row>
        <row r="4157">
          <cell r="A4157">
            <v>105229</v>
          </cell>
          <cell r="B4157" t="str">
            <v>ETS BISBROUCK SAS</v>
          </cell>
          <cell r="C4157">
            <v>3894</v>
          </cell>
          <cell r="D4157" t="str">
            <v>Bluestar Silicones France</v>
          </cell>
          <cell r="E4157">
            <v>140</v>
          </cell>
          <cell r="F4157">
            <v>3007</v>
          </cell>
          <cell r="P4157" t="str">
            <v>IND. SERVICES</v>
          </cell>
          <cell r="Q4157">
            <v>1</v>
          </cell>
          <cell r="R4157">
            <v>5800</v>
          </cell>
          <cell r="T4157" t="str">
            <v>bisbrouck@bisbrouck.fr</v>
          </cell>
        </row>
        <row r="4158">
          <cell r="A4158">
            <v>99346</v>
          </cell>
          <cell r="B4158" t="str">
            <v>TNT EXPRESS WORLDWIDE(CHINA)</v>
          </cell>
          <cell r="C4158">
            <v>7902</v>
          </cell>
          <cell r="D4158" t="str">
            <v>BLUESTAR SILICONES SHGAI</v>
          </cell>
          <cell r="F4158">
            <v>3007</v>
          </cell>
          <cell r="P4158" t="str">
            <v>IND. SERVICES</v>
          </cell>
          <cell r="Q4158">
            <v>37</v>
          </cell>
          <cell r="R4158">
            <v>22780.880000000001</v>
          </cell>
        </row>
        <row r="4159">
          <cell r="A4159">
            <v>103275</v>
          </cell>
          <cell r="B4159" t="str">
            <v>DHL EXPRESS</v>
          </cell>
          <cell r="C4159" t="str">
            <v>ZNO1</v>
          </cell>
          <cell r="D4159" t="str">
            <v>Bluestar Silicones Scandi</v>
          </cell>
          <cell r="F4159" t="str">
            <v>ZNO1</v>
          </cell>
          <cell r="P4159" t="str">
            <v>OSLO</v>
          </cell>
          <cell r="Q4159">
            <v>1</v>
          </cell>
          <cell r="R4159">
            <v>388.96</v>
          </cell>
        </row>
        <row r="4160">
          <cell r="A4160">
            <v>98047</v>
          </cell>
          <cell r="B4160" t="str">
            <v>MSC INDUSTRIAL SUPPLY CO INC</v>
          </cell>
          <cell r="C4160" t="str">
            <v>ZUS1</v>
          </cell>
          <cell r="D4160" t="str">
            <v>Bluestar Silicones USA</v>
          </cell>
          <cell r="F4160">
            <v>3004</v>
          </cell>
          <cell r="P4160" t="str">
            <v>IND.SUPPLIES</v>
          </cell>
          <cell r="Q4160">
            <v>2</v>
          </cell>
          <cell r="R4160">
            <v>388.2</v>
          </cell>
        </row>
        <row r="4161">
          <cell r="A4161">
            <v>51275</v>
          </cell>
          <cell r="B4161" t="str">
            <v>TRAYNARD BTP</v>
          </cell>
          <cell r="C4161">
            <v>3894</v>
          </cell>
          <cell r="D4161" t="str">
            <v>Bluestar Silicones France</v>
          </cell>
          <cell r="E4161">
            <v>140</v>
          </cell>
          <cell r="F4161">
            <v>3007</v>
          </cell>
          <cell r="P4161" t="str">
            <v>IND. SERVICES</v>
          </cell>
          <cell r="Q4161">
            <v>93</v>
          </cell>
          <cell r="R4161">
            <v>264762.06</v>
          </cell>
          <cell r="T4161" t="str">
            <v>secretariat@traynardbtp.com</v>
          </cell>
        </row>
        <row r="4162">
          <cell r="A4162">
            <v>104681</v>
          </cell>
          <cell r="B4162" t="str">
            <v>COOP. TAXISTAS DO AEROPORTO DE JLLE</v>
          </cell>
          <cell r="C4162" t="str">
            <v>ZBR2</v>
          </cell>
          <cell r="D4162" t="str">
            <v>BlueStar Silicones Brasil</v>
          </cell>
          <cell r="F4162">
            <v>3017</v>
          </cell>
          <cell r="P4162" t="str">
            <v>General Exp Latin Am</v>
          </cell>
          <cell r="Q4162">
            <v>3</v>
          </cell>
          <cell r="R4162">
            <v>386.64</v>
          </cell>
        </row>
        <row r="4163">
          <cell r="A4163">
            <v>101613</v>
          </cell>
          <cell r="B4163" t="str">
            <v>PROTECTOR FORSIKRING</v>
          </cell>
          <cell r="C4163" t="str">
            <v>ZNO1</v>
          </cell>
          <cell r="D4163" t="str">
            <v>Bluestar Silicones Scandi</v>
          </cell>
          <cell r="F4163" t="str">
            <v>ZNO1</v>
          </cell>
          <cell r="P4163" t="str">
            <v>OSLO</v>
          </cell>
          <cell r="Q4163">
            <v>1</v>
          </cell>
          <cell r="R4163">
            <v>385.94</v>
          </cell>
        </row>
        <row r="4164">
          <cell r="A4164">
            <v>105144</v>
          </cell>
          <cell r="B4164" t="str">
            <v>CHEMVIRON FRANCE SAS</v>
          </cell>
          <cell r="C4164">
            <v>3894</v>
          </cell>
          <cell r="D4164" t="str">
            <v>Bluestar Silicones France</v>
          </cell>
          <cell r="E4164">
            <v>140</v>
          </cell>
          <cell r="F4164">
            <v>3006</v>
          </cell>
          <cell r="P4164" t="str">
            <v>SEC. RAW MATERIAL</v>
          </cell>
          <cell r="Q4164">
            <v>137130</v>
          </cell>
          <cell r="R4164">
            <v>136175.09</v>
          </cell>
          <cell r="S4164" t="str">
            <v>tserre@calgoncarbon.com</v>
          </cell>
          <cell r="T4164" t="str">
            <v>mpulliat@calgoncarbon.com</v>
          </cell>
          <cell r="U4164">
            <v>14001</v>
          </cell>
          <cell r="W4164" t="str">
            <v>Oui</v>
          </cell>
          <cell r="X4164">
            <v>43311</v>
          </cell>
          <cell r="AF4164" t="str">
            <v>Oui</v>
          </cell>
          <cell r="AG4164" t="str">
            <v>NC</v>
          </cell>
          <cell r="AJ4164" t="str">
            <v>Oui</v>
          </cell>
        </row>
        <row r="4165">
          <cell r="A4165">
            <v>104806</v>
          </cell>
          <cell r="B4165" t="str">
            <v>MIWON NORTH AMERICA INC.</v>
          </cell>
          <cell r="C4165" t="str">
            <v>ZUS1</v>
          </cell>
          <cell r="D4165" t="str">
            <v>Bluestar Silicones USA</v>
          </cell>
          <cell r="F4165">
            <v>3004</v>
          </cell>
          <cell r="P4165" t="str">
            <v>IND.SUPPLIES</v>
          </cell>
          <cell r="Q4165">
            <v>1</v>
          </cell>
          <cell r="R4165">
            <v>381.66</v>
          </cell>
          <cell r="T4165" t="str">
            <v>lynette@miwonus.com</v>
          </cell>
        </row>
        <row r="4166">
          <cell r="A4166">
            <v>105277</v>
          </cell>
          <cell r="B4166" t="str">
            <v>CLOSSUR</v>
          </cell>
          <cell r="C4166">
            <v>3894</v>
          </cell>
          <cell r="D4166" t="str">
            <v>Bluestar Silicones France</v>
          </cell>
          <cell r="E4166">
            <v>140</v>
          </cell>
          <cell r="F4166">
            <v>3007</v>
          </cell>
          <cell r="P4166" t="str">
            <v>IND. SERVICES</v>
          </cell>
          <cell r="Q4166">
            <v>3</v>
          </cell>
          <cell r="R4166">
            <v>57550</v>
          </cell>
          <cell r="T4166" t="str">
            <v>info@clossur.com</v>
          </cell>
        </row>
        <row r="4167">
          <cell r="A4167">
            <v>105465</v>
          </cell>
          <cell r="B4167" t="str">
            <v>ESSOR PROFESSIONAL DEVELOPMENT</v>
          </cell>
          <cell r="C4167">
            <v>7042</v>
          </cell>
          <cell r="D4167" t="str">
            <v>Bluestar Silicones España</v>
          </cell>
          <cell r="F4167">
            <v>3001</v>
          </cell>
          <cell r="P4167" t="str">
            <v>GENERAL EXP</v>
          </cell>
          <cell r="Q4167">
            <v>1</v>
          </cell>
          <cell r="R4167">
            <v>380</v>
          </cell>
          <cell r="T4167" t="str">
            <v>montse.munoz@yourenglishsolution.es</v>
          </cell>
        </row>
        <row r="4168">
          <cell r="A4168">
            <v>103378</v>
          </cell>
          <cell r="B4168" t="str">
            <v>J&amp;S OVERHEAD DOORS SERVICE</v>
          </cell>
          <cell r="C4168" t="str">
            <v>ZUS1</v>
          </cell>
          <cell r="D4168" t="str">
            <v>Bluestar Silicones USA</v>
          </cell>
          <cell r="F4168">
            <v>3004</v>
          </cell>
          <cell r="P4168" t="str">
            <v>IND.SUPPLIES</v>
          </cell>
          <cell r="Q4168">
            <v>1</v>
          </cell>
          <cell r="R4168">
            <v>379.7</v>
          </cell>
        </row>
        <row r="4169">
          <cell r="A4169">
            <v>101262</v>
          </cell>
          <cell r="B4169" t="str">
            <v>VICPACK COM DE EMB LTDA</v>
          </cell>
          <cell r="C4169" t="str">
            <v>ZBR2</v>
          </cell>
          <cell r="D4169" t="str">
            <v>BlueStar Silicones Brasil</v>
          </cell>
          <cell r="F4169">
            <v>3017</v>
          </cell>
          <cell r="P4169" t="str">
            <v>General Exp Latin Am</v>
          </cell>
          <cell r="Q4169">
            <v>13</v>
          </cell>
          <cell r="R4169">
            <v>379.53</v>
          </cell>
          <cell r="T4169" t="str">
            <v>vicpack@vicpack.com.br</v>
          </cell>
        </row>
        <row r="4170">
          <cell r="A4170">
            <v>101521</v>
          </cell>
          <cell r="B4170" t="str">
            <v>TSM - TECHNI SERVICE MENUISERIE</v>
          </cell>
          <cell r="C4170">
            <v>3894</v>
          </cell>
          <cell r="D4170" t="str">
            <v>Bluestar Silicones France</v>
          </cell>
          <cell r="E4170">
            <v>140</v>
          </cell>
          <cell r="F4170">
            <v>3007</v>
          </cell>
          <cell r="P4170" t="str">
            <v>IND. SERVICES</v>
          </cell>
          <cell r="Q4170">
            <v>4</v>
          </cell>
          <cell r="R4170">
            <v>1352.91</v>
          </cell>
          <cell r="T4170" t="str">
            <v>TSM9@WANADOO.FR</v>
          </cell>
        </row>
        <row r="4171">
          <cell r="A4171">
            <v>96726</v>
          </cell>
          <cell r="B4171" t="str">
            <v>DIGITROL SERVICE INSTRUMENTAÇÃO</v>
          </cell>
          <cell r="C4171" t="str">
            <v>ZBR2</v>
          </cell>
          <cell r="D4171" t="str">
            <v>BlueStar Silicones Brasil</v>
          </cell>
          <cell r="F4171">
            <v>3017</v>
          </cell>
          <cell r="P4171" t="str">
            <v>General Exp Latin Am</v>
          </cell>
          <cell r="Q4171">
            <v>2</v>
          </cell>
          <cell r="R4171">
            <v>374.4</v>
          </cell>
        </row>
        <row r="4172">
          <cell r="A4172">
            <v>98058</v>
          </cell>
          <cell r="B4172" t="str">
            <v>NEW PIG CORP</v>
          </cell>
          <cell r="C4172" t="str">
            <v>ZUS1</v>
          </cell>
          <cell r="D4172" t="str">
            <v>Bluestar Silicones USA</v>
          </cell>
          <cell r="F4172">
            <v>3004</v>
          </cell>
          <cell r="P4172" t="str">
            <v>IND.SUPPLIES</v>
          </cell>
          <cell r="Q4172">
            <v>1</v>
          </cell>
          <cell r="R4172">
            <v>374.34</v>
          </cell>
          <cell r="T4172" t="str">
            <v>hothogs@newpig.com</v>
          </cell>
        </row>
        <row r="4173">
          <cell r="A4173">
            <v>98193</v>
          </cell>
          <cell r="B4173" t="str">
            <v>TOWER TWO CENTER, LLC</v>
          </cell>
          <cell r="C4173" t="str">
            <v>ZUS1</v>
          </cell>
          <cell r="D4173" t="str">
            <v>Bluestar Silicones USA</v>
          </cell>
          <cell r="F4173">
            <v>3007</v>
          </cell>
          <cell r="P4173" t="str">
            <v>IND. SERVICES</v>
          </cell>
          <cell r="Q4173">
            <v>32</v>
          </cell>
          <cell r="R4173">
            <v>478069.83</v>
          </cell>
          <cell r="T4173" t="str">
            <v>pasquale.garofalo@cushwake.com</v>
          </cell>
        </row>
        <row r="4174">
          <cell r="A4174">
            <v>98194</v>
          </cell>
          <cell r="B4174" t="str">
            <v>TOXIKON CORP</v>
          </cell>
          <cell r="C4174" t="str">
            <v>ZUS1</v>
          </cell>
          <cell r="D4174" t="str">
            <v>Bluestar Silicones USA</v>
          </cell>
          <cell r="F4174">
            <v>3007</v>
          </cell>
          <cell r="P4174" t="str">
            <v>IND. SERVICES</v>
          </cell>
          <cell r="Q4174">
            <v>1</v>
          </cell>
          <cell r="R4174">
            <v>1390.54</v>
          </cell>
        </row>
        <row r="4175">
          <cell r="A4175">
            <v>105269</v>
          </cell>
          <cell r="B4175" t="str">
            <v>ELETRO MOTORES JOINVILLE LTDA ME</v>
          </cell>
          <cell r="C4175" t="str">
            <v>ZBR2</v>
          </cell>
          <cell r="D4175" t="str">
            <v>BlueStar Silicones Brasil</v>
          </cell>
          <cell r="F4175">
            <v>3017</v>
          </cell>
          <cell r="P4175" t="str">
            <v>General Exp Latin Am</v>
          </cell>
          <cell r="Q4175">
            <v>3</v>
          </cell>
          <cell r="R4175">
            <v>373.2</v>
          </cell>
          <cell r="T4175" t="str">
            <v>GIOVANA.SENNA@BLUESTARSILICONES.COM</v>
          </cell>
        </row>
        <row r="4176">
          <cell r="A4176">
            <v>104544</v>
          </cell>
          <cell r="B4176" t="str">
            <v>CSA COM E MAN DE EQU DE MED LTDA</v>
          </cell>
          <cell r="C4176" t="str">
            <v>ZBR2</v>
          </cell>
          <cell r="D4176" t="str">
            <v>BlueStar Silicones Brasil</v>
          </cell>
          <cell r="F4176">
            <v>3023</v>
          </cell>
          <cell r="P4176" t="str">
            <v>Ind. Services Lat.Am</v>
          </cell>
          <cell r="Q4176">
            <v>3</v>
          </cell>
          <cell r="R4176">
            <v>371.87</v>
          </cell>
        </row>
        <row r="4177">
          <cell r="A4177">
            <v>105427</v>
          </cell>
          <cell r="B4177" t="str">
            <v>JARTEC AUTOMACAO INDUSTRIAL</v>
          </cell>
          <cell r="C4177" t="str">
            <v>ZBR2</v>
          </cell>
          <cell r="D4177" t="str">
            <v>BlueStar Silicones Brasil</v>
          </cell>
          <cell r="F4177">
            <v>3017</v>
          </cell>
          <cell r="P4177" t="str">
            <v>General Exp Latin Am</v>
          </cell>
          <cell r="Q4177">
            <v>6</v>
          </cell>
          <cell r="R4177">
            <v>371.22</v>
          </cell>
          <cell r="T4177" t="str">
            <v>COMPRAS.BR@BLUESTARSILICONES.COM</v>
          </cell>
        </row>
        <row r="4178">
          <cell r="A4178">
            <v>104746</v>
          </cell>
          <cell r="B4178" t="str">
            <v>ToYo Engineering Co.(China)</v>
          </cell>
          <cell r="C4178">
            <v>7902</v>
          </cell>
          <cell r="D4178" t="str">
            <v>BLUESTAR SILICONES SHGAI</v>
          </cell>
          <cell r="F4178">
            <v>3007</v>
          </cell>
          <cell r="P4178" t="str">
            <v>IND. SERVICES</v>
          </cell>
          <cell r="Q4178">
            <v>9</v>
          </cell>
          <cell r="R4178">
            <v>363318.72</v>
          </cell>
        </row>
        <row r="4179">
          <cell r="A4179">
            <v>104468</v>
          </cell>
          <cell r="B4179" t="str">
            <v>A. D. A. ZHBANOVA - PROC DE TEXTOS</v>
          </cell>
          <cell r="C4179" t="str">
            <v>ZBR2</v>
          </cell>
          <cell r="D4179" t="str">
            <v>BlueStar Silicones Brasil</v>
          </cell>
          <cell r="F4179">
            <v>3017</v>
          </cell>
          <cell r="P4179" t="str">
            <v>General Exp Latin Am</v>
          </cell>
          <cell r="Q4179">
            <v>8</v>
          </cell>
          <cell r="R4179">
            <v>366.95</v>
          </cell>
        </row>
        <row r="4180">
          <cell r="A4180">
            <v>104593</v>
          </cell>
          <cell r="B4180" t="str">
            <v>PACA POMPES SERVICES (Groupe SULZER</v>
          </cell>
          <cell r="C4180">
            <v>3894</v>
          </cell>
          <cell r="D4180" t="str">
            <v>Bluestar Silicones France</v>
          </cell>
          <cell r="E4180">
            <v>141</v>
          </cell>
          <cell r="F4180">
            <v>3007</v>
          </cell>
          <cell r="P4180" t="str">
            <v>IND. SERVICES</v>
          </cell>
          <cell r="Q4180">
            <v>3</v>
          </cell>
          <cell r="R4180">
            <v>18640</v>
          </cell>
          <cell r="T4180" t="str">
            <v>denis.mordenti@sulzer.com</v>
          </cell>
          <cell r="U4180">
            <v>14001</v>
          </cell>
          <cell r="W4180" t="str">
            <v>Oui</v>
          </cell>
          <cell r="X4180">
            <v>43311</v>
          </cell>
          <cell r="AA4180" t="str">
            <v>Oui</v>
          </cell>
          <cell r="AF4180" t="str">
            <v>Non</v>
          </cell>
          <cell r="AH4180" t="str">
            <v>Non</v>
          </cell>
        </row>
        <row r="4181">
          <cell r="A4181">
            <v>104384</v>
          </cell>
          <cell r="B4181" t="str">
            <v>LOJAS DEPARTAMENTO MILIUM LTDA</v>
          </cell>
          <cell r="C4181" t="str">
            <v>ZBR2</v>
          </cell>
          <cell r="D4181" t="str">
            <v>BlueStar Silicones Brasil</v>
          </cell>
          <cell r="F4181">
            <v>3020</v>
          </cell>
          <cell r="P4181" t="str">
            <v>Ind.Supplies Latin A</v>
          </cell>
          <cell r="Q4181">
            <v>102</v>
          </cell>
          <cell r="R4181">
            <v>364.45</v>
          </cell>
          <cell r="T4181" t="str">
            <v>COMPRAS3.BR@BLUESTARSILICONES.COM</v>
          </cell>
        </row>
        <row r="4182">
          <cell r="A4182">
            <v>104687</v>
          </cell>
          <cell r="B4182" t="str">
            <v>MONICA LOPES GONCALVES</v>
          </cell>
          <cell r="C4182" t="str">
            <v>ZBR2</v>
          </cell>
          <cell r="D4182" t="str">
            <v>BlueStar Silicones Brasil</v>
          </cell>
          <cell r="F4182">
            <v>3017</v>
          </cell>
          <cell r="P4182" t="str">
            <v>General Exp Latin Am</v>
          </cell>
          <cell r="Q4182">
            <v>2</v>
          </cell>
          <cell r="R4182">
            <v>361.9</v>
          </cell>
        </row>
        <row r="4183">
          <cell r="A4183">
            <v>85261</v>
          </cell>
          <cell r="B4183" t="str">
            <v>ELC PROD. SEGURANÇA IND. COM. LTDA</v>
          </cell>
          <cell r="C4183" t="str">
            <v>ZBR2</v>
          </cell>
          <cell r="D4183" t="str">
            <v>BlueStar Silicones Brasil</v>
          </cell>
          <cell r="F4183">
            <v>3020</v>
          </cell>
          <cell r="P4183" t="str">
            <v>Ind.Supplies Latin A</v>
          </cell>
          <cell r="Q4183">
            <v>8000</v>
          </cell>
          <cell r="R4183">
            <v>361.17</v>
          </cell>
          <cell r="T4183" t="str">
            <v>pamela.dias@elc.com.br</v>
          </cell>
        </row>
        <row r="4184">
          <cell r="A4184">
            <v>103997</v>
          </cell>
          <cell r="B4184" t="str">
            <v>X-RITE INCORPORATED</v>
          </cell>
          <cell r="C4184" t="str">
            <v>ZUS1</v>
          </cell>
          <cell r="D4184" t="str">
            <v>Bluestar Silicones USA</v>
          </cell>
          <cell r="F4184">
            <v>3004</v>
          </cell>
          <cell r="P4184" t="str">
            <v>IND.SUPPLIES</v>
          </cell>
          <cell r="Q4184">
            <v>1</v>
          </cell>
          <cell r="R4184">
            <v>360.17</v>
          </cell>
        </row>
        <row r="4185">
          <cell r="A4185">
            <v>104793</v>
          </cell>
          <cell r="B4185" t="str">
            <v>PHOTOGRAPHIC DESIGNS</v>
          </cell>
          <cell r="C4185" t="str">
            <v>ZUS1</v>
          </cell>
          <cell r="D4185" t="str">
            <v>Bluestar Silicones USA</v>
          </cell>
          <cell r="F4185">
            <v>3001</v>
          </cell>
          <cell r="P4185" t="str">
            <v>GENERAL EXP</v>
          </cell>
          <cell r="Q4185">
            <v>1</v>
          </cell>
          <cell r="R4185">
            <v>359.94</v>
          </cell>
        </row>
        <row r="4186">
          <cell r="A4186">
            <v>105126</v>
          </cell>
          <cell r="B4186" t="str">
            <v>FORPLAS FABRICA DE ESCADAS LTDA EPP</v>
          </cell>
          <cell r="C4186" t="str">
            <v>ZBR2</v>
          </cell>
          <cell r="D4186" t="str">
            <v>BlueStar Silicones Brasil</v>
          </cell>
          <cell r="F4186">
            <v>3020</v>
          </cell>
          <cell r="P4186" t="str">
            <v>Ind.Supplies Latin A</v>
          </cell>
          <cell r="Q4186">
            <v>2</v>
          </cell>
          <cell r="R4186">
            <v>357.55</v>
          </cell>
          <cell r="T4186" t="str">
            <v>vendas@forplas.com</v>
          </cell>
        </row>
        <row r="4187">
          <cell r="A4187">
            <v>59765</v>
          </cell>
          <cell r="B4187" t="str">
            <v>UMGEGL - GHM LES PORTES DU SUD</v>
          </cell>
          <cell r="C4187">
            <v>3894</v>
          </cell>
          <cell r="D4187" t="str">
            <v>Bluestar Silicones France</v>
          </cell>
          <cell r="E4187">
            <v>140</v>
          </cell>
          <cell r="F4187">
            <v>3007</v>
          </cell>
          <cell r="P4187" t="str">
            <v>IND. SERVICES</v>
          </cell>
          <cell r="Q4187">
            <v>6</v>
          </cell>
          <cell r="R4187">
            <v>311.10000000000002</v>
          </cell>
        </row>
        <row r="4188">
          <cell r="A4188">
            <v>87958</v>
          </cell>
          <cell r="B4188" t="str">
            <v>STUDIO ASSOCIATO DEI NOTAI</v>
          </cell>
          <cell r="C4188">
            <v>7743</v>
          </cell>
          <cell r="D4188" t="str">
            <v>Bluestar Siliconi Italia</v>
          </cell>
          <cell r="F4188">
            <v>3001</v>
          </cell>
          <cell r="P4188" t="str">
            <v>GENERAL EXP</v>
          </cell>
          <cell r="Q4188">
            <v>4</v>
          </cell>
          <cell r="R4188">
            <v>354.46</v>
          </cell>
        </row>
        <row r="4189">
          <cell r="A4189">
            <v>105523</v>
          </cell>
          <cell r="B4189" t="str">
            <v>CENTRAL DAS TRADUÇÕES LTDA EPP</v>
          </cell>
          <cell r="C4189" t="str">
            <v>ZBR2</v>
          </cell>
          <cell r="D4189" t="str">
            <v>BlueStar Silicones Brasil</v>
          </cell>
          <cell r="F4189">
            <v>3017</v>
          </cell>
          <cell r="P4189" t="str">
            <v>General Exp Latin Am</v>
          </cell>
          <cell r="Q4189">
            <v>3</v>
          </cell>
          <cell r="R4189">
            <v>352.82</v>
          </cell>
          <cell r="T4189" t="str">
            <v>comercial@centraldetraducoes.com.br</v>
          </cell>
        </row>
        <row r="4190">
          <cell r="A4190">
            <v>104820</v>
          </cell>
          <cell r="B4190" t="str">
            <v>M&amp;M FAB E REPAR DE PALETES DE MAD L</v>
          </cell>
          <cell r="C4190" t="str">
            <v>ZBR2</v>
          </cell>
          <cell r="D4190" t="str">
            <v>BlueStar Silicones Brasil</v>
          </cell>
          <cell r="F4190">
            <v>3020</v>
          </cell>
          <cell r="P4190" t="str">
            <v>Ind.Supplies Latin A</v>
          </cell>
          <cell r="Q4190">
            <v>40</v>
          </cell>
          <cell r="R4190">
            <v>352.66</v>
          </cell>
        </row>
        <row r="4191">
          <cell r="A4191">
            <v>104635</v>
          </cell>
          <cell r="B4191" t="str">
            <v>ROTOM</v>
          </cell>
          <cell r="C4191">
            <v>3894</v>
          </cell>
          <cell r="D4191" t="str">
            <v>Bluestar Silicones France</v>
          </cell>
          <cell r="E4191">
            <v>141</v>
          </cell>
          <cell r="F4191">
            <v>3002</v>
          </cell>
          <cell r="P4191" t="str">
            <v>PACKAGING</v>
          </cell>
          <cell r="Q4191">
            <v>1195</v>
          </cell>
          <cell r="R4191">
            <v>3073.5</v>
          </cell>
          <cell r="S4191" t="str">
            <v>contact@rotom.fr</v>
          </cell>
          <cell r="T4191" t="str">
            <v>contact@rotom.fr</v>
          </cell>
          <cell r="U4191">
            <v>14001</v>
          </cell>
          <cell r="W4191" t="str">
            <v>Oui</v>
          </cell>
          <cell r="X4191">
            <v>43311</v>
          </cell>
          <cell r="AA4191" t="str">
            <v>Oui</v>
          </cell>
          <cell r="AF4191" t="str">
            <v>Non</v>
          </cell>
          <cell r="AH4191" t="str">
            <v>Non</v>
          </cell>
        </row>
        <row r="4192">
          <cell r="A4192">
            <v>102468</v>
          </cell>
          <cell r="B4192" t="str">
            <v>UXELLO-TUNZINI PROTECTION INCENDIE</v>
          </cell>
          <cell r="C4192">
            <v>3894</v>
          </cell>
          <cell r="D4192" t="str">
            <v>Bluestar Silicones France</v>
          </cell>
          <cell r="E4192">
            <v>140</v>
          </cell>
          <cell r="F4192">
            <v>3007</v>
          </cell>
          <cell r="P4192" t="str">
            <v>IND. SERVICES</v>
          </cell>
          <cell r="Q4192">
            <v>50</v>
          </cell>
          <cell r="R4192">
            <v>123004.83</v>
          </cell>
          <cell r="T4192" t="str">
            <v>tpi-sav-saintpriest@tpi-si.com</v>
          </cell>
        </row>
        <row r="4193">
          <cell r="A4193">
            <v>97496</v>
          </cell>
          <cell r="B4193" t="str">
            <v>THE HONGKONG ELECTRIC CO LTD</v>
          </cell>
          <cell r="C4193" t="str">
            <v>ZHK1</v>
          </cell>
          <cell r="D4193" t="str">
            <v>Bluestar Silicones HK</v>
          </cell>
          <cell r="F4193" t="str">
            <v>ZHK1</v>
          </cell>
          <cell r="P4193" t="str">
            <v>HONGKONG</v>
          </cell>
          <cell r="Q4193">
            <v>1</v>
          </cell>
          <cell r="R4193">
            <v>349.5</v>
          </cell>
        </row>
        <row r="4194">
          <cell r="A4194">
            <v>105334</v>
          </cell>
          <cell r="B4194" t="str">
            <v>INATTEC</v>
          </cell>
          <cell r="C4194">
            <v>3894</v>
          </cell>
          <cell r="D4194" t="str">
            <v>Bluestar Silicones France</v>
          </cell>
          <cell r="E4194">
            <v>140</v>
          </cell>
          <cell r="F4194">
            <v>3007</v>
          </cell>
          <cell r="P4194" t="str">
            <v>IND. SERVICES</v>
          </cell>
          <cell r="Q4194">
            <v>2</v>
          </cell>
          <cell r="R4194">
            <v>3918</v>
          </cell>
          <cell r="T4194" t="str">
            <v>sguiguoz@inattec.fr</v>
          </cell>
        </row>
        <row r="4195">
          <cell r="A4195">
            <v>104826</v>
          </cell>
          <cell r="B4195" t="str">
            <v>ACENTRAL DESENTUPIDORA LTDA ME</v>
          </cell>
          <cell r="C4195" t="str">
            <v>ZBR2</v>
          </cell>
          <cell r="D4195" t="str">
            <v>BlueStar Silicones Brasil</v>
          </cell>
          <cell r="F4195">
            <v>3017</v>
          </cell>
          <cell r="P4195" t="str">
            <v>General Exp Latin Am</v>
          </cell>
          <cell r="Q4195">
            <v>1</v>
          </cell>
          <cell r="R4195">
            <v>347.27</v>
          </cell>
        </row>
        <row r="4196">
          <cell r="A4196">
            <v>104727</v>
          </cell>
          <cell r="B4196" t="str">
            <v>ELLSWORTH ADHESIVES SPECIALTY</v>
          </cell>
          <cell r="C4196" t="str">
            <v>ZUS1</v>
          </cell>
          <cell r="D4196" t="str">
            <v>Bluestar Silicones USA</v>
          </cell>
          <cell r="F4196">
            <v>3004</v>
          </cell>
          <cell r="P4196" t="str">
            <v>IND.SUPPLIES</v>
          </cell>
          <cell r="Q4196">
            <v>4</v>
          </cell>
          <cell r="R4196">
            <v>346.14</v>
          </cell>
        </row>
        <row r="4197">
          <cell r="A4197">
            <v>101239</v>
          </cell>
          <cell r="B4197" t="str">
            <v>VAISALA OYJ</v>
          </cell>
          <cell r="C4197">
            <v>3894</v>
          </cell>
          <cell r="D4197" t="str">
            <v>Bluestar Silicones France</v>
          </cell>
          <cell r="E4197">
            <v>140</v>
          </cell>
          <cell r="F4197">
            <v>3007</v>
          </cell>
          <cell r="P4197" t="str">
            <v>IND. SERVICES</v>
          </cell>
          <cell r="Q4197">
            <v>4</v>
          </cell>
          <cell r="R4197">
            <v>1470</v>
          </cell>
        </row>
        <row r="4198">
          <cell r="A4198">
            <v>52373</v>
          </cell>
          <cell r="B4198" t="str">
            <v>TRANE ITALIA S.R.L.</v>
          </cell>
          <cell r="C4198">
            <v>7743</v>
          </cell>
          <cell r="D4198" t="str">
            <v>Bluestar Siliconi Italia</v>
          </cell>
          <cell r="F4198">
            <v>3007</v>
          </cell>
          <cell r="P4198" t="str">
            <v>IND. SERVICES</v>
          </cell>
          <cell r="Q4198">
            <v>6</v>
          </cell>
          <cell r="R4198">
            <v>27890</v>
          </cell>
          <cell r="T4198" t="str">
            <v>davide_castoldi@trane.com</v>
          </cell>
        </row>
        <row r="4199">
          <cell r="A4199">
            <v>104858</v>
          </cell>
          <cell r="B4199" t="str">
            <v>SOCIEDADE EDUCACIONAL DE SANTA CATA</v>
          </cell>
          <cell r="C4199" t="str">
            <v>ZBR2</v>
          </cell>
          <cell r="D4199" t="str">
            <v>BlueStar Silicones Brasil</v>
          </cell>
          <cell r="F4199">
            <v>3023</v>
          </cell>
          <cell r="P4199" t="str">
            <v>Ind. Services Lat.Am</v>
          </cell>
          <cell r="Q4199">
            <v>2</v>
          </cell>
          <cell r="R4199">
            <v>344.34</v>
          </cell>
        </row>
        <row r="4200">
          <cell r="A4200">
            <v>104520</v>
          </cell>
          <cell r="B4200" t="str">
            <v>FUNCAMP FUND DE DESENV DA UNICAMP</v>
          </cell>
          <cell r="C4200" t="str">
            <v>ZBR2</v>
          </cell>
          <cell r="D4200" t="str">
            <v>BlueStar Silicones Brasil</v>
          </cell>
          <cell r="F4200">
            <v>3017</v>
          </cell>
          <cell r="P4200" t="str">
            <v>General Exp Latin Am</v>
          </cell>
          <cell r="Q4200">
            <v>1</v>
          </cell>
          <cell r="R4200">
            <v>344.28</v>
          </cell>
        </row>
        <row r="4201">
          <cell r="A4201">
            <v>98195</v>
          </cell>
          <cell r="B4201" t="str">
            <v>TRANSCAT INC</v>
          </cell>
          <cell r="C4201" t="str">
            <v>ZUS1</v>
          </cell>
          <cell r="D4201" t="str">
            <v>Bluestar Silicones USA</v>
          </cell>
          <cell r="F4201">
            <v>3007</v>
          </cell>
          <cell r="P4201" t="str">
            <v>IND. SERVICES</v>
          </cell>
          <cell r="Q4201">
            <v>6</v>
          </cell>
          <cell r="R4201">
            <v>11415.9</v>
          </cell>
        </row>
        <row r="4202">
          <cell r="A4202">
            <v>105577</v>
          </cell>
          <cell r="B4202" t="str">
            <v>CHAMBERS WASTE MANAGEMENT PLC</v>
          </cell>
          <cell r="C4202" t="str">
            <v>ZGB5</v>
          </cell>
          <cell r="D4202" t="str">
            <v>Bluestar Silicones UK Ltd</v>
          </cell>
          <cell r="F4202">
            <v>3001</v>
          </cell>
          <cell r="P4202" t="str">
            <v>GENERAL EXP</v>
          </cell>
          <cell r="Q4202">
            <v>1</v>
          </cell>
          <cell r="R4202">
            <v>339.95</v>
          </cell>
        </row>
        <row r="4203">
          <cell r="A4203">
            <v>103996</v>
          </cell>
          <cell r="B4203" t="str">
            <v>ASA EXPRESS TRANSPORTES LTDA</v>
          </cell>
          <cell r="C4203" t="str">
            <v>ZBR2</v>
          </cell>
          <cell r="D4203" t="str">
            <v>BlueStar Silicones Brasil</v>
          </cell>
          <cell r="F4203">
            <v>3024</v>
          </cell>
          <cell r="P4203" t="str">
            <v>Trans/Logist.Latin A</v>
          </cell>
          <cell r="Q4203">
            <v>4</v>
          </cell>
          <cell r="R4203">
            <v>337.61</v>
          </cell>
        </row>
        <row r="4204">
          <cell r="A4204">
            <v>96766</v>
          </cell>
          <cell r="B4204" t="str">
            <v>AUTOLAB COMERCIAL E SERVIÇOS LTDA -</v>
          </cell>
          <cell r="C4204" t="str">
            <v>ZBR2</v>
          </cell>
          <cell r="D4204" t="str">
            <v>BlueStar Silicones Brasil</v>
          </cell>
          <cell r="F4204">
            <v>3017</v>
          </cell>
          <cell r="P4204" t="str">
            <v>General Exp Latin Am</v>
          </cell>
          <cell r="Q4204">
            <v>1</v>
          </cell>
          <cell r="R4204">
            <v>336.02</v>
          </cell>
          <cell r="T4204" t="str">
            <v>vendas@autoanalitica.com.br</v>
          </cell>
        </row>
        <row r="4205">
          <cell r="A4205">
            <v>98472</v>
          </cell>
          <cell r="B4205" t="str">
            <v>KALUNGA COMÉRCIO E INDÚSTRIA GRAFIC</v>
          </cell>
          <cell r="C4205" t="str">
            <v>ZBR2</v>
          </cell>
          <cell r="D4205" t="str">
            <v>BlueStar Silicones Brasil</v>
          </cell>
          <cell r="F4205">
            <v>3020</v>
          </cell>
          <cell r="P4205" t="str">
            <v>Ind.Supplies Latin A</v>
          </cell>
          <cell r="Q4205">
            <v>19</v>
          </cell>
          <cell r="R4205">
            <v>335.9</v>
          </cell>
        </row>
        <row r="4206">
          <cell r="A4206">
            <v>105060</v>
          </cell>
          <cell r="B4206" t="str">
            <v>MEGA DISTRIB COM E SERV DE MANUTENC</v>
          </cell>
          <cell r="C4206" t="str">
            <v>ZBR2</v>
          </cell>
          <cell r="D4206" t="str">
            <v>BlueStar Silicones Brasil</v>
          </cell>
          <cell r="F4206">
            <v>3020</v>
          </cell>
          <cell r="P4206" t="str">
            <v>Ind.Supplies Latin A</v>
          </cell>
          <cell r="Q4206">
            <v>1</v>
          </cell>
          <cell r="R4206">
            <v>334.14</v>
          </cell>
        </row>
        <row r="4207">
          <cell r="A4207">
            <v>105376</v>
          </cell>
          <cell r="B4207" t="str">
            <v>MULTILOG TRANSPORTES LTDA</v>
          </cell>
          <cell r="C4207" t="str">
            <v>ZBR2</v>
          </cell>
          <cell r="D4207" t="str">
            <v>BlueStar Silicones Brasil</v>
          </cell>
          <cell r="F4207">
            <v>3024</v>
          </cell>
          <cell r="P4207" t="str">
            <v>Trans/Logist.Latin A</v>
          </cell>
          <cell r="Q4207">
            <v>1</v>
          </cell>
          <cell r="R4207">
            <v>332.69</v>
          </cell>
        </row>
        <row r="4208">
          <cell r="A4208">
            <v>99504</v>
          </cell>
          <cell r="B4208" t="str">
            <v>SAICA NATUR NORESTE, S.L.</v>
          </cell>
          <cell r="C4208">
            <v>7042</v>
          </cell>
          <cell r="D4208" t="str">
            <v>Bluestar Silicones España</v>
          </cell>
          <cell r="F4208">
            <v>3001</v>
          </cell>
          <cell r="P4208" t="str">
            <v>GENERAL EXP</v>
          </cell>
          <cell r="Q4208">
            <v>1</v>
          </cell>
          <cell r="R4208">
            <v>332.6</v>
          </cell>
          <cell r="T4208" t="str">
            <v>montornes@allende.es</v>
          </cell>
        </row>
        <row r="4209">
          <cell r="A4209">
            <v>105500</v>
          </cell>
          <cell r="B4209" t="str">
            <v>BIOTECMED DISTRIBUIDORA DE EQUIPAME</v>
          </cell>
          <cell r="C4209" t="str">
            <v>ZBR2</v>
          </cell>
          <cell r="D4209" t="str">
            <v>BlueStar Silicones Brasil</v>
          </cell>
          <cell r="F4209">
            <v>3020</v>
          </cell>
          <cell r="P4209" t="str">
            <v>Ind.Supplies Latin A</v>
          </cell>
          <cell r="Q4209">
            <v>4</v>
          </cell>
          <cell r="R4209">
            <v>332.5</v>
          </cell>
          <cell r="T4209" t="str">
            <v>COMPRAS.BR@BLUESTARSILICONES.COM</v>
          </cell>
        </row>
        <row r="4210">
          <cell r="A4210">
            <v>103741</v>
          </cell>
          <cell r="B4210" t="str">
            <v>EDILSON DUTRA BESERRA - ME</v>
          </cell>
          <cell r="C4210" t="str">
            <v>ZBR2</v>
          </cell>
          <cell r="D4210" t="str">
            <v>BlueStar Silicones Brasil</v>
          </cell>
          <cell r="F4210">
            <v>3020</v>
          </cell>
          <cell r="P4210" t="str">
            <v>Ind.Supplies Latin A</v>
          </cell>
          <cell r="Q4210">
            <v>2</v>
          </cell>
          <cell r="R4210">
            <v>332.23</v>
          </cell>
          <cell r="T4210" t="str">
            <v>maranhaomoveis@maranhaomoveis.com.br</v>
          </cell>
        </row>
        <row r="4211">
          <cell r="A4211">
            <v>102561</v>
          </cell>
          <cell r="B4211" t="str">
            <v>ULINE CANADA CORPORATION</v>
          </cell>
          <cell r="C4211" t="str">
            <v>ZCA1</v>
          </cell>
          <cell r="D4211" t="str">
            <v>Bluestar Silicones CANADA</v>
          </cell>
          <cell r="F4211">
            <v>3001</v>
          </cell>
          <cell r="P4211" t="str">
            <v>GENERAL EXP</v>
          </cell>
          <cell r="Q4211">
            <v>4</v>
          </cell>
          <cell r="R4211">
            <v>331.93</v>
          </cell>
        </row>
        <row r="4212">
          <cell r="A4212">
            <v>104767</v>
          </cell>
          <cell r="B4212" t="str">
            <v>TRANSVILLE TRANSPORTES E SERVIÇOS L</v>
          </cell>
          <cell r="C4212" t="str">
            <v>ZBR2</v>
          </cell>
          <cell r="D4212" t="str">
            <v>BlueStar Silicones Brasil</v>
          </cell>
          <cell r="F4212">
            <v>3024</v>
          </cell>
          <cell r="P4212" t="str">
            <v>Trans/Logist.Latin A</v>
          </cell>
          <cell r="Q4212">
            <v>6</v>
          </cell>
          <cell r="R4212">
            <v>329.79</v>
          </cell>
        </row>
        <row r="4213">
          <cell r="A4213">
            <v>105356</v>
          </cell>
          <cell r="B4213" t="str">
            <v>EIFFEL - GER2I</v>
          </cell>
          <cell r="C4213">
            <v>3894</v>
          </cell>
          <cell r="D4213" t="str">
            <v>Bluestar Silicones France</v>
          </cell>
          <cell r="E4213">
            <v>140</v>
          </cell>
          <cell r="F4213">
            <v>3007</v>
          </cell>
          <cell r="P4213" t="str">
            <v>IND. SERVICES</v>
          </cell>
          <cell r="Q4213">
            <v>1</v>
          </cell>
          <cell r="R4213">
            <v>2173.5</v>
          </cell>
          <cell r="T4213" t="str">
            <v>ger2i.eiffel@eiffage.com</v>
          </cell>
        </row>
        <row r="4214">
          <cell r="A4214">
            <v>103920</v>
          </cell>
          <cell r="B4214" t="str">
            <v>PRECISAO GLOBAL DE COBRANCAS - EIRE</v>
          </cell>
          <cell r="C4214" t="str">
            <v>ZBR2</v>
          </cell>
          <cell r="D4214" t="str">
            <v>BlueStar Silicones Brasil</v>
          </cell>
          <cell r="F4214">
            <v>3023</v>
          </cell>
          <cell r="P4214" t="str">
            <v>Ind. Services Lat.Am</v>
          </cell>
          <cell r="Q4214">
            <v>1</v>
          </cell>
          <cell r="R4214">
            <v>327.29000000000002</v>
          </cell>
        </row>
        <row r="4215">
          <cell r="A4215">
            <v>104660</v>
          </cell>
          <cell r="B4215" t="str">
            <v>CASA DAS FRAGMENTADORAS COM DE MAQ</v>
          </cell>
          <cell r="C4215" t="str">
            <v>ZBR2</v>
          </cell>
          <cell r="D4215" t="str">
            <v>BlueStar Silicones Brasil</v>
          </cell>
          <cell r="F4215">
            <v>3017</v>
          </cell>
          <cell r="P4215" t="str">
            <v>General Exp Latin Am</v>
          </cell>
          <cell r="Q4215">
            <v>1</v>
          </cell>
          <cell r="R4215">
            <v>327.14</v>
          </cell>
        </row>
        <row r="4216">
          <cell r="A4216">
            <v>104923</v>
          </cell>
          <cell r="B4216" t="str">
            <v>COM DE MAT DE CONSTRUCAO STEIL EIRE</v>
          </cell>
          <cell r="C4216" t="str">
            <v>ZBR2</v>
          </cell>
          <cell r="D4216" t="str">
            <v>BlueStar Silicones Brasil</v>
          </cell>
          <cell r="F4216">
            <v>3020</v>
          </cell>
          <cell r="P4216" t="str">
            <v>Ind.Supplies Latin A</v>
          </cell>
          <cell r="Q4216">
            <v>35</v>
          </cell>
          <cell r="R4216">
            <v>326.39</v>
          </cell>
          <cell r="T4216" t="str">
            <v>compras3.br@bluestarsilicones.com</v>
          </cell>
        </row>
        <row r="4217">
          <cell r="A4217">
            <v>84318</v>
          </cell>
          <cell r="B4217" t="str">
            <v>BALASKA EQUIPE INDUSTRIA E</v>
          </cell>
          <cell r="C4217" t="str">
            <v>ZBR2</v>
          </cell>
          <cell r="D4217" t="str">
            <v>BlueStar Silicones Brasil</v>
          </cell>
          <cell r="F4217">
            <v>3020</v>
          </cell>
          <cell r="P4217" t="str">
            <v>Ind.Supplies Latin A</v>
          </cell>
          <cell r="Q4217">
            <v>65</v>
          </cell>
          <cell r="R4217">
            <v>324.13</v>
          </cell>
          <cell r="T4217" t="str">
            <v>camila@balaska.com.br</v>
          </cell>
        </row>
        <row r="4218">
          <cell r="A4218">
            <v>104136</v>
          </cell>
          <cell r="B4218" t="str">
            <v>TRANSPLACE TEXAS, LP</v>
          </cell>
          <cell r="C4218" t="str">
            <v>ZUS1</v>
          </cell>
          <cell r="D4218" t="str">
            <v>Bluestar Silicones USA</v>
          </cell>
          <cell r="F4218">
            <v>3008</v>
          </cell>
          <cell r="P4218" t="str">
            <v>TRANS/LOGIST</v>
          </cell>
          <cell r="Q4218">
            <v>555</v>
          </cell>
          <cell r="R4218">
            <v>772501.81</v>
          </cell>
        </row>
        <row r="4219">
          <cell r="A4219">
            <v>104180</v>
          </cell>
          <cell r="B4219" t="str">
            <v>GRAFICA DG LTDA ME</v>
          </cell>
          <cell r="C4219" t="str">
            <v>ZBR2</v>
          </cell>
          <cell r="D4219" t="str">
            <v>BlueStar Silicones Brasil</v>
          </cell>
          <cell r="F4219">
            <v>3023</v>
          </cell>
          <cell r="P4219" t="str">
            <v>Ind. Services Lat.Am</v>
          </cell>
          <cell r="Q4219">
            <v>5</v>
          </cell>
          <cell r="R4219">
            <v>323.25</v>
          </cell>
          <cell r="T4219" t="str">
            <v>COMPRAS3.BR@BLUESTARSILICONES.COM</v>
          </cell>
        </row>
        <row r="4220">
          <cell r="A4220">
            <v>104719</v>
          </cell>
          <cell r="B4220" t="str">
            <v>FOX-LINE COM DE BOLSAS E BRINDES LT</v>
          </cell>
          <cell r="C4220" t="str">
            <v>ZBR2</v>
          </cell>
          <cell r="D4220" t="str">
            <v>BlueStar Silicones Brasil</v>
          </cell>
          <cell r="F4220">
            <v>3020</v>
          </cell>
          <cell r="P4220" t="str">
            <v>Ind.Supplies Latin A</v>
          </cell>
          <cell r="Q4220">
            <v>40</v>
          </cell>
          <cell r="R4220">
            <v>320.58</v>
          </cell>
        </row>
        <row r="4221">
          <cell r="A4221">
            <v>102676</v>
          </cell>
          <cell r="B4221" t="str">
            <v>ASSOCIACIO CATALANA DE CONSELLERS</v>
          </cell>
          <cell r="C4221">
            <v>7042</v>
          </cell>
          <cell r="D4221" t="str">
            <v>Bluestar Silicones España</v>
          </cell>
          <cell r="F4221">
            <v>3001</v>
          </cell>
          <cell r="P4221" t="str">
            <v>GENERAL EXP</v>
          </cell>
          <cell r="Q4221">
            <v>3</v>
          </cell>
          <cell r="R4221">
            <v>320</v>
          </cell>
          <cell r="T4221" t="str">
            <v>info@accscat.com</v>
          </cell>
        </row>
        <row r="4222">
          <cell r="A4222">
            <v>104875</v>
          </cell>
          <cell r="B4222" t="str">
            <v>UNIVERSITAT AUTÒNOMA DE BARCELONA</v>
          </cell>
          <cell r="C4222">
            <v>7042</v>
          </cell>
          <cell r="D4222" t="str">
            <v>Bluestar Silicones España</v>
          </cell>
          <cell r="F4222">
            <v>3001</v>
          </cell>
          <cell r="P4222" t="str">
            <v>GENERAL EXP</v>
          </cell>
          <cell r="Q4222">
            <v>2</v>
          </cell>
          <cell r="R4222">
            <v>320</v>
          </cell>
          <cell r="T4222" t="str">
            <v>TREBALL.CAMPUS@UAB.CAT</v>
          </cell>
        </row>
        <row r="4223">
          <cell r="A4223">
            <v>104639</v>
          </cell>
          <cell r="B4223" t="str">
            <v>CAPRISK DEVELOPMENT</v>
          </cell>
          <cell r="C4223">
            <v>3894</v>
          </cell>
          <cell r="D4223" t="str">
            <v>Bluestar Silicones France</v>
          </cell>
          <cell r="E4223">
            <v>140</v>
          </cell>
          <cell r="F4223">
            <v>3001</v>
          </cell>
          <cell r="P4223" t="str">
            <v>GENERAL EXP</v>
          </cell>
          <cell r="Q4223">
            <v>20</v>
          </cell>
          <cell r="R4223">
            <v>121017.82</v>
          </cell>
          <cell r="S4223" t="str">
            <v>f.metral@caprisk-­‐hse.com</v>
          </cell>
          <cell r="T4223" t="str">
            <v>f.metral@caprisk-hse.com</v>
          </cell>
        </row>
        <row r="4224">
          <cell r="A4224">
            <v>104114</v>
          </cell>
          <cell r="B4224" t="str">
            <v>ITAPOA TERMINAIS PORTUARIOS S/A</v>
          </cell>
          <cell r="C4224" t="str">
            <v>ZBR2</v>
          </cell>
          <cell r="D4224" t="str">
            <v>BlueStar Silicones Brasil</v>
          </cell>
          <cell r="F4224">
            <v>3024</v>
          </cell>
          <cell r="P4224" t="str">
            <v>Trans/Logist.Latin A</v>
          </cell>
          <cell r="Q4224">
            <v>3</v>
          </cell>
          <cell r="R4224">
            <v>319.99</v>
          </cell>
          <cell r="T4224" t="str">
            <v>COMPRAS.BR@BLUESTARSILICONES.COM</v>
          </cell>
        </row>
        <row r="4225">
          <cell r="A4225">
            <v>105381</v>
          </cell>
          <cell r="B4225" t="str">
            <v>BEAMEX SAS</v>
          </cell>
          <cell r="C4225">
            <v>3894</v>
          </cell>
          <cell r="D4225" t="str">
            <v>Bluestar Silicones France</v>
          </cell>
          <cell r="E4225">
            <v>140</v>
          </cell>
          <cell r="F4225">
            <v>3007</v>
          </cell>
          <cell r="P4225" t="str">
            <v>IND. SERVICES</v>
          </cell>
          <cell r="Q4225">
            <v>2</v>
          </cell>
          <cell r="R4225">
            <v>1138</v>
          </cell>
          <cell r="T4225" t="str">
            <v>beamex.fr@beamex.com</v>
          </cell>
        </row>
        <row r="4226">
          <cell r="A4226">
            <v>104653</v>
          </cell>
          <cell r="B4226" t="str">
            <v>COMEX AS</v>
          </cell>
          <cell r="C4226">
            <v>3894</v>
          </cell>
          <cell r="D4226" t="str">
            <v>Bluestar Silicones France</v>
          </cell>
          <cell r="E4226">
            <v>140</v>
          </cell>
          <cell r="F4226">
            <v>3007</v>
          </cell>
          <cell r="P4226" t="str">
            <v>IND. SERVICES</v>
          </cell>
          <cell r="Q4226">
            <v>11</v>
          </cell>
          <cell r="R4226">
            <v>23000</v>
          </cell>
          <cell r="T4226" t="str">
            <v>jacek.kolacz@comex-group.com</v>
          </cell>
          <cell r="U4226">
            <v>14001</v>
          </cell>
          <cell r="W4226" t="str">
            <v>Oui</v>
          </cell>
          <cell r="X4226">
            <v>43290</v>
          </cell>
          <cell r="AA4226" t="str">
            <v>Oui</v>
          </cell>
          <cell r="AF4226" t="str">
            <v>Non</v>
          </cell>
          <cell r="AH4226" t="str">
            <v>Non</v>
          </cell>
        </row>
        <row r="4227">
          <cell r="A4227">
            <v>102254</v>
          </cell>
          <cell r="B4227" t="str">
            <v>BARWELL DO BRASIL EQUIPS P BOR LTDA</v>
          </cell>
          <cell r="C4227" t="str">
            <v>ZBR2</v>
          </cell>
          <cell r="D4227" t="str">
            <v>BlueStar Silicones Brasil</v>
          </cell>
          <cell r="F4227">
            <v>3020</v>
          </cell>
          <cell r="P4227" t="str">
            <v>Ind.Supplies Latin A</v>
          </cell>
          <cell r="Q4227">
            <v>5</v>
          </cell>
          <cell r="R4227">
            <v>317.94</v>
          </cell>
        </row>
        <row r="4228">
          <cell r="A4228">
            <v>104924</v>
          </cell>
          <cell r="B4228" t="str">
            <v>FIARTE BORDADOS E CONFECCOES LTDA -</v>
          </cell>
          <cell r="C4228" t="str">
            <v>ZBR2</v>
          </cell>
          <cell r="D4228" t="str">
            <v>BlueStar Silicones Brasil</v>
          </cell>
          <cell r="F4228">
            <v>3020</v>
          </cell>
          <cell r="P4228" t="str">
            <v>Ind.Supplies Latin A</v>
          </cell>
          <cell r="Q4228">
            <v>32</v>
          </cell>
          <cell r="R4228">
            <v>315.20999999999998</v>
          </cell>
        </row>
        <row r="4229">
          <cell r="A4229">
            <v>73238</v>
          </cell>
          <cell r="B4229" t="str">
            <v>WATERS</v>
          </cell>
          <cell r="C4229">
            <v>3894</v>
          </cell>
          <cell r="D4229" t="str">
            <v>Bluestar Silicones France</v>
          </cell>
          <cell r="E4229">
            <v>140</v>
          </cell>
          <cell r="F4229">
            <v>3007</v>
          </cell>
          <cell r="P4229" t="str">
            <v>IND. SERVICES</v>
          </cell>
          <cell r="Q4229">
            <v>19</v>
          </cell>
          <cell r="R4229">
            <v>43500</v>
          </cell>
          <cell r="T4229" t="str">
            <v>order_entry_france@waters.com</v>
          </cell>
        </row>
        <row r="4230">
          <cell r="A4230">
            <v>105004</v>
          </cell>
          <cell r="B4230" t="str">
            <v>SCHLOSS HAUS COMERCIO DE FERRAGENS</v>
          </cell>
          <cell r="C4230" t="str">
            <v>ZBR2</v>
          </cell>
          <cell r="D4230" t="str">
            <v>BlueStar Silicones Brasil</v>
          </cell>
          <cell r="F4230">
            <v>3017</v>
          </cell>
          <cell r="P4230" t="str">
            <v>General Exp Latin Am</v>
          </cell>
          <cell r="Q4230">
            <v>3</v>
          </cell>
          <cell r="R4230">
            <v>310.82</v>
          </cell>
        </row>
        <row r="4231">
          <cell r="A4231">
            <v>101616</v>
          </cell>
          <cell r="B4231" t="str">
            <v>STATOIL FUEL &amp; RETAIL NORGE AS</v>
          </cell>
          <cell r="C4231" t="str">
            <v>ZNO1</v>
          </cell>
          <cell r="D4231" t="str">
            <v>Bluestar Silicones Scandi</v>
          </cell>
          <cell r="F4231" t="str">
            <v>ZNO1</v>
          </cell>
          <cell r="P4231" t="str">
            <v>OSLO</v>
          </cell>
          <cell r="Q4231">
            <v>4</v>
          </cell>
          <cell r="R4231">
            <v>310.66000000000003</v>
          </cell>
        </row>
        <row r="4232">
          <cell r="A4232">
            <v>102869</v>
          </cell>
          <cell r="B4232" t="str">
            <v>NOVATEK TECNOLOGIA AMBIENTAL LTDA</v>
          </cell>
          <cell r="C4232" t="str">
            <v>ZBR2</v>
          </cell>
          <cell r="D4232" t="str">
            <v>BlueStar Silicones Brasil</v>
          </cell>
          <cell r="F4232">
            <v>3020</v>
          </cell>
          <cell r="P4232" t="str">
            <v>Ind.Supplies Latin A</v>
          </cell>
          <cell r="Q4232">
            <v>260</v>
          </cell>
          <cell r="R4232">
            <v>310.48</v>
          </cell>
          <cell r="T4232" t="str">
            <v>tamara@novatek.com.br</v>
          </cell>
        </row>
        <row r="4233">
          <cell r="A4233">
            <v>61172</v>
          </cell>
          <cell r="B4233" t="str">
            <v>WATERS SAS</v>
          </cell>
          <cell r="C4233">
            <v>3894</v>
          </cell>
          <cell r="D4233" t="str">
            <v>Bluestar Silicones France</v>
          </cell>
          <cell r="E4233">
            <v>140</v>
          </cell>
          <cell r="F4233">
            <v>3007</v>
          </cell>
          <cell r="P4233" t="str">
            <v>IND. SERVICES</v>
          </cell>
          <cell r="Q4233">
            <v>2</v>
          </cell>
          <cell r="R4233">
            <v>4102.8599999999997</v>
          </cell>
          <cell r="T4233" t="str">
            <v>helene_olive@waters.com</v>
          </cell>
        </row>
        <row r="4234">
          <cell r="A4234">
            <v>104837</v>
          </cell>
          <cell r="B4234" t="str">
            <v>DEN HARTOGH GLOBAL LOGISTICS B.V.</v>
          </cell>
          <cell r="C4234">
            <v>3894</v>
          </cell>
          <cell r="D4234" t="str">
            <v>Bluestar Silicones France</v>
          </cell>
          <cell r="E4234">
            <v>140</v>
          </cell>
          <cell r="F4234">
            <v>3008</v>
          </cell>
          <cell r="P4234" t="str">
            <v>TRANS/LOGIST</v>
          </cell>
          <cell r="Q4234">
            <v>22</v>
          </cell>
          <cell r="R4234">
            <v>50785.21</v>
          </cell>
          <cell r="S4234" t="str">
            <v>eaugry@denhartogh.com</v>
          </cell>
          <cell r="T4234" t="str">
            <v>celine.perdriel@interbulkgroup.com</v>
          </cell>
          <cell r="U4234">
            <v>14001</v>
          </cell>
          <cell r="V4234">
            <v>50001</v>
          </cell>
          <cell r="W4234" t="str">
            <v>Oui</v>
          </cell>
          <cell r="X4234">
            <v>43290</v>
          </cell>
          <cell r="AA4234" t="str">
            <v>Oui</v>
          </cell>
          <cell r="AB4234" t="str">
            <v>Chartre interne</v>
          </cell>
          <cell r="AF4234" t="str">
            <v>Oui</v>
          </cell>
          <cell r="AG4234">
            <v>43830</v>
          </cell>
          <cell r="AH4234" t="str">
            <v>Non</v>
          </cell>
          <cell r="AJ4234">
            <v>43830</v>
          </cell>
        </row>
        <row r="4235">
          <cell r="A4235">
            <v>105236</v>
          </cell>
          <cell r="B4235" t="str">
            <v>NTS DO BRASIL COM DE MAQ E FER LTDA</v>
          </cell>
          <cell r="C4235" t="str">
            <v>ZBR2</v>
          </cell>
          <cell r="D4235" t="str">
            <v>BlueStar Silicones Brasil</v>
          </cell>
          <cell r="F4235">
            <v>3020</v>
          </cell>
          <cell r="P4235" t="str">
            <v>Ind.Supplies Latin A</v>
          </cell>
          <cell r="Q4235">
            <v>1</v>
          </cell>
          <cell r="R4235">
            <v>309.45</v>
          </cell>
        </row>
        <row r="4236">
          <cell r="A4236">
            <v>105234</v>
          </cell>
          <cell r="B4236" t="str">
            <v>LUBRICATION ENGINEERS, INC.</v>
          </cell>
          <cell r="C4236" t="str">
            <v>ZUS1</v>
          </cell>
          <cell r="D4236" t="str">
            <v>Bluestar Silicones USA</v>
          </cell>
          <cell r="F4236">
            <v>3004</v>
          </cell>
          <cell r="P4236" t="str">
            <v>IND.SUPPLIES</v>
          </cell>
          <cell r="Q4236">
            <v>2</v>
          </cell>
          <cell r="R4236">
            <v>308.13</v>
          </cell>
        </row>
        <row r="4237">
          <cell r="A4237">
            <v>104159</v>
          </cell>
          <cell r="B4237" t="str">
            <v>SILK SCIENTIFIC INC.</v>
          </cell>
          <cell r="C4237" t="str">
            <v>ZUS1</v>
          </cell>
          <cell r="D4237" t="str">
            <v>Bluestar Silicones USA</v>
          </cell>
          <cell r="F4237">
            <v>3004</v>
          </cell>
          <cell r="P4237" t="str">
            <v>IND.SUPPLIES</v>
          </cell>
          <cell r="Q4237">
            <v>1</v>
          </cell>
          <cell r="R4237">
            <v>307.95</v>
          </cell>
        </row>
        <row r="4238">
          <cell r="A4238">
            <v>105416</v>
          </cell>
          <cell r="B4238" t="str">
            <v>EQINOV</v>
          </cell>
          <cell r="C4238">
            <v>3894</v>
          </cell>
          <cell r="D4238" t="str">
            <v>Bluestar Silicones France</v>
          </cell>
          <cell r="E4238">
            <v>141</v>
          </cell>
          <cell r="F4238">
            <v>3007</v>
          </cell>
          <cell r="O4238">
            <v>3009</v>
          </cell>
          <cell r="P4238" t="str">
            <v>IND. SERVICES</v>
          </cell>
          <cell r="Q4238">
            <v>1</v>
          </cell>
          <cell r="R4238">
            <v>8960</v>
          </cell>
          <cell r="T4238" t="str">
            <v>ederoche@eqinov.com</v>
          </cell>
        </row>
        <row r="4239">
          <cell r="A4239">
            <v>97637</v>
          </cell>
          <cell r="B4239" t="str">
            <v>CHEUNG KEE ENVIRONMENTAL LIMITED</v>
          </cell>
          <cell r="C4239" t="str">
            <v>ZHK1</v>
          </cell>
          <cell r="D4239" t="str">
            <v>Bluestar Silicones HK</v>
          </cell>
          <cell r="F4239" t="str">
            <v>ZHK1</v>
          </cell>
          <cell r="P4239" t="str">
            <v>HONGKONG</v>
          </cell>
          <cell r="Q4239">
            <v>1</v>
          </cell>
          <cell r="R4239">
            <v>304.86</v>
          </cell>
        </row>
        <row r="4240">
          <cell r="A4240">
            <v>104896</v>
          </cell>
          <cell r="B4240" t="str">
            <v>HASLER GROUP voir 104897</v>
          </cell>
          <cell r="C4240">
            <v>3894</v>
          </cell>
          <cell r="D4240" t="str">
            <v>Bluestar Silicones France</v>
          </cell>
          <cell r="E4240">
            <v>141</v>
          </cell>
          <cell r="F4240">
            <v>3004</v>
          </cell>
          <cell r="P4240" t="str">
            <v>IND.SUPPLIES</v>
          </cell>
          <cell r="Q4240">
            <v>13</v>
          </cell>
          <cell r="R4240">
            <v>59164</v>
          </cell>
          <cell r="S4240" t="str">
            <v>p.martinet@hasler-gp.com</v>
          </cell>
        </row>
        <row r="4241">
          <cell r="A4241">
            <v>104751</v>
          </cell>
          <cell r="B4241" t="str">
            <v>F &amp; R USINAGEM LTDA - EPP</v>
          </cell>
          <cell r="C4241" t="str">
            <v>ZBR2</v>
          </cell>
          <cell r="D4241" t="str">
            <v>BlueStar Silicones Brasil</v>
          </cell>
          <cell r="F4241">
            <v>3020</v>
          </cell>
          <cell r="P4241" t="str">
            <v>Ind.Supplies Latin A</v>
          </cell>
          <cell r="Q4241">
            <v>4</v>
          </cell>
          <cell r="R4241">
            <v>301.98</v>
          </cell>
        </row>
        <row r="4242">
          <cell r="A4242">
            <v>103769</v>
          </cell>
          <cell r="B4242" t="str">
            <v>VDF COM EQUIP DE PROTECAO AO TRAB L</v>
          </cell>
          <cell r="C4242" t="str">
            <v>ZBR2</v>
          </cell>
          <cell r="D4242" t="str">
            <v>BlueStar Silicones Brasil</v>
          </cell>
          <cell r="F4242">
            <v>3017</v>
          </cell>
          <cell r="P4242" t="str">
            <v>General Exp Latin Am</v>
          </cell>
          <cell r="Q4242">
            <v>25</v>
          </cell>
          <cell r="R4242">
            <v>301.44</v>
          </cell>
          <cell r="T4242" t="str">
            <v>vendas1@vdfeuipamentos.com.br</v>
          </cell>
        </row>
        <row r="4243">
          <cell r="A4243">
            <v>104720</v>
          </cell>
          <cell r="B4243" t="str">
            <v>COOP DO RADIO TAXI DE JOINVILLE</v>
          </cell>
          <cell r="C4243" t="str">
            <v>ZBR2</v>
          </cell>
          <cell r="D4243" t="str">
            <v>BlueStar Silicones Brasil</v>
          </cell>
          <cell r="F4243">
            <v>3023</v>
          </cell>
          <cell r="P4243" t="str">
            <v>Ind. Services Lat.Am</v>
          </cell>
          <cell r="Q4243">
            <v>4</v>
          </cell>
          <cell r="R4243">
            <v>301.29000000000002</v>
          </cell>
        </row>
        <row r="4244">
          <cell r="A4244">
            <v>51065</v>
          </cell>
          <cell r="B4244" t="str">
            <v>FELIX TRANSPORTS MANUTENTION LEVAGE</v>
          </cell>
          <cell r="C4244">
            <v>3894</v>
          </cell>
          <cell r="D4244" t="str">
            <v>Bluestar Silicones France</v>
          </cell>
          <cell r="E4244">
            <v>140</v>
          </cell>
          <cell r="F4244">
            <v>3008</v>
          </cell>
          <cell r="P4244" t="str">
            <v>TRANS/LOGIST</v>
          </cell>
          <cell r="Q4244">
            <v>18</v>
          </cell>
          <cell r="R4244">
            <v>11585</v>
          </cell>
        </row>
        <row r="4245">
          <cell r="A4245">
            <v>104729</v>
          </cell>
          <cell r="B4245" t="str">
            <v>MICROSOFT CORPORATION</v>
          </cell>
          <cell r="C4245" t="str">
            <v>ZUS1</v>
          </cell>
          <cell r="D4245" t="str">
            <v>Bluestar Silicones USA</v>
          </cell>
          <cell r="F4245">
            <v>3001</v>
          </cell>
          <cell r="P4245" t="str">
            <v>GENERAL EXP</v>
          </cell>
          <cell r="Q4245">
            <v>1</v>
          </cell>
          <cell r="R4245">
            <v>300.75</v>
          </cell>
        </row>
        <row r="4246">
          <cell r="A4246">
            <v>102555</v>
          </cell>
          <cell r="B4246" t="str">
            <v>FULISMILL IND COM  PEÇAS DE AÇO E M</v>
          </cell>
          <cell r="C4246" t="str">
            <v>ZBR2</v>
          </cell>
          <cell r="D4246" t="str">
            <v>BlueStar Silicones Brasil</v>
          </cell>
          <cell r="F4246">
            <v>3020</v>
          </cell>
          <cell r="P4246" t="str">
            <v>Ind.Supplies Latin A</v>
          </cell>
          <cell r="Q4246">
            <v>1</v>
          </cell>
          <cell r="R4246">
            <v>300.27</v>
          </cell>
        </row>
        <row r="4247">
          <cell r="A4247">
            <v>51598</v>
          </cell>
          <cell r="B4247" t="str">
            <v>TRANSPORTS NORBERT DENTRESSANGLE</v>
          </cell>
          <cell r="C4247">
            <v>3894</v>
          </cell>
          <cell r="D4247" t="str">
            <v>Bluestar Silicones France</v>
          </cell>
          <cell r="E4247">
            <v>140</v>
          </cell>
          <cell r="F4247">
            <v>3008</v>
          </cell>
          <cell r="P4247" t="str">
            <v>TRANS/LOGIST</v>
          </cell>
          <cell r="Q4247">
            <v>1</v>
          </cell>
          <cell r="R4247">
            <v>198.26</v>
          </cell>
          <cell r="T4247" t="str">
            <v>ragcustomer@norbert-dentressangle.com</v>
          </cell>
        </row>
        <row r="4248">
          <cell r="A4248">
            <v>99404</v>
          </cell>
          <cell r="B4248" t="str">
            <v>BBL TRANSPORT</v>
          </cell>
          <cell r="C4248">
            <v>3894</v>
          </cell>
          <cell r="D4248" t="str">
            <v>Bluestar Silicones France</v>
          </cell>
          <cell r="E4248">
            <v>140</v>
          </cell>
          <cell r="F4248">
            <v>3008</v>
          </cell>
          <cell r="P4248" t="str">
            <v>TRANS/LOGIST</v>
          </cell>
          <cell r="Q4248">
            <v>124</v>
          </cell>
          <cell r="R4248">
            <v>42427.47</v>
          </cell>
          <cell r="T4248" t="str">
            <v>lyon-export@bbl-transport.com</v>
          </cell>
        </row>
        <row r="4249">
          <cell r="A4249">
            <v>59906</v>
          </cell>
          <cell r="B4249" t="str">
            <v>BM CHIMIE</v>
          </cell>
          <cell r="C4249">
            <v>3894</v>
          </cell>
          <cell r="D4249" t="str">
            <v>Bluestar Silicones France</v>
          </cell>
          <cell r="E4249">
            <v>141</v>
          </cell>
          <cell r="F4249">
            <v>3008</v>
          </cell>
          <cell r="P4249" t="str">
            <v>TRANS/LOGIST</v>
          </cell>
          <cell r="Q4249">
            <v>17</v>
          </cell>
          <cell r="R4249">
            <v>26860.959999999999</v>
          </cell>
          <cell r="S4249" t="str">
            <v>olivier.voynov@geodis.com</v>
          </cell>
          <cell r="T4249" t="str">
            <v>lbernard@geodisbm.com</v>
          </cell>
          <cell r="U4249">
            <v>14001</v>
          </cell>
          <cell r="W4249" t="str">
            <v>Oui</v>
          </cell>
          <cell r="X4249">
            <v>43311</v>
          </cell>
          <cell r="AA4249" t="str">
            <v>Oui</v>
          </cell>
          <cell r="AD4249" t="str">
            <v>Rapport RSE, Engagement STS</v>
          </cell>
          <cell r="AE4249" t="str">
            <v>Eval Ecovadis</v>
          </cell>
        </row>
        <row r="4250">
          <cell r="A4250">
            <v>100202</v>
          </cell>
          <cell r="B4250" t="str">
            <v>Shanghai Jiliang standard gas</v>
          </cell>
          <cell r="C4250">
            <v>7902</v>
          </cell>
          <cell r="D4250" t="str">
            <v>BLUESTAR SILICONES SHGAI</v>
          </cell>
          <cell r="F4250">
            <v>3001</v>
          </cell>
          <cell r="P4250" t="str">
            <v>GENERAL EXP</v>
          </cell>
          <cell r="Q4250">
            <v>2</v>
          </cell>
          <cell r="R4250">
            <v>298.68</v>
          </cell>
        </row>
        <row r="4251">
          <cell r="A4251">
            <v>95906</v>
          </cell>
          <cell r="B4251" t="str">
            <v>FLUKE IND COM DE VED LTDA</v>
          </cell>
          <cell r="C4251" t="str">
            <v>ZBR2</v>
          </cell>
          <cell r="D4251" t="str">
            <v>BlueStar Silicones Brasil</v>
          </cell>
          <cell r="F4251">
            <v>3020</v>
          </cell>
          <cell r="P4251" t="str">
            <v>Ind.Supplies Latin A</v>
          </cell>
          <cell r="Q4251">
            <v>2</v>
          </cell>
          <cell r="R4251">
            <v>296.55</v>
          </cell>
          <cell r="T4251" t="str">
            <v>fluke@flukeselosmecanicos.com.br</v>
          </cell>
        </row>
        <row r="4252">
          <cell r="A4252">
            <v>91981</v>
          </cell>
          <cell r="B4252" t="str">
            <v>SDV LOGISTIQUE INTERNATIONALE</v>
          </cell>
          <cell r="C4252">
            <v>3894</v>
          </cell>
          <cell r="D4252" t="str">
            <v>Bluestar Silicones France</v>
          </cell>
          <cell r="E4252">
            <v>140</v>
          </cell>
          <cell r="F4252">
            <v>3008</v>
          </cell>
          <cell r="P4252" t="str">
            <v>TRANS/LOGIST</v>
          </cell>
          <cell r="Q4252">
            <v>109</v>
          </cell>
          <cell r="R4252">
            <v>131611.16</v>
          </cell>
          <cell r="S4252" t="str">
            <v>geraldine.staron@bollore.com</v>
          </cell>
          <cell r="T4252" t="str">
            <v>p.loiseau@sdv.com</v>
          </cell>
          <cell r="AF4252" t="str">
            <v>Oui</v>
          </cell>
          <cell r="AG4252">
            <v>43357</v>
          </cell>
          <cell r="AJ4252">
            <v>43357</v>
          </cell>
        </row>
        <row r="4253">
          <cell r="A4253">
            <v>59650</v>
          </cell>
          <cell r="B4253" t="str">
            <v>TRANSPOZO  S.L.</v>
          </cell>
          <cell r="C4253">
            <v>7042</v>
          </cell>
          <cell r="D4253" t="str">
            <v>Bluestar Silicones España</v>
          </cell>
          <cell r="F4253">
            <v>3008</v>
          </cell>
          <cell r="P4253" t="str">
            <v>TRANS/LOGIST</v>
          </cell>
          <cell r="Q4253">
            <v>1672.826</v>
          </cell>
          <cell r="R4253">
            <v>351642.54</v>
          </cell>
        </row>
        <row r="4254">
          <cell r="A4254">
            <v>104835</v>
          </cell>
          <cell r="B4254" t="str">
            <v>CENTRUSTEC CENTRAL DE USINAG TECN L</v>
          </cell>
          <cell r="C4254" t="str">
            <v>ZBR2</v>
          </cell>
          <cell r="D4254" t="str">
            <v>BlueStar Silicones Brasil</v>
          </cell>
          <cell r="F4254">
            <v>3020</v>
          </cell>
          <cell r="P4254" t="str">
            <v>Ind.Supplies Latin A</v>
          </cell>
          <cell r="Q4254">
            <v>7</v>
          </cell>
          <cell r="R4254">
            <v>295.75</v>
          </cell>
        </row>
        <row r="4255">
          <cell r="A4255">
            <v>104865</v>
          </cell>
          <cell r="B4255" t="str">
            <v>CAUCASO TELAS E CHAPAS LTDA.</v>
          </cell>
          <cell r="C4255" t="str">
            <v>ZBR2</v>
          </cell>
          <cell r="D4255" t="str">
            <v>BlueStar Silicones Brasil</v>
          </cell>
          <cell r="F4255">
            <v>3020</v>
          </cell>
          <cell r="P4255" t="str">
            <v>Ind.Supplies Latin A</v>
          </cell>
          <cell r="Q4255">
            <v>17</v>
          </cell>
          <cell r="R4255">
            <v>295.58</v>
          </cell>
        </row>
        <row r="4256">
          <cell r="A4256">
            <v>97357</v>
          </cell>
          <cell r="B4256" t="str">
            <v>TRAVECHEMIE GMBH</v>
          </cell>
          <cell r="C4256">
            <v>6341</v>
          </cell>
          <cell r="D4256" t="str">
            <v>Bluestar Silicones German</v>
          </cell>
          <cell r="F4256">
            <v>3006</v>
          </cell>
          <cell r="P4256" t="str">
            <v>SEC. RAW MATERIAL</v>
          </cell>
          <cell r="Q4256">
            <v>140</v>
          </cell>
          <cell r="R4256">
            <v>296.10000000000002</v>
          </cell>
          <cell r="T4256" t="str">
            <v>INFO@TRAVECHEMIE.DE</v>
          </cell>
        </row>
        <row r="4257">
          <cell r="A4257">
            <v>59763</v>
          </cell>
          <cell r="B4257" t="str">
            <v>CH ROBINSON EUROPE BV</v>
          </cell>
          <cell r="C4257">
            <v>3894</v>
          </cell>
          <cell r="D4257" t="str">
            <v>Bluestar Silicones France</v>
          </cell>
          <cell r="E4257">
            <v>140</v>
          </cell>
          <cell r="F4257">
            <v>3008</v>
          </cell>
          <cell r="P4257" t="str">
            <v>TRANS/LOGIST</v>
          </cell>
          <cell r="Q4257">
            <v>48</v>
          </cell>
          <cell r="R4257">
            <v>55390.32</v>
          </cell>
          <cell r="T4257" t="str">
            <v>lyonclients@chreurope.com</v>
          </cell>
        </row>
        <row r="4258">
          <cell r="A4258">
            <v>104574</v>
          </cell>
          <cell r="B4258" t="str">
            <v>ROMACO COML IMPORT ROLAMENTOS LTDA</v>
          </cell>
          <cell r="C4258" t="str">
            <v>ZBR2</v>
          </cell>
          <cell r="D4258" t="str">
            <v>BlueStar Silicones Brasil</v>
          </cell>
          <cell r="F4258">
            <v>3020</v>
          </cell>
          <cell r="P4258" t="str">
            <v>Ind.Supplies Latin A</v>
          </cell>
          <cell r="Q4258">
            <v>10</v>
          </cell>
          <cell r="R4258">
            <v>294.87</v>
          </cell>
          <cell r="T4258" t="str">
            <v>COMPRAS3.BR@BLUESTARSILICONES.COM</v>
          </cell>
        </row>
        <row r="4259">
          <cell r="A4259">
            <v>103220</v>
          </cell>
          <cell r="B4259" t="str">
            <v>TRC ENVIRONMENTAL CORPORATION</v>
          </cell>
          <cell r="C4259" t="str">
            <v>ZUS1</v>
          </cell>
          <cell r="D4259" t="str">
            <v>Bluestar Silicones USA</v>
          </cell>
          <cell r="F4259">
            <v>3007</v>
          </cell>
          <cell r="P4259" t="str">
            <v>IND. SERVICES</v>
          </cell>
          <cell r="Q4259">
            <v>2</v>
          </cell>
          <cell r="R4259">
            <v>4463.68</v>
          </cell>
          <cell r="T4259" t="str">
            <v>jkirlin@trcsolutions.com</v>
          </cell>
        </row>
        <row r="4260">
          <cell r="A4260">
            <v>102541</v>
          </cell>
          <cell r="B4260" t="str">
            <v>DHL INTERNATIONAL EXPRESS</v>
          </cell>
          <cell r="C4260">
            <v>3894</v>
          </cell>
          <cell r="D4260" t="str">
            <v>Bluestar Silicones France</v>
          </cell>
          <cell r="E4260">
            <v>140</v>
          </cell>
          <cell r="F4260">
            <v>3008</v>
          </cell>
          <cell r="P4260" t="str">
            <v>TRANS/LOGIST</v>
          </cell>
          <cell r="Q4260">
            <v>28.382999999999999</v>
          </cell>
          <cell r="R4260">
            <v>30169.78</v>
          </cell>
          <cell r="T4260" t="str">
            <v>dutieslys@dhl.com</v>
          </cell>
        </row>
        <row r="4261">
          <cell r="A4261">
            <v>105473</v>
          </cell>
          <cell r="B4261" t="str">
            <v>COMERCIAL ELETRICA DW LTDA</v>
          </cell>
          <cell r="C4261" t="str">
            <v>ZBR2</v>
          </cell>
          <cell r="D4261" t="str">
            <v>BlueStar Silicones Brasil</v>
          </cell>
          <cell r="F4261">
            <v>3020</v>
          </cell>
          <cell r="P4261" t="str">
            <v>Ind.Supplies Latin A</v>
          </cell>
          <cell r="Q4261">
            <v>23</v>
          </cell>
          <cell r="R4261">
            <v>293.07</v>
          </cell>
          <cell r="T4261" t="str">
            <v>giovana.senna@bluestarsilicones.com</v>
          </cell>
        </row>
        <row r="4262">
          <cell r="A4262">
            <v>101429</v>
          </cell>
          <cell r="B4262" t="str">
            <v>C&amp;C BOILER SALES &amp; SERVICE</v>
          </cell>
          <cell r="C4262" t="str">
            <v>ZUS1</v>
          </cell>
          <cell r="D4262" t="str">
            <v>Bluestar Silicones USA</v>
          </cell>
          <cell r="F4262">
            <v>3004</v>
          </cell>
          <cell r="P4262" t="str">
            <v>IND.SUPPLIES</v>
          </cell>
          <cell r="Q4262">
            <v>1</v>
          </cell>
          <cell r="R4262">
            <v>292.88</v>
          </cell>
          <cell r="T4262" t="str">
            <v>tony.larson@ccboiler.com</v>
          </cell>
        </row>
        <row r="4263">
          <cell r="A4263">
            <v>104531</v>
          </cell>
          <cell r="B4263" t="str">
            <v>EDINEIA LIMA RIBEIRO 26913472811</v>
          </cell>
          <cell r="C4263" t="str">
            <v>ZBR2</v>
          </cell>
          <cell r="D4263" t="str">
            <v>BlueStar Silicones Brasil</v>
          </cell>
          <cell r="F4263">
            <v>3017</v>
          </cell>
          <cell r="P4263" t="str">
            <v>General Exp Latin Am</v>
          </cell>
          <cell r="Q4263">
            <v>2</v>
          </cell>
          <cell r="R4263">
            <v>292.38</v>
          </cell>
        </row>
        <row r="4264">
          <cell r="A4264">
            <v>104936</v>
          </cell>
          <cell r="B4264" t="str">
            <v>TENNAXIA FRANCE</v>
          </cell>
          <cell r="C4264">
            <v>3894</v>
          </cell>
          <cell r="D4264" t="str">
            <v>Bluestar Silicones France</v>
          </cell>
          <cell r="E4264">
            <v>141</v>
          </cell>
          <cell r="F4264">
            <v>3009</v>
          </cell>
          <cell r="P4264" t="str">
            <v>WASTES</v>
          </cell>
          <cell r="Q4264">
            <v>0</v>
          </cell>
          <cell r="R4264">
            <v>0</v>
          </cell>
          <cell r="S4264" t="str">
            <v>INFO@TENNAXIA.COM</v>
          </cell>
          <cell r="T4264" t="str">
            <v>INFO@TENNAXIA.COM</v>
          </cell>
          <cell r="U4264">
            <v>14001</v>
          </cell>
          <cell r="W4264" t="str">
            <v>Non</v>
          </cell>
          <cell r="X4264">
            <v>43290</v>
          </cell>
          <cell r="Y4264" t="str">
            <v>Mail invalide</v>
          </cell>
        </row>
        <row r="4265">
          <cell r="A4265">
            <v>104937</v>
          </cell>
          <cell r="B4265" t="str">
            <v>I.SAFE MOBILE GMBH</v>
          </cell>
          <cell r="C4265">
            <v>3894</v>
          </cell>
          <cell r="D4265" t="str">
            <v>Bluestar Silicones France</v>
          </cell>
          <cell r="E4265">
            <v>140</v>
          </cell>
          <cell r="F4265">
            <v>3004</v>
          </cell>
          <cell r="P4265" t="str">
            <v>IND.SUPPLIES</v>
          </cell>
          <cell r="Q4265">
            <v>34</v>
          </cell>
          <cell r="R4265">
            <v>17015.8</v>
          </cell>
          <cell r="T4265" t="str">
            <v>morgan.jeandet@isafe-mobile.com</v>
          </cell>
        </row>
        <row r="4266">
          <cell r="A4266">
            <v>104552</v>
          </cell>
          <cell r="B4266" t="str">
            <v>IZASA SCIENTIFIC, S.L.</v>
          </cell>
          <cell r="C4266">
            <v>7042</v>
          </cell>
          <cell r="D4266" t="str">
            <v>Bluestar Silicones España</v>
          </cell>
          <cell r="F4266">
            <v>3001</v>
          </cell>
          <cell r="P4266" t="str">
            <v>GENERAL EXP</v>
          </cell>
          <cell r="Q4266">
            <v>1</v>
          </cell>
          <cell r="R4266">
            <v>286.62</v>
          </cell>
          <cell r="T4266" t="str">
            <v>izasa@izasascientific.com</v>
          </cell>
        </row>
        <row r="4267">
          <cell r="A4267">
            <v>104952</v>
          </cell>
          <cell r="B4267" t="str">
            <v>HN COMERCIO E INDUSTRIA DE METAIS L</v>
          </cell>
          <cell r="C4267" t="str">
            <v>ZBR2</v>
          </cell>
          <cell r="D4267" t="str">
            <v>BlueStar Silicones Brasil</v>
          </cell>
          <cell r="F4267">
            <v>3020</v>
          </cell>
          <cell r="P4267" t="str">
            <v>Ind.Supplies Latin A</v>
          </cell>
          <cell r="Q4267">
            <v>33</v>
          </cell>
          <cell r="R4267">
            <v>285.44</v>
          </cell>
        </row>
        <row r="4268">
          <cell r="A4268">
            <v>84272</v>
          </cell>
          <cell r="B4268" t="str">
            <v>GREIF EMBALAGENS INDÚSTRIAS DO</v>
          </cell>
          <cell r="C4268" t="str">
            <v>ZBR2</v>
          </cell>
          <cell r="D4268" t="str">
            <v>BlueStar Silicones Brasil</v>
          </cell>
          <cell r="F4268">
            <v>3020</v>
          </cell>
          <cell r="P4268" t="str">
            <v>Ind.Supplies Latin A</v>
          </cell>
          <cell r="Q4268">
            <v>1</v>
          </cell>
          <cell r="R4268">
            <v>285.05</v>
          </cell>
          <cell r="T4268" t="str">
            <v>compras.br@bluestarsilicones.com</v>
          </cell>
        </row>
        <row r="4269">
          <cell r="A4269">
            <v>92203</v>
          </cell>
          <cell r="B4269" t="str">
            <v>TURELLO SRL</v>
          </cell>
          <cell r="C4269" t="str">
            <v>ZBR2</v>
          </cell>
          <cell r="D4269" t="str">
            <v>BlueStar Silicones Brasil</v>
          </cell>
          <cell r="F4269">
            <v>3020</v>
          </cell>
          <cell r="P4269" t="str">
            <v>Ind.Supplies Latin A</v>
          </cell>
          <cell r="Q4269">
            <v>0</v>
          </cell>
          <cell r="R4269">
            <v>284.97000000000003</v>
          </cell>
        </row>
        <row r="4270">
          <cell r="A4270">
            <v>105052</v>
          </cell>
          <cell r="B4270" t="str">
            <v>MULTILOG S/A</v>
          </cell>
          <cell r="C4270" t="str">
            <v>ZBR2</v>
          </cell>
          <cell r="D4270" t="str">
            <v>BlueStar Silicones Brasil</v>
          </cell>
          <cell r="F4270">
            <v>3024</v>
          </cell>
          <cell r="P4270" t="str">
            <v>Trans/Logist.Latin A</v>
          </cell>
          <cell r="Q4270">
            <v>5</v>
          </cell>
          <cell r="R4270">
            <v>283.86</v>
          </cell>
        </row>
        <row r="4271">
          <cell r="A4271">
            <v>85273</v>
          </cell>
          <cell r="B4271" t="str">
            <v>TITO CADEMARTORI ASSESSORIA ADUANEI</v>
          </cell>
          <cell r="C4271" t="str">
            <v>ZBR2</v>
          </cell>
          <cell r="D4271" t="str">
            <v>BlueStar Silicones Brasil</v>
          </cell>
          <cell r="F4271">
            <v>3024</v>
          </cell>
          <cell r="P4271" t="str">
            <v>Trans/Logist.Latin A</v>
          </cell>
          <cell r="Q4271">
            <v>4</v>
          </cell>
          <cell r="R4271">
            <v>283.77999999999997</v>
          </cell>
        </row>
        <row r="4272">
          <cell r="A4272">
            <v>99297</v>
          </cell>
          <cell r="B4272" t="str">
            <v>SHANGHAI ZHONGMA COMMUNICATION</v>
          </cell>
          <cell r="C4272">
            <v>7902</v>
          </cell>
          <cell r="D4272" t="str">
            <v>BLUESTAR SILICONES SHGAI</v>
          </cell>
          <cell r="F4272">
            <v>3001</v>
          </cell>
          <cell r="P4272" t="str">
            <v>GENERAL EXP</v>
          </cell>
          <cell r="Q4272">
            <v>20200</v>
          </cell>
          <cell r="R4272">
            <v>283.18</v>
          </cell>
        </row>
        <row r="4273">
          <cell r="A4273">
            <v>105036</v>
          </cell>
          <cell r="B4273" t="str">
            <v>ROBINE TRUCKS</v>
          </cell>
          <cell r="C4273">
            <v>3894</v>
          </cell>
          <cell r="D4273" t="str">
            <v>Bluestar Silicones France</v>
          </cell>
          <cell r="E4273">
            <v>141</v>
          </cell>
          <cell r="F4273">
            <v>3004</v>
          </cell>
          <cell r="P4273" t="str">
            <v>IND.SUPPLIES</v>
          </cell>
          <cell r="Q4273">
            <v>33</v>
          </cell>
          <cell r="R4273">
            <v>8107</v>
          </cell>
        </row>
        <row r="4274">
          <cell r="A4274">
            <v>100813</v>
          </cell>
          <cell r="B4274" t="str">
            <v>HEDEMAN MARIAN J</v>
          </cell>
          <cell r="C4274" t="str">
            <v>ZUS1</v>
          </cell>
          <cell r="D4274" t="str">
            <v>Bluestar Silicones USA</v>
          </cell>
          <cell r="F4274">
            <v>3001</v>
          </cell>
          <cell r="P4274" t="str">
            <v>GENERAL EXP</v>
          </cell>
          <cell r="Q4274">
            <v>2</v>
          </cell>
          <cell r="R4274">
            <v>280.89</v>
          </cell>
          <cell r="T4274" t="str">
            <v>mhedeman@customerservicerelocation.com</v>
          </cell>
        </row>
        <row r="4275">
          <cell r="A4275">
            <v>104261</v>
          </cell>
          <cell r="B4275" t="str">
            <v>CONTEMP INDÚSTRIA COMÉRCIO E SERVIÇ</v>
          </cell>
          <cell r="C4275" t="str">
            <v>ZBR2</v>
          </cell>
          <cell r="D4275" t="str">
            <v>BlueStar Silicones Brasil</v>
          </cell>
          <cell r="F4275">
            <v>3023</v>
          </cell>
          <cell r="P4275" t="str">
            <v>Ind. Services Lat.Am</v>
          </cell>
          <cell r="Q4275">
            <v>1</v>
          </cell>
          <cell r="R4275">
            <v>280.87</v>
          </cell>
        </row>
        <row r="4276">
          <cell r="A4276">
            <v>88234</v>
          </cell>
          <cell r="B4276" t="str">
            <v>TREIBACHER INDUSTRIE AG</v>
          </cell>
          <cell r="C4276">
            <v>7042</v>
          </cell>
          <cell r="D4276" t="str">
            <v>Bluestar Silicones España</v>
          </cell>
          <cell r="F4276">
            <v>3006</v>
          </cell>
          <cell r="P4276" t="str">
            <v>SEC. RAW MATERIAL</v>
          </cell>
          <cell r="Q4276">
            <v>36540</v>
          </cell>
          <cell r="R4276">
            <v>667967</v>
          </cell>
          <cell r="T4276" t="str">
            <v>stephane.robert@treibacher.com</v>
          </cell>
        </row>
        <row r="4277">
          <cell r="A4277">
            <v>88669</v>
          </cell>
          <cell r="B4277" t="str">
            <v>CORPORATE EXPRESS LTD</v>
          </cell>
          <cell r="C4277" t="str">
            <v>ZGB5</v>
          </cell>
          <cell r="D4277" t="str">
            <v>Bluestar Silicones UK Ltd</v>
          </cell>
          <cell r="F4277">
            <v>3001</v>
          </cell>
          <cell r="P4277" t="str">
            <v>GENERAL EXP</v>
          </cell>
          <cell r="Q4277">
            <v>1</v>
          </cell>
          <cell r="R4277">
            <v>280.08</v>
          </cell>
        </row>
        <row r="4278">
          <cell r="A4278">
            <v>56001</v>
          </cell>
          <cell r="B4278" t="str">
            <v>TREYER HOLZVERARBEITUNGS-GMBH</v>
          </cell>
          <cell r="C4278">
            <v>6341</v>
          </cell>
          <cell r="D4278" t="str">
            <v>Bluestar Silicones German</v>
          </cell>
          <cell r="F4278">
            <v>3002</v>
          </cell>
          <cell r="P4278" t="str">
            <v>PACKAGING</v>
          </cell>
          <cell r="Q4278">
            <v>18846</v>
          </cell>
          <cell r="R4278">
            <v>141345</v>
          </cell>
          <cell r="T4278" t="str">
            <v>INFO@TREYER.COM</v>
          </cell>
        </row>
        <row r="4279">
          <cell r="A4279">
            <v>104128</v>
          </cell>
          <cell r="B4279" t="str">
            <v>TRIANGLE CERTIFICATION, LLC</v>
          </cell>
          <cell r="C4279" t="str">
            <v>ZUS1</v>
          </cell>
          <cell r="D4279" t="str">
            <v>Bluestar Silicones USA</v>
          </cell>
          <cell r="F4279">
            <v>3007</v>
          </cell>
          <cell r="P4279" t="str">
            <v>IND. SERVICES</v>
          </cell>
          <cell r="Q4279">
            <v>3</v>
          </cell>
          <cell r="R4279">
            <v>10914.88</v>
          </cell>
        </row>
        <row r="4280">
          <cell r="A4280">
            <v>80777</v>
          </cell>
          <cell r="B4280" t="str">
            <v>LANCHETERIA FREDO'S LTDA</v>
          </cell>
          <cell r="C4280" t="str">
            <v>ZBR2</v>
          </cell>
          <cell r="D4280" t="str">
            <v>BlueStar Silicones Brasil</v>
          </cell>
          <cell r="F4280">
            <v>3017</v>
          </cell>
          <cell r="P4280" t="str">
            <v>General Exp Latin Am</v>
          </cell>
          <cell r="Q4280">
            <v>2</v>
          </cell>
          <cell r="R4280">
            <v>278.24</v>
          </cell>
        </row>
        <row r="4281">
          <cell r="A4281">
            <v>63244</v>
          </cell>
          <cell r="B4281" t="str">
            <v>QUIBAC, S.A.</v>
          </cell>
          <cell r="C4281">
            <v>7042</v>
          </cell>
          <cell r="D4281" t="str">
            <v>Bluestar Silicones España</v>
          </cell>
          <cell r="F4281">
            <v>3001</v>
          </cell>
          <cell r="P4281" t="str">
            <v>GENERAL EXP</v>
          </cell>
          <cell r="Q4281">
            <v>2</v>
          </cell>
          <cell r="R4281">
            <v>277.39999999999998</v>
          </cell>
          <cell r="T4281" t="str">
            <v>clientes@ingesco.com</v>
          </cell>
        </row>
        <row r="4282">
          <cell r="A4282">
            <v>102012</v>
          </cell>
          <cell r="B4282" t="str">
            <v>GLOBOFIRE EQUIP CONT INCENDIO LTDA</v>
          </cell>
          <cell r="C4282" t="str">
            <v>ZBR2</v>
          </cell>
          <cell r="D4282" t="str">
            <v>BlueStar Silicones Brasil</v>
          </cell>
          <cell r="F4282">
            <v>3017</v>
          </cell>
          <cell r="P4282" t="str">
            <v>General Exp Latin Am</v>
          </cell>
          <cell r="Q4282">
            <v>4</v>
          </cell>
          <cell r="R4282">
            <v>276.91000000000003</v>
          </cell>
        </row>
        <row r="4283">
          <cell r="A4283">
            <v>105481</v>
          </cell>
          <cell r="B4283" t="str">
            <v>CELITO COPIAS LTDA</v>
          </cell>
          <cell r="C4283" t="str">
            <v>ZBR2</v>
          </cell>
          <cell r="D4283" t="str">
            <v>BlueStar Silicones Brasil</v>
          </cell>
          <cell r="F4283">
            <v>3017</v>
          </cell>
          <cell r="P4283" t="str">
            <v>General Exp Latin Am</v>
          </cell>
          <cell r="Q4283">
            <v>3</v>
          </cell>
          <cell r="R4283">
            <v>276.67</v>
          </cell>
        </row>
        <row r="4284">
          <cell r="A4284">
            <v>104726</v>
          </cell>
          <cell r="B4284" t="str">
            <v>MR MOVEIS DE AÇO LTDA</v>
          </cell>
          <cell r="C4284" t="str">
            <v>ZBR2</v>
          </cell>
          <cell r="D4284" t="str">
            <v>BlueStar Silicones Brasil</v>
          </cell>
          <cell r="F4284">
            <v>3020</v>
          </cell>
          <cell r="P4284" t="str">
            <v>Ind.Supplies Latin A</v>
          </cell>
          <cell r="Q4284">
            <v>10</v>
          </cell>
          <cell r="R4284">
            <v>276.56</v>
          </cell>
        </row>
        <row r="4285">
          <cell r="A4285">
            <v>59718</v>
          </cell>
          <cell r="B4285" t="str">
            <v>TROY CHEMICAL COMPANY  B.B.</v>
          </cell>
          <cell r="C4285">
            <v>7042</v>
          </cell>
          <cell r="D4285" t="str">
            <v>Bluestar Silicones España</v>
          </cell>
          <cell r="F4285">
            <v>3006</v>
          </cell>
          <cell r="P4285" t="str">
            <v>SEC. RAW MATERIAL</v>
          </cell>
          <cell r="Q4285">
            <v>1320</v>
          </cell>
          <cell r="R4285">
            <v>5359.4</v>
          </cell>
        </row>
        <row r="4286">
          <cell r="A4286">
            <v>103885</v>
          </cell>
          <cell r="B4286" t="str">
            <v>ACTIVA INDUSTRIAL SOLUCIONES TÉCNIC</v>
          </cell>
          <cell r="C4286">
            <v>7042</v>
          </cell>
          <cell r="D4286" t="str">
            <v>Bluestar Silicones España</v>
          </cell>
          <cell r="F4286">
            <v>3001</v>
          </cell>
          <cell r="P4286" t="str">
            <v>GENERAL EXP</v>
          </cell>
          <cell r="Q4286">
            <v>1</v>
          </cell>
          <cell r="R4286">
            <v>275.54000000000002</v>
          </cell>
          <cell r="T4286" t="str">
            <v>info@activa-bcn.com</v>
          </cell>
        </row>
        <row r="4287">
          <cell r="A4287">
            <v>105595</v>
          </cell>
          <cell r="B4287" t="str">
            <v>SENSORVILLE AUTOMAÇÃO LTDA</v>
          </cell>
          <cell r="C4287" t="str">
            <v>ZBR2</v>
          </cell>
          <cell r="D4287" t="str">
            <v>BlueStar Silicones Brasil</v>
          </cell>
          <cell r="F4287">
            <v>3020</v>
          </cell>
          <cell r="P4287" t="str">
            <v>Ind.Supplies Latin A</v>
          </cell>
          <cell r="Q4287">
            <v>12</v>
          </cell>
          <cell r="R4287">
            <v>275.42</v>
          </cell>
          <cell r="T4287" t="str">
            <v>GIOVANA.SENNA@BLUESTARSILICONES.COM</v>
          </cell>
        </row>
        <row r="4288">
          <cell r="A4288">
            <v>104416</v>
          </cell>
          <cell r="B4288" t="str">
            <v>ARTICLE 1 TRAD CONS ENS DE IDIO LTD</v>
          </cell>
          <cell r="C4288" t="str">
            <v>ZBR2</v>
          </cell>
          <cell r="D4288" t="str">
            <v>BlueStar Silicones Brasil</v>
          </cell>
          <cell r="F4288">
            <v>3017</v>
          </cell>
          <cell r="P4288" t="str">
            <v>General Exp Latin Am</v>
          </cell>
          <cell r="Q4288">
            <v>1</v>
          </cell>
          <cell r="R4288">
            <v>275.08</v>
          </cell>
        </row>
        <row r="4289">
          <cell r="A4289">
            <v>100043</v>
          </cell>
          <cell r="B4289" t="str">
            <v>DACHSER</v>
          </cell>
          <cell r="C4289">
            <v>3894</v>
          </cell>
          <cell r="D4289" t="str">
            <v>Bluestar Silicones France</v>
          </cell>
          <cell r="E4289">
            <v>140</v>
          </cell>
          <cell r="F4289">
            <v>3008</v>
          </cell>
          <cell r="P4289" t="str">
            <v>TRANS/LOGIST</v>
          </cell>
          <cell r="Q4289">
            <v>3792</v>
          </cell>
          <cell r="R4289">
            <v>773203.09</v>
          </cell>
          <cell r="S4289" t="str">
            <v>johanne.boileau@dachser.com</v>
          </cell>
          <cell r="T4289" t="str">
            <v>muriel.demeure@dachser.fr</v>
          </cell>
        </row>
        <row r="4290">
          <cell r="A4290">
            <v>105132</v>
          </cell>
          <cell r="B4290" t="str">
            <v>DANGEROUS GOODS PACKAGING, S.L.</v>
          </cell>
          <cell r="C4290">
            <v>7042</v>
          </cell>
          <cell r="D4290" t="str">
            <v>Bluestar Silicones España</v>
          </cell>
          <cell r="F4290">
            <v>3001</v>
          </cell>
          <cell r="P4290" t="str">
            <v>GENERAL EXP</v>
          </cell>
          <cell r="Q4290">
            <v>1</v>
          </cell>
          <cell r="R4290">
            <v>275</v>
          </cell>
          <cell r="T4290" t="str">
            <v>DANGEROUS@MERCANCIASPELIGROSAS.COM</v>
          </cell>
        </row>
        <row r="4291">
          <cell r="A4291">
            <v>104091</v>
          </cell>
          <cell r="B4291" t="str">
            <v>LIAN CARD - SISTEMAS DE INFORMAÇAO</v>
          </cell>
          <cell r="C4291" t="str">
            <v>ZBR2</v>
          </cell>
          <cell r="D4291" t="str">
            <v>BlueStar Silicones Brasil</v>
          </cell>
          <cell r="F4291">
            <v>3020</v>
          </cell>
          <cell r="P4291" t="str">
            <v>Ind.Supplies Latin A</v>
          </cell>
          <cell r="Q4291">
            <v>215</v>
          </cell>
          <cell r="R4291">
            <v>272.97000000000003</v>
          </cell>
          <cell r="T4291" t="str">
            <v>compras3.br@bluestarsilicones.com</v>
          </cell>
        </row>
        <row r="4292">
          <cell r="A4292">
            <v>101366</v>
          </cell>
          <cell r="B4292" t="str">
            <v>APARATOS NORMALIZADOS S.A.</v>
          </cell>
          <cell r="C4292">
            <v>7042</v>
          </cell>
          <cell r="D4292" t="str">
            <v>Bluestar Silicones España</v>
          </cell>
          <cell r="F4292">
            <v>3001</v>
          </cell>
          <cell r="P4292" t="str">
            <v>GENERAL EXP</v>
          </cell>
          <cell r="Q4292">
            <v>104</v>
          </cell>
          <cell r="R4292">
            <v>271.01</v>
          </cell>
          <cell r="T4292" t="str">
            <v>anorsa@anorsa.com</v>
          </cell>
        </row>
        <row r="4293">
          <cell r="A4293">
            <v>104484</v>
          </cell>
          <cell r="B4293" t="str">
            <v>MOSEL EQUIPAMENTOS DE ESCRITÓRIO LT</v>
          </cell>
          <cell r="C4293" t="str">
            <v>ZBR2</v>
          </cell>
          <cell r="D4293" t="str">
            <v>BlueStar Silicones Brasil</v>
          </cell>
          <cell r="F4293">
            <v>3020</v>
          </cell>
          <cell r="P4293" t="str">
            <v>Ind.Supplies Latin A</v>
          </cell>
          <cell r="Q4293">
            <v>2</v>
          </cell>
          <cell r="R4293">
            <v>270.5</v>
          </cell>
        </row>
        <row r="4294">
          <cell r="A4294">
            <v>71682</v>
          </cell>
          <cell r="B4294" t="str">
            <v>DACHSER FRANCE</v>
          </cell>
          <cell r="C4294">
            <v>3894</v>
          </cell>
          <cell r="D4294" t="str">
            <v>Bluestar Silicones France</v>
          </cell>
          <cell r="E4294">
            <v>140</v>
          </cell>
          <cell r="F4294">
            <v>3008</v>
          </cell>
          <cell r="P4294" t="str">
            <v>TRANS/LOGIST</v>
          </cell>
          <cell r="Q4294">
            <v>1</v>
          </cell>
          <cell r="R4294">
            <v>2084.3000000000002</v>
          </cell>
          <cell r="S4294" t="str">
            <v>johanne.boileau@dachser.com</v>
          </cell>
        </row>
        <row r="4295">
          <cell r="A4295">
            <v>62409</v>
          </cell>
          <cell r="B4295" t="str">
            <v>DHL  EXPRESS</v>
          </cell>
          <cell r="C4295">
            <v>3894</v>
          </cell>
          <cell r="D4295" t="str">
            <v>Bluestar Silicones France</v>
          </cell>
          <cell r="E4295">
            <v>140</v>
          </cell>
          <cell r="F4295">
            <v>3008</v>
          </cell>
          <cell r="P4295" t="str">
            <v>TRANS/LOGIST</v>
          </cell>
          <cell r="Q4295">
            <v>23</v>
          </cell>
          <cell r="R4295">
            <v>18647.18</v>
          </cell>
          <cell r="T4295" t="str">
            <v>lyonquery@dhl.com</v>
          </cell>
        </row>
        <row r="4296">
          <cell r="A4296">
            <v>103345</v>
          </cell>
          <cell r="B4296" t="str">
            <v>LEONE EQUIPAMENTOS AUTOMOTIVOS LTDA</v>
          </cell>
          <cell r="C4296" t="str">
            <v>ZBR2</v>
          </cell>
          <cell r="D4296" t="str">
            <v>BlueStar Silicones Brasil</v>
          </cell>
          <cell r="F4296">
            <v>3020</v>
          </cell>
          <cell r="P4296" t="str">
            <v>Ind.Supplies Latin A</v>
          </cell>
          <cell r="Q4296">
            <v>150</v>
          </cell>
          <cell r="R4296">
            <v>269.87</v>
          </cell>
          <cell r="T4296" t="str">
            <v>suporte.vendas1@leone.equipamentos.com.br</v>
          </cell>
        </row>
        <row r="4297">
          <cell r="A4297">
            <v>105017</v>
          </cell>
          <cell r="B4297" t="str">
            <v>LENE GRAFICA E EDITORA LTDA EPP</v>
          </cell>
          <cell r="C4297" t="str">
            <v>ZBR2</v>
          </cell>
          <cell r="D4297" t="str">
            <v>BlueStar Silicones Brasil</v>
          </cell>
          <cell r="F4297">
            <v>3020</v>
          </cell>
          <cell r="P4297" t="str">
            <v>Ind.Supplies Latin A</v>
          </cell>
          <cell r="Q4297">
            <v>50</v>
          </cell>
          <cell r="R4297">
            <v>269.83</v>
          </cell>
        </row>
        <row r="4298">
          <cell r="A4298">
            <v>99454</v>
          </cell>
          <cell r="B4298" t="str">
            <v>Zhongde Mechanical Co.,Ltd</v>
          </cell>
          <cell r="C4298">
            <v>7902</v>
          </cell>
          <cell r="D4298" t="str">
            <v>BLUESTAR SILICONES SHGAI</v>
          </cell>
          <cell r="F4298">
            <v>3001</v>
          </cell>
          <cell r="P4298" t="str">
            <v>GENERAL EXP</v>
          </cell>
          <cell r="Q4298">
            <v>1</v>
          </cell>
          <cell r="R4298">
            <v>268.67</v>
          </cell>
        </row>
        <row r="4299">
          <cell r="A4299">
            <v>103174</v>
          </cell>
          <cell r="B4299" t="str">
            <v>LANCHETERIA FREDO'S LTDA</v>
          </cell>
          <cell r="C4299" t="str">
            <v>ZBR2</v>
          </cell>
          <cell r="D4299" t="str">
            <v>BlueStar Silicones Brasil</v>
          </cell>
          <cell r="F4299">
            <v>3020</v>
          </cell>
          <cell r="P4299" t="str">
            <v>Ind.Supplies Latin A</v>
          </cell>
          <cell r="Q4299">
            <v>3</v>
          </cell>
          <cell r="R4299">
            <v>266.97000000000003</v>
          </cell>
        </row>
        <row r="4300">
          <cell r="A4300">
            <v>104443</v>
          </cell>
          <cell r="B4300" t="str">
            <v>VIA INOX VAREJO E DISTRIBUIÇAO LTDA</v>
          </cell>
          <cell r="C4300" t="str">
            <v>ZBR2</v>
          </cell>
          <cell r="D4300" t="str">
            <v>BlueStar Silicones Brasil</v>
          </cell>
          <cell r="F4300">
            <v>3020</v>
          </cell>
          <cell r="P4300" t="str">
            <v>Ind.Supplies Latin A</v>
          </cell>
          <cell r="Q4300">
            <v>7</v>
          </cell>
          <cell r="R4300">
            <v>265.51</v>
          </cell>
          <cell r="T4300" t="str">
            <v>compras3.br@bluestarsilicones.com</v>
          </cell>
        </row>
        <row r="4301">
          <cell r="A4301">
            <v>105358</v>
          </cell>
          <cell r="B4301" t="str">
            <v>QUÍMICA FARMACÉUTICA VICORVA, S.L.</v>
          </cell>
          <cell r="C4301">
            <v>7042</v>
          </cell>
          <cell r="D4301" t="str">
            <v>Bluestar Silicones España</v>
          </cell>
          <cell r="F4301">
            <v>3004</v>
          </cell>
          <cell r="P4301" t="str">
            <v>IND.SUPPLIES</v>
          </cell>
          <cell r="Q4301">
            <v>1</v>
          </cell>
          <cell r="R4301">
            <v>265.01</v>
          </cell>
          <cell r="T4301" t="str">
            <v>vicorva@vicorva.com</v>
          </cell>
        </row>
        <row r="4302">
          <cell r="A4302">
            <v>105048</v>
          </cell>
          <cell r="B4302" t="str">
            <v>TUDOR SCIENTIFIC GLASS COMPANY</v>
          </cell>
          <cell r="C4302" t="str">
            <v>ZUS1</v>
          </cell>
          <cell r="D4302" t="str">
            <v>Bluestar Silicones USA</v>
          </cell>
          <cell r="F4302">
            <v>3007</v>
          </cell>
          <cell r="P4302" t="str">
            <v>IND. SERVICES</v>
          </cell>
          <cell r="Q4302">
            <v>18</v>
          </cell>
          <cell r="R4302">
            <v>2854.38</v>
          </cell>
          <cell r="T4302" t="str">
            <v>sales@tudorscientific.com</v>
          </cell>
        </row>
        <row r="4303">
          <cell r="A4303">
            <v>102305</v>
          </cell>
          <cell r="B4303" t="str">
            <v>TURVALLISUUS- JA KEMIKAALIVIRASTO T</v>
          </cell>
          <cell r="C4303" t="str">
            <v>ZFI1</v>
          </cell>
          <cell r="D4303" t="str">
            <v>BLUESTAR SILICONES FINLAN</v>
          </cell>
          <cell r="F4303">
            <v>3007</v>
          </cell>
          <cell r="P4303" t="str">
            <v>IND. SERVICES</v>
          </cell>
          <cell r="Q4303">
            <v>3</v>
          </cell>
          <cell r="R4303">
            <v>44.4</v>
          </cell>
        </row>
        <row r="4304">
          <cell r="A4304">
            <v>88766</v>
          </cell>
          <cell r="B4304" t="str">
            <v>MINOR INDUSTRIA MECANICA  DE</v>
          </cell>
          <cell r="C4304" t="str">
            <v>ZBR2</v>
          </cell>
          <cell r="D4304" t="str">
            <v>BlueStar Silicones Brasil</v>
          </cell>
          <cell r="F4304">
            <v>3020</v>
          </cell>
          <cell r="P4304" t="str">
            <v>Ind.Supplies Latin A</v>
          </cell>
          <cell r="Q4304">
            <v>2</v>
          </cell>
          <cell r="R4304">
            <v>263</v>
          </cell>
          <cell r="T4304" t="str">
            <v>minorjupiter@uol.com.br</v>
          </cell>
        </row>
        <row r="4305">
          <cell r="A4305">
            <v>103644</v>
          </cell>
          <cell r="B4305" t="str">
            <v>GLOBOEX DISTRIBUICAO LTDA</v>
          </cell>
          <cell r="C4305" t="str">
            <v>ZBR2</v>
          </cell>
          <cell r="D4305" t="str">
            <v>BlueStar Silicones Brasil</v>
          </cell>
          <cell r="F4305">
            <v>3020</v>
          </cell>
          <cell r="P4305" t="str">
            <v>Ind.Supplies Latin A</v>
          </cell>
          <cell r="Q4305">
            <v>10</v>
          </cell>
          <cell r="R4305">
            <v>262.68</v>
          </cell>
          <cell r="T4305" t="str">
            <v>leticia@globoexdistribuicao.com.br</v>
          </cell>
        </row>
        <row r="4306">
          <cell r="A4306">
            <v>61213</v>
          </cell>
          <cell r="B4306" t="str">
            <v>DHL GLOBAL FORWARDING</v>
          </cell>
          <cell r="C4306">
            <v>3894</v>
          </cell>
          <cell r="D4306" t="str">
            <v>Bluestar Silicones France</v>
          </cell>
          <cell r="E4306">
            <v>140</v>
          </cell>
          <cell r="F4306">
            <v>3008</v>
          </cell>
          <cell r="P4306" t="str">
            <v>TRANS/LOGIST</v>
          </cell>
          <cell r="Q4306">
            <v>1072</v>
          </cell>
          <cell r="R4306">
            <v>816031.95</v>
          </cell>
          <cell r="S4306" t="str">
            <v>laetitia.chery@dhl.com</v>
          </cell>
          <cell r="T4306" t="str">
            <v>Pascale.bremond@dhl.com</v>
          </cell>
          <cell r="AF4306" t="str">
            <v>Oui</v>
          </cell>
          <cell r="AG4306">
            <v>43357</v>
          </cell>
          <cell r="AJ4306">
            <v>43357</v>
          </cell>
        </row>
        <row r="4307">
          <cell r="A4307">
            <v>105098</v>
          </cell>
          <cell r="B4307" t="str">
            <v>CMT DIVISON QUICK FDS FORM HYGIENE</v>
          </cell>
          <cell r="C4307">
            <v>3894</v>
          </cell>
          <cell r="D4307" t="str">
            <v>Bluestar Silicones France</v>
          </cell>
          <cell r="E4307">
            <v>141</v>
          </cell>
          <cell r="F4307">
            <v>3002</v>
          </cell>
          <cell r="S4307" t="str">
            <v>jean-michel.gouraud@quickfds.com</v>
          </cell>
          <cell r="T4307" t="str">
            <v>jean-michel.gouraud@quickfds.com</v>
          </cell>
          <cell r="U4307">
            <v>14001</v>
          </cell>
          <cell r="W4307" t="str">
            <v>Oui</v>
          </cell>
          <cell r="X4307">
            <v>43290</v>
          </cell>
          <cell r="AA4307" t="str">
            <v>Oui</v>
          </cell>
          <cell r="AF4307" t="str">
            <v>Non</v>
          </cell>
          <cell r="AH4307" t="str">
            <v>Non</v>
          </cell>
        </row>
        <row r="4308">
          <cell r="A4308">
            <v>56910</v>
          </cell>
          <cell r="B4308" t="str">
            <v>DIMOTRANS SAS</v>
          </cell>
          <cell r="C4308">
            <v>3894</v>
          </cell>
          <cell r="D4308" t="str">
            <v>Bluestar Silicones France</v>
          </cell>
          <cell r="E4308">
            <v>140</v>
          </cell>
          <cell r="F4308">
            <v>3008</v>
          </cell>
          <cell r="P4308" t="str">
            <v>TRANS/LOGIST</v>
          </cell>
          <cell r="Q4308">
            <v>64.965999999999994</v>
          </cell>
          <cell r="R4308">
            <v>62294.2</v>
          </cell>
          <cell r="S4308" t="str">
            <v>carchier@dimotrans-group.com</v>
          </cell>
          <cell r="T4308" t="str">
            <v>pcannaux@dimotrans-group.com</v>
          </cell>
        </row>
        <row r="4309">
          <cell r="A4309">
            <v>99368</v>
          </cell>
          <cell r="B4309" t="str">
            <v>Shanghai Yuken Instrument Co., Ltd.</v>
          </cell>
          <cell r="C4309">
            <v>7902</v>
          </cell>
          <cell r="D4309" t="str">
            <v>BLUESTAR SILICONES SHGAI</v>
          </cell>
          <cell r="F4309">
            <v>3001</v>
          </cell>
          <cell r="P4309" t="str">
            <v>GENERAL EXP</v>
          </cell>
          <cell r="Q4309">
            <v>2</v>
          </cell>
          <cell r="R4309">
            <v>260.23</v>
          </cell>
        </row>
        <row r="4310">
          <cell r="A4310">
            <v>103777</v>
          </cell>
          <cell r="B4310" t="str">
            <v>Shippers Europe Sprl</v>
          </cell>
          <cell r="C4310">
            <v>7902</v>
          </cell>
          <cell r="D4310" t="str">
            <v>BLUESTAR SILICONES SHGAI</v>
          </cell>
          <cell r="F4310">
            <v>3001</v>
          </cell>
          <cell r="P4310" t="str">
            <v>GENERAL EXP</v>
          </cell>
          <cell r="Q4310">
            <v>6</v>
          </cell>
          <cell r="R4310">
            <v>260</v>
          </cell>
        </row>
        <row r="4311">
          <cell r="A4311">
            <v>105572</v>
          </cell>
          <cell r="B4311" t="str">
            <v>ARPLUS SERVIÇOS DE REFRIGERAÇÃO E</v>
          </cell>
          <cell r="C4311" t="str">
            <v>ZBR2</v>
          </cell>
          <cell r="D4311" t="str">
            <v>BlueStar Silicones Brasil</v>
          </cell>
          <cell r="F4311">
            <v>3017</v>
          </cell>
          <cell r="P4311" t="str">
            <v>General Exp Latin Am</v>
          </cell>
          <cell r="Q4311">
            <v>1</v>
          </cell>
          <cell r="R4311">
            <v>257.48</v>
          </cell>
          <cell r="T4311" t="str">
            <v>compras3.br@bluestarsilicones.com</v>
          </cell>
        </row>
        <row r="4312">
          <cell r="A4312">
            <v>104684</v>
          </cell>
          <cell r="B4312" t="str">
            <v>ECOLAB QUIMICA LTDA</v>
          </cell>
          <cell r="C4312" t="str">
            <v>ZBR2</v>
          </cell>
          <cell r="D4312" t="str">
            <v>BlueStar Silicones Brasil</v>
          </cell>
          <cell r="F4312">
            <v>3020</v>
          </cell>
          <cell r="P4312" t="str">
            <v>Ind.Supplies Latin A</v>
          </cell>
          <cell r="Q4312">
            <v>1</v>
          </cell>
          <cell r="R4312">
            <v>257.47000000000003</v>
          </cell>
          <cell r="T4312" t="str">
            <v>COMPRAS4.BR@BLUESTARSILICONES.COM</v>
          </cell>
        </row>
        <row r="4313">
          <cell r="A4313">
            <v>64489</v>
          </cell>
          <cell r="B4313" t="str">
            <v>ROSPA</v>
          </cell>
          <cell r="C4313" t="str">
            <v>ZGB5</v>
          </cell>
          <cell r="D4313" t="str">
            <v>Bluestar Silicones UK Ltd</v>
          </cell>
          <cell r="F4313">
            <v>3001</v>
          </cell>
          <cell r="P4313" t="str">
            <v>GENERAL EXP</v>
          </cell>
          <cell r="Q4313">
            <v>1</v>
          </cell>
          <cell r="R4313">
            <v>257.14999999999998</v>
          </cell>
        </row>
        <row r="4314">
          <cell r="A4314">
            <v>101275</v>
          </cell>
          <cell r="B4314" t="str">
            <v>UBM China(Shanghai) Co.,Ltd</v>
          </cell>
          <cell r="C4314">
            <v>7902</v>
          </cell>
          <cell r="D4314" t="str">
            <v>BLUESTAR SILICONES SHGAI</v>
          </cell>
          <cell r="F4314">
            <v>3007</v>
          </cell>
          <cell r="P4314" t="str">
            <v>IND. SERVICES</v>
          </cell>
          <cell r="Q4314">
            <v>2</v>
          </cell>
          <cell r="R4314">
            <v>13750.43</v>
          </cell>
        </row>
        <row r="4315">
          <cell r="A4315">
            <v>96001</v>
          </cell>
          <cell r="B4315" t="str">
            <v>DSV ROAD</v>
          </cell>
          <cell r="C4315">
            <v>3894</v>
          </cell>
          <cell r="D4315" t="str">
            <v>Bluestar Silicones France</v>
          </cell>
          <cell r="E4315">
            <v>140</v>
          </cell>
          <cell r="F4315">
            <v>3008</v>
          </cell>
          <cell r="P4315" t="str">
            <v>TRANS/LOGIST</v>
          </cell>
          <cell r="Q4315">
            <v>6633</v>
          </cell>
          <cell r="R4315">
            <v>1980789.09</v>
          </cell>
          <cell r="S4315" t="str">
            <v>magali.mardon@fr.dsv.com</v>
          </cell>
          <cell r="T4315" t="str">
            <v>E-Services.lyon.export1@fr.dsv.com</v>
          </cell>
          <cell r="AF4315" t="str">
            <v>Oui</v>
          </cell>
          <cell r="AG4315">
            <v>43357</v>
          </cell>
          <cell r="AI4315">
            <v>0</v>
          </cell>
          <cell r="AJ4315">
            <v>43357</v>
          </cell>
        </row>
        <row r="4316">
          <cell r="A4316">
            <v>102848</v>
          </cell>
          <cell r="B4316" t="str">
            <v>UL-CCIC COMPANY LIMITED</v>
          </cell>
          <cell r="C4316">
            <v>7902</v>
          </cell>
          <cell r="D4316" t="str">
            <v>BLUESTAR SILICONES SHGAI</v>
          </cell>
          <cell r="F4316">
            <v>3007</v>
          </cell>
          <cell r="P4316" t="str">
            <v>IND. SERVICES</v>
          </cell>
          <cell r="Q4316">
            <v>0</v>
          </cell>
          <cell r="R4316">
            <v>0</v>
          </cell>
        </row>
        <row r="4317">
          <cell r="A4317">
            <v>103874</v>
          </cell>
          <cell r="B4317" t="str">
            <v>ELETROTECNICA REGIS LTDA</v>
          </cell>
          <cell r="C4317" t="str">
            <v>ZBR2</v>
          </cell>
          <cell r="D4317" t="str">
            <v>BlueStar Silicones Brasil</v>
          </cell>
          <cell r="F4317">
            <v>3023</v>
          </cell>
          <cell r="P4317" t="str">
            <v>Ind. Services Lat.Am</v>
          </cell>
          <cell r="Q4317">
            <v>1</v>
          </cell>
          <cell r="R4317">
            <v>255.44</v>
          </cell>
          <cell r="T4317" t="str">
            <v>eletrotecnicaregis@terra.com.br</v>
          </cell>
        </row>
        <row r="4318">
          <cell r="A4318">
            <v>104565</v>
          </cell>
          <cell r="B4318" t="str">
            <v>IZDA EQUIP AUTOMATIZACAO INDL LTDA</v>
          </cell>
          <cell r="C4318" t="str">
            <v>ZBR2</v>
          </cell>
          <cell r="D4318" t="str">
            <v>BlueStar Silicones Brasil</v>
          </cell>
          <cell r="F4318">
            <v>3020</v>
          </cell>
          <cell r="P4318" t="str">
            <v>Ind.Supplies Latin A</v>
          </cell>
          <cell r="Q4318">
            <v>4</v>
          </cell>
          <cell r="R4318">
            <v>254.37</v>
          </cell>
          <cell r="T4318" t="str">
            <v>COMPRAS4.BR@BLUESTARSILICONES.COM</v>
          </cell>
        </row>
        <row r="4319">
          <cell r="A4319">
            <v>103170</v>
          </cell>
          <cell r="B4319" t="str">
            <v>AF DE ATAIDE COMERCIO E SERVICOS DE</v>
          </cell>
          <cell r="C4319" t="str">
            <v>ZBR2</v>
          </cell>
          <cell r="D4319" t="str">
            <v>BlueStar Silicones Brasil</v>
          </cell>
          <cell r="F4319">
            <v>3020</v>
          </cell>
          <cell r="P4319" t="str">
            <v>Ind.Supplies Latin A</v>
          </cell>
          <cell r="Q4319">
            <v>5005</v>
          </cell>
          <cell r="R4319">
            <v>254.1</v>
          </cell>
        </row>
        <row r="4320">
          <cell r="A4320">
            <v>51170</v>
          </cell>
          <cell r="B4320" t="str">
            <v>HEPPNER - LAMBERT &amp; VALETTE LYON</v>
          </cell>
          <cell r="C4320">
            <v>3894</v>
          </cell>
          <cell r="D4320" t="str">
            <v>Bluestar Silicones France</v>
          </cell>
          <cell r="E4320">
            <v>140</v>
          </cell>
          <cell r="F4320">
            <v>3008</v>
          </cell>
          <cell r="P4320" t="str">
            <v>TRANS/LOGIST</v>
          </cell>
          <cell r="Q4320">
            <v>15</v>
          </cell>
          <cell r="R4320">
            <v>4490.3500000000004</v>
          </cell>
          <cell r="S4320" t="str">
            <v>clement.arnal@heppner.fr</v>
          </cell>
        </row>
        <row r="4321">
          <cell r="A4321">
            <v>105550</v>
          </cell>
          <cell r="B4321" t="str">
            <v>INOXVILLE # COMERCIO DE INOX LTDA</v>
          </cell>
          <cell r="C4321" t="str">
            <v>ZBR2</v>
          </cell>
          <cell r="D4321" t="str">
            <v>BlueStar Silicones Brasil</v>
          </cell>
          <cell r="F4321">
            <v>3020</v>
          </cell>
          <cell r="P4321" t="str">
            <v>Ind.Supplies Latin A</v>
          </cell>
          <cell r="Q4321">
            <v>1</v>
          </cell>
          <cell r="R4321">
            <v>250.96</v>
          </cell>
          <cell r="T4321" t="str">
            <v>COMPRAS.BR@BLUESTARSILICONES.COM</v>
          </cell>
        </row>
        <row r="4322">
          <cell r="A4322">
            <v>104550</v>
          </cell>
          <cell r="B4322" t="str">
            <v>COM DE BATERIAS SANTA CATARINA LTDA</v>
          </cell>
          <cell r="C4322" t="str">
            <v>ZBR2</v>
          </cell>
          <cell r="D4322" t="str">
            <v>BlueStar Silicones Brasil</v>
          </cell>
          <cell r="F4322">
            <v>3020</v>
          </cell>
          <cell r="P4322" t="str">
            <v>Ind.Supplies Latin A</v>
          </cell>
          <cell r="Q4322">
            <v>1</v>
          </cell>
          <cell r="R4322">
            <v>250.04</v>
          </cell>
          <cell r="T4322" t="str">
            <v>COMPRAS4.BR@BLUESTARSILICONES.COM</v>
          </cell>
        </row>
        <row r="4323">
          <cell r="A4323">
            <v>98197</v>
          </cell>
          <cell r="B4323" t="str">
            <v>ULINE</v>
          </cell>
          <cell r="C4323" t="str">
            <v>ZUS1</v>
          </cell>
          <cell r="D4323" t="str">
            <v>Bluestar Silicones USA</v>
          </cell>
          <cell r="F4323">
            <v>3002</v>
          </cell>
          <cell r="P4323" t="str">
            <v>PACKAGING</v>
          </cell>
          <cell r="Q4323">
            <v>10987</v>
          </cell>
          <cell r="R4323">
            <v>23401.21</v>
          </cell>
          <cell r="T4323" t="str">
            <v>customer.service@uline.com</v>
          </cell>
        </row>
        <row r="4324">
          <cell r="A4324">
            <v>101072</v>
          </cell>
          <cell r="B4324" t="str">
            <v>INTERBULKGROUP</v>
          </cell>
          <cell r="C4324">
            <v>3894</v>
          </cell>
          <cell r="D4324" t="str">
            <v>Bluestar Silicones France</v>
          </cell>
          <cell r="E4324">
            <v>140</v>
          </cell>
          <cell r="F4324">
            <v>3008</v>
          </cell>
          <cell r="P4324" t="str">
            <v>TRANS/LOGIST</v>
          </cell>
          <cell r="Q4324">
            <v>150</v>
          </cell>
          <cell r="R4324">
            <v>288874.17</v>
          </cell>
          <cell r="S4324" t="str">
            <v>eaugry@denhartogh.com</v>
          </cell>
          <cell r="T4324" t="str">
            <v>ludivine.blondel@interbulkgroup.com</v>
          </cell>
          <cell r="W4324" t="str">
            <v>Oui</v>
          </cell>
          <cell r="X4324">
            <v>43290</v>
          </cell>
          <cell r="AA4324" t="str">
            <v>NC</v>
          </cell>
          <cell r="AL4324" t="str">
            <v>NC</v>
          </cell>
        </row>
        <row r="4325">
          <cell r="A4325">
            <v>98198</v>
          </cell>
          <cell r="B4325" t="str">
            <v>ULINE</v>
          </cell>
          <cell r="C4325" t="str">
            <v>ZUS1</v>
          </cell>
          <cell r="D4325" t="str">
            <v>Bluestar Silicones USA</v>
          </cell>
          <cell r="F4325">
            <v>3002</v>
          </cell>
          <cell r="P4325" t="str">
            <v>PACKAGING</v>
          </cell>
          <cell r="Q4325">
            <v>6464</v>
          </cell>
          <cell r="R4325">
            <v>22768.99</v>
          </cell>
          <cell r="T4325" t="str">
            <v>customer.service@uline.com</v>
          </cell>
        </row>
        <row r="4326">
          <cell r="A4326">
            <v>105325</v>
          </cell>
          <cell r="B4326" t="str">
            <v>BIN PALLET EMBALAGENS LTDA</v>
          </cell>
          <cell r="C4326" t="str">
            <v>ZBR2</v>
          </cell>
          <cell r="D4326" t="str">
            <v>BlueStar Silicones Brasil</v>
          </cell>
          <cell r="F4326">
            <v>3020</v>
          </cell>
          <cell r="P4326" t="str">
            <v>Ind.Supplies Latin A</v>
          </cell>
          <cell r="Q4326">
            <v>1</v>
          </cell>
          <cell r="R4326">
            <v>247.78</v>
          </cell>
          <cell r="T4326" t="str">
            <v>COMPRAS.BR@BLUESTARSILICONES.COM</v>
          </cell>
        </row>
        <row r="4327">
          <cell r="A4327">
            <v>105338</v>
          </cell>
          <cell r="B4327" t="str">
            <v>MYKONOS EMBALAGENS DO SUL EIRELI</v>
          </cell>
          <cell r="C4327" t="str">
            <v>ZBR2</v>
          </cell>
          <cell r="D4327" t="str">
            <v>BlueStar Silicones Brasil</v>
          </cell>
          <cell r="F4327">
            <v>3018</v>
          </cell>
          <cell r="P4327" t="str">
            <v>Packaging Latin Am.</v>
          </cell>
          <cell r="Q4327">
            <v>367</v>
          </cell>
          <cell r="R4327">
            <v>247.59</v>
          </cell>
          <cell r="T4327" t="str">
            <v>COMPRAS.BR@BLUESTARSILICONES.COM</v>
          </cell>
        </row>
        <row r="4328">
          <cell r="A4328">
            <v>57706</v>
          </cell>
          <cell r="B4328" t="str">
            <v>LAMBERT ET VALETTE voir 67979</v>
          </cell>
          <cell r="C4328">
            <v>3894</v>
          </cell>
          <cell r="D4328" t="str">
            <v>Bluestar Silicones France</v>
          </cell>
          <cell r="E4328">
            <v>140</v>
          </cell>
          <cell r="F4328">
            <v>3008</v>
          </cell>
          <cell r="P4328" t="str">
            <v>TRANS/LOGIST</v>
          </cell>
          <cell r="Q4328">
            <v>1</v>
          </cell>
          <cell r="R4328">
            <v>17.16</v>
          </cell>
        </row>
        <row r="4329">
          <cell r="A4329">
            <v>105569</v>
          </cell>
          <cell r="B4329" t="str">
            <v>Vanderlei Claudio Zimmermann # ME</v>
          </cell>
          <cell r="C4329" t="str">
            <v>ZBR2</v>
          </cell>
          <cell r="D4329" t="str">
            <v>BlueStar Silicones Brasil</v>
          </cell>
          <cell r="F4329">
            <v>3020</v>
          </cell>
          <cell r="P4329" t="str">
            <v>Ind.Supplies Latin A</v>
          </cell>
          <cell r="Q4329">
            <v>110</v>
          </cell>
          <cell r="R4329">
            <v>247.13</v>
          </cell>
          <cell r="T4329" t="str">
            <v>GIOVANA.SENNA@BLUESTARSILICONES.COM</v>
          </cell>
        </row>
        <row r="4330">
          <cell r="A4330">
            <v>104378</v>
          </cell>
          <cell r="B4330" t="str">
            <v>TEBEL PROD.DESCART.E LIMPEZA LTDA M</v>
          </cell>
          <cell r="C4330" t="str">
            <v>ZBR2</v>
          </cell>
          <cell r="D4330" t="str">
            <v>BlueStar Silicones Brasil</v>
          </cell>
          <cell r="F4330">
            <v>3023</v>
          </cell>
          <cell r="P4330" t="str">
            <v>Ind. Services Lat.Am</v>
          </cell>
          <cell r="Q4330">
            <v>287</v>
          </cell>
          <cell r="R4330">
            <v>246.6</v>
          </cell>
        </row>
        <row r="4331">
          <cell r="A4331">
            <v>98199</v>
          </cell>
          <cell r="B4331" t="str">
            <v>ULINE INC</v>
          </cell>
          <cell r="C4331" t="str">
            <v>ZUS1</v>
          </cell>
          <cell r="D4331" t="str">
            <v>Bluestar Silicones USA</v>
          </cell>
          <cell r="F4331">
            <v>3002</v>
          </cell>
          <cell r="P4331" t="str">
            <v>PACKAGING</v>
          </cell>
          <cell r="Q4331">
            <v>987</v>
          </cell>
          <cell r="R4331">
            <v>10794.97</v>
          </cell>
        </row>
        <row r="4332">
          <cell r="A4332">
            <v>101677</v>
          </cell>
          <cell r="B4332" t="str">
            <v>CTO PUBLICIDADE LTDA</v>
          </cell>
          <cell r="C4332" t="str">
            <v>ZBR2</v>
          </cell>
          <cell r="D4332" t="str">
            <v>BlueStar Silicones Brasil</v>
          </cell>
          <cell r="F4332">
            <v>3017</v>
          </cell>
          <cell r="P4332" t="str">
            <v>General Exp Latin Am</v>
          </cell>
          <cell r="Q4332">
            <v>1</v>
          </cell>
          <cell r="R4332">
            <v>244.86</v>
          </cell>
        </row>
        <row r="4333">
          <cell r="A4333">
            <v>105452</v>
          </cell>
          <cell r="B4333" t="str">
            <v>VIA VEREJO S/A</v>
          </cell>
          <cell r="C4333" t="str">
            <v>ZBR2</v>
          </cell>
          <cell r="D4333" t="str">
            <v>BlueStar Silicones Brasil</v>
          </cell>
          <cell r="F4333">
            <v>3020</v>
          </cell>
          <cell r="P4333" t="str">
            <v>Ind.Supplies Latin A</v>
          </cell>
          <cell r="Q4333">
            <v>1</v>
          </cell>
          <cell r="R4333">
            <v>244.17</v>
          </cell>
        </row>
        <row r="4334">
          <cell r="A4334">
            <v>105604</v>
          </cell>
          <cell r="B4334" t="str">
            <v>ELETRO NACIONAL COMERCIO E</v>
          </cell>
          <cell r="C4334" t="str">
            <v>ZBR2</v>
          </cell>
          <cell r="D4334" t="str">
            <v>BlueStar Silicones Brasil</v>
          </cell>
          <cell r="F4334">
            <v>3020</v>
          </cell>
          <cell r="P4334" t="str">
            <v>Ind.Supplies Latin A</v>
          </cell>
          <cell r="Q4334">
            <v>31</v>
          </cell>
          <cell r="R4334">
            <v>244.09</v>
          </cell>
          <cell r="T4334" t="str">
            <v>COMPRAS.BR@BLUESTARSILICONES.COM</v>
          </cell>
        </row>
        <row r="4335">
          <cell r="A4335">
            <v>103678</v>
          </cell>
          <cell r="B4335" t="str">
            <v>ELETRICA NEBLINA LTDA</v>
          </cell>
          <cell r="C4335" t="str">
            <v>ZBR2</v>
          </cell>
          <cell r="D4335" t="str">
            <v>BlueStar Silicones Brasil</v>
          </cell>
          <cell r="F4335">
            <v>3020</v>
          </cell>
          <cell r="P4335" t="str">
            <v>Ind.Supplies Latin A</v>
          </cell>
          <cell r="Q4335">
            <v>3</v>
          </cell>
          <cell r="R4335">
            <v>244.07</v>
          </cell>
          <cell r="T4335" t="str">
            <v>simone.bento@neblina.com.br</v>
          </cell>
        </row>
        <row r="4336">
          <cell r="A4336">
            <v>99299</v>
          </cell>
          <cell r="B4336" t="str">
            <v>Shanghai Sicheng Enterprise Co.Ltd.</v>
          </cell>
          <cell r="C4336">
            <v>7902</v>
          </cell>
          <cell r="D4336" t="str">
            <v>BLUESTAR SILICONES SHGAI</v>
          </cell>
          <cell r="F4336">
            <v>3001</v>
          </cell>
          <cell r="P4336" t="str">
            <v>GENERAL EXP</v>
          </cell>
          <cell r="Q4336">
            <v>106</v>
          </cell>
          <cell r="R4336">
            <v>243.66</v>
          </cell>
        </row>
        <row r="4337">
          <cell r="A4337">
            <v>104534</v>
          </cell>
          <cell r="B4337" t="str">
            <v>JR MONTAGENS</v>
          </cell>
          <cell r="C4337" t="str">
            <v>ZBR2</v>
          </cell>
          <cell r="D4337" t="str">
            <v>BlueStar Silicones Brasil</v>
          </cell>
          <cell r="F4337">
            <v>3017</v>
          </cell>
          <cell r="P4337" t="str">
            <v>General Exp Latin Am</v>
          </cell>
          <cell r="Q4337">
            <v>2</v>
          </cell>
          <cell r="R4337">
            <v>243.15</v>
          </cell>
        </row>
        <row r="4338">
          <cell r="A4338">
            <v>103788</v>
          </cell>
          <cell r="B4338" t="str">
            <v>NEWPORT FRANCE</v>
          </cell>
          <cell r="C4338">
            <v>3894</v>
          </cell>
          <cell r="D4338" t="str">
            <v>Bluestar Silicones France</v>
          </cell>
          <cell r="E4338">
            <v>140</v>
          </cell>
          <cell r="F4338">
            <v>3008</v>
          </cell>
          <cell r="P4338" t="str">
            <v>TRANS/LOGIST</v>
          </cell>
          <cell r="Q4338">
            <v>98</v>
          </cell>
          <cell r="R4338">
            <v>213522.11</v>
          </cell>
          <cell r="S4338" t="str">
            <v>caroline.mercier@newporttank.com</v>
          </cell>
          <cell r="T4338" t="str">
            <v>floriane.burel@newporttank.com</v>
          </cell>
          <cell r="U4338">
            <v>14001</v>
          </cell>
          <cell r="V4338">
            <v>50001</v>
          </cell>
          <cell r="W4338" t="str">
            <v>Oui</v>
          </cell>
          <cell r="X4338">
            <v>43290</v>
          </cell>
          <cell r="AA4338" t="str">
            <v>Oui</v>
          </cell>
          <cell r="AE4338" t="str">
            <v>Politique Interne</v>
          </cell>
          <cell r="AF4338" t="str">
            <v>Non</v>
          </cell>
          <cell r="AH4338" t="str">
            <v>Non</v>
          </cell>
          <cell r="AJ4338">
            <v>43358</v>
          </cell>
        </row>
        <row r="4339">
          <cell r="A4339">
            <v>102492</v>
          </cell>
          <cell r="B4339" t="str">
            <v>CEL LEP ENSINO DE IDIOMAS SA</v>
          </cell>
          <cell r="C4339" t="str">
            <v>ZBR2</v>
          </cell>
          <cell r="D4339" t="str">
            <v>BlueStar Silicones Brasil</v>
          </cell>
          <cell r="F4339">
            <v>3023</v>
          </cell>
          <cell r="P4339" t="str">
            <v>Ind. Services Lat.Am</v>
          </cell>
          <cell r="Q4339">
            <v>1</v>
          </cell>
          <cell r="R4339">
            <v>241.27</v>
          </cell>
        </row>
        <row r="4340">
          <cell r="A4340">
            <v>103527</v>
          </cell>
          <cell r="B4340" t="str">
            <v>Kalee pump(Group) Co.,Ltd.</v>
          </cell>
          <cell r="C4340">
            <v>7902</v>
          </cell>
          <cell r="D4340" t="str">
            <v>BLUESTAR SILICONES SHGAI</v>
          </cell>
          <cell r="F4340">
            <v>3001</v>
          </cell>
          <cell r="P4340" t="str">
            <v>GENERAL EXP</v>
          </cell>
          <cell r="Q4340">
            <v>1</v>
          </cell>
          <cell r="R4340">
            <v>241.19</v>
          </cell>
        </row>
        <row r="4341">
          <cell r="A4341">
            <v>104399</v>
          </cell>
          <cell r="B4341" t="str">
            <v>MULTIVILLE TRANSPORTES LTDA ME</v>
          </cell>
          <cell r="C4341" t="str">
            <v>ZBR2</v>
          </cell>
          <cell r="D4341" t="str">
            <v>BlueStar Silicones Brasil</v>
          </cell>
          <cell r="F4341">
            <v>3023</v>
          </cell>
          <cell r="P4341" t="str">
            <v>Ind. Services Lat.Am</v>
          </cell>
          <cell r="Q4341">
            <v>2</v>
          </cell>
          <cell r="R4341">
            <v>240.61</v>
          </cell>
          <cell r="T4341" t="str">
            <v>COMPRAS4.BR@BLUESTARSILICONES.COM</v>
          </cell>
        </row>
        <row r="4342">
          <cell r="A4342">
            <v>96734</v>
          </cell>
          <cell r="B4342" t="str">
            <v>ULTRAQUIMICA, ESP. QUIMICAS, LDA.</v>
          </cell>
          <cell r="C4342">
            <v>7042</v>
          </cell>
          <cell r="D4342" t="str">
            <v>Bluestar Silicones España</v>
          </cell>
          <cell r="F4342">
            <v>3006</v>
          </cell>
          <cell r="P4342" t="str">
            <v>SEC. RAW MATERIAL</v>
          </cell>
          <cell r="Q4342">
            <v>800</v>
          </cell>
          <cell r="R4342">
            <v>23600</v>
          </cell>
        </row>
        <row r="4343">
          <cell r="A4343">
            <v>104211</v>
          </cell>
          <cell r="B4343" t="str">
            <v>GEFCO</v>
          </cell>
          <cell r="C4343">
            <v>3894</v>
          </cell>
          <cell r="D4343" t="str">
            <v>Bluestar Silicones France</v>
          </cell>
          <cell r="E4343">
            <v>140</v>
          </cell>
          <cell r="F4343">
            <v>3008</v>
          </cell>
          <cell r="P4343" t="str">
            <v>TRANS/LOGIST</v>
          </cell>
          <cell r="Q4343">
            <v>3</v>
          </cell>
          <cell r="R4343">
            <v>20249.87</v>
          </cell>
          <cell r="S4343" t="str">
            <v>stephane.bellaton@gefco.net</v>
          </cell>
          <cell r="T4343" t="str">
            <v>frederic.stintzy@gefco.net</v>
          </cell>
        </row>
        <row r="4344">
          <cell r="A4344">
            <v>54107</v>
          </cell>
          <cell r="B4344" t="str">
            <v>RUBIS STOCKAGE</v>
          </cell>
          <cell r="C4344">
            <v>3894</v>
          </cell>
          <cell r="D4344" t="str">
            <v>Bluestar Silicones France</v>
          </cell>
          <cell r="E4344">
            <v>141</v>
          </cell>
          <cell r="F4344">
            <v>3008</v>
          </cell>
          <cell r="H4344">
            <v>1</v>
          </cell>
          <cell r="I4344" t="str">
            <v>E. Marvy</v>
          </cell>
          <cell r="J4344" t="str">
            <v>M. Boutry</v>
          </cell>
          <cell r="P4344" t="str">
            <v>TRANS/LOGIST</v>
          </cell>
          <cell r="Q4344">
            <v>137.41200000000001</v>
          </cell>
          <cell r="R4344">
            <v>2042422.97</v>
          </cell>
          <cell r="S4344" t="str">
            <v>olivier.molines@rubis-terminal.com</v>
          </cell>
        </row>
        <row r="4345">
          <cell r="A4345">
            <v>100425</v>
          </cell>
          <cell r="B4345" t="str">
            <v>Shanghai AtMet logistic equipment</v>
          </cell>
          <cell r="C4345">
            <v>7902</v>
          </cell>
          <cell r="D4345" t="str">
            <v>BLUESTAR SILICONES SHGAI</v>
          </cell>
          <cell r="F4345">
            <v>3001</v>
          </cell>
          <cell r="P4345" t="str">
            <v>GENERAL EXP</v>
          </cell>
          <cell r="Q4345">
            <v>4</v>
          </cell>
          <cell r="R4345">
            <v>239.05</v>
          </cell>
        </row>
        <row r="4346">
          <cell r="A4346">
            <v>102982</v>
          </cell>
          <cell r="B4346" t="str">
            <v>Underwriters Laboratories Inc.</v>
          </cell>
          <cell r="C4346">
            <v>7902</v>
          </cell>
          <cell r="D4346" t="str">
            <v>BLUESTAR SILICONES SHGAI</v>
          </cell>
          <cell r="F4346">
            <v>3007</v>
          </cell>
          <cell r="P4346" t="str">
            <v>IND. SERVICES</v>
          </cell>
          <cell r="Q4346">
            <v>12</v>
          </cell>
          <cell r="R4346">
            <v>11050.1</v>
          </cell>
        </row>
        <row r="4347">
          <cell r="A4347">
            <v>101164</v>
          </cell>
          <cell r="B4347" t="str">
            <v>GBPRINT LTDA-EPP.</v>
          </cell>
          <cell r="C4347" t="str">
            <v>ZBR2</v>
          </cell>
          <cell r="D4347" t="str">
            <v>BlueStar Silicones Brasil</v>
          </cell>
          <cell r="F4347">
            <v>3017</v>
          </cell>
          <cell r="P4347" t="str">
            <v>General Exp Latin Am</v>
          </cell>
          <cell r="Q4347">
            <v>1</v>
          </cell>
          <cell r="R4347">
            <v>236.66</v>
          </cell>
        </row>
        <row r="4348">
          <cell r="A4348">
            <v>104743</v>
          </cell>
          <cell r="B4348" t="str">
            <v>ACEL EQUIP HIDRAUL E PNEUM LTDA</v>
          </cell>
          <cell r="C4348" t="str">
            <v>ZBR2</v>
          </cell>
          <cell r="D4348" t="str">
            <v>BlueStar Silicones Brasil</v>
          </cell>
          <cell r="F4348">
            <v>3023</v>
          </cell>
          <cell r="P4348" t="str">
            <v>Ind. Services Lat.Am</v>
          </cell>
          <cell r="Q4348">
            <v>5</v>
          </cell>
          <cell r="R4348">
            <v>234.02</v>
          </cell>
          <cell r="T4348" t="str">
            <v>COMPRAS.BR@BLUESTARSILICONES.COM</v>
          </cell>
        </row>
        <row r="4349">
          <cell r="A4349">
            <v>104616</v>
          </cell>
          <cell r="B4349" t="str">
            <v>DHL FREIGHT FRANCE SAS</v>
          </cell>
          <cell r="C4349">
            <v>3894</v>
          </cell>
          <cell r="D4349" t="str">
            <v>Bluestar Silicones France</v>
          </cell>
          <cell r="E4349">
            <v>140</v>
          </cell>
          <cell r="F4349">
            <v>3008</v>
          </cell>
          <cell r="P4349" t="str">
            <v>TRANS/LOGIST</v>
          </cell>
          <cell r="Q4349">
            <v>2</v>
          </cell>
          <cell r="R4349">
            <v>296.12</v>
          </cell>
          <cell r="S4349" t="str">
            <v>laetitia.chery@dhl.com</v>
          </cell>
          <cell r="T4349" t="str">
            <v>Lydia.Dubois@dhl.com</v>
          </cell>
        </row>
        <row r="4350">
          <cell r="A4350">
            <v>104168</v>
          </cell>
          <cell r="B4350" t="str">
            <v>DUN &amp; BRADSTREET DO BRASIL LTDA</v>
          </cell>
          <cell r="C4350" t="str">
            <v>ZBR2</v>
          </cell>
          <cell r="D4350" t="str">
            <v>BlueStar Silicones Brasil</v>
          </cell>
          <cell r="F4350">
            <v>3023</v>
          </cell>
          <cell r="P4350" t="str">
            <v>Ind. Services Lat.Am</v>
          </cell>
          <cell r="Q4350">
            <v>2</v>
          </cell>
          <cell r="R4350">
            <v>231.94</v>
          </cell>
        </row>
        <row r="4351">
          <cell r="A4351">
            <v>104541</v>
          </cell>
          <cell r="B4351" t="str">
            <v>HERA SUL TRATAMENTOS DE RESIDUOS</v>
          </cell>
          <cell r="C4351" t="str">
            <v>ZBR2</v>
          </cell>
          <cell r="D4351" t="str">
            <v>BlueStar Silicones Brasil</v>
          </cell>
          <cell r="F4351">
            <v>3020</v>
          </cell>
          <cell r="P4351" t="str">
            <v>Ind.Supplies Latin A</v>
          </cell>
          <cell r="Q4351">
            <v>1</v>
          </cell>
          <cell r="R4351">
            <v>231.93</v>
          </cell>
          <cell r="T4351" t="str">
            <v>graciela.carvalho@herasul.com.br</v>
          </cell>
        </row>
        <row r="4352">
          <cell r="A4352">
            <v>99199</v>
          </cell>
          <cell r="B4352" t="str">
            <v>JIANGSU TENGTONG PACKING</v>
          </cell>
          <cell r="C4352">
            <v>7902</v>
          </cell>
          <cell r="D4352" t="str">
            <v>BLUESTAR SILICONES SHGAI</v>
          </cell>
          <cell r="F4352">
            <v>3001</v>
          </cell>
          <cell r="P4352" t="str">
            <v>GENERAL EXP</v>
          </cell>
          <cell r="Q4352">
            <v>1</v>
          </cell>
          <cell r="R4352">
            <v>231.77</v>
          </cell>
        </row>
        <row r="4353">
          <cell r="A4353">
            <v>104995</v>
          </cell>
          <cell r="B4353" t="str">
            <v>ARTERRA MOVEIS LTDA - EPP</v>
          </cell>
          <cell r="C4353" t="str">
            <v>ZBR2</v>
          </cell>
          <cell r="D4353" t="str">
            <v>BlueStar Silicones Brasil</v>
          </cell>
          <cell r="F4353">
            <v>3020</v>
          </cell>
          <cell r="P4353" t="str">
            <v>Ind.Supplies Latin A</v>
          </cell>
          <cell r="Q4353">
            <v>2</v>
          </cell>
          <cell r="R4353">
            <v>231.34</v>
          </cell>
        </row>
        <row r="4354">
          <cell r="A4354">
            <v>81307</v>
          </cell>
          <cell r="B4354" t="str">
            <v>CONDOMINIO CENTRO EMPRESARIAL DE SP</v>
          </cell>
          <cell r="C4354" t="str">
            <v>ZBR2</v>
          </cell>
          <cell r="D4354" t="str">
            <v>BlueStar Silicones Brasil</v>
          </cell>
          <cell r="F4354">
            <v>3017</v>
          </cell>
          <cell r="P4354" t="str">
            <v>General Exp Latin Am</v>
          </cell>
          <cell r="Q4354">
            <v>1</v>
          </cell>
          <cell r="R4354">
            <v>231</v>
          </cell>
        </row>
        <row r="4355">
          <cell r="A4355">
            <v>104689</v>
          </cell>
          <cell r="B4355" t="str">
            <v>JAMES ALBERTO DA VEIGA ME</v>
          </cell>
          <cell r="C4355" t="str">
            <v>ZBR2</v>
          </cell>
          <cell r="D4355" t="str">
            <v>BlueStar Silicones Brasil</v>
          </cell>
          <cell r="F4355">
            <v>3020</v>
          </cell>
          <cell r="P4355" t="str">
            <v>Ind.Supplies Latin A</v>
          </cell>
          <cell r="Q4355">
            <v>1000</v>
          </cell>
          <cell r="R4355">
            <v>229.37</v>
          </cell>
          <cell r="T4355" t="str">
            <v>COMPRAS.BR@BLUESTARSILICONES.COM</v>
          </cell>
        </row>
        <row r="4356">
          <cell r="A4356">
            <v>103719</v>
          </cell>
          <cell r="B4356" t="str">
            <v>Shanghai Xingshen Instrument</v>
          </cell>
          <cell r="C4356">
            <v>7902</v>
          </cell>
          <cell r="D4356" t="str">
            <v>BLUESTAR SILICONES SHGAI</v>
          </cell>
          <cell r="F4356">
            <v>3001</v>
          </cell>
          <cell r="P4356" t="str">
            <v>GENERAL EXP</v>
          </cell>
          <cell r="Q4356">
            <v>1</v>
          </cell>
          <cell r="R4356">
            <v>226.26</v>
          </cell>
        </row>
        <row r="4357">
          <cell r="A4357">
            <v>98776</v>
          </cell>
          <cell r="B4357" t="str">
            <v>WORKCARE</v>
          </cell>
          <cell r="C4357" t="str">
            <v>ZUS1</v>
          </cell>
          <cell r="D4357" t="str">
            <v>Bluestar Silicones USA</v>
          </cell>
          <cell r="F4357">
            <v>3001</v>
          </cell>
          <cell r="P4357" t="str">
            <v>GENERAL EXP</v>
          </cell>
          <cell r="Q4357">
            <v>2</v>
          </cell>
          <cell r="R4357">
            <v>225.28</v>
          </cell>
        </row>
        <row r="4358">
          <cell r="A4358">
            <v>104259</v>
          </cell>
          <cell r="B4358" t="str">
            <v>INTERTEK IBERICA SPAIN S.L.U.</v>
          </cell>
          <cell r="C4358">
            <v>7042</v>
          </cell>
          <cell r="D4358" t="str">
            <v>Bluestar Silicones España</v>
          </cell>
          <cell r="F4358">
            <v>3001</v>
          </cell>
          <cell r="P4358" t="str">
            <v>GENERAL EXP</v>
          </cell>
          <cell r="Q4358">
            <v>1</v>
          </cell>
          <cell r="R4358">
            <v>225</v>
          </cell>
          <cell r="T4358" t="str">
            <v>lab.bilbao@intertek.com</v>
          </cell>
        </row>
        <row r="4359">
          <cell r="A4359">
            <v>101886</v>
          </cell>
          <cell r="B4359" t="str">
            <v>AB BILSKADE</v>
          </cell>
          <cell r="C4359" t="str">
            <v>ZNO1</v>
          </cell>
          <cell r="D4359" t="str">
            <v>Bluestar Silicones Scandi</v>
          </cell>
          <cell r="F4359" t="str">
            <v>ZNO1</v>
          </cell>
          <cell r="P4359" t="str">
            <v>OSLO</v>
          </cell>
          <cell r="Q4359">
            <v>3</v>
          </cell>
          <cell r="R4359">
            <v>224.38</v>
          </cell>
        </row>
        <row r="4360">
          <cell r="A4360">
            <v>98203</v>
          </cell>
          <cell r="B4360" t="str">
            <v>UNITED CHEMICAL TECHNOLOGIES INC</v>
          </cell>
          <cell r="C4360" t="str">
            <v>ZUS1</v>
          </cell>
          <cell r="D4360" t="str">
            <v>Bluestar Silicones USA</v>
          </cell>
          <cell r="F4360">
            <v>3006</v>
          </cell>
          <cell r="P4360" t="str">
            <v>SEC. RAW MATERIAL</v>
          </cell>
          <cell r="Q4360">
            <v>20.8</v>
          </cell>
          <cell r="R4360">
            <v>6930.83</v>
          </cell>
          <cell r="T4360" t="str">
            <v>customerservice@unitedchem.com</v>
          </cell>
        </row>
        <row r="4361">
          <cell r="A4361">
            <v>57473</v>
          </cell>
          <cell r="B4361" t="str">
            <v>SAT - STE D'AFFRETEMENT ET TRANSIT</v>
          </cell>
          <cell r="C4361">
            <v>3894</v>
          </cell>
          <cell r="D4361" t="str">
            <v>Bluestar Silicones France</v>
          </cell>
          <cell r="E4361">
            <v>140</v>
          </cell>
          <cell r="F4361">
            <v>3008</v>
          </cell>
          <cell r="P4361" t="str">
            <v>TRANS/LOGIST</v>
          </cell>
          <cell r="Q4361">
            <v>2</v>
          </cell>
          <cell r="R4361">
            <v>21.33</v>
          </cell>
        </row>
        <row r="4362">
          <cell r="A4362">
            <v>105628</v>
          </cell>
          <cell r="B4362" t="str">
            <v>SC DEPARTMENT OF REVENUE</v>
          </cell>
          <cell r="C4362" t="str">
            <v>ZUS1</v>
          </cell>
          <cell r="D4362" t="str">
            <v>Bluestar Silicones USA</v>
          </cell>
          <cell r="F4362">
            <v>3001</v>
          </cell>
          <cell r="P4362" t="str">
            <v>GENERAL EXP</v>
          </cell>
          <cell r="Q4362">
            <v>5</v>
          </cell>
          <cell r="R4362">
            <v>222.8</v>
          </cell>
        </row>
        <row r="4363">
          <cell r="A4363">
            <v>105024</v>
          </cell>
          <cell r="B4363" t="str">
            <v>CARVALHO LOCACAO DE EQUIPAMENTOS LT</v>
          </cell>
          <cell r="C4363" t="str">
            <v>ZBR2</v>
          </cell>
          <cell r="D4363" t="str">
            <v>BlueStar Silicones Brasil</v>
          </cell>
          <cell r="F4363">
            <v>3017</v>
          </cell>
          <cell r="P4363" t="str">
            <v>General Exp Latin Am</v>
          </cell>
          <cell r="Q4363">
            <v>3</v>
          </cell>
          <cell r="R4363">
            <v>222.63</v>
          </cell>
        </row>
        <row r="4364">
          <cell r="A4364">
            <v>105053</v>
          </cell>
          <cell r="B4364" t="str">
            <v>AEROPORTOS BRASIL VIRACOPOS SA</v>
          </cell>
          <cell r="C4364" t="str">
            <v>ZBR2</v>
          </cell>
          <cell r="D4364" t="str">
            <v>BlueStar Silicones Brasil</v>
          </cell>
          <cell r="F4364">
            <v>3017</v>
          </cell>
          <cell r="P4364" t="str">
            <v>General Exp Latin Am</v>
          </cell>
          <cell r="Q4364">
            <v>4</v>
          </cell>
          <cell r="R4364">
            <v>222.38</v>
          </cell>
        </row>
        <row r="4365">
          <cell r="A4365">
            <v>100047</v>
          </cell>
          <cell r="B4365" t="str">
            <v>BOILER SAFETY PROGRAM</v>
          </cell>
          <cell r="C4365" t="str">
            <v>ZUS1</v>
          </cell>
          <cell r="D4365" t="str">
            <v>Bluestar Silicones USA</v>
          </cell>
          <cell r="F4365">
            <v>3001</v>
          </cell>
          <cell r="P4365" t="str">
            <v>GENERAL EXP</v>
          </cell>
          <cell r="Q4365">
            <v>5</v>
          </cell>
          <cell r="R4365">
            <v>221.68</v>
          </cell>
        </row>
        <row r="4366">
          <cell r="A4366">
            <v>51883</v>
          </cell>
          <cell r="B4366" t="str">
            <v>SCHENKER</v>
          </cell>
          <cell r="C4366">
            <v>3894</v>
          </cell>
          <cell r="D4366" t="str">
            <v>Bluestar Silicones France</v>
          </cell>
          <cell r="E4366">
            <v>140</v>
          </cell>
          <cell r="F4366">
            <v>3008</v>
          </cell>
          <cell r="P4366" t="str">
            <v>TRANS/LOGIST</v>
          </cell>
          <cell r="Q4366">
            <v>1</v>
          </cell>
          <cell r="R4366">
            <v>2406.08</v>
          </cell>
          <cell r="S4366" t="str">
            <v>aurelie.weissman@dbschenker.com</v>
          </cell>
        </row>
        <row r="4367">
          <cell r="A4367">
            <v>104533</v>
          </cell>
          <cell r="B4367" t="str">
            <v>STARJET CARTUCHOS REMANUF. LTDA ME</v>
          </cell>
          <cell r="C4367" t="str">
            <v>ZBR2</v>
          </cell>
          <cell r="D4367" t="str">
            <v>BlueStar Silicones Brasil</v>
          </cell>
          <cell r="F4367">
            <v>3017</v>
          </cell>
          <cell r="P4367" t="str">
            <v>General Exp Latin Am</v>
          </cell>
          <cell r="Q4367">
            <v>4</v>
          </cell>
          <cell r="R4367">
            <v>220.97</v>
          </cell>
        </row>
        <row r="4368">
          <cell r="A4368">
            <v>105077</v>
          </cell>
          <cell r="B4368" t="str">
            <v>SUDLOG DESENV ASSESSORIA E EVENTOS</v>
          </cell>
          <cell r="C4368" t="str">
            <v>ZBR2</v>
          </cell>
          <cell r="D4368" t="str">
            <v>BlueStar Silicones Brasil</v>
          </cell>
          <cell r="F4368">
            <v>3017</v>
          </cell>
          <cell r="P4368" t="str">
            <v>General Exp Latin Am</v>
          </cell>
          <cell r="Q4368">
            <v>1</v>
          </cell>
          <cell r="R4368">
            <v>220.68</v>
          </cell>
        </row>
        <row r="4369">
          <cell r="A4369">
            <v>104529</v>
          </cell>
          <cell r="B4369" t="str">
            <v>REFRITEC REFRIG E PISCINAS LTDA</v>
          </cell>
          <cell r="C4369" t="str">
            <v>ZBR2</v>
          </cell>
          <cell r="D4369" t="str">
            <v>BlueStar Silicones Brasil</v>
          </cell>
          <cell r="F4369">
            <v>3020</v>
          </cell>
          <cell r="P4369" t="str">
            <v>Ind.Supplies Latin A</v>
          </cell>
          <cell r="Q4369">
            <v>1</v>
          </cell>
          <cell r="R4369">
            <v>220.22</v>
          </cell>
          <cell r="T4369" t="str">
            <v>COMPRAS4.BR@BLUESTARSILICONES.COM</v>
          </cell>
        </row>
        <row r="4370">
          <cell r="A4370">
            <v>105059</v>
          </cell>
          <cell r="B4370" t="str">
            <v>FEDERACAO CATARINENSE DE CICLISMO</v>
          </cell>
          <cell r="C4370" t="str">
            <v>ZBR2</v>
          </cell>
          <cell r="D4370" t="str">
            <v>BlueStar Silicones Brasil</v>
          </cell>
          <cell r="F4370">
            <v>3017</v>
          </cell>
          <cell r="P4370" t="str">
            <v>General Exp Latin Am</v>
          </cell>
          <cell r="Q4370">
            <v>1</v>
          </cell>
          <cell r="R4370">
            <v>220.05</v>
          </cell>
        </row>
        <row r="4371">
          <cell r="A4371">
            <v>101129</v>
          </cell>
          <cell r="B4371" t="str">
            <v>MARTINEZ ROGER S.C.P.</v>
          </cell>
          <cell r="C4371">
            <v>7042</v>
          </cell>
          <cell r="D4371" t="str">
            <v>Bluestar Silicones España</v>
          </cell>
          <cell r="F4371">
            <v>3001</v>
          </cell>
          <cell r="P4371" t="str">
            <v>GENERAL EXP</v>
          </cell>
          <cell r="Q4371">
            <v>1</v>
          </cell>
          <cell r="R4371">
            <v>220</v>
          </cell>
          <cell r="T4371" t="str">
            <v>mrserviciosdejardineria@live.com</v>
          </cell>
        </row>
        <row r="4372">
          <cell r="A4372">
            <v>105128</v>
          </cell>
          <cell r="B4372" t="str">
            <v>KLEIN -  SECCI</v>
          </cell>
          <cell r="C4372">
            <v>3894</v>
          </cell>
          <cell r="D4372" t="str">
            <v>Bluestar Silicones France</v>
          </cell>
          <cell r="E4372">
            <v>141</v>
          </cell>
          <cell r="F4372">
            <v>3004</v>
          </cell>
          <cell r="P4372" t="str">
            <v>IND.SUPPLIES</v>
          </cell>
          <cell r="Q4372">
            <v>13</v>
          </cell>
          <cell r="R4372">
            <v>12887</v>
          </cell>
          <cell r="T4372" t="str">
            <v>contact@klein-valves.com</v>
          </cell>
        </row>
        <row r="4373">
          <cell r="A4373">
            <v>103830</v>
          </cell>
          <cell r="B4373" t="str">
            <v>POLIBELT CORREIA INDUSTRIAIS LTDA</v>
          </cell>
          <cell r="C4373" t="str">
            <v>ZBR2</v>
          </cell>
          <cell r="D4373" t="str">
            <v>BlueStar Silicones Brasil</v>
          </cell>
          <cell r="F4373">
            <v>3023</v>
          </cell>
          <cell r="P4373" t="str">
            <v>Ind. Services Lat.Am</v>
          </cell>
          <cell r="Q4373">
            <v>1</v>
          </cell>
          <cell r="R4373">
            <v>219.64</v>
          </cell>
          <cell r="T4373" t="str">
            <v>comercial@polibelt.com.br</v>
          </cell>
        </row>
        <row r="4374">
          <cell r="A4374">
            <v>104991</v>
          </cell>
          <cell r="B4374" t="str">
            <v>SILVARGAS TRANSP RODOVIARIO DE CARG</v>
          </cell>
          <cell r="C4374" t="str">
            <v>ZBR2</v>
          </cell>
          <cell r="D4374" t="str">
            <v>BlueStar Silicones Brasil</v>
          </cell>
          <cell r="F4374">
            <v>3024</v>
          </cell>
          <cell r="P4374" t="str">
            <v>Trans/Logist.Latin A</v>
          </cell>
          <cell r="Q4374">
            <v>1</v>
          </cell>
          <cell r="R4374">
            <v>219.14</v>
          </cell>
        </row>
        <row r="4375">
          <cell r="A4375">
            <v>104382</v>
          </cell>
          <cell r="B4375" t="str">
            <v>HIPPERQUIMICA COM CIENTIFICA LTDA</v>
          </cell>
          <cell r="C4375" t="str">
            <v>ZBR2</v>
          </cell>
          <cell r="D4375" t="str">
            <v>BlueStar Silicones Brasil</v>
          </cell>
          <cell r="F4375">
            <v>3020</v>
          </cell>
          <cell r="P4375" t="str">
            <v>Ind.Supplies Latin A</v>
          </cell>
          <cell r="Q4375">
            <v>1</v>
          </cell>
          <cell r="R4375">
            <v>218.89</v>
          </cell>
        </row>
        <row r="4376">
          <cell r="A4376">
            <v>59465</v>
          </cell>
          <cell r="B4376" t="str">
            <v>A.S.L. AZIENDA SANITARIA LOCALE</v>
          </cell>
          <cell r="C4376">
            <v>7743</v>
          </cell>
          <cell r="D4376" t="str">
            <v>Bluestar Siliconi Italia</v>
          </cell>
          <cell r="F4376">
            <v>3001</v>
          </cell>
          <cell r="P4376" t="str">
            <v>GENERAL EXP</v>
          </cell>
          <cell r="Q4376">
            <v>3</v>
          </cell>
          <cell r="R4376">
            <v>217.23</v>
          </cell>
        </row>
        <row r="4377">
          <cell r="A4377">
            <v>98732</v>
          </cell>
          <cell r="B4377" t="str">
            <v>SCHENKER</v>
          </cell>
          <cell r="C4377">
            <v>3894</v>
          </cell>
          <cell r="D4377" t="str">
            <v>Bluestar Silicones France</v>
          </cell>
          <cell r="E4377">
            <v>140</v>
          </cell>
          <cell r="F4377">
            <v>3008</v>
          </cell>
          <cell r="P4377" t="str">
            <v>TRANS/LOGIST</v>
          </cell>
          <cell r="Q4377">
            <v>1</v>
          </cell>
          <cell r="R4377">
            <v>2159.66</v>
          </cell>
          <cell r="S4377" t="str">
            <v>aurelie.weissman@dbschenker.com</v>
          </cell>
          <cell r="T4377" t="str">
            <v>frederic.champavier@schenker.fr</v>
          </cell>
        </row>
        <row r="4378">
          <cell r="A4378">
            <v>105314</v>
          </cell>
          <cell r="B4378" t="str">
            <v>DSV ROAD AS</v>
          </cell>
          <cell r="C4378" t="str">
            <v>ZNO1</v>
          </cell>
          <cell r="D4378" t="str">
            <v>Bluestar Silicones Scandi</v>
          </cell>
          <cell r="F4378" t="str">
            <v>ZNO1</v>
          </cell>
          <cell r="P4378" t="str">
            <v>OSLO</v>
          </cell>
          <cell r="Q4378">
            <v>25</v>
          </cell>
          <cell r="R4378">
            <v>215.74</v>
          </cell>
          <cell r="T4378" t="str">
            <v>faktura@no.dsv.com</v>
          </cell>
        </row>
        <row r="4379">
          <cell r="A4379">
            <v>104881</v>
          </cell>
          <cell r="B4379" t="str">
            <v>AMATO TRANSPORTS AFFRETEMENT</v>
          </cell>
          <cell r="C4379">
            <v>3894</v>
          </cell>
          <cell r="D4379" t="str">
            <v>Bluestar Silicones France</v>
          </cell>
          <cell r="E4379">
            <v>141</v>
          </cell>
          <cell r="F4379">
            <v>3008</v>
          </cell>
          <cell r="P4379" t="str">
            <v>TRANS/LOGIST</v>
          </cell>
          <cell r="Q4379">
            <v>3</v>
          </cell>
          <cell r="R4379">
            <v>6340</v>
          </cell>
          <cell r="T4379" t="str">
            <v>beatrice.sardou@amato-transport.com</v>
          </cell>
        </row>
        <row r="4380">
          <cell r="A4380">
            <v>101921</v>
          </cell>
          <cell r="B4380" t="str">
            <v>UNIVAR BV</v>
          </cell>
          <cell r="C4380">
            <v>7042</v>
          </cell>
          <cell r="D4380" t="str">
            <v>Bluestar Silicones España</v>
          </cell>
          <cell r="F4380">
            <v>3006</v>
          </cell>
          <cell r="P4380" t="str">
            <v>SEC. RAW MATERIAL</v>
          </cell>
          <cell r="Q4380">
            <v>22175</v>
          </cell>
          <cell r="R4380">
            <v>59099.75</v>
          </cell>
          <cell r="T4380" t="str">
            <v>univariberia@univareurope.com</v>
          </cell>
        </row>
        <row r="4381">
          <cell r="A4381">
            <v>103618</v>
          </cell>
          <cell r="B4381" t="str">
            <v>ICLUB FORTRESS HILL HOTEL</v>
          </cell>
          <cell r="C4381" t="str">
            <v>ZHK1</v>
          </cell>
          <cell r="D4381" t="str">
            <v>Bluestar Silicones HK</v>
          </cell>
          <cell r="F4381" t="str">
            <v>ZHK1</v>
          </cell>
          <cell r="P4381" t="str">
            <v>HONGKONG</v>
          </cell>
          <cell r="Q4381">
            <v>1</v>
          </cell>
          <cell r="R4381">
            <v>212.6</v>
          </cell>
        </row>
        <row r="4382">
          <cell r="A4382">
            <v>104461</v>
          </cell>
          <cell r="B4382" t="str">
            <v>OFICIO E DESIGN PUXADORES E ACESS</v>
          </cell>
          <cell r="C4382" t="str">
            <v>ZBR2</v>
          </cell>
          <cell r="D4382" t="str">
            <v>BlueStar Silicones Brasil</v>
          </cell>
          <cell r="F4382">
            <v>3020</v>
          </cell>
          <cell r="P4382" t="str">
            <v>Ind.Supplies Latin A</v>
          </cell>
          <cell r="Q4382">
            <v>1</v>
          </cell>
          <cell r="R4382">
            <v>212.54</v>
          </cell>
          <cell r="T4382" t="str">
            <v>compras3.br@bluestarsilicones.com</v>
          </cell>
        </row>
        <row r="4383">
          <cell r="A4383">
            <v>104821</v>
          </cell>
          <cell r="B4383" t="str">
            <v>COMERCIO DE INSTR. CIENTIFICOS</v>
          </cell>
          <cell r="C4383" t="str">
            <v>ZBR2</v>
          </cell>
          <cell r="D4383" t="str">
            <v>BlueStar Silicones Brasil</v>
          </cell>
          <cell r="F4383">
            <v>3020</v>
          </cell>
          <cell r="P4383" t="str">
            <v>Ind.Supplies Latin A</v>
          </cell>
          <cell r="Q4383">
            <v>3515</v>
          </cell>
          <cell r="R4383">
            <v>212.15</v>
          </cell>
          <cell r="T4383" t="str">
            <v>compras.br@bluestarsilicones.com</v>
          </cell>
        </row>
        <row r="4384">
          <cell r="A4384">
            <v>104804</v>
          </cell>
          <cell r="B4384" t="str">
            <v>TEKA GRAFICA E EDITORA LTDA - ME</v>
          </cell>
          <cell r="C4384" t="str">
            <v>ZBR2</v>
          </cell>
          <cell r="D4384" t="str">
            <v>BlueStar Silicones Brasil</v>
          </cell>
          <cell r="F4384">
            <v>3020</v>
          </cell>
          <cell r="P4384" t="str">
            <v>Ind.Supplies Latin A</v>
          </cell>
          <cell r="Q4384">
            <v>3</v>
          </cell>
          <cell r="R4384">
            <v>212.1</v>
          </cell>
        </row>
        <row r="4385">
          <cell r="A4385">
            <v>105340</v>
          </cell>
          <cell r="B4385" t="str">
            <v>PITANGUI MOLDURAS E DECORAÇOES LTDA</v>
          </cell>
          <cell r="C4385" t="str">
            <v>ZBR2</v>
          </cell>
          <cell r="D4385" t="str">
            <v>BlueStar Silicones Brasil</v>
          </cell>
          <cell r="F4385">
            <v>3017</v>
          </cell>
          <cell r="P4385" t="str">
            <v>General Exp Latin Am</v>
          </cell>
          <cell r="Q4385">
            <v>1</v>
          </cell>
          <cell r="R4385">
            <v>208.59</v>
          </cell>
        </row>
        <row r="4386">
          <cell r="A4386">
            <v>105350</v>
          </cell>
          <cell r="B4386" t="str">
            <v>PITANGUI MOLDURAS E DECORAÇOES LTDA</v>
          </cell>
          <cell r="C4386" t="str">
            <v>ZBR2</v>
          </cell>
          <cell r="D4386" t="str">
            <v>BlueStar Silicones Brasil</v>
          </cell>
          <cell r="F4386">
            <v>3017</v>
          </cell>
          <cell r="P4386" t="str">
            <v>General Exp Latin Am</v>
          </cell>
          <cell r="Q4386">
            <v>1</v>
          </cell>
          <cell r="R4386">
            <v>208.59</v>
          </cell>
        </row>
        <row r="4387">
          <cell r="A4387">
            <v>101286</v>
          </cell>
          <cell r="B4387" t="str">
            <v>OLIVER Y BATLLE, S.A.U.</v>
          </cell>
          <cell r="C4387">
            <v>7042</v>
          </cell>
          <cell r="D4387" t="str">
            <v>Bluestar Silicones España</v>
          </cell>
          <cell r="F4387">
            <v>3001</v>
          </cell>
          <cell r="P4387" t="str">
            <v>GENERAL EXP</v>
          </cell>
          <cell r="Q4387">
            <v>1</v>
          </cell>
          <cell r="R4387">
            <v>208.2</v>
          </cell>
          <cell r="T4387" t="str">
            <v>vmacia@oliverbatlle.es</v>
          </cell>
        </row>
        <row r="4388">
          <cell r="A4388">
            <v>100139</v>
          </cell>
          <cell r="B4388" t="str">
            <v>Univar China CO., Ltd</v>
          </cell>
          <cell r="C4388">
            <v>7902</v>
          </cell>
          <cell r="D4388" t="str">
            <v>BLUESTAR SILICONES SHGAI</v>
          </cell>
          <cell r="F4388">
            <v>3006</v>
          </cell>
          <cell r="P4388" t="str">
            <v>SEC. RAW MATERIAL</v>
          </cell>
          <cell r="Q4388">
            <v>185</v>
          </cell>
          <cell r="R4388">
            <v>2909.91</v>
          </cell>
          <cell r="T4388" t="str">
            <v>junwei.hao@univarchina.com</v>
          </cell>
        </row>
        <row r="4389">
          <cell r="A4389">
            <v>104939</v>
          </cell>
          <cell r="B4389" t="str">
            <v>ARMAZEM DAS CORREIAS E MANG. COM. D</v>
          </cell>
          <cell r="C4389" t="str">
            <v>ZBR2</v>
          </cell>
          <cell r="D4389" t="str">
            <v>BlueStar Silicones Brasil</v>
          </cell>
          <cell r="F4389">
            <v>3020</v>
          </cell>
          <cell r="P4389" t="str">
            <v>Ind.Supplies Latin A</v>
          </cell>
          <cell r="Q4389">
            <v>91</v>
          </cell>
          <cell r="R4389">
            <v>207.28</v>
          </cell>
        </row>
        <row r="4390">
          <cell r="A4390">
            <v>105658</v>
          </cell>
          <cell r="B4390" t="str">
            <v>MARTORELI EN. CONS. E GER. LTDA ME</v>
          </cell>
          <cell r="C4390" t="str">
            <v>ZBR2</v>
          </cell>
          <cell r="D4390" t="str">
            <v>BlueStar Silicones Brasil</v>
          </cell>
          <cell r="F4390">
            <v>3023</v>
          </cell>
          <cell r="P4390" t="str">
            <v>Ind. Services Lat.Am</v>
          </cell>
          <cell r="Q4390">
            <v>1</v>
          </cell>
          <cell r="R4390">
            <v>206.98</v>
          </cell>
          <cell r="T4390" t="str">
            <v>compras3.br@bluestarsilicones.com</v>
          </cell>
        </row>
        <row r="4391">
          <cell r="A4391">
            <v>104938</v>
          </cell>
          <cell r="B4391" t="str">
            <v>ECTRA SAS</v>
          </cell>
          <cell r="C4391">
            <v>3894</v>
          </cell>
          <cell r="D4391" t="str">
            <v>Bluestar Silicones France</v>
          </cell>
          <cell r="E4391">
            <v>140</v>
          </cell>
          <cell r="F4391">
            <v>3008</v>
          </cell>
          <cell r="P4391" t="str">
            <v>TRANS/LOGIST</v>
          </cell>
          <cell r="Q4391">
            <v>10</v>
          </cell>
          <cell r="R4391">
            <v>82329.7</v>
          </cell>
          <cell r="S4391" t="str">
            <v>patrick-roux@ectra.fr</v>
          </cell>
          <cell r="T4391" t="str">
            <v>patrick-roux@ectra.fr</v>
          </cell>
        </row>
        <row r="4392">
          <cell r="A4392">
            <v>105038</v>
          </cell>
          <cell r="B4392" t="str">
            <v>METAQUIMICA PRODUTOS LTDA EPP</v>
          </cell>
          <cell r="C4392" t="str">
            <v>ZBR2</v>
          </cell>
          <cell r="D4392" t="str">
            <v>BlueStar Silicones Brasil</v>
          </cell>
          <cell r="F4392">
            <v>3020</v>
          </cell>
          <cell r="P4392" t="str">
            <v>Ind.Supplies Latin A</v>
          </cell>
          <cell r="Q4392">
            <v>59</v>
          </cell>
          <cell r="R4392">
            <v>205.13</v>
          </cell>
          <cell r="T4392" t="str">
            <v>compras.br@bluestarsilicones.com</v>
          </cell>
        </row>
        <row r="4393">
          <cell r="A4393">
            <v>98208</v>
          </cell>
          <cell r="B4393" t="str">
            <v>UNIVAR USA INC</v>
          </cell>
          <cell r="C4393" t="str">
            <v>ZUS1</v>
          </cell>
          <cell r="D4393" t="str">
            <v>Bluestar Silicones USA</v>
          </cell>
          <cell r="F4393">
            <v>3006</v>
          </cell>
          <cell r="P4393" t="str">
            <v>SEC. RAW MATERIAL</v>
          </cell>
          <cell r="Q4393">
            <v>9054.2099999999991</v>
          </cell>
          <cell r="R4393">
            <v>216198.32</v>
          </cell>
          <cell r="T4393" t="str">
            <v>elizabeth.wren@univar.com</v>
          </cell>
        </row>
        <row r="4394">
          <cell r="A4394">
            <v>103985</v>
          </cell>
          <cell r="B4394" t="str">
            <v>COPAFER COMERCIAL LTDA</v>
          </cell>
          <cell r="C4394" t="str">
            <v>ZBR2</v>
          </cell>
          <cell r="D4394" t="str">
            <v>BlueStar Silicones Brasil</v>
          </cell>
          <cell r="F4394">
            <v>3020</v>
          </cell>
          <cell r="P4394" t="str">
            <v>Ind.Supplies Latin A</v>
          </cell>
          <cell r="Q4394">
            <v>6</v>
          </cell>
          <cell r="R4394">
            <v>204.27</v>
          </cell>
        </row>
        <row r="4395">
          <cell r="A4395">
            <v>85060</v>
          </cell>
          <cell r="B4395" t="str">
            <v>Englishconsult LTDA</v>
          </cell>
          <cell r="C4395" t="str">
            <v>ZBR2</v>
          </cell>
          <cell r="D4395" t="str">
            <v>BlueStar Silicones Brasil</v>
          </cell>
          <cell r="F4395">
            <v>3023</v>
          </cell>
          <cell r="P4395" t="str">
            <v>Ind. Services Lat.Am</v>
          </cell>
          <cell r="Q4395">
            <v>1</v>
          </cell>
          <cell r="R4395">
            <v>204.06</v>
          </cell>
          <cell r="T4395" t="str">
            <v>adm@englishconsult.com.br</v>
          </cell>
        </row>
        <row r="4396">
          <cell r="A4396">
            <v>103918</v>
          </cell>
          <cell r="B4396" t="str">
            <v>LIBERATO MENDES DANTAS JUNIOR ME</v>
          </cell>
          <cell r="C4396" t="str">
            <v>ZBR2</v>
          </cell>
          <cell r="D4396" t="str">
            <v>BlueStar Silicones Brasil</v>
          </cell>
          <cell r="F4396">
            <v>3023</v>
          </cell>
          <cell r="P4396" t="str">
            <v>Ind. Services Lat.Am</v>
          </cell>
          <cell r="Q4396">
            <v>2</v>
          </cell>
          <cell r="R4396">
            <v>203.11</v>
          </cell>
        </row>
        <row r="4397">
          <cell r="A4397">
            <v>84418</v>
          </cell>
          <cell r="B4397" t="str">
            <v>RODOVIARIO TRANSBUENO LTDA</v>
          </cell>
          <cell r="C4397" t="str">
            <v>ZBR2</v>
          </cell>
          <cell r="D4397" t="str">
            <v>BlueStar Silicones Brasil</v>
          </cell>
          <cell r="F4397">
            <v>3024</v>
          </cell>
          <cell r="P4397" t="str">
            <v>Trans/Logist.Latin A</v>
          </cell>
          <cell r="Q4397">
            <v>1</v>
          </cell>
          <cell r="R4397">
            <v>202.29</v>
          </cell>
        </row>
        <row r="4398">
          <cell r="A4398">
            <v>103702</v>
          </cell>
          <cell r="B4398" t="str">
            <v>KR LOCADORA DE MATERIAIS PARA FESTA</v>
          </cell>
          <cell r="C4398" t="str">
            <v>ZBR2</v>
          </cell>
          <cell r="D4398" t="str">
            <v>BlueStar Silicones Brasil</v>
          </cell>
          <cell r="F4398">
            <v>3017</v>
          </cell>
          <cell r="P4398" t="str">
            <v>General Exp Latin Am</v>
          </cell>
          <cell r="Q4398">
            <v>1</v>
          </cell>
          <cell r="R4398">
            <v>201.82</v>
          </cell>
          <cell r="T4398" t="str">
            <v>bigfestassp@gmail.com</v>
          </cell>
        </row>
        <row r="4399">
          <cell r="A4399">
            <v>105347</v>
          </cell>
          <cell r="B4399" t="str">
            <v>DECORE COMERCIO DE DECORAÇOES PARA</v>
          </cell>
          <cell r="C4399" t="str">
            <v>ZBR2</v>
          </cell>
          <cell r="D4399" t="str">
            <v>BlueStar Silicones Brasil</v>
          </cell>
          <cell r="F4399">
            <v>3020</v>
          </cell>
          <cell r="P4399" t="str">
            <v>Ind.Supplies Latin A</v>
          </cell>
          <cell r="Q4399">
            <v>2</v>
          </cell>
          <cell r="R4399">
            <v>201.69</v>
          </cell>
          <cell r="T4399" t="str">
            <v>compras.br@bluestarsilicones.com</v>
          </cell>
        </row>
        <row r="4400">
          <cell r="A4400">
            <v>105288</v>
          </cell>
          <cell r="B4400" t="str">
            <v>J1L1 COMÉRCIO DE PRODUTOS PARA</v>
          </cell>
          <cell r="C4400" t="str">
            <v>ZBR2</v>
          </cell>
          <cell r="D4400" t="str">
            <v>BlueStar Silicones Brasil</v>
          </cell>
          <cell r="F4400">
            <v>3020</v>
          </cell>
          <cell r="P4400" t="str">
            <v>Ind.Supplies Latin A</v>
          </cell>
          <cell r="Q4400">
            <v>4</v>
          </cell>
          <cell r="R4400">
            <v>200.35</v>
          </cell>
          <cell r="T4400" t="str">
            <v>seleneide.morais@j1l1.com.br</v>
          </cell>
        </row>
        <row r="4401">
          <cell r="A4401">
            <v>57099</v>
          </cell>
          <cell r="B4401" t="str">
            <v>HOYER FRANCE</v>
          </cell>
          <cell r="C4401">
            <v>3894</v>
          </cell>
          <cell r="D4401" t="str">
            <v>Bluestar Silicones France</v>
          </cell>
          <cell r="E4401">
            <v>140</v>
          </cell>
          <cell r="F4401">
            <v>3008</v>
          </cell>
          <cell r="P4401" t="str">
            <v>TRANS/LOGIST</v>
          </cell>
          <cell r="Q4401">
            <v>858.5</v>
          </cell>
          <cell r="R4401">
            <v>1359590.24</v>
          </cell>
          <cell r="S4401" t="str">
            <v>vaclav.bracha@hoyer-group.com</v>
          </cell>
          <cell r="T4401" t="str">
            <v>aurore.baillon@hoyer-group.com</v>
          </cell>
          <cell r="U4401">
            <v>14001</v>
          </cell>
          <cell r="W4401" t="str">
            <v>Oui</v>
          </cell>
          <cell r="X4401">
            <v>43290</v>
          </cell>
          <cell r="AJ4401">
            <v>44028</v>
          </cell>
        </row>
        <row r="4402">
          <cell r="A4402">
            <v>103208</v>
          </cell>
          <cell r="B4402" t="str">
            <v>UNIVERSITY OF NORTH CAROLINA</v>
          </cell>
          <cell r="C4402" t="str">
            <v>ZUS1</v>
          </cell>
          <cell r="D4402" t="str">
            <v>Bluestar Silicones USA</v>
          </cell>
          <cell r="F4402">
            <v>3007</v>
          </cell>
          <cell r="P4402" t="str">
            <v>IND. SERVICES</v>
          </cell>
          <cell r="Q4402">
            <v>9</v>
          </cell>
          <cell r="R4402">
            <v>15687.87</v>
          </cell>
        </row>
        <row r="4403">
          <cell r="A4403">
            <v>98211</v>
          </cell>
          <cell r="B4403" t="str">
            <v>UPS FREIGHT</v>
          </cell>
          <cell r="C4403" t="str">
            <v>ZUS1</v>
          </cell>
          <cell r="D4403" t="str">
            <v>Bluestar Silicones USA</v>
          </cell>
          <cell r="F4403">
            <v>3008</v>
          </cell>
          <cell r="P4403" t="str">
            <v>TRANS/LOGIST</v>
          </cell>
          <cell r="Q4403">
            <v>965</v>
          </cell>
          <cell r="R4403">
            <v>369846.69</v>
          </cell>
        </row>
        <row r="4404">
          <cell r="A4404">
            <v>104479</v>
          </cell>
          <cell r="B4404" t="str">
            <v>MCB SERVICOS ADMINISTRATIVOS LTDA M</v>
          </cell>
          <cell r="C4404" t="str">
            <v>ZBR2</v>
          </cell>
          <cell r="D4404" t="str">
            <v>BlueStar Silicones Brasil</v>
          </cell>
          <cell r="F4404">
            <v>3017</v>
          </cell>
          <cell r="P4404" t="str">
            <v>General Exp Latin Am</v>
          </cell>
          <cell r="Q4404">
            <v>1</v>
          </cell>
          <cell r="R4404">
            <v>198.6</v>
          </cell>
        </row>
        <row r="4405">
          <cell r="A4405">
            <v>58077</v>
          </cell>
          <cell r="B4405" t="str">
            <v>TNT EXPRESS WORLDWIDE</v>
          </cell>
          <cell r="C4405">
            <v>3894</v>
          </cell>
          <cell r="D4405" t="str">
            <v>Bluestar Silicones France</v>
          </cell>
          <cell r="E4405">
            <v>140</v>
          </cell>
          <cell r="F4405">
            <v>3008</v>
          </cell>
          <cell r="P4405" t="str">
            <v>TRANS/LOGIST</v>
          </cell>
          <cell r="Q4405">
            <v>29</v>
          </cell>
          <cell r="R4405">
            <v>86504.88</v>
          </cell>
          <cell r="S4405" t="str">
            <v>gaelle.riffard@tnt.fr</v>
          </cell>
          <cell r="AF4405" t="str">
            <v>Oui</v>
          </cell>
          <cell r="AG4405">
            <v>43357</v>
          </cell>
          <cell r="AJ4405">
            <v>43357</v>
          </cell>
        </row>
        <row r="4406">
          <cell r="A4406">
            <v>98836</v>
          </cell>
          <cell r="B4406" t="str">
            <v>FOREMOST FIRE PROTECTION, LLC</v>
          </cell>
          <cell r="C4406" t="str">
            <v>ZUS1</v>
          </cell>
          <cell r="D4406" t="str">
            <v>Bluestar Silicones USA</v>
          </cell>
          <cell r="F4406">
            <v>3001</v>
          </cell>
          <cell r="P4406" t="str">
            <v>GENERAL EXP</v>
          </cell>
          <cell r="Q4406">
            <v>2</v>
          </cell>
          <cell r="R4406">
            <v>197.22</v>
          </cell>
        </row>
        <row r="4407">
          <cell r="A4407">
            <v>100962</v>
          </cell>
          <cell r="B4407" t="str">
            <v>Shanghai Youte packing equipment</v>
          </cell>
          <cell r="C4407">
            <v>7902</v>
          </cell>
          <cell r="D4407" t="str">
            <v>BLUESTAR SILICONES SHGAI</v>
          </cell>
          <cell r="F4407">
            <v>3001</v>
          </cell>
          <cell r="P4407" t="str">
            <v>GENERAL EXP</v>
          </cell>
          <cell r="Q4407">
            <v>1</v>
          </cell>
          <cell r="R4407">
            <v>197.22</v>
          </cell>
          <cell r="T4407" t="str">
            <v>youte@youte.com.cn</v>
          </cell>
        </row>
        <row r="4408">
          <cell r="A4408">
            <v>104232</v>
          </cell>
          <cell r="B4408" t="str">
            <v>TRANSVILLE TRANSP E SERV LTDA</v>
          </cell>
          <cell r="C4408" t="str">
            <v>ZBR2</v>
          </cell>
          <cell r="D4408" t="str">
            <v>BlueStar Silicones Brasil</v>
          </cell>
          <cell r="F4408">
            <v>3024</v>
          </cell>
          <cell r="P4408" t="str">
            <v>Trans/Logist.Latin A</v>
          </cell>
          <cell r="Q4408">
            <v>10</v>
          </cell>
          <cell r="R4408">
            <v>195.04</v>
          </cell>
        </row>
        <row r="4409">
          <cell r="A4409">
            <v>105075</v>
          </cell>
          <cell r="B4409" t="str">
            <v>SANTOS BELMINO COM PRODUTO LOGISTIC</v>
          </cell>
          <cell r="C4409" t="str">
            <v>ZBR2</v>
          </cell>
          <cell r="D4409" t="str">
            <v>BlueStar Silicones Brasil</v>
          </cell>
          <cell r="F4409">
            <v>3020</v>
          </cell>
          <cell r="P4409" t="str">
            <v>Ind.Supplies Latin A</v>
          </cell>
          <cell r="Q4409">
            <v>2</v>
          </cell>
          <cell r="R4409">
            <v>195.01</v>
          </cell>
        </row>
        <row r="4410">
          <cell r="A4410">
            <v>59501</v>
          </cell>
          <cell r="B4410" t="str">
            <v>GB 3 SRL</v>
          </cell>
          <cell r="C4410">
            <v>7743</v>
          </cell>
          <cell r="D4410" t="str">
            <v>Bluestar Siliconi Italia</v>
          </cell>
          <cell r="F4410">
            <v>3001</v>
          </cell>
          <cell r="P4410" t="str">
            <v>GENERAL EXP</v>
          </cell>
          <cell r="Q4410">
            <v>1</v>
          </cell>
          <cell r="R4410">
            <v>195</v>
          </cell>
        </row>
        <row r="4411">
          <cell r="A4411">
            <v>104480</v>
          </cell>
          <cell r="B4411" t="str">
            <v>RUDIPEL RUDNICK PETROLEO LTDA</v>
          </cell>
          <cell r="C4411" t="str">
            <v>ZBR2</v>
          </cell>
          <cell r="D4411" t="str">
            <v>BlueStar Silicones Brasil</v>
          </cell>
          <cell r="F4411">
            <v>3020</v>
          </cell>
          <cell r="P4411" t="str">
            <v>Ind.Supplies Latin A</v>
          </cell>
          <cell r="Q4411">
            <v>252</v>
          </cell>
          <cell r="R4411">
            <v>194.82</v>
          </cell>
        </row>
        <row r="4412">
          <cell r="A4412">
            <v>105194</v>
          </cell>
          <cell r="B4412" t="str">
            <v>FORWARDIS GMBH</v>
          </cell>
          <cell r="C4412">
            <v>3894</v>
          </cell>
          <cell r="D4412" t="str">
            <v>Bluestar Silicones France</v>
          </cell>
          <cell r="E4412">
            <v>140</v>
          </cell>
          <cell r="F4412">
            <v>3008</v>
          </cell>
          <cell r="P4412" t="str">
            <v>TRANS/LOGIST</v>
          </cell>
          <cell r="Q4412">
            <v>16</v>
          </cell>
          <cell r="R4412">
            <v>85322</v>
          </cell>
          <cell r="S4412" t="str">
            <v>xavier.wanderpepen@forwardis.com</v>
          </cell>
          <cell r="T4412" t="str">
            <v>xavier.wanderpepen@forwardis.com</v>
          </cell>
          <cell r="AJ4412">
            <v>43335</v>
          </cell>
        </row>
        <row r="4413">
          <cell r="A4413">
            <v>105124</v>
          </cell>
          <cell r="B4413" t="str">
            <v>FERTEMP IND COM IMPORT E EXPORT LTD</v>
          </cell>
          <cell r="C4413" t="str">
            <v>ZBR2</v>
          </cell>
          <cell r="D4413" t="str">
            <v>BlueStar Silicones Brasil</v>
          </cell>
          <cell r="F4413">
            <v>3020</v>
          </cell>
          <cell r="P4413" t="str">
            <v>Ind.Supplies Latin A</v>
          </cell>
          <cell r="Q4413">
            <v>8</v>
          </cell>
          <cell r="R4413">
            <v>194.2</v>
          </cell>
          <cell r="T4413" t="str">
            <v>vendas@fertemp.com.br</v>
          </cell>
        </row>
        <row r="4414">
          <cell r="A4414">
            <v>104796</v>
          </cell>
          <cell r="B4414" t="str">
            <v>CEPEN COM MATS ELETRICOS LTDA ME</v>
          </cell>
          <cell r="C4414" t="str">
            <v>ZBR2</v>
          </cell>
          <cell r="D4414" t="str">
            <v>BlueStar Silicones Brasil</v>
          </cell>
          <cell r="F4414">
            <v>3023</v>
          </cell>
          <cell r="P4414" t="str">
            <v>Ind. Services Lat.Am</v>
          </cell>
          <cell r="Q4414">
            <v>1</v>
          </cell>
          <cell r="R4414">
            <v>193.4</v>
          </cell>
        </row>
        <row r="4415">
          <cell r="A4415">
            <v>103849</v>
          </cell>
          <cell r="B4415" t="str">
            <v>WADDELL ENG LLC</v>
          </cell>
          <cell r="C4415" t="str">
            <v>ZUS1</v>
          </cell>
          <cell r="D4415" t="str">
            <v>Bluestar Silicones USA</v>
          </cell>
          <cell r="F4415">
            <v>3004</v>
          </cell>
          <cell r="P4415" t="str">
            <v>IND.SUPPLIES</v>
          </cell>
          <cell r="Q4415">
            <v>1</v>
          </cell>
          <cell r="R4415">
            <v>192.17</v>
          </cell>
        </row>
        <row r="4416">
          <cell r="A4416">
            <v>104866</v>
          </cell>
          <cell r="B4416" t="str">
            <v>P. BRINDES COM E CONFEC DE BOLSAS L</v>
          </cell>
          <cell r="C4416" t="str">
            <v>ZBR2</v>
          </cell>
          <cell r="D4416" t="str">
            <v>BlueStar Silicones Brasil</v>
          </cell>
          <cell r="F4416">
            <v>3020</v>
          </cell>
          <cell r="P4416" t="str">
            <v>Ind.Supplies Latin A</v>
          </cell>
          <cell r="Q4416">
            <v>50</v>
          </cell>
          <cell r="R4416">
            <v>192.16</v>
          </cell>
        </row>
        <row r="4417">
          <cell r="A4417">
            <v>51164</v>
          </cell>
          <cell r="B4417" t="str">
            <v>TRANSPORTS P. FATTON</v>
          </cell>
          <cell r="C4417">
            <v>3894</v>
          </cell>
          <cell r="D4417" t="str">
            <v>Bluestar Silicones France</v>
          </cell>
          <cell r="E4417">
            <v>140</v>
          </cell>
          <cell r="F4417">
            <v>3008</v>
          </cell>
          <cell r="P4417" t="str">
            <v>TRANS/LOGIST</v>
          </cell>
          <cell r="Q4417">
            <v>2034.393</v>
          </cell>
          <cell r="R4417">
            <v>1033344.65</v>
          </cell>
          <cell r="T4417" t="str">
            <v>bluestar@fatton.com</v>
          </cell>
        </row>
        <row r="4418">
          <cell r="A4418">
            <v>98205</v>
          </cell>
          <cell r="B4418" t="str">
            <v>UPS GROUND</v>
          </cell>
          <cell r="C4418" t="str">
            <v>ZUS1</v>
          </cell>
          <cell r="D4418" t="str">
            <v>Bluestar Silicones USA</v>
          </cell>
          <cell r="F4418">
            <v>3008</v>
          </cell>
          <cell r="P4418" t="str">
            <v>TRANS/LOGIST</v>
          </cell>
          <cell r="Q4418">
            <v>129</v>
          </cell>
          <cell r="R4418">
            <v>14868.39</v>
          </cell>
        </row>
        <row r="4419">
          <cell r="A4419">
            <v>102385</v>
          </cell>
          <cell r="B4419" t="str">
            <v>UPS-UNITED PARCEL SERVICE FRANCE</v>
          </cell>
          <cell r="C4419">
            <v>3894</v>
          </cell>
          <cell r="D4419" t="str">
            <v>Bluestar Silicones France</v>
          </cell>
          <cell r="E4419">
            <v>140</v>
          </cell>
          <cell r="F4419">
            <v>3008</v>
          </cell>
          <cell r="P4419" t="str">
            <v>TRANS/LOGIST</v>
          </cell>
          <cell r="Q4419">
            <v>2</v>
          </cell>
          <cell r="R4419">
            <v>78.28</v>
          </cell>
          <cell r="T4419" t="str">
            <v>fra8sxh@europe.ups.com</v>
          </cell>
        </row>
        <row r="4420">
          <cell r="A4420">
            <v>77748</v>
          </cell>
          <cell r="B4420" t="str">
            <v>WOEHL ET CIE</v>
          </cell>
          <cell r="C4420">
            <v>3894</v>
          </cell>
          <cell r="D4420" t="str">
            <v>Bluestar Silicones France</v>
          </cell>
          <cell r="E4420">
            <v>140</v>
          </cell>
          <cell r="F4420">
            <v>3008</v>
          </cell>
          <cell r="P4420" t="str">
            <v>TRANS/LOGIST</v>
          </cell>
          <cell r="Q4420">
            <v>1528</v>
          </cell>
          <cell r="R4420">
            <v>1148121</v>
          </cell>
          <cell r="S4420" t="str">
            <v>frederic.pigerol@transport-woehl.com</v>
          </cell>
          <cell r="T4420" t="str">
            <v>mireille.heintzelmann@transport-woehl.com</v>
          </cell>
          <cell r="AJ4420">
            <v>43085</v>
          </cell>
        </row>
        <row r="4421">
          <cell r="A4421">
            <v>99154</v>
          </cell>
          <cell r="B4421" t="str">
            <v>SLOTTER INDUSTRIA DE EMBALAGENS LTD</v>
          </cell>
          <cell r="C4421" t="str">
            <v>ZBR2</v>
          </cell>
          <cell r="D4421" t="str">
            <v>BlueStar Silicones Brasil</v>
          </cell>
          <cell r="F4421">
            <v>3018</v>
          </cell>
          <cell r="P4421" t="str">
            <v>Packaging Latin Am.</v>
          </cell>
          <cell r="Q4421">
            <v>4</v>
          </cell>
          <cell r="R4421">
            <v>189.06</v>
          </cell>
          <cell r="T4421" t="str">
            <v>renato@slotter.com.br</v>
          </cell>
        </row>
        <row r="4422">
          <cell r="A4422">
            <v>104467</v>
          </cell>
          <cell r="B4422" t="str">
            <v>BUFFET CREPE STILO LTDA ME</v>
          </cell>
          <cell r="C4422" t="str">
            <v>ZBR2</v>
          </cell>
          <cell r="D4422" t="str">
            <v>BlueStar Silicones Brasil</v>
          </cell>
          <cell r="F4422">
            <v>3017</v>
          </cell>
          <cell r="P4422" t="str">
            <v>General Exp Latin Am</v>
          </cell>
          <cell r="Q4422">
            <v>1</v>
          </cell>
          <cell r="R4422">
            <v>188.61</v>
          </cell>
        </row>
        <row r="4423">
          <cell r="A4423">
            <v>105035</v>
          </cell>
          <cell r="B4423" t="str">
            <v>SAEQUIM ESPECIALIDADES SL</v>
          </cell>
          <cell r="C4423">
            <v>7042</v>
          </cell>
          <cell r="D4423" t="str">
            <v>Bluestar Silicones España</v>
          </cell>
          <cell r="F4423">
            <v>3001</v>
          </cell>
          <cell r="P4423" t="str">
            <v>GENERAL EXP</v>
          </cell>
          <cell r="Q4423">
            <v>1</v>
          </cell>
          <cell r="R4423">
            <v>188.38</v>
          </cell>
          <cell r="T4423" t="str">
            <v>MRUIZ@SAEQUIM.COM</v>
          </cell>
        </row>
        <row r="4424">
          <cell r="A4424">
            <v>81627</v>
          </cell>
          <cell r="B4424" t="str">
            <v>MAQUIMP COMERCIAL IMPORTADORA LTDA</v>
          </cell>
          <cell r="C4424" t="str">
            <v>ZBR2</v>
          </cell>
          <cell r="D4424" t="str">
            <v>BlueStar Silicones Brasil</v>
          </cell>
          <cell r="F4424">
            <v>3020</v>
          </cell>
          <cell r="P4424" t="str">
            <v>Ind.Supplies Latin A</v>
          </cell>
          <cell r="Q4424">
            <v>2</v>
          </cell>
          <cell r="R4424">
            <v>187.64</v>
          </cell>
          <cell r="T4424" t="str">
            <v>luciana@maquimp.com.br</v>
          </cell>
        </row>
        <row r="4425">
          <cell r="A4425">
            <v>101052</v>
          </cell>
          <cell r="B4425" t="str">
            <v>Beijing Yuandong rosemount</v>
          </cell>
          <cell r="C4425">
            <v>7902</v>
          </cell>
          <cell r="D4425" t="str">
            <v>BLUESTAR SILICONES SHGAI</v>
          </cell>
          <cell r="F4425">
            <v>3001</v>
          </cell>
          <cell r="P4425" t="str">
            <v>GENERAL EXP</v>
          </cell>
          <cell r="Q4425">
            <v>1</v>
          </cell>
          <cell r="R4425">
            <v>187.29</v>
          </cell>
        </row>
        <row r="4426">
          <cell r="A4426">
            <v>103126</v>
          </cell>
          <cell r="B4426" t="str">
            <v>UNYTECH INSTALACAO E MANUTENCAO DE</v>
          </cell>
          <cell r="C4426" t="str">
            <v>ZBR2</v>
          </cell>
          <cell r="D4426" t="str">
            <v>BlueStar Silicones Brasil</v>
          </cell>
          <cell r="F4426">
            <v>3017</v>
          </cell>
          <cell r="P4426" t="str">
            <v>General Exp Latin Am</v>
          </cell>
          <cell r="Q4426">
            <v>2</v>
          </cell>
          <cell r="R4426">
            <v>185.7</v>
          </cell>
        </row>
        <row r="4427">
          <cell r="A4427">
            <v>104089</v>
          </cell>
          <cell r="B4427" t="str">
            <v>S. N. DO CARMO - ME</v>
          </cell>
          <cell r="C4427" t="str">
            <v>ZBR2</v>
          </cell>
          <cell r="D4427" t="str">
            <v>BlueStar Silicones Brasil</v>
          </cell>
          <cell r="F4427">
            <v>3017</v>
          </cell>
          <cell r="P4427" t="str">
            <v>General Exp Latin Am</v>
          </cell>
          <cell r="Q4427">
            <v>1</v>
          </cell>
          <cell r="R4427">
            <v>185.68</v>
          </cell>
        </row>
        <row r="4428">
          <cell r="A4428">
            <v>105185</v>
          </cell>
          <cell r="B4428" t="str">
            <v>REDE METROLOGICA ESTADO DE SAO PAUL</v>
          </cell>
          <cell r="C4428" t="str">
            <v>ZBR2</v>
          </cell>
          <cell r="D4428" t="str">
            <v>BlueStar Silicones Brasil</v>
          </cell>
          <cell r="F4428">
            <v>3017</v>
          </cell>
          <cell r="P4428" t="str">
            <v>General Exp Latin Am</v>
          </cell>
          <cell r="Q4428">
            <v>1</v>
          </cell>
          <cell r="R4428">
            <v>185.26</v>
          </cell>
        </row>
        <row r="4429">
          <cell r="A4429">
            <v>98687</v>
          </cell>
          <cell r="B4429" t="str">
            <v>BIDONES J. P. GARCIA, S.L.</v>
          </cell>
          <cell r="C4429">
            <v>3894</v>
          </cell>
          <cell r="D4429" t="str">
            <v>Bluestar Silicones France</v>
          </cell>
          <cell r="E4429">
            <v>140</v>
          </cell>
          <cell r="F4429">
            <v>3009</v>
          </cell>
          <cell r="P4429" t="str">
            <v>WASTES</v>
          </cell>
          <cell r="Q4429">
            <v>1</v>
          </cell>
          <cell r="R4429">
            <v>660</v>
          </cell>
          <cell r="S4429" t="str">
            <v>jlfigueras@bidonesjpgarcia.es</v>
          </cell>
          <cell r="T4429" t="str">
            <v>jlfigueras@bidonesjpgarcia.es</v>
          </cell>
        </row>
        <row r="4430">
          <cell r="A4430">
            <v>104994</v>
          </cell>
          <cell r="B4430" t="str">
            <v>LOK STOK LOCADORA DE BENS MOVEIS LT</v>
          </cell>
          <cell r="C4430" t="str">
            <v>ZBR2</v>
          </cell>
          <cell r="D4430" t="str">
            <v>BlueStar Silicones Brasil</v>
          </cell>
          <cell r="F4430">
            <v>3017</v>
          </cell>
          <cell r="P4430" t="str">
            <v>General Exp Latin Am</v>
          </cell>
          <cell r="Q4430">
            <v>1</v>
          </cell>
          <cell r="R4430">
            <v>184.9</v>
          </cell>
        </row>
        <row r="4431">
          <cell r="A4431">
            <v>101651</v>
          </cell>
          <cell r="B4431" t="str">
            <v>INTEGRATED SYSTEMS &amp; SERVICES INC</v>
          </cell>
          <cell r="C4431" t="str">
            <v>ZUS1</v>
          </cell>
          <cell r="D4431" t="str">
            <v>Bluestar Silicones USA</v>
          </cell>
          <cell r="F4431">
            <v>3001</v>
          </cell>
          <cell r="P4431" t="str">
            <v>GENERAL EXP</v>
          </cell>
          <cell r="Q4431">
            <v>1</v>
          </cell>
          <cell r="R4431">
            <v>184.19</v>
          </cell>
          <cell r="T4431" t="str">
            <v>bbest@integratedsystems.org</v>
          </cell>
        </row>
        <row r="4432">
          <cell r="A4432">
            <v>104656</v>
          </cell>
          <cell r="B4432" t="str">
            <v>TROY HARRIS</v>
          </cell>
          <cell r="C4432" t="str">
            <v>ZUS1</v>
          </cell>
          <cell r="D4432" t="str">
            <v>Bluestar Silicones USA</v>
          </cell>
          <cell r="F4432">
            <v>3001</v>
          </cell>
          <cell r="P4432" t="str">
            <v>GENERAL EXP</v>
          </cell>
          <cell r="Q4432">
            <v>1</v>
          </cell>
          <cell r="R4432">
            <v>183.69</v>
          </cell>
        </row>
        <row r="4433">
          <cell r="A4433">
            <v>97628</v>
          </cell>
          <cell r="B4433" t="str">
            <v>COGED</v>
          </cell>
          <cell r="C4433">
            <v>3894</v>
          </cell>
          <cell r="D4433" t="str">
            <v>Bluestar Silicones France</v>
          </cell>
          <cell r="E4433">
            <v>140</v>
          </cell>
          <cell r="F4433">
            <v>3009</v>
          </cell>
          <cell r="P4433" t="str">
            <v>WASTES</v>
          </cell>
          <cell r="Q4433">
            <v>6</v>
          </cell>
          <cell r="R4433">
            <v>1873.29</v>
          </cell>
          <cell r="S4433" t="str">
            <v>Charensol@alfa-recycling.fr</v>
          </cell>
        </row>
        <row r="4434">
          <cell r="A4434">
            <v>105380</v>
          </cell>
          <cell r="B4434" t="str">
            <v>PIOBAT COM DE PECAS E ACESS P/ VEIC</v>
          </cell>
          <cell r="C4434" t="str">
            <v>ZBR2</v>
          </cell>
          <cell r="D4434" t="str">
            <v>BlueStar Silicones Brasil</v>
          </cell>
          <cell r="F4434">
            <v>3020</v>
          </cell>
          <cell r="P4434" t="str">
            <v>Ind.Supplies Latin A</v>
          </cell>
          <cell r="Q4434">
            <v>1</v>
          </cell>
          <cell r="R4434">
            <v>183.18</v>
          </cell>
          <cell r="T4434" t="str">
            <v>compras3.br@bluestarsilicones.com</v>
          </cell>
        </row>
        <row r="4435">
          <cell r="A4435">
            <v>76427</v>
          </cell>
          <cell r="B4435" t="str">
            <v>DHL EXPRESS (FRANCE) SAS</v>
          </cell>
          <cell r="C4435">
            <v>3894</v>
          </cell>
          <cell r="D4435" t="str">
            <v>Bluestar Silicones France</v>
          </cell>
          <cell r="E4435">
            <v>140</v>
          </cell>
          <cell r="F4435">
            <v>3009</v>
          </cell>
          <cell r="P4435" t="str">
            <v>WASTES</v>
          </cell>
          <cell r="Q4435">
            <v>1</v>
          </cell>
          <cell r="R4435">
            <v>135</v>
          </cell>
          <cell r="S4435" t="str">
            <v>Lydia.Dubois@dhl.com</v>
          </cell>
          <cell r="T4435" t="str">
            <v>Lydia.Dubois@dhl.com</v>
          </cell>
        </row>
        <row r="4436">
          <cell r="A4436">
            <v>103838</v>
          </cell>
          <cell r="B4436" t="str">
            <v>CARLOS ALBERTO DA SILVA SANTOS</v>
          </cell>
          <cell r="C4436" t="str">
            <v>ZBR2</v>
          </cell>
          <cell r="D4436" t="str">
            <v>BlueStar Silicones Brasil</v>
          </cell>
          <cell r="F4436">
            <v>3020</v>
          </cell>
          <cell r="P4436" t="str">
            <v>Ind.Supplies Latin A</v>
          </cell>
          <cell r="Q4436">
            <v>90</v>
          </cell>
          <cell r="R4436">
            <v>181.87</v>
          </cell>
          <cell r="T4436" t="str">
            <v>vendas@microar.com.br</v>
          </cell>
        </row>
        <row r="4437">
          <cell r="A4437">
            <v>104768</v>
          </cell>
          <cell r="B4437" t="str">
            <v>LAPIDASUL CONSERTO DE SELOS E BOMBA</v>
          </cell>
          <cell r="C4437" t="str">
            <v>ZBR2</v>
          </cell>
          <cell r="D4437" t="str">
            <v>BlueStar Silicones Brasil</v>
          </cell>
          <cell r="F4437">
            <v>3020</v>
          </cell>
          <cell r="P4437" t="str">
            <v>Ind.Supplies Latin A</v>
          </cell>
          <cell r="Q4437">
            <v>1</v>
          </cell>
          <cell r="R4437">
            <v>181.25</v>
          </cell>
        </row>
        <row r="4438">
          <cell r="A4438">
            <v>102658</v>
          </cell>
          <cell r="B4438" t="str">
            <v>EC CONSULTING SRL</v>
          </cell>
          <cell r="C4438">
            <v>7743</v>
          </cell>
          <cell r="D4438" t="str">
            <v>Bluestar Siliconi Italia</v>
          </cell>
          <cell r="F4438">
            <v>3001</v>
          </cell>
          <cell r="P4438" t="str">
            <v>GENERAL EXP</v>
          </cell>
          <cell r="Q4438">
            <v>1</v>
          </cell>
          <cell r="R4438">
            <v>180</v>
          </cell>
          <cell r="T4438" t="str">
            <v>m.delzoppo@ecconsulting.it</v>
          </cell>
        </row>
        <row r="4439">
          <cell r="A4439">
            <v>104569</v>
          </cell>
          <cell r="B4439" t="str">
            <v>PRICEWATERHOUSECOOPERS CONT</v>
          </cell>
          <cell r="C4439" t="str">
            <v>ZBR2</v>
          </cell>
          <cell r="D4439" t="str">
            <v>BlueStar Silicones Brasil</v>
          </cell>
          <cell r="F4439">
            <v>3023</v>
          </cell>
          <cell r="P4439" t="str">
            <v>Ind. Services Lat.Am</v>
          </cell>
          <cell r="Q4439">
            <v>1</v>
          </cell>
          <cell r="R4439">
            <v>179.89</v>
          </cell>
        </row>
        <row r="4440">
          <cell r="A4440">
            <v>105326</v>
          </cell>
          <cell r="B4440" t="str">
            <v>LANCHONETE E CHOPPERIA NEW POINT LT</v>
          </cell>
          <cell r="C4440" t="str">
            <v>ZBR2</v>
          </cell>
          <cell r="D4440" t="str">
            <v>BlueStar Silicones Brasil</v>
          </cell>
          <cell r="F4440">
            <v>3020</v>
          </cell>
          <cell r="P4440" t="str">
            <v>Ind.Supplies Latin A</v>
          </cell>
          <cell r="Q4440">
            <v>44</v>
          </cell>
          <cell r="R4440">
            <v>179.31</v>
          </cell>
          <cell r="T4440" t="str">
            <v>COMPRAS.BR@BLUESTARSILICONES.COM</v>
          </cell>
        </row>
        <row r="4441">
          <cell r="A4441">
            <v>104742</v>
          </cell>
          <cell r="B4441" t="str">
            <v>DOUBLE LINE PLOT E COMPUT GRAF LTDA</v>
          </cell>
          <cell r="C4441" t="str">
            <v>ZBR2</v>
          </cell>
          <cell r="D4441" t="str">
            <v>BlueStar Silicones Brasil</v>
          </cell>
          <cell r="F4441">
            <v>3023</v>
          </cell>
          <cell r="P4441" t="str">
            <v>Ind. Services Lat.Am</v>
          </cell>
          <cell r="Q4441">
            <v>3</v>
          </cell>
          <cell r="R4441">
            <v>178.59</v>
          </cell>
          <cell r="T4441" t="str">
            <v>COMPRAS4.BR@BLUESTARSILICONES.COM</v>
          </cell>
        </row>
        <row r="4442">
          <cell r="A4442">
            <v>98517</v>
          </cell>
          <cell r="B4442" t="str">
            <v>EARTHMINDED FRANCE SAS</v>
          </cell>
          <cell r="C4442">
            <v>3894</v>
          </cell>
          <cell r="D4442" t="str">
            <v>Bluestar Silicones France</v>
          </cell>
          <cell r="E4442">
            <v>140</v>
          </cell>
          <cell r="F4442">
            <v>3009</v>
          </cell>
          <cell r="P4442" t="str">
            <v>WASTES</v>
          </cell>
          <cell r="Q4442">
            <v>52</v>
          </cell>
          <cell r="R4442">
            <v>66101.09</v>
          </cell>
          <cell r="S4442" t="str">
            <v>denis.plessis@greif.com</v>
          </cell>
          <cell r="T4442" t="str">
            <v>lille@earthminded.com</v>
          </cell>
        </row>
        <row r="4443">
          <cell r="A4443">
            <v>102193</v>
          </cell>
          <cell r="B4443" t="str">
            <v>Kemper</v>
          </cell>
          <cell r="C4443">
            <v>7902</v>
          </cell>
          <cell r="D4443" t="str">
            <v>BLUESTAR SILICONES SHGAI</v>
          </cell>
          <cell r="F4443">
            <v>3001</v>
          </cell>
          <cell r="P4443" t="str">
            <v>GENERAL EXP</v>
          </cell>
          <cell r="Q4443">
            <v>1</v>
          </cell>
          <cell r="R4443">
            <v>175.98</v>
          </cell>
        </row>
        <row r="4444">
          <cell r="A4444">
            <v>105568</v>
          </cell>
          <cell r="B4444" t="str">
            <v>ACONORTE COMERCIO DE FERRO E ACO LT</v>
          </cell>
          <cell r="C4444" t="str">
            <v>ZBR2</v>
          </cell>
          <cell r="D4444" t="str">
            <v>BlueStar Silicones Brasil</v>
          </cell>
          <cell r="F4444">
            <v>3020</v>
          </cell>
          <cell r="P4444" t="str">
            <v>Ind.Supplies Latin A</v>
          </cell>
          <cell r="Q4444">
            <v>120</v>
          </cell>
          <cell r="R4444">
            <v>175.12</v>
          </cell>
          <cell r="T4444" t="str">
            <v>giovana.senna@bluestarsilicones.com</v>
          </cell>
        </row>
        <row r="4445">
          <cell r="A4445">
            <v>80771</v>
          </cell>
          <cell r="B4445" t="str">
            <v>ALPAX COM.DE PROD.PARA LAB. LTDA</v>
          </cell>
          <cell r="C4445" t="str">
            <v>ZBR2</v>
          </cell>
          <cell r="D4445" t="str">
            <v>BlueStar Silicones Brasil</v>
          </cell>
          <cell r="F4445">
            <v>3020</v>
          </cell>
          <cell r="P4445" t="str">
            <v>Ind.Supplies Latin A</v>
          </cell>
          <cell r="Q4445">
            <v>24</v>
          </cell>
          <cell r="R4445">
            <v>173.03</v>
          </cell>
          <cell r="T4445" t="str">
            <v>compras3.br@bluestarsilicones.com</v>
          </cell>
        </row>
        <row r="4446">
          <cell r="A4446">
            <v>105555</v>
          </cell>
          <cell r="B4446" t="str">
            <v>REQUINTE COMERCIO DE MOVEIS E</v>
          </cell>
          <cell r="C4446" t="str">
            <v>ZBR2</v>
          </cell>
          <cell r="D4446" t="str">
            <v>BlueStar Silicones Brasil</v>
          </cell>
          <cell r="F4446">
            <v>3017</v>
          </cell>
          <cell r="P4446" t="str">
            <v>General Exp Latin Am</v>
          </cell>
          <cell r="Q4446">
            <v>1</v>
          </cell>
          <cell r="R4446">
            <v>172.82</v>
          </cell>
          <cell r="T4446" t="str">
            <v>giovana.senna@bluestarsilicones.com</v>
          </cell>
        </row>
        <row r="4447">
          <cell r="A4447">
            <v>100321</v>
          </cell>
          <cell r="B4447" t="str">
            <v>SF COMERCIAL ELETRICA LTDA</v>
          </cell>
          <cell r="C4447" t="str">
            <v>ZBR2</v>
          </cell>
          <cell r="D4447" t="str">
            <v>BlueStar Silicones Brasil</v>
          </cell>
          <cell r="F4447">
            <v>3017</v>
          </cell>
          <cell r="P4447" t="str">
            <v>General Exp Latin Am</v>
          </cell>
          <cell r="Q4447">
            <v>17</v>
          </cell>
          <cell r="R4447">
            <v>172.36</v>
          </cell>
          <cell r="T4447" t="str">
            <v>sfcomercialvaldivino@hotmail.com</v>
          </cell>
        </row>
        <row r="4448">
          <cell r="A4448">
            <v>101242</v>
          </cell>
          <cell r="B4448" t="str">
            <v>BANDERIANTE QUIMICA LTDA</v>
          </cell>
          <cell r="C4448" t="str">
            <v>ZBR2</v>
          </cell>
          <cell r="D4448" t="str">
            <v>BlueStar Silicones Brasil</v>
          </cell>
          <cell r="F4448">
            <v>3020</v>
          </cell>
          <cell r="P4448" t="str">
            <v>Ind.Supplies Latin A</v>
          </cell>
          <cell r="Q4448">
            <v>100</v>
          </cell>
          <cell r="R4448">
            <v>171.37</v>
          </cell>
          <cell r="T4448" t="str">
            <v>ermelinda@bbquimica.com.br</v>
          </cell>
        </row>
        <row r="4449">
          <cell r="A4449">
            <v>52505</v>
          </cell>
          <cell r="B4449" t="str">
            <v>URAI S.P.A.</v>
          </cell>
          <cell r="C4449">
            <v>7743</v>
          </cell>
          <cell r="D4449" t="str">
            <v>Bluestar Siliconi Italia</v>
          </cell>
          <cell r="F4449">
            <v>3007</v>
          </cell>
          <cell r="P4449" t="str">
            <v>IND. SERVICES</v>
          </cell>
          <cell r="Q4449">
            <v>9</v>
          </cell>
          <cell r="R4449">
            <v>2894</v>
          </cell>
          <cell r="T4449" t="str">
            <v>apparecchi@urai.it</v>
          </cell>
        </row>
        <row r="4450">
          <cell r="A4450">
            <v>105032</v>
          </cell>
          <cell r="B4450" t="str">
            <v>ATS DELL'INSUBRIA</v>
          </cell>
          <cell r="C4450">
            <v>7743</v>
          </cell>
          <cell r="D4450" t="str">
            <v>Bluestar Siliconi Italia</v>
          </cell>
          <cell r="F4450">
            <v>3001</v>
          </cell>
          <cell r="P4450" t="str">
            <v>GENERAL EXP</v>
          </cell>
          <cell r="Q4450">
            <v>1</v>
          </cell>
          <cell r="R4450">
            <v>169.51</v>
          </cell>
        </row>
        <row r="4451">
          <cell r="A4451">
            <v>80702</v>
          </cell>
          <cell r="B4451" t="str">
            <v>MERSE ARTIGOS PARA LABORATORIOS LTD</v>
          </cell>
          <cell r="C4451" t="str">
            <v>ZBR2</v>
          </cell>
          <cell r="D4451" t="str">
            <v>BlueStar Silicones Brasil</v>
          </cell>
          <cell r="F4451">
            <v>3020</v>
          </cell>
          <cell r="P4451" t="str">
            <v>Ind.Supplies Latin A</v>
          </cell>
          <cell r="Q4451">
            <v>12</v>
          </cell>
          <cell r="R4451">
            <v>168.3</v>
          </cell>
          <cell r="T4451" t="str">
            <v>kelly@merse.com.br</v>
          </cell>
        </row>
        <row r="4452">
          <cell r="A4452">
            <v>103548</v>
          </cell>
          <cell r="B4452" t="str">
            <v>ONYX ARA - VEOLIA PROPRETE</v>
          </cell>
          <cell r="C4452">
            <v>3894</v>
          </cell>
          <cell r="D4452" t="str">
            <v>Bluestar Silicones France</v>
          </cell>
          <cell r="E4452">
            <v>140</v>
          </cell>
          <cell r="F4452">
            <v>3009</v>
          </cell>
          <cell r="P4452" t="str">
            <v>WASTES</v>
          </cell>
          <cell r="Q4452">
            <v>87.909000000000006</v>
          </cell>
          <cell r="R4452">
            <v>646844.80000000005</v>
          </cell>
          <cell r="S4452" t="str">
            <v>ivan.rivat@veolia.com</v>
          </cell>
          <cell r="T4452" t="str">
            <v>irene.konan@veolia.com</v>
          </cell>
        </row>
        <row r="4453">
          <cell r="A4453">
            <v>103674</v>
          </cell>
          <cell r="B4453" t="str">
            <v>HAUSCHILD &amp; CO. KG</v>
          </cell>
          <cell r="C4453">
            <v>6341</v>
          </cell>
          <cell r="D4453" t="str">
            <v>Bluestar Silicones German</v>
          </cell>
          <cell r="F4453">
            <v>3004</v>
          </cell>
          <cell r="P4453" t="str">
            <v>IND.SUPPLIES</v>
          </cell>
          <cell r="Q4453">
            <v>144</v>
          </cell>
          <cell r="R4453">
            <v>167.2</v>
          </cell>
          <cell r="T4453" t="str">
            <v>INFO@SPEEDMIXER.DE</v>
          </cell>
        </row>
        <row r="4454">
          <cell r="A4454">
            <v>102683</v>
          </cell>
          <cell r="B4454" t="str">
            <v>US SILICONES LLC</v>
          </cell>
          <cell r="C4454" t="str">
            <v>ZUS1</v>
          </cell>
          <cell r="D4454" t="str">
            <v>Bluestar Silicones USA</v>
          </cell>
          <cell r="F4454">
            <v>3006</v>
          </cell>
          <cell r="P4454" t="str">
            <v>SEC. RAW MATERIAL</v>
          </cell>
          <cell r="Q4454">
            <v>260280</v>
          </cell>
          <cell r="R4454">
            <v>1386943.89</v>
          </cell>
          <cell r="T4454" t="str">
            <v>cinks@thistle-group.com</v>
          </cell>
        </row>
        <row r="4455">
          <cell r="A4455">
            <v>53375</v>
          </cell>
          <cell r="B4455" t="str">
            <v>USF HOLLAND</v>
          </cell>
          <cell r="C4455" t="str">
            <v>ZUS1</v>
          </cell>
          <cell r="D4455" t="str">
            <v>Bluestar Silicones USA</v>
          </cell>
          <cell r="F4455">
            <v>3008</v>
          </cell>
          <cell r="P4455" t="str">
            <v>TRANS/LOGIST</v>
          </cell>
          <cell r="Q4455">
            <v>994</v>
          </cell>
          <cell r="R4455">
            <v>327984.33</v>
          </cell>
          <cell r="T4455" t="str">
            <v>ar.cash@usfc.com</v>
          </cell>
        </row>
        <row r="4456">
          <cell r="A4456">
            <v>52761</v>
          </cell>
          <cell r="B4456" t="str">
            <v>SIGMA-ALDRICH ITALIA S.R.L.</v>
          </cell>
          <cell r="C4456">
            <v>7743</v>
          </cell>
          <cell r="D4456" t="str">
            <v>Bluestar Siliconi Italia</v>
          </cell>
          <cell r="F4456">
            <v>3004</v>
          </cell>
          <cell r="P4456" t="str">
            <v>IND.SUPPLIES</v>
          </cell>
          <cell r="Q4456">
            <v>2</v>
          </cell>
          <cell r="R4456">
            <v>166.2</v>
          </cell>
        </row>
        <row r="4457">
          <cell r="A4457">
            <v>103792</v>
          </cell>
          <cell r="B4457" t="str">
            <v>EWAM</v>
          </cell>
          <cell r="C4457">
            <v>3894</v>
          </cell>
          <cell r="D4457" t="str">
            <v>Bluestar Silicones France</v>
          </cell>
          <cell r="E4457">
            <v>140</v>
          </cell>
          <cell r="F4457">
            <v>3009</v>
          </cell>
          <cell r="P4457" t="str">
            <v>WASTES</v>
          </cell>
          <cell r="Q4457">
            <v>6</v>
          </cell>
          <cell r="R4457">
            <v>24450</v>
          </cell>
          <cell r="S4457" t="str">
            <v>e.riquelme@ewam.fr</v>
          </cell>
          <cell r="T4457" t="str">
            <v>e.riquelme@ewam.fr</v>
          </cell>
        </row>
        <row r="4458">
          <cell r="A4458">
            <v>102613</v>
          </cell>
          <cell r="B4458" t="str">
            <v>SODIMATE IBERICA SL</v>
          </cell>
          <cell r="C4458">
            <v>7042</v>
          </cell>
          <cell r="D4458" t="str">
            <v>Bluestar Silicones España</v>
          </cell>
          <cell r="F4458">
            <v>3001</v>
          </cell>
          <cell r="P4458" t="str">
            <v>GENERAL EXP</v>
          </cell>
          <cell r="Q4458">
            <v>1</v>
          </cell>
          <cell r="R4458">
            <v>165</v>
          </cell>
          <cell r="T4458" t="str">
            <v>admin@sodimateiberica.com</v>
          </cell>
        </row>
        <row r="4459">
          <cell r="A4459">
            <v>103957</v>
          </cell>
          <cell r="B4459" t="str">
            <v>BEZIRKSREGIERUNG ARNSBERG</v>
          </cell>
          <cell r="C4459">
            <v>3894</v>
          </cell>
          <cell r="D4459" t="str">
            <v>Bluestar Silicones France</v>
          </cell>
          <cell r="E4459">
            <v>141</v>
          </cell>
          <cell r="F4459">
            <v>3009</v>
          </cell>
          <cell r="P4459" t="str">
            <v>WASTES</v>
          </cell>
          <cell r="Q4459">
            <v>3</v>
          </cell>
          <cell r="R4459">
            <v>10264.82</v>
          </cell>
        </row>
        <row r="4460">
          <cell r="A4460">
            <v>105146</v>
          </cell>
          <cell r="B4460" t="str">
            <v>FAURE COLLECTE D'HUILES</v>
          </cell>
          <cell r="C4460">
            <v>3894</v>
          </cell>
          <cell r="D4460" t="str">
            <v>Bluestar Silicones France</v>
          </cell>
          <cell r="E4460">
            <v>140</v>
          </cell>
          <cell r="F4460">
            <v>3009</v>
          </cell>
          <cell r="P4460" t="str">
            <v>WASTES</v>
          </cell>
          <cell r="Q4460">
            <v>1</v>
          </cell>
          <cell r="R4460">
            <v>223.2</v>
          </cell>
          <cell r="S4460" t="str">
            <v>peggy@huiles-usagees.fr</v>
          </cell>
          <cell r="T4460" t="str">
            <v>peggy@huiles-usagees.fr</v>
          </cell>
        </row>
        <row r="4461">
          <cell r="A4461">
            <v>51540</v>
          </cell>
          <cell r="B4461" t="str">
            <v>SAP FRANCE S.A. voir 105388</v>
          </cell>
          <cell r="C4461">
            <v>3894</v>
          </cell>
          <cell r="D4461" t="str">
            <v>Bluestar Silicones France</v>
          </cell>
          <cell r="E4461">
            <v>140</v>
          </cell>
          <cell r="F4461">
            <v>3010</v>
          </cell>
          <cell r="P4461" t="str">
            <v>IT</v>
          </cell>
          <cell r="Q4461">
            <v>43</v>
          </cell>
          <cell r="R4461">
            <v>916592.39</v>
          </cell>
          <cell r="S4461" t="str">
            <v>sap.france.po-collection@sap.com</v>
          </cell>
        </row>
        <row r="4462">
          <cell r="A4462">
            <v>99658</v>
          </cell>
          <cell r="B4462" t="str">
            <v>DOTT. MAURIZIO PISANELLO</v>
          </cell>
          <cell r="C4462">
            <v>7743</v>
          </cell>
          <cell r="D4462" t="str">
            <v>Bluestar Siliconi Italia</v>
          </cell>
          <cell r="F4462">
            <v>3001</v>
          </cell>
          <cell r="P4462" t="str">
            <v>GENERAL EXP</v>
          </cell>
          <cell r="Q4462">
            <v>2</v>
          </cell>
          <cell r="R4462">
            <v>161.24</v>
          </cell>
          <cell r="T4462" t="str">
            <v>Studiopisanello@ymail.com</v>
          </cell>
        </row>
        <row r="4463">
          <cell r="A4463">
            <v>104551</v>
          </cell>
          <cell r="B4463" t="str">
            <v xml:space="preserve"> PEDRAS KRAISCH LTDA EPP</v>
          </cell>
          <cell r="C4463" t="str">
            <v>ZBR2</v>
          </cell>
          <cell r="D4463" t="str">
            <v>BlueStar Silicones Brasil</v>
          </cell>
          <cell r="F4463">
            <v>3020</v>
          </cell>
          <cell r="P4463" t="str">
            <v>Ind.Supplies Latin A</v>
          </cell>
          <cell r="Q4463">
            <v>1</v>
          </cell>
          <cell r="R4463">
            <v>160.58000000000001</v>
          </cell>
          <cell r="T4463" t="str">
            <v>COMPRAS4.BR@BLUESTARSILICONES.COM</v>
          </cell>
        </row>
        <row r="4464">
          <cell r="A4464">
            <v>104925</v>
          </cell>
          <cell r="B4464" t="str">
            <v>FEDEX BRASIL LOGISTICA E TRANSPORTE</v>
          </cell>
          <cell r="C4464" t="str">
            <v>ZBR2</v>
          </cell>
          <cell r="D4464" t="str">
            <v>BlueStar Silicones Brasil</v>
          </cell>
          <cell r="F4464">
            <v>3017</v>
          </cell>
          <cell r="P4464" t="str">
            <v>General Exp Latin Am</v>
          </cell>
          <cell r="Q4464">
            <v>7</v>
          </cell>
          <cell r="R4464">
            <v>160.09</v>
          </cell>
        </row>
        <row r="4465">
          <cell r="A4465">
            <v>100944</v>
          </cell>
          <cell r="B4465" t="str">
            <v>FOR LAB ITALIA SRL</v>
          </cell>
          <cell r="C4465">
            <v>7743</v>
          </cell>
          <cell r="D4465" t="str">
            <v>Bluestar Siliconi Italia</v>
          </cell>
          <cell r="F4465">
            <v>3004</v>
          </cell>
          <cell r="P4465" t="str">
            <v>IND.SUPPLIES</v>
          </cell>
          <cell r="Q4465">
            <v>3</v>
          </cell>
          <cell r="R4465">
            <v>160</v>
          </cell>
          <cell r="T4465" t="str">
            <v>dario.locatelli@forlabitalia.it</v>
          </cell>
        </row>
        <row r="4466">
          <cell r="A4466">
            <v>51552</v>
          </cell>
          <cell r="B4466" t="str">
            <v>SPIE ICS</v>
          </cell>
          <cell r="C4466">
            <v>3894</v>
          </cell>
          <cell r="D4466" t="str">
            <v>Bluestar Silicones France</v>
          </cell>
          <cell r="E4466">
            <v>140</v>
          </cell>
          <cell r="F4466">
            <v>3010</v>
          </cell>
          <cell r="P4466" t="str">
            <v>IT</v>
          </cell>
          <cell r="Q4466">
            <v>210</v>
          </cell>
          <cell r="R4466">
            <v>177657.27</v>
          </cell>
          <cell r="S4466" t="str">
            <v>maxime.soweif@spie.com</v>
          </cell>
        </row>
        <row r="4467">
          <cell r="A4467">
            <v>104630</v>
          </cell>
          <cell r="B4467" t="str">
            <v>CATARINENSE COM ASS TEC. BOMBAS HID</v>
          </cell>
          <cell r="C4467" t="str">
            <v>ZBR2</v>
          </cell>
          <cell r="D4467" t="str">
            <v>BlueStar Silicones Brasil</v>
          </cell>
          <cell r="F4467">
            <v>3017</v>
          </cell>
          <cell r="P4467" t="str">
            <v>General Exp Latin Am</v>
          </cell>
          <cell r="Q4467">
            <v>2</v>
          </cell>
          <cell r="R4467">
            <v>157.97999999999999</v>
          </cell>
          <cell r="T4467" t="str">
            <v>compras3.br@bluestarsilicones.com</v>
          </cell>
        </row>
        <row r="4468">
          <cell r="A4468">
            <v>103479</v>
          </cell>
          <cell r="B4468" t="str">
            <v>ÁGUAS SANTA LÚCIA LTDA</v>
          </cell>
          <cell r="C4468" t="str">
            <v>ZBR2</v>
          </cell>
          <cell r="D4468" t="str">
            <v>BlueStar Silicones Brasil</v>
          </cell>
          <cell r="F4468">
            <v>3020</v>
          </cell>
          <cell r="P4468" t="str">
            <v>Ind.Supplies Latin A</v>
          </cell>
          <cell r="Q4468">
            <v>1</v>
          </cell>
          <cell r="R4468">
            <v>157.63</v>
          </cell>
        </row>
        <row r="4469">
          <cell r="A4469">
            <v>91205</v>
          </cell>
          <cell r="B4469" t="str">
            <v>ELETRICA SILVEIRA LTDA.</v>
          </cell>
          <cell r="C4469" t="str">
            <v>ZBR2</v>
          </cell>
          <cell r="D4469" t="str">
            <v>BlueStar Silicones Brasil</v>
          </cell>
          <cell r="F4469">
            <v>3017</v>
          </cell>
          <cell r="P4469" t="str">
            <v>General Exp Latin Am</v>
          </cell>
          <cell r="Q4469">
            <v>10</v>
          </cell>
          <cell r="R4469">
            <v>157.28</v>
          </cell>
          <cell r="T4469" t="str">
            <v>vendas@eletricasilveira.com.br</v>
          </cell>
        </row>
        <row r="4470">
          <cell r="A4470">
            <v>97531</v>
          </cell>
          <cell r="B4470" t="str">
            <v>LYRECO (HONG KONG) CO LTD</v>
          </cell>
          <cell r="C4470" t="str">
            <v>ZHK1</v>
          </cell>
          <cell r="D4470" t="str">
            <v>Bluestar Silicones HK</v>
          </cell>
          <cell r="F4470" t="str">
            <v>ZHK1</v>
          </cell>
          <cell r="P4470" t="str">
            <v>HONGKONG</v>
          </cell>
          <cell r="Q4470">
            <v>1</v>
          </cell>
          <cell r="R4470">
            <v>155.65</v>
          </cell>
        </row>
        <row r="4471">
          <cell r="A4471">
            <v>105418</v>
          </cell>
          <cell r="B4471" t="str">
            <v>WAISER CIENTIFICA LTDA</v>
          </cell>
          <cell r="C4471" t="str">
            <v>ZBR2</v>
          </cell>
          <cell r="D4471" t="str">
            <v>BlueStar Silicones Brasil</v>
          </cell>
          <cell r="F4471">
            <v>3020</v>
          </cell>
          <cell r="P4471" t="str">
            <v>Ind.Supplies Latin A</v>
          </cell>
          <cell r="Q4471">
            <v>100</v>
          </cell>
          <cell r="R4471">
            <v>155.33000000000001</v>
          </cell>
          <cell r="T4471" t="str">
            <v>COMPRAS3.BR@BLUESTARSILICONES.COM</v>
          </cell>
        </row>
        <row r="4472">
          <cell r="A4472">
            <v>84936</v>
          </cell>
          <cell r="B4472" t="str">
            <v>WILSON ASSISTÊNCIA TÉCNICA S/C LTDA</v>
          </cell>
          <cell r="C4472" t="str">
            <v>ZBR2</v>
          </cell>
          <cell r="D4472" t="str">
            <v>BlueStar Silicones Brasil</v>
          </cell>
          <cell r="F4472">
            <v>3020</v>
          </cell>
          <cell r="P4472" t="str">
            <v>Ind.Supplies Latin A</v>
          </cell>
          <cell r="Q4472">
            <v>2</v>
          </cell>
          <cell r="R4472">
            <v>155.07</v>
          </cell>
        </row>
        <row r="4473">
          <cell r="A4473">
            <v>90409</v>
          </cell>
          <cell r="B4473" t="str">
            <v>EMPLAS COM.E REPRES.DE BEM. PLASTIC</v>
          </cell>
          <cell r="C4473" t="str">
            <v>ZBR2</v>
          </cell>
          <cell r="D4473" t="str">
            <v>BlueStar Silicones Brasil</v>
          </cell>
          <cell r="F4473">
            <v>3020</v>
          </cell>
          <cell r="P4473" t="str">
            <v>Ind.Supplies Latin A</v>
          </cell>
          <cell r="Q4473">
            <v>100</v>
          </cell>
          <cell r="R4473">
            <v>154.63999999999999</v>
          </cell>
          <cell r="T4473" t="str">
            <v>erica@emplas.com.br</v>
          </cell>
        </row>
        <row r="4474">
          <cell r="A4474">
            <v>104846</v>
          </cell>
          <cell r="B4474" t="str">
            <v>ASTANA QUIMICA EIRELI ME</v>
          </cell>
          <cell r="C4474" t="str">
            <v>ZBR2</v>
          </cell>
          <cell r="D4474" t="str">
            <v>BlueStar Silicones Brasil</v>
          </cell>
          <cell r="F4474">
            <v>3020</v>
          </cell>
          <cell r="P4474" t="str">
            <v>Ind.Supplies Latin A</v>
          </cell>
          <cell r="Q4474">
            <v>30</v>
          </cell>
          <cell r="R4474">
            <v>154.58000000000001</v>
          </cell>
          <cell r="T4474" t="str">
            <v>compras3.br@bluestarsilicones.com</v>
          </cell>
        </row>
        <row r="4475">
          <cell r="A4475">
            <v>98821</v>
          </cell>
          <cell r="B4475" t="str">
            <v>SCHAEFFER MFG CO</v>
          </cell>
          <cell r="C4475" t="str">
            <v>ZUS1</v>
          </cell>
          <cell r="D4475" t="str">
            <v>Bluestar Silicones USA</v>
          </cell>
          <cell r="F4475">
            <v>3004</v>
          </cell>
          <cell r="P4475" t="str">
            <v>IND.SUPPLIES</v>
          </cell>
          <cell r="Q4475">
            <v>2</v>
          </cell>
          <cell r="R4475">
            <v>153.13999999999999</v>
          </cell>
          <cell r="T4475" t="str">
            <v>jdavis@schaefferoil.com</v>
          </cell>
        </row>
        <row r="4476">
          <cell r="A4476">
            <v>51596</v>
          </cell>
          <cell r="B4476" t="str">
            <v>MINITAB LTD</v>
          </cell>
          <cell r="C4476">
            <v>3894</v>
          </cell>
          <cell r="D4476" t="str">
            <v>Bluestar Silicones France</v>
          </cell>
          <cell r="E4476">
            <v>140</v>
          </cell>
          <cell r="F4476">
            <v>3010</v>
          </cell>
          <cell r="P4476" t="str">
            <v>IT</v>
          </cell>
          <cell r="Q4476">
            <v>2</v>
          </cell>
          <cell r="R4476">
            <v>11445</v>
          </cell>
          <cell r="S4476" t="str">
            <v>renewals@minitab.com</v>
          </cell>
        </row>
        <row r="4477">
          <cell r="A4477">
            <v>104555</v>
          </cell>
          <cell r="B4477" t="str">
            <v>comercio e industria sany</v>
          </cell>
          <cell r="C4477" t="str">
            <v>ZBR2</v>
          </cell>
          <cell r="D4477" t="str">
            <v>BlueStar Silicones Brasil</v>
          </cell>
          <cell r="F4477">
            <v>3020</v>
          </cell>
          <cell r="P4477" t="str">
            <v>Ind.Supplies Latin A</v>
          </cell>
          <cell r="Q4477">
            <v>623</v>
          </cell>
          <cell r="R4477">
            <v>152.12</v>
          </cell>
        </row>
        <row r="4478">
          <cell r="A4478">
            <v>101514</v>
          </cell>
          <cell r="B4478" t="str">
            <v>Shanghai Jiyi metal products</v>
          </cell>
          <cell r="C4478">
            <v>7902</v>
          </cell>
          <cell r="D4478" t="str">
            <v>BLUESTAR SILICONES SHGAI</v>
          </cell>
          <cell r="F4478">
            <v>3001</v>
          </cell>
          <cell r="P4478" t="str">
            <v>GENERAL EXP</v>
          </cell>
          <cell r="Q4478">
            <v>500</v>
          </cell>
          <cell r="R4478">
            <v>151.81</v>
          </cell>
        </row>
        <row r="4479">
          <cell r="A4479">
            <v>105272</v>
          </cell>
          <cell r="B4479" t="str">
            <v>LUCIANO ROSA 31249230900</v>
          </cell>
          <cell r="C4479" t="str">
            <v>ZBR2</v>
          </cell>
          <cell r="D4479" t="str">
            <v>BlueStar Silicones Brasil</v>
          </cell>
          <cell r="F4479">
            <v>3020</v>
          </cell>
          <cell r="P4479" t="str">
            <v>Ind.Supplies Latin A</v>
          </cell>
          <cell r="Q4479">
            <v>90</v>
          </cell>
          <cell r="R4479">
            <v>151.09</v>
          </cell>
        </row>
        <row r="4480">
          <cell r="A4480">
            <v>105204</v>
          </cell>
          <cell r="B4480" t="str">
            <v>SAS BLOCH - BLOCFLEX</v>
          </cell>
          <cell r="C4480">
            <v>3894</v>
          </cell>
          <cell r="D4480" t="str">
            <v>Bluestar Silicones France</v>
          </cell>
          <cell r="E4480">
            <v>140</v>
          </cell>
          <cell r="F4480">
            <v>3004</v>
          </cell>
          <cell r="P4480" t="str">
            <v>IND.SUPPLIES</v>
          </cell>
          <cell r="Q4480">
            <v>195</v>
          </cell>
          <cell r="R4480">
            <v>30241.32</v>
          </cell>
          <cell r="T4480" t="str">
            <v>bloch@trelleborg.com</v>
          </cell>
        </row>
        <row r="4481">
          <cell r="A4481">
            <v>104699</v>
          </cell>
          <cell r="B4481" t="str">
            <v>PRO-ANALISE QUIM E DIAG LTDA</v>
          </cell>
          <cell r="C4481" t="str">
            <v>ZBR2</v>
          </cell>
          <cell r="D4481" t="str">
            <v>BlueStar Silicones Brasil</v>
          </cell>
          <cell r="F4481">
            <v>3020</v>
          </cell>
          <cell r="P4481" t="str">
            <v>Ind.Supplies Latin A</v>
          </cell>
          <cell r="Q4481">
            <v>2</v>
          </cell>
          <cell r="R4481">
            <v>149.75</v>
          </cell>
        </row>
        <row r="4482">
          <cell r="A4482">
            <v>104532</v>
          </cell>
          <cell r="B4482" t="str">
            <v>MASTER CAIXA EMBALAGENS LTDA</v>
          </cell>
          <cell r="C4482" t="str">
            <v>ZBR2</v>
          </cell>
          <cell r="D4482" t="str">
            <v>BlueStar Silicones Brasil</v>
          </cell>
          <cell r="F4482">
            <v>3020</v>
          </cell>
          <cell r="P4482" t="str">
            <v>Ind.Supplies Latin A</v>
          </cell>
          <cell r="Q4482">
            <v>2</v>
          </cell>
          <cell r="R4482">
            <v>149.36000000000001</v>
          </cell>
        </row>
        <row r="4483">
          <cell r="A4483">
            <v>101785</v>
          </cell>
          <cell r="B4483" t="str">
            <v>E.P. BARBOSA</v>
          </cell>
          <cell r="C4483" t="str">
            <v>ZBR2</v>
          </cell>
          <cell r="D4483" t="str">
            <v>BlueStar Silicones Brasil</v>
          </cell>
          <cell r="F4483">
            <v>3017</v>
          </cell>
          <cell r="P4483" t="str">
            <v>General Exp Latin Am</v>
          </cell>
          <cell r="Q4483">
            <v>400</v>
          </cell>
          <cell r="R4483">
            <v>149.32</v>
          </cell>
        </row>
        <row r="4484">
          <cell r="A4484">
            <v>105047</v>
          </cell>
          <cell r="B4484" t="str">
            <v>SULBANDEIRAS COMERCIO LTDA EPP</v>
          </cell>
          <cell r="C4484" t="str">
            <v>ZBR2</v>
          </cell>
          <cell r="D4484" t="str">
            <v>BlueStar Silicones Brasil</v>
          </cell>
          <cell r="F4484">
            <v>3020</v>
          </cell>
          <cell r="P4484" t="str">
            <v>Ind.Supplies Latin A</v>
          </cell>
          <cell r="Q4484">
            <v>4</v>
          </cell>
          <cell r="R4484">
            <v>148.96</v>
          </cell>
        </row>
        <row r="4485">
          <cell r="A4485">
            <v>105472</v>
          </cell>
          <cell r="B4485" t="str">
            <v>TOPICO LOCACOES DE GALPOES E</v>
          </cell>
          <cell r="C4485" t="str">
            <v>ZBR2</v>
          </cell>
          <cell r="D4485" t="str">
            <v>BlueStar Silicones Brasil</v>
          </cell>
          <cell r="F4485">
            <v>3023</v>
          </cell>
          <cell r="P4485" t="str">
            <v>Ind. Services Lat.Am</v>
          </cell>
          <cell r="Q4485">
            <v>1</v>
          </cell>
          <cell r="R4485">
            <v>147.93</v>
          </cell>
        </row>
        <row r="4486">
          <cell r="A4486">
            <v>103904</v>
          </cell>
          <cell r="B4486" t="str">
            <v>INTERRENT AS</v>
          </cell>
          <cell r="C4486" t="str">
            <v>ZNO1</v>
          </cell>
          <cell r="D4486" t="str">
            <v>Bluestar Silicones Scandi</v>
          </cell>
          <cell r="F4486" t="str">
            <v>ZNO1</v>
          </cell>
          <cell r="P4486" t="str">
            <v>OSLO</v>
          </cell>
          <cell r="Q4486">
            <v>1</v>
          </cell>
          <cell r="R4486">
            <v>143.38999999999999</v>
          </cell>
        </row>
        <row r="4487">
          <cell r="A4487">
            <v>84550</v>
          </cell>
          <cell r="B4487" t="str">
            <v>SILICAL COM. E REPRES. LTDA</v>
          </cell>
          <cell r="C4487" t="str">
            <v>ZBR2</v>
          </cell>
          <cell r="D4487" t="str">
            <v>BlueStar Silicones Brasil</v>
          </cell>
          <cell r="F4487">
            <v>3022</v>
          </cell>
          <cell r="P4487" t="str">
            <v>Sec. Raw Mat.Latin A</v>
          </cell>
          <cell r="Q4487">
            <v>27</v>
          </cell>
          <cell r="R4487">
            <v>143.36000000000001</v>
          </cell>
          <cell r="T4487" t="str">
            <v>silical@uol.com.br</v>
          </cell>
        </row>
        <row r="4488">
          <cell r="A4488">
            <v>104021</v>
          </cell>
          <cell r="B4488" t="str">
            <v>FREITAS ASSESSORIA DE COMERCIO EXTE</v>
          </cell>
          <cell r="C4488" t="str">
            <v>ZBR2</v>
          </cell>
          <cell r="D4488" t="str">
            <v>BlueStar Silicones Brasil</v>
          </cell>
          <cell r="F4488">
            <v>3020</v>
          </cell>
          <cell r="P4488" t="str">
            <v>Ind.Supplies Latin A</v>
          </cell>
          <cell r="Q4488">
            <v>1</v>
          </cell>
          <cell r="R4488">
            <v>143.34</v>
          </cell>
        </row>
        <row r="4489">
          <cell r="A4489">
            <v>97012</v>
          </cell>
          <cell r="B4489" t="str">
            <v>VALLESANA DE MANTENIMENTS I SERVEIS</v>
          </cell>
          <cell r="C4489">
            <v>7042</v>
          </cell>
          <cell r="D4489" t="str">
            <v>Bluestar Silicones España</v>
          </cell>
          <cell r="F4489">
            <v>3007</v>
          </cell>
          <cell r="P4489" t="str">
            <v>IND. SERVICES</v>
          </cell>
          <cell r="Q4489">
            <v>67</v>
          </cell>
          <cell r="R4489">
            <v>54054.239999999998</v>
          </cell>
          <cell r="S4489" t="str">
            <v>nicolas.boisson@optifluides.net</v>
          </cell>
        </row>
        <row r="4490">
          <cell r="A4490">
            <v>98142</v>
          </cell>
          <cell r="B4490" t="str">
            <v>VANDERBILT CHEMICALS LLC</v>
          </cell>
          <cell r="C4490" t="str">
            <v>ZUS1</v>
          </cell>
          <cell r="D4490" t="str">
            <v>Bluestar Silicones USA</v>
          </cell>
          <cell r="F4490">
            <v>3006</v>
          </cell>
          <cell r="P4490" t="str">
            <v>SEC. RAW MATERIAL</v>
          </cell>
          <cell r="Q4490">
            <v>899</v>
          </cell>
          <cell r="R4490">
            <v>23408.400000000001</v>
          </cell>
          <cell r="T4490" t="str">
            <v>mdonofrio@vanderbiltchemicals.com</v>
          </cell>
        </row>
        <row r="4491">
          <cell r="A4491">
            <v>104198</v>
          </cell>
          <cell r="B4491" t="str">
            <v>LOJAS COLOMBO</v>
          </cell>
          <cell r="C4491" t="str">
            <v>ZBR2</v>
          </cell>
          <cell r="D4491" t="str">
            <v>BlueStar Silicones Brasil</v>
          </cell>
          <cell r="F4491">
            <v>3020</v>
          </cell>
          <cell r="P4491" t="str">
            <v>Ind.Supplies Latin A</v>
          </cell>
          <cell r="Q4491">
            <v>2</v>
          </cell>
          <cell r="R4491">
            <v>138.34</v>
          </cell>
          <cell r="T4491" t="str">
            <v>GERENTE321@COLOMBO.COM.BR</v>
          </cell>
        </row>
        <row r="4492">
          <cell r="A4492">
            <v>105102</v>
          </cell>
          <cell r="B4492" t="str">
            <v>ANDRE KOPSCH PROD FOTOGRAFICAS LTDA</v>
          </cell>
          <cell r="C4492" t="str">
            <v>ZBR2</v>
          </cell>
          <cell r="D4492" t="str">
            <v>BlueStar Silicones Brasil</v>
          </cell>
          <cell r="F4492">
            <v>3017</v>
          </cell>
          <cell r="P4492" t="str">
            <v>General Exp Latin Am</v>
          </cell>
          <cell r="Q4492">
            <v>1</v>
          </cell>
          <cell r="R4492">
            <v>137.93</v>
          </cell>
        </row>
        <row r="4493">
          <cell r="A4493">
            <v>102496</v>
          </cell>
          <cell r="B4493" t="str">
            <v>VANTAGE SPECIALTIES INC.</v>
          </cell>
          <cell r="C4493" t="str">
            <v>ZUS1</v>
          </cell>
          <cell r="D4493" t="str">
            <v>Bluestar Silicones USA</v>
          </cell>
          <cell r="F4493">
            <v>3006</v>
          </cell>
          <cell r="P4493" t="str">
            <v>SEC. RAW MATERIAL</v>
          </cell>
          <cell r="Q4493">
            <v>17463.599999999999</v>
          </cell>
          <cell r="R4493">
            <v>70174.759999999995</v>
          </cell>
          <cell r="T4493" t="str">
            <v>Tracy.Rosado@vantagegrp.com</v>
          </cell>
        </row>
        <row r="4494">
          <cell r="A4494">
            <v>54462</v>
          </cell>
          <cell r="B4494" t="str">
            <v>AXWAY SOFTWARE</v>
          </cell>
          <cell r="C4494">
            <v>3894</v>
          </cell>
          <cell r="D4494" t="str">
            <v>Bluestar Silicones France</v>
          </cell>
          <cell r="E4494">
            <v>140</v>
          </cell>
          <cell r="F4494">
            <v>3010</v>
          </cell>
          <cell r="P4494" t="str">
            <v>IT</v>
          </cell>
          <cell r="Q4494">
            <v>1</v>
          </cell>
          <cell r="R4494">
            <v>2364</v>
          </cell>
          <cell r="S4494" t="str">
            <v>rcoman@axway.com</v>
          </cell>
        </row>
        <row r="4495">
          <cell r="A4495">
            <v>104202</v>
          </cell>
          <cell r="B4495" t="str">
            <v>CHAVEIRO IVAN LTDA. ME</v>
          </cell>
          <cell r="C4495" t="str">
            <v>ZBR2</v>
          </cell>
          <cell r="D4495" t="str">
            <v>BlueStar Silicones Brasil</v>
          </cell>
          <cell r="F4495">
            <v>3017</v>
          </cell>
          <cell r="P4495" t="str">
            <v>General Exp Latin Am</v>
          </cell>
          <cell r="Q4495">
            <v>1</v>
          </cell>
          <cell r="R4495">
            <v>134.61000000000001</v>
          </cell>
        </row>
        <row r="4496">
          <cell r="A4496">
            <v>104516</v>
          </cell>
          <cell r="B4496" t="str">
            <v>FERRAMENTAS GERAIS COM E IMPORT SA</v>
          </cell>
          <cell r="C4496" t="str">
            <v>ZBR2</v>
          </cell>
          <cell r="D4496" t="str">
            <v>BlueStar Silicones Brasil</v>
          </cell>
          <cell r="F4496">
            <v>3020</v>
          </cell>
          <cell r="P4496" t="str">
            <v>Ind.Supplies Latin A</v>
          </cell>
          <cell r="Q4496">
            <v>1</v>
          </cell>
          <cell r="R4496">
            <v>134.28</v>
          </cell>
          <cell r="T4496" t="str">
            <v>COMPRAS4.BR@BLUESTARSILICONES.COM</v>
          </cell>
        </row>
        <row r="4497">
          <cell r="A4497">
            <v>52314</v>
          </cell>
          <cell r="B4497" t="str">
            <v>VELOX ITALIA SRL</v>
          </cell>
          <cell r="C4497">
            <v>7743</v>
          </cell>
          <cell r="D4497" t="str">
            <v>Bluestar Siliconi Italia</v>
          </cell>
          <cell r="F4497">
            <v>3006</v>
          </cell>
          <cell r="P4497" t="str">
            <v>SEC. RAW MATERIAL</v>
          </cell>
          <cell r="Q4497">
            <v>13000</v>
          </cell>
          <cell r="R4497">
            <v>8320</v>
          </cell>
          <cell r="T4497" t="str">
            <v>bassanello@velox.com</v>
          </cell>
        </row>
        <row r="4498">
          <cell r="A4498">
            <v>104757</v>
          </cell>
          <cell r="B4498" t="str">
            <v>RICARDO MIRA DA SILVA EPP</v>
          </cell>
          <cell r="C4498" t="str">
            <v>ZBR2</v>
          </cell>
          <cell r="D4498" t="str">
            <v>BlueStar Silicones Brasil</v>
          </cell>
          <cell r="F4498">
            <v>3020</v>
          </cell>
          <cell r="P4498" t="str">
            <v>Ind.Supplies Latin A</v>
          </cell>
          <cell r="Q4498">
            <v>3</v>
          </cell>
          <cell r="R4498">
            <v>133.21</v>
          </cell>
        </row>
        <row r="4499">
          <cell r="A4499">
            <v>104922</v>
          </cell>
          <cell r="B4499" t="str">
            <v>JAIME PEDRO TURNES E CIA LTDA</v>
          </cell>
          <cell r="C4499" t="str">
            <v>ZBR2</v>
          </cell>
          <cell r="D4499" t="str">
            <v>BlueStar Silicones Brasil</v>
          </cell>
          <cell r="F4499">
            <v>3020</v>
          </cell>
          <cell r="P4499" t="str">
            <v>Ind.Supplies Latin A</v>
          </cell>
          <cell r="Q4499">
            <v>1</v>
          </cell>
          <cell r="R4499">
            <v>133.06</v>
          </cell>
        </row>
        <row r="4500">
          <cell r="A4500">
            <v>104668</v>
          </cell>
          <cell r="B4500" t="str">
            <v>CHAVEIRO MARCELO OPEN CENTER LTDA</v>
          </cell>
          <cell r="C4500" t="str">
            <v>ZBR2</v>
          </cell>
          <cell r="D4500" t="str">
            <v>BlueStar Silicones Brasil</v>
          </cell>
          <cell r="F4500">
            <v>3017</v>
          </cell>
          <cell r="P4500" t="str">
            <v>General Exp Latin Am</v>
          </cell>
          <cell r="Q4500">
            <v>10</v>
          </cell>
          <cell r="R4500">
            <v>132.16999999999999</v>
          </cell>
        </row>
        <row r="4501">
          <cell r="A4501">
            <v>103246</v>
          </cell>
          <cell r="B4501" t="str">
            <v>NORTEL SUPRIMENTOS INDUSTRIAIS S/A</v>
          </cell>
          <cell r="C4501" t="str">
            <v>ZBR2</v>
          </cell>
          <cell r="D4501" t="str">
            <v>BlueStar Silicones Brasil</v>
          </cell>
          <cell r="F4501">
            <v>3020</v>
          </cell>
          <cell r="P4501" t="str">
            <v>Ind.Supplies Latin A</v>
          </cell>
          <cell r="Q4501">
            <v>13</v>
          </cell>
          <cell r="R4501">
            <v>131.99</v>
          </cell>
        </row>
        <row r="4502">
          <cell r="A4502">
            <v>105251</v>
          </cell>
          <cell r="B4502" t="str">
            <v>TRANS A TRANSP EXECUTIVOS E LOC VEI</v>
          </cell>
          <cell r="C4502" t="str">
            <v>ZBR2</v>
          </cell>
          <cell r="D4502" t="str">
            <v>BlueStar Silicones Brasil</v>
          </cell>
          <cell r="F4502">
            <v>3017</v>
          </cell>
          <cell r="P4502" t="str">
            <v>General Exp Latin Am</v>
          </cell>
          <cell r="Q4502">
            <v>1</v>
          </cell>
          <cell r="R4502">
            <v>131.86000000000001</v>
          </cell>
        </row>
        <row r="4503">
          <cell r="A4503">
            <v>105625</v>
          </cell>
          <cell r="B4503" t="str">
            <v>GFG COMERCIO DIGITAL LTDA</v>
          </cell>
          <cell r="C4503" t="str">
            <v>ZBR2</v>
          </cell>
          <cell r="D4503" t="str">
            <v>BlueStar Silicones Brasil</v>
          </cell>
          <cell r="F4503">
            <v>3020</v>
          </cell>
          <cell r="P4503" t="str">
            <v>Ind.Supplies Latin A</v>
          </cell>
          <cell r="Q4503">
            <v>2</v>
          </cell>
          <cell r="R4503">
            <v>131.79</v>
          </cell>
        </row>
        <row r="4504">
          <cell r="A4504">
            <v>99026</v>
          </cell>
          <cell r="B4504" t="str">
            <v>INSTITUTO DE PESQUISAS TECNOLÓGICAS</v>
          </cell>
          <cell r="C4504" t="str">
            <v>ZBR2</v>
          </cell>
          <cell r="D4504" t="str">
            <v>BlueStar Silicones Brasil</v>
          </cell>
          <cell r="F4504">
            <v>3020</v>
          </cell>
          <cell r="P4504" t="str">
            <v>Ind.Supplies Latin A</v>
          </cell>
          <cell r="Q4504">
            <v>1</v>
          </cell>
          <cell r="R4504">
            <v>129.31</v>
          </cell>
        </row>
        <row r="4505">
          <cell r="A4505">
            <v>102138</v>
          </cell>
          <cell r="B4505" t="str">
            <v>GUINAMA, S.L.U.</v>
          </cell>
          <cell r="C4505">
            <v>7042</v>
          </cell>
          <cell r="D4505" t="str">
            <v>Bluestar Silicones España</v>
          </cell>
          <cell r="F4505">
            <v>3001</v>
          </cell>
          <cell r="P4505" t="str">
            <v>GENERAL EXP</v>
          </cell>
          <cell r="Q4505">
            <v>3</v>
          </cell>
          <cell r="R4505">
            <v>128.61000000000001</v>
          </cell>
          <cell r="T4505" t="str">
            <v>ventas@guinama.com</v>
          </cell>
        </row>
        <row r="4506">
          <cell r="A4506">
            <v>102079</v>
          </cell>
          <cell r="B4506" t="str">
            <v>VEMA CHEMICAL SRL</v>
          </cell>
          <cell r="C4506">
            <v>7743</v>
          </cell>
          <cell r="D4506" t="str">
            <v>Bluestar Siliconi Italia</v>
          </cell>
          <cell r="F4506">
            <v>3007</v>
          </cell>
          <cell r="P4506" t="str">
            <v>IND. SERVICES</v>
          </cell>
          <cell r="Q4506">
            <v>24</v>
          </cell>
          <cell r="R4506">
            <v>264.8</v>
          </cell>
          <cell r="T4506" t="str">
            <v>vemachem@virgilio.it</v>
          </cell>
        </row>
        <row r="4507">
          <cell r="A4507">
            <v>104638</v>
          </cell>
          <cell r="B4507" t="str">
            <v>DISTRIB CURITIBA DE PAPEIS E LIVROS</v>
          </cell>
          <cell r="C4507" t="str">
            <v>ZBR2</v>
          </cell>
          <cell r="D4507" t="str">
            <v>BlueStar Silicones Brasil</v>
          </cell>
          <cell r="F4507">
            <v>3020</v>
          </cell>
          <cell r="P4507" t="str">
            <v>Ind.Supplies Latin A</v>
          </cell>
          <cell r="Q4507">
            <v>11</v>
          </cell>
          <cell r="R4507">
            <v>126.87</v>
          </cell>
        </row>
        <row r="4508">
          <cell r="A4508">
            <v>101873</v>
          </cell>
          <cell r="B4508" t="str">
            <v>VENDABLE SYSTEMS INC</v>
          </cell>
          <cell r="C4508" t="str">
            <v>ZUS1</v>
          </cell>
          <cell r="D4508" t="str">
            <v>Bluestar Silicones USA</v>
          </cell>
          <cell r="F4508">
            <v>3007</v>
          </cell>
          <cell r="P4508" t="str">
            <v>IND. SERVICES</v>
          </cell>
          <cell r="Q4508">
            <v>112</v>
          </cell>
          <cell r="R4508">
            <v>58011.8</v>
          </cell>
          <cell r="T4508" t="str">
            <v>vendablesystems@vendablesystems.com</v>
          </cell>
        </row>
        <row r="4509">
          <cell r="A4509">
            <v>56813</v>
          </cell>
          <cell r="B4509" t="str">
            <v>CHEMDATA SA - CINCOM DSS</v>
          </cell>
          <cell r="C4509">
            <v>3894</v>
          </cell>
          <cell r="D4509" t="str">
            <v>Bluestar Silicones France</v>
          </cell>
          <cell r="E4509">
            <v>140</v>
          </cell>
          <cell r="F4509">
            <v>3010</v>
          </cell>
          <cell r="P4509" t="str">
            <v>IT</v>
          </cell>
          <cell r="Q4509">
            <v>7</v>
          </cell>
          <cell r="R4509">
            <v>14979.7</v>
          </cell>
          <cell r="S4509" t="str">
            <v>ecm@cincom.com</v>
          </cell>
          <cell r="T4509" t="str">
            <v>ecm@cincom.com</v>
          </cell>
        </row>
        <row r="4510">
          <cell r="A4510">
            <v>104981</v>
          </cell>
          <cell r="B4510" t="str">
            <v>UNI ENTE NAZIONALE ITALIANO</v>
          </cell>
          <cell r="C4510">
            <v>7743</v>
          </cell>
          <cell r="D4510" t="str">
            <v>Bluestar Siliconi Italia</v>
          </cell>
          <cell r="F4510">
            <v>3001</v>
          </cell>
          <cell r="P4510" t="str">
            <v>GENERAL EXP</v>
          </cell>
          <cell r="Q4510">
            <v>1</v>
          </cell>
          <cell r="R4510">
            <v>125</v>
          </cell>
        </row>
        <row r="4511">
          <cell r="A4511">
            <v>104686</v>
          </cell>
          <cell r="B4511" t="str">
            <v>EXPORS COMERCIAL LTDA</v>
          </cell>
          <cell r="C4511" t="str">
            <v>ZBR2</v>
          </cell>
          <cell r="D4511" t="str">
            <v>BlueStar Silicones Brasil</v>
          </cell>
          <cell r="F4511">
            <v>3020</v>
          </cell>
          <cell r="P4511" t="str">
            <v>Ind.Supplies Latin A</v>
          </cell>
          <cell r="Q4511">
            <v>17</v>
          </cell>
          <cell r="R4511">
            <v>124.8</v>
          </cell>
          <cell r="T4511" t="str">
            <v>COMPRAS3.BR@BLUESTARSILICONES.COM</v>
          </cell>
        </row>
        <row r="4512">
          <cell r="A4512">
            <v>68563</v>
          </cell>
          <cell r="B4512" t="str">
            <v>MADSOFT</v>
          </cell>
          <cell r="C4512">
            <v>3894</v>
          </cell>
          <cell r="D4512" t="str">
            <v>Bluestar Silicones France</v>
          </cell>
          <cell r="E4512">
            <v>140</v>
          </cell>
          <cell r="F4512">
            <v>3010</v>
          </cell>
          <cell r="P4512" t="str">
            <v>IT</v>
          </cell>
          <cell r="Q4512">
            <v>12</v>
          </cell>
          <cell r="R4512">
            <v>2889</v>
          </cell>
          <cell r="S4512" t="str">
            <v>oschall@madsoft.fr</v>
          </cell>
          <cell r="T4512" t="str">
            <v>info@madsoft.fr</v>
          </cell>
        </row>
        <row r="4513">
          <cell r="A4513">
            <v>102433</v>
          </cell>
          <cell r="B4513" t="str">
            <v>INDCO INC</v>
          </cell>
          <cell r="C4513" t="str">
            <v>ZUS1</v>
          </cell>
          <cell r="D4513" t="str">
            <v>Bluestar Silicones USA</v>
          </cell>
          <cell r="F4513">
            <v>3004</v>
          </cell>
          <cell r="P4513" t="str">
            <v>IND.SUPPLIES</v>
          </cell>
          <cell r="Q4513">
            <v>2</v>
          </cell>
          <cell r="R4513">
            <v>124.59</v>
          </cell>
          <cell r="T4513" t="str">
            <v>dianna@indco.com</v>
          </cell>
        </row>
        <row r="4514">
          <cell r="A4514">
            <v>104634</v>
          </cell>
          <cell r="B4514" t="str">
            <v>SILVSEG IND. E COM. DE EPI LTDA</v>
          </cell>
          <cell r="C4514" t="str">
            <v>ZBR2</v>
          </cell>
          <cell r="D4514" t="str">
            <v>BlueStar Silicones Brasil</v>
          </cell>
          <cell r="F4514">
            <v>3020</v>
          </cell>
          <cell r="P4514" t="str">
            <v>Ind.Supplies Latin A</v>
          </cell>
          <cell r="Q4514">
            <v>3</v>
          </cell>
          <cell r="R4514">
            <v>124.57</v>
          </cell>
        </row>
        <row r="4515">
          <cell r="A4515">
            <v>99105</v>
          </cell>
          <cell r="B4515" t="str">
            <v>VEOLIA WATER SOLUTIONS</v>
          </cell>
          <cell r="C4515">
            <v>7042</v>
          </cell>
          <cell r="D4515" t="str">
            <v>Bluestar Silicones España</v>
          </cell>
          <cell r="F4515">
            <v>3006</v>
          </cell>
          <cell r="P4515" t="str">
            <v>SEC. RAW MATERIAL</v>
          </cell>
          <cell r="Q4515">
            <v>50</v>
          </cell>
          <cell r="R4515">
            <v>1538.4</v>
          </cell>
          <cell r="T4515" t="str">
            <v>jaume.pobar@veoliawater.com</v>
          </cell>
        </row>
        <row r="4516">
          <cell r="A4516">
            <v>68935</v>
          </cell>
          <cell r="B4516" t="str">
            <v>DIMO SOFTWARE</v>
          </cell>
          <cell r="C4516">
            <v>3894</v>
          </cell>
          <cell r="D4516" t="str">
            <v>Bluestar Silicones France</v>
          </cell>
          <cell r="E4516">
            <v>140</v>
          </cell>
          <cell r="F4516">
            <v>3010</v>
          </cell>
          <cell r="P4516" t="str">
            <v>IT</v>
          </cell>
          <cell r="Q4516">
            <v>8</v>
          </cell>
          <cell r="R4516">
            <v>2268.2800000000002</v>
          </cell>
          <cell r="S4516" t="str">
            <v>adv@dimo-gestion.fr</v>
          </cell>
          <cell r="T4516" t="str">
            <v>adv@dimo-gestion.fr</v>
          </cell>
        </row>
        <row r="4517">
          <cell r="A4517">
            <v>105210</v>
          </cell>
          <cell r="B4517" t="str">
            <v>PICON ROBINETTERIE INDUSTRIELLE</v>
          </cell>
          <cell r="C4517">
            <v>3894</v>
          </cell>
          <cell r="D4517" t="str">
            <v>Bluestar Silicones France</v>
          </cell>
          <cell r="E4517">
            <v>141</v>
          </cell>
          <cell r="F4517">
            <v>3004</v>
          </cell>
          <cell r="P4517" t="str">
            <v>IND.SUPPLIES</v>
          </cell>
          <cell r="Q4517">
            <v>3</v>
          </cell>
          <cell r="R4517">
            <v>745.87</v>
          </cell>
          <cell r="T4517" t="str">
            <v>contact@picon-robinetterie.fr</v>
          </cell>
        </row>
        <row r="4518">
          <cell r="A4518">
            <v>69450</v>
          </cell>
          <cell r="B4518" t="str">
            <v>FORNITURE UFFICI SNC</v>
          </cell>
          <cell r="C4518">
            <v>7743</v>
          </cell>
          <cell r="D4518" t="str">
            <v>Bluestar Siliconi Italia</v>
          </cell>
          <cell r="F4518">
            <v>3001</v>
          </cell>
          <cell r="P4518" t="str">
            <v>GENERAL EXP</v>
          </cell>
          <cell r="Q4518">
            <v>19</v>
          </cell>
          <cell r="R4518">
            <v>122.53</v>
          </cell>
        </row>
        <row r="4519">
          <cell r="A4519">
            <v>105339</v>
          </cell>
          <cell r="B4519" t="str">
            <v>CIRUVALE COMERCIO DE MATERIAL CIRUR</v>
          </cell>
          <cell r="C4519" t="str">
            <v>ZBR2</v>
          </cell>
          <cell r="D4519" t="str">
            <v>BlueStar Silicones Brasil</v>
          </cell>
          <cell r="F4519">
            <v>3020</v>
          </cell>
          <cell r="P4519" t="str">
            <v>Ind.Supplies Latin A</v>
          </cell>
          <cell r="Q4519">
            <v>38</v>
          </cell>
          <cell r="R4519">
            <v>122.37</v>
          </cell>
          <cell r="T4519" t="str">
            <v>COMPRAS.BR@BLUESTARSILICONES.COM</v>
          </cell>
        </row>
        <row r="4520">
          <cell r="A4520">
            <v>105466</v>
          </cell>
          <cell r="B4520" t="str">
            <v>QUIMIDROL COMERCIO INDUSTRIA</v>
          </cell>
          <cell r="C4520" t="str">
            <v>ZBR2</v>
          </cell>
          <cell r="D4520" t="str">
            <v>BlueStar Silicones Brasil</v>
          </cell>
          <cell r="F4520">
            <v>3020</v>
          </cell>
          <cell r="P4520" t="str">
            <v>Ind.Supplies Latin A</v>
          </cell>
          <cell r="Q4520">
            <v>90</v>
          </cell>
          <cell r="R4520">
            <v>121</v>
          </cell>
          <cell r="T4520" t="str">
            <v>COMPRAS3.BR@BLUESTARSILICONES.COM</v>
          </cell>
        </row>
        <row r="4521">
          <cell r="A4521">
            <v>101753</v>
          </cell>
          <cell r="B4521" t="str">
            <v>UTILIZE PLC</v>
          </cell>
          <cell r="C4521" t="str">
            <v>ZGB5</v>
          </cell>
          <cell r="D4521" t="str">
            <v>Bluestar Silicones UK Ltd</v>
          </cell>
          <cell r="F4521">
            <v>3001</v>
          </cell>
          <cell r="P4521" t="str">
            <v>GENERAL EXP</v>
          </cell>
          <cell r="Q4521">
            <v>1</v>
          </cell>
          <cell r="R4521">
            <v>120.9</v>
          </cell>
        </row>
        <row r="4522">
          <cell r="A4522">
            <v>103682</v>
          </cell>
          <cell r="B4522" t="str">
            <v>BVQI DO BRASIL SOCIEDADE CERTIFICAD</v>
          </cell>
          <cell r="C4522" t="str">
            <v>ZBR2</v>
          </cell>
          <cell r="D4522" t="str">
            <v>BlueStar Silicones Brasil</v>
          </cell>
          <cell r="F4522">
            <v>3023</v>
          </cell>
          <cell r="P4522" t="str">
            <v>Ind. Services Lat.Am</v>
          </cell>
          <cell r="Q4522">
            <v>1</v>
          </cell>
          <cell r="R4522">
            <v>120.87</v>
          </cell>
        </row>
        <row r="4523">
          <cell r="A4523">
            <v>101539</v>
          </cell>
          <cell r="B4523" t="str">
            <v>VERNAY LABORATORIES INC</v>
          </cell>
          <cell r="C4523" t="str">
            <v>ZUS1</v>
          </cell>
          <cell r="D4523" t="str">
            <v>Bluestar Silicones USA</v>
          </cell>
          <cell r="F4523">
            <v>3002</v>
          </cell>
          <cell r="P4523" t="str">
            <v>PACKAGING</v>
          </cell>
          <cell r="Q4523">
            <v>7500</v>
          </cell>
          <cell r="R4523">
            <v>6300.8</v>
          </cell>
          <cell r="T4523" t="str">
            <v>thomasharbst@vernay.com</v>
          </cell>
        </row>
        <row r="4524">
          <cell r="A4524">
            <v>104153</v>
          </cell>
          <cell r="B4524" t="str">
            <v>RESGATE SP PRODUTOS PARA RESGATE AP</v>
          </cell>
          <cell r="C4524" t="str">
            <v>ZBR2</v>
          </cell>
          <cell r="D4524" t="str">
            <v>BlueStar Silicones Brasil</v>
          </cell>
          <cell r="F4524">
            <v>3020</v>
          </cell>
          <cell r="P4524" t="str">
            <v>Ind.Supplies Latin A</v>
          </cell>
          <cell r="Q4524">
            <v>6</v>
          </cell>
          <cell r="R4524">
            <v>119.12</v>
          </cell>
          <cell r="T4524" t="str">
            <v>contato@resgatesp.com.br</v>
          </cell>
        </row>
        <row r="4525">
          <cell r="A4525">
            <v>77436</v>
          </cell>
          <cell r="B4525" t="str">
            <v>VERPACKUNGSKONTOR FRANKFURT</v>
          </cell>
          <cell r="C4525">
            <v>6341</v>
          </cell>
          <cell r="D4525" t="str">
            <v>Bluestar Silicones German</v>
          </cell>
          <cell r="F4525">
            <v>3002</v>
          </cell>
          <cell r="P4525" t="str">
            <v>PACKAGING</v>
          </cell>
          <cell r="Q4525">
            <v>23014</v>
          </cell>
          <cell r="R4525">
            <v>28306.81</v>
          </cell>
        </row>
        <row r="4526">
          <cell r="A4526">
            <v>99298</v>
          </cell>
          <cell r="B4526" t="str">
            <v>SHANGHAI TIANFENG INSTRUMENTS</v>
          </cell>
          <cell r="C4526">
            <v>7902</v>
          </cell>
          <cell r="D4526" t="str">
            <v>BLUESTAR SILICONES SHGAI</v>
          </cell>
          <cell r="F4526">
            <v>3001</v>
          </cell>
          <cell r="P4526" t="str">
            <v>GENERAL EXP</v>
          </cell>
          <cell r="Q4526">
            <v>1</v>
          </cell>
          <cell r="R4526">
            <v>117.35</v>
          </cell>
        </row>
        <row r="4527">
          <cell r="A4527">
            <v>104590</v>
          </cell>
          <cell r="B4527" t="str">
            <v>COOMERS TIMBER &amp; BUILDING SUPPLIES</v>
          </cell>
          <cell r="C4527" t="str">
            <v>ZGB5</v>
          </cell>
          <cell r="D4527" t="str">
            <v>Bluestar Silicones UK Ltd</v>
          </cell>
          <cell r="F4527">
            <v>3001</v>
          </cell>
          <cell r="P4527" t="str">
            <v>GENERAL EXP</v>
          </cell>
          <cell r="Q4527">
            <v>5</v>
          </cell>
          <cell r="R4527">
            <v>115.36</v>
          </cell>
        </row>
        <row r="4528">
          <cell r="A4528">
            <v>71725</v>
          </cell>
          <cell r="B4528" t="str">
            <v>ATOS INFOGERANCE</v>
          </cell>
          <cell r="C4528">
            <v>3894</v>
          </cell>
          <cell r="D4528" t="str">
            <v>Bluestar Silicones France</v>
          </cell>
          <cell r="E4528">
            <v>140</v>
          </cell>
          <cell r="F4528">
            <v>3010</v>
          </cell>
          <cell r="P4528" t="str">
            <v>IT</v>
          </cell>
          <cell r="Q4528">
            <v>33</v>
          </cell>
          <cell r="R4528">
            <v>696477.73</v>
          </cell>
          <cell r="S4528" t="str">
            <v>fouad.idhammou@atos.net</v>
          </cell>
          <cell r="T4528" t="str">
            <v>thierry.gautron@atosorigin.com</v>
          </cell>
        </row>
        <row r="4529">
          <cell r="A4529">
            <v>105329</v>
          </cell>
          <cell r="B4529" t="str">
            <v>Q-LAB CORPORATION</v>
          </cell>
          <cell r="C4529" t="str">
            <v>ZUS1</v>
          </cell>
          <cell r="D4529" t="str">
            <v>Bluestar Silicones USA</v>
          </cell>
          <cell r="F4529">
            <v>3004</v>
          </cell>
          <cell r="P4529" t="str">
            <v>IND.SUPPLIES</v>
          </cell>
          <cell r="Q4529">
            <v>200</v>
          </cell>
          <cell r="R4529">
            <v>114.79</v>
          </cell>
        </row>
        <row r="4530">
          <cell r="A4530">
            <v>75034</v>
          </cell>
          <cell r="B4530" t="str">
            <v>HUB ONE MOBILITY</v>
          </cell>
          <cell r="C4530">
            <v>3894</v>
          </cell>
          <cell r="D4530" t="str">
            <v>Bluestar Silicones France</v>
          </cell>
          <cell r="E4530">
            <v>140</v>
          </cell>
          <cell r="F4530">
            <v>3010</v>
          </cell>
          <cell r="P4530" t="str">
            <v>IT</v>
          </cell>
          <cell r="Q4530">
            <v>44</v>
          </cell>
          <cell r="R4530">
            <v>39428.69</v>
          </cell>
          <cell r="S4530" t="str">
            <v>philippe.hourdin@hubone.fr</v>
          </cell>
          <cell r="T4530" t="str">
            <v>contact@nomadvance.com</v>
          </cell>
        </row>
        <row r="4531">
          <cell r="A4531">
            <v>102557</v>
          </cell>
          <cell r="B4531" t="str">
            <v>ALFA LAVAL INC</v>
          </cell>
          <cell r="C4531" t="str">
            <v>ZUS1</v>
          </cell>
          <cell r="D4531" t="str">
            <v>Bluestar Silicones USA</v>
          </cell>
          <cell r="F4531">
            <v>3004</v>
          </cell>
          <cell r="P4531" t="str">
            <v>IND.SUPPLIES</v>
          </cell>
          <cell r="Q4531">
            <v>0</v>
          </cell>
          <cell r="R4531">
            <v>114.13</v>
          </cell>
          <cell r="T4531" t="str">
            <v>us.accountsreceivable@alfalaval.com</v>
          </cell>
        </row>
        <row r="4532">
          <cell r="A4532">
            <v>83208</v>
          </cell>
          <cell r="B4532" t="str">
            <v>ZELOSO INDUSTRIA E COMERCIO LTDA</v>
          </cell>
          <cell r="C4532" t="str">
            <v>ZBR2</v>
          </cell>
          <cell r="D4532" t="str">
            <v>BlueStar Silicones Brasil</v>
          </cell>
          <cell r="F4532">
            <v>3020</v>
          </cell>
          <cell r="P4532" t="str">
            <v>Ind.Supplies Latin A</v>
          </cell>
          <cell r="Q4532">
            <v>4</v>
          </cell>
          <cell r="R4532">
            <v>113.89</v>
          </cell>
          <cell r="T4532" t="str">
            <v>zeloso@zeloso.com.br</v>
          </cell>
        </row>
        <row r="4533">
          <cell r="A4533">
            <v>103995</v>
          </cell>
          <cell r="B4533" t="str">
            <v>WATTS INDUSTRIES UK LTD</v>
          </cell>
          <cell r="C4533" t="str">
            <v>ZGB5</v>
          </cell>
          <cell r="D4533" t="str">
            <v>Bluestar Silicones UK Ltd</v>
          </cell>
          <cell r="F4533">
            <v>3004</v>
          </cell>
          <cell r="P4533" t="str">
            <v>IND.SUPPLIES</v>
          </cell>
          <cell r="Q4533">
            <v>1</v>
          </cell>
          <cell r="R4533">
            <v>112.57</v>
          </cell>
          <cell r="T4533" t="str">
            <v>wattsuk@wattswater.com</v>
          </cell>
        </row>
        <row r="4534">
          <cell r="A4534">
            <v>59653</v>
          </cell>
          <cell r="B4534" t="str">
            <v>VICOM DISTRIBUCION PRODUCTOS QUIMIC</v>
          </cell>
          <cell r="C4534">
            <v>7042</v>
          </cell>
          <cell r="D4534" t="str">
            <v>Bluestar Silicones España</v>
          </cell>
          <cell r="F4534">
            <v>3006</v>
          </cell>
          <cell r="P4534" t="str">
            <v>SEC. RAW MATERIAL</v>
          </cell>
          <cell r="Q4534">
            <v>4201</v>
          </cell>
          <cell r="R4534">
            <v>20587</v>
          </cell>
        </row>
        <row r="4535">
          <cell r="A4535">
            <v>105657</v>
          </cell>
          <cell r="B4535" t="str">
            <v>PROCAT COM. VAC. SERV. IMUNIZ.HUM</v>
          </cell>
          <cell r="C4535" t="str">
            <v>ZBR2</v>
          </cell>
          <cell r="D4535" t="str">
            <v>BlueStar Silicones Brasil</v>
          </cell>
          <cell r="F4535">
            <v>3023</v>
          </cell>
          <cell r="P4535" t="str">
            <v>Ind. Services Lat.Am</v>
          </cell>
          <cell r="Q4535">
            <v>1</v>
          </cell>
          <cell r="R4535">
            <v>110.39</v>
          </cell>
          <cell r="T4535" t="str">
            <v>compras3.br@bluestarsilicones.com</v>
          </cell>
        </row>
        <row r="4536">
          <cell r="A4536">
            <v>105009</v>
          </cell>
          <cell r="B4536" t="str">
            <v>BELLIVILLE COM DE SUCATAS E TRANSPO</v>
          </cell>
          <cell r="C4536" t="str">
            <v>ZBR2</v>
          </cell>
          <cell r="D4536" t="str">
            <v>BlueStar Silicones Brasil</v>
          </cell>
          <cell r="F4536">
            <v>3017</v>
          </cell>
          <cell r="P4536" t="str">
            <v>General Exp Latin Am</v>
          </cell>
          <cell r="Q4536">
            <v>1</v>
          </cell>
          <cell r="R4536">
            <v>109.57</v>
          </cell>
        </row>
        <row r="4537">
          <cell r="A4537">
            <v>101245</v>
          </cell>
          <cell r="B4537" t="str">
            <v>INTERFLORA ITALIA SPA</v>
          </cell>
          <cell r="C4537">
            <v>7743</v>
          </cell>
          <cell r="D4537" t="str">
            <v>Bluestar Siliconi Italia</v>
          </cell>
          <cell r="F4537">
            <v>3001</v>
          </cell>
          <cell r="P4537" t="str">
            <v>GENERAL EXP</v>
          </cell>
          <cell r="Q4537">
            <v>2</v>
          </cell>
          <cell r="R4537">
            <v>108.84</v>
          </cell>
        </row>
        <row r="4538">
          <cell r="A4538">
            <v>76199</v>
          </cell>
          <cell r="B4538" t="str">
            <v>CLARITEAM SA</v>
          </cell>
          <cell r="C4538">
            <v>3894</v>
          </cell>
          <cell r="D4538" t="str">
            <v>Bluestar Silicones France</v>
          </cell>
          <cell r="E4538">
            <v>140</v>
          </cell>
          <cell r="F4538">
            <v>3010</v>
          </cell>
          <cell r="P4538" t="str">
            <v>IT</v>
          </cell>
          <cell r="Q4538">
            <v>68.843999999999994</v>
          </cell>
          <cell r="R4538">
            <v>130717.4</v>
          </cell>
          <cell r="S4538" t="str">
            <v>llurand@clariteam.com</v>
          </cell>
        </row>
        <row r="4539">
          <cell r="A4539">
            <v>104119</v>
          </cell>
          <cell r="B4539" t="str">
            <v>TEKA CARIMBOS LTDA - ME</v>
          </cell>
          <cell r="C4539" t="str">
            <v>ZBR2</v>
          </cell>
          <cell r="D4539" t="str">
            <v>BlueStar Silicones Brasil</v>
          </cell>
          <cell r="F4539">
            <v>3020</v>
          </cell>
          <cell r="P4539" t="str">
            <v>Ind.Supplies Latin A</v>
          </cell>
          <cell r="Q4539">
            <v>10</v>
          </cell>
          <cell r="R4539">
            <v>107.4</v>
          </cell>
          <cell r="T4539" t="str">
            <v>COMPRAS.BR@BLUESTARSILICONES.COM</v>
          </cell>
        </row>
        <row r="4540">
          <cell r="A4540">
            <v>63981</v>
          </cell>
          <cell r="B4540" t="str">
            <v>VINCA EQUIPOS INUSTRIALES SA</v>
          </cell>
          <cell r="C4540">
            <v>7042</v>
          </cell>
          <cell r="D4540" t="str">
            <v>Bluestar Silicones España</v>
          </cell>
          <cell r="F4540">
            <v>3007</v>
          </cell>
          <cell r="P4540" t="str">
            <v>IND. SERVICES</v>
          </cell>
          <cell r="Q4540">
            <v>5</v>
          </cell>
          <cell r="R4540">
            <v>2844.2</v>
          </cell>
        </row>
        <row r="4541">
          <cell r="A4541">
            <v>105203</v>
          </cell>
          <cell r="B4541" t="str">
            <v>IARA DEQUECH ME</v>
          </cell>
          <cell r="C4541" t="str">
            <v>ZBR2</v>
          </cell>
          <cell r="D4541" t="str">
            <v>BlueStar Silicones Brasil</v>
          </cell>
          <cell r="F4541">
            <v>3020</v>
          </cell>
          <cell r="P4541" t="str">
            <v>Ind.Supplies Latin A</v>
          </cell>
          <cell r="Q4541">
            <v>15</v>
          </cell>
          <cell r="R4541">
            <v>105.19</v>
          </cell>
          <cell r="T4541" t="str">
            <v>compras.br@bluestarsilicones.com</v>
          </cell>
        </row>
        <row r="4542">
          <cell r="A4542">
            <v>105308</v>
          </cell>
          <cell r="B4542" t="str">
            <v>SREDOZEMSKA LOGISTICNA DRUZBA</v>
          </cell>
          <cell r="C4542">
            <v>7743</v>
          </cell>
          <cell r="D4542" t="str">
            <v>Bluestar Siliconi Italia</v>
          </cell>
          <cell r="F4542">
            <v>3001</v>
          </cell>
          <cell r="P4542" t="str">
            <v>GENERAL EXP</v>
          </cell>
          <cell r="Q4542">
            <v>2</v>
          </cell>
          <cell r="R4542">
            <v>104</v>
          </cell>
        </row>
        <row r="4543">
          <cell r="A4543">
            <v>103863</v>
          </cell>
          <cell r="B4543" t="str">
            <v>HITER IND. COM. TERM. HIDR. DO BRES</v>
          </cell>
          <cell r="C4543" t="str">
            <v>ZBR2</v>
          </cell>
          <cell r="D4543" t="str">
            <v>BlueStar Silicones Brasil</v>
          </cell>
          <cell r="F4543">
            <v>3020</v>
          </cell>
          <cell r="P4543" t="str">
            <v>Ind.Supplies Latin A</v>
          </cell>
          <cell r="Q4543">
            <v>1</v>
          </cell>
          <cell r="R4543">
            <v>103.79</v>
          </cell>
          <cell r="T4543" t="str">
            <v>johnny.cerqueira@pentair.com</v>
          </cell>
        </row>
        <row r="4544">
          <cell r="A4544">
            <v>105478</v>
          </cell>
          <cell r="B4544" t="str">
            <v>EQUIPMAQ LOCAÇÃO DE FERRAMENTAS LTD</v>
          </cell>
          <cell r="C4544" t="str">
            <v>ZBR2</v>
          </cell>
          <cell r="D4544" t="str">
            <v>BlueStar Silicones Brasil</v>
          </cell>
          <cell r="F4544">
            <v>3017</v>
          </cell>
          <cell r="P4544" t="str">
            <v>General Exp Latin Am</v>
          </cell>
          <cell r="Q4544">
            <v>1</v>
          </cell>
          <cell r="R4544">
            <v>103.55</v>
          </cell>
          <cell r="T4544" t="str">
            <v>COMPRAS.BR@BLUESTARSILICONES.COM</v>
          </cell>
        </row>
        <row r="4545">
          <cell r="A4545">
            <v>81262</v>
          </cell>
          <cell r="B4545" t="str">
            <v>VANAN GRAFICA LTDA ME</v>
          </cell>
          <cell r="C4545" t="str">
            <v>ZBR2</v>
          </cell>
          <cell r="D4545" t="str">
            <v>BlueStar Silicones Brasil</v>
          </cell>
          <cell r="F4545">
            <v>3017</v>
          </cell>
          <cell r="P4545" t="str">
            <v>General Exp Latin Am</v>
          </cell>
          <cell r="Q4545">
            <v>1500</v>
          </cell>
          <cell r="R4545">
            <v>103.05</v>
          </cell>
          <cell r="T4545" t="str">
            <v>vanangraf@hotmail.com</v>
          </cell>
        </row>
        <row r="4546">
          <cell r="A4546">
            <v>90794</v>
          </cell>
          <cell r="B4546" t="str">
            <v>REDRAU FILTROS LTDA</v>
          </cell>
          <cell r="C4546" t="str">
            <v>ZBR2</v>
          </cell>
          <cell r="D4546" t="str">
            <v>BlueStar Silicones Brasil</v>
          </cell>
          <cell r="F4546">
            <v>3020</v>
          </cell>
          <cell r="P4546" t="str">
            <v>Ind.Supplies Latin A</v>
          </cell>
          <cell r="Q4546">
            <v>5</v>
          </cell>
          <cell r="R4546">
            <v>101.29</v>
          </cell>
          <cell r="T4546" t="str">
            <v>redrau@redrauacqua.com.br</v>
          </cell>
        </row>
        <row r="4547">
          <cell r="A4547">
            <v>105513</v>
          </cell>
          <cell r="B4547" t="str">
            <v>MECANICA ALVES LTDA</v>
          </cell>
          <cell r="C4547" t="str">
            <v>ZBR2</v>
          </cell>
          <cell r="D4547" t="str">
            <v>BlueStar Silicones Brasil</v>
          </cell>
          <cell r="F4547">
            <v>3020</v>
          </cell>
          <cell r="P4547" t="str">
            <v>Ind.Supplies Latin A</v>
          </cell>
          <cell r="Q4547">
            <v>3</v>
          </cell>
          <cell r="R4547">
            <v>100.75</v>
          </cell>
          <cell r="T4547" t="str">
            <v>COMPRAS.BR@BLUESTARSILICONES.COM</v>
          </cell>
        </row>
        <row r="4548">
          <cell r="A4548">
            <v>87818</v>
          </cell>
          <cell r="B4548" t="str">
            <v>ORANGE FRANCE</v>
          </cell>
          <cell r="C4548">
            <v>3894</v>
          </cell>
          <cell r="D4548" t="str">
            <v>Bluestar Silicones France</v>
          </cell>
          <cell r="E4548">
            <v>140</v>
          </cell>
          <cell r="F4548">
            <v>3010</v>
          </cell>
          <cell r="P4548" t="str">
            <v>IT</v>
          </cell>
          <cell r="Q4548">
            <v>78</v>
          </cell>
          <cell r="R4548">
            <v>13991.93</v>
          </cell>
        </row>
        <row r="4549">
          <cell r="A4549">
            <v>93024</v>
          </cell>
          <cell r="B4549" t="str">
            <v>AR SYSTEMES</v>
          </cell>
          <cell r="C4549">
            <v>3894</v>
          </cell>
          <cell r="D4549" t="str">
            <v>Bluestar Silicones France</v>
          </cell>
          <cell r="E4549">
            <v>140</v>
          </cell>
          <cell r="F4549">
            <v>3010</v>
          </cell>
          <cell r="P4549" t="str">
            <v>IT</v>
          </cell>
          <cell r="Q4549">
            <v>4</v>
          </cell>
          <cell r="R4549">
            <v>24722</v>
          </cell>
          <cell r="S4549" t="str">
            <v>frallo@arsystemes.fr</v>
          </cell>
          <cell r="T4549" t="str">
            <v>advgestion@arsystemes.fr</v>
          </cell>
        </row>
        <row r="4550">
          <cell r="A4550">
            <v>102617</v>
          </cell>
          <cell r="B4550" t="str">
            <v>BELTRAN MANTENIMIENTO Y</v>
          </cell>
          <cell r="C4550">
            <v>7042</v>
          </cell>
          <cell r="D4550" t="str">
            <v>Bluestar Silicones España</v>
          </cell>
          <cell r="F4550">
            <v>3001</v>
          </cell>
          <cell r="P4550" t="str">
            <v>GENERAL EXP</v>
          </cell>
          <cell r="Q4550">
            <v>1</v>
          </cell>
          <cell r="R4550">
            <v>100</v>
          </cell>
          <cell r="T4550" t="str">
            <v>BELTRANAUTOMATISMOS@HOTMAIL.COM</v>
          </cell>
        </row>
        <row r="4551">
          <cell r="A4551">
            <v>97415</v>
          </cell>
          <cell r="B4551" t="str">
            <v>TENOR EDI SERVICES</v>
          </cell>
          <cell r="C4551">
            <v>3894</v>
          </cell>
          <cell r="D4551" t="str">
            <v>Bluestar Silicones France</v>
          </cell>
          <cell r="E4551">
            <v>140</v>
          </cell>
          <cell r="F4551">
            <v>3010</v>
          </cell>
          <cell r="P4551" t="str">
            <v>IT</v>
          </cell>
          <cell r="Q4551">
            <v>4</v>
          </cell>
          <cell r="R4551">
            <v>2009</v>
          </cell>
          <cell r="S4551" t="str">
            <v>commerce@ediservices.com</v>
          </cell>
          <cell r="T4551" t="str">
            <v>laurence.grandin@tenorconseil.fr</v>
          </cell>
        </row>
        <row r="4552">
          <cell r="A4552">
            <v>105065</v>
          </cell>
          <cell r="B4552" t="str">
            <v>MEU BEBE LTDA EPP</v>
          </cell>
          <cell r="C4552" t="str">
            <v>ZBR2</v>
          </cell>
          <cell r="D4552" t="str">
            <v>BlueStar Silicones Brasil</v>
          </cell>
          <cell r="F4552">
            <v>3020</v>
          </cell>
          <cell r="P4552" t="str">
            <v>Ind.Supplies Latin A</v>
          </cell>
          <cell r="Q4552">
            <v>1</v>
          </cell>
          <cell r="R4552">
            <v>98.75</v>
          </cell>
          <cell r="T4552" t="str">
            <v>COMPRAS.BR@BLUESTARSILICONES.COM</v>
          </cell>
        </row>
        <row r="4553">
          <cell r="A4553">
            <v>105601</v>
          </cell>
          <cell r="B4553" t="str">
            <v>HOTEL ASTORIA, S. A.</v>
          </cell>
          <cell r="C4553">
            <v>7042</v>
          </cell>
          <cell r="D4553" t="str">
            <v>Bluestar Silicones España</v>
          </cell>
          <cell r="F4553">
            <v>3001</v>
          </cell>
          <cell r="P4553" t="str">
            <v>GENERAL EXP</v>
          </cell>
          <cell r="Q4553">
            <v>1</v>
          </cell>
          <cell r="R4553">
            <v>98.65</v>
          </cell>
        </row>
        <row r="4554">
          <cell r="A4554">
            <v>105226</v>
          </cell>
          <cell r="B4554" t="str">
            <v>PIMAN CONSULTANTS SAS</v>
          </cell>
          <cell r="C4554">
            <v>3894</v>
          </cell>
          <cell r="D4554" t="str">
            <v>Bluestar Silicones France</v>
          </cell>
          <cell r="E4554">
            <v>141</v>
          </cell>
          <cell r="F4554">
            <v>3007</v>
          </cell>
          <cell r="P4554" t="str">
            <v>IND. SERVICES</v>
          </cell>
          <cell r="Q4554">
            <v>7</v>
          </cell>
          <cell r="R4554">
            <v>90845</v>
          </cell>
          <cell r="T4554" t="str">
            <v>contact@piman-consultants.fr</v>
          </cell>
          <cell r="U4554">
            <v>14001</v>
          </cell>
          <cell r="W4554" t="str">
            <v>Oui</v>
          </cell>
          <cell r="X4554">
            <v>43290</v>
          </cell>
          <cell r="Y4554" t="str">
            <v>q.voegele@piman-consultants.fr</v>
          </cell>
          <cell r="AA4554" t="str">
            <v>Oui</v>
          </cell>
          <cell r="AF4554" t="str">
            <v>Non</v>
          </cell>
          <cell r="AH4554" t="str">
            <v>Non</v>
          </cell>
        </row>
        <row r="4555">
          <cell r="A4555">
            <v>104375</v>
          </cell>
          <cell r="B4555" t="str">
            <v>GABRIEL RODRIGUES TRANSP. LTDA ME</v>
          </cell>
          <cell r="C4555" t="str">
            <v>ZBR2</v>
          </cell>
          <cell r="D4555" t="str">
            <v>BlueStar Silicones Brasil</v>
          </cell>
          <cell r="F4555">
            <v>3024</v>
          </cell>
          <cell r="P4555" t="str">
            <v>Trans/Logist.Latin A</v>
          </cell>
          <cell r="Q4555">
            <v>1</v>
          </cell>
          <cell r="R4555">
            <v>97.29</v>
          </cell>
        </row>
        <row r="4556">
          <cell r="A4556">
            <v>104734</v>
          </cell>
          <cell r="B4556" t="str">
            <v>C3 EVENTOS LTDA EPP</v>
          </cell>
          <cell r="C4556" t="str">
            <v>ZBR2</v>
          </cell>
          <cell r="D4556" t="str">
            <v>BlueStar Silicones Brasil</v>
          </cell>
          <cell r="F4556">
            <v>3017</v>
          </cell>
          <cell r="P4556" t="str">
            <v>General Exp Latin Am</v>
          </cell>
          <cell r="Q4556">
            <v>1</v>
          </cell>
          <cell r="R4556">
            <v>96.16</v>
          </cell>
        </row>
        <row r="4557">
          <cell r="A4557">
            <v>104579</v>
          </cell>
          <cell r="B4557" t="str">
            <v>EXITUS IND. DE PLAST., LAM. EQUIP.</v>
          </cell>
          <cell r="C4557" t="str">
            <v>ZBR2</v>
          </cell>
          <cell r="D4557" t="str">
            <v>BlueStar Silicones Brasil</v>
          </cell>
          <cell r="F4557">
            <v>3020</v>
          </cell>
          <cell r="P4557" t="str">
            <v>Ind.Supplies Latin A</v>
          </cell>
          <cell r="Q4557">
            <v>1</v>
          </cell>
          <cell r="R4557">
            <v>95.43</v>
          </cell>
        </row>
        <row r="4558">
          <cell r="A4558">
            <v>102048</v>
          </cell>
          <cell r="B4558" t="str">
            <v>CAROLINA WILDLIFE CONTROL</v>
          </cell>
          <cell r="C4558" t="str">
            <v>ZUS1</v>
          </cell>
          <cell r="D4558" t="str">
            <v>Bluestar Silicones USA</v>
          </cell>
          <cell r="F4558">
            <v>3001</v>
          </cell>
          <cell r="P4558" t="str">
            <v>GENERAL EXP</v>
          </cell>
          <cell r="Q4558">
            <v>1</v>
          </cell>
          <cell r="R4558">
            <v>94.91</v>
          </cell>
        </row>
        <row r="4559">
          <cell r="A4559">
            <v>105517</v>
          </cell>
          <cell r="B4559" t="str">
            <v>DOCBOX EIRELI ME</v>
          </cell>
          <cell r="C4559" t="str">
            <v>ZBR2</v>
          </cell>
          <cell r="D4559" t="str">
            <v>BlueStar Silicones Brasil</v>
          </cell>
          <cell r="F4559">
            <v>3017</v>
          </cell>
          <cell r="P4559" t="str">
            <v>General Exp Latin Am</v>
          </cell>
          <cell r="Q4559">
            <v>5</v>
          </cell>
          <cell r="R4559">
            <v>94.84</v>
          </cell>
          <cell r="T4559" t="str">
            <v>COMPRAS3.BR@BLUESTARSILICONES.COM</v>
          </cell>
        </row>
        <row r="4560">
          <cell r="A4560">
            <v>104979</v>
          </cell>
          <cell r="B4560" t="str">
            <v>COMERCIO E INDUSTRIA BREITHAUPT S/A</v>
          </cell>
          <cell r="C4560" t="str">
            <v>ZBR2</v>
          </cell>
          <cell r="D4560" t="str">
            <v>BlueStar Silicones Brasil</v>
          </cell>
          <cell r="F4560">
            <v>3020</v>
          </cell>
          <cell r="P4560" t="str">
            <v>Ind.Supplies Latin A</v>
          </cell>
          <cell r="Q4560">
            <v>3</v>
          </cell>
          <cell r="R4560">
            <v>94.09</v>
          </cell>
          <cell r="T4560" t="str">
            <v>compras3.br@bluestarsilicones.com</v>
          </cell>
        </row>
        <row r="4561">
          <cell r="A4561">
            <v>104944</v>
          </cell>
          <cell r="B4561" t="str">
            <v>ALCAN CANALETAS APARENTES LTDA - EP</v>
          </cell>
          <cell r="C4561" t="str">
            <v>ZBR2</v>
          </cell>
          <cell r="D4561" t="str">
            <v>BlueStar Silicones Brasil</v>
          </cell>
          <cell r="F4561">
            <v>3020</v>
          </cell>
          <cell r="P4561" t="str">
            <v>Ind.Supplies Latin A</v>
          </cell>
          <cell r="Q4561">
            <v>30</v>
          </cell>
          <cell r="R4561">
            <v>93.61</v>
          </cell>
        </row>
        <row r="4562">
          <cell r="A4562">
            <v>105566</v>
          </cell>
          <cell r="B4562" t="str">
            <v>SANTA AJUDA LAVANDERIA LTDA EPP</v>
          </cell>
          <cell r="C4562" t="str">
            <v>ZBR2</v>
          </cell>
          <cell r="D4562" t="str">
            <v>BlueStar Silicones Brasil</v>
          </cell>
          <cell r="F4562">
            <v>3017</v>
          </cell>
          <cell r="P4562" t="str">
            <v>General Exp Latin Am</v>
          </cell>
          <cell r="Q4562">
            <v>3</v>
          </cell>
          <cell r="R4562">
            <v>92.88</v>
          </cell>
        </row>
        <row r="4563">
          <cell r="A4563">
            <v>104559</v>
          </cell>
          <cell r="B4563" t="str">
            <v>COPAFER COMERCIAL LTDA</v>
          </cell>
          <cell r="C4563" t="str">
            <v>ZBR2</v>
          </cell>
          <cell r="D4563" t="str">
            <v>BlueStar Silicones Brasil</v>
          </cell>
          <cell r="F4563">
            <v>3020</v>
          </cell>
          <cell r="P4563" t="str">
            <v>Ind.Supplies Latin A</v>
          </cell>
          <cell r="Q4563">
            <v>15</v>
          </cell>
          <cell r="R4563">
            <v>92.87</v>
          </cell>
        </row>
        <row r="4564">
          <cell r="A4564">
            <v>105248</v>
          </cell>
          <cell r="B4564" t="str">
            <v>BLUE CUBE GERMANY ASSETS GMBH &amp; CO.</v>
          </cell>
          <cell r="C4564">
            <v>3894</v>
          </cell>
          <cell r="D4564" t="str">
            <v>Bluestar Silicones France</v>
          </cell>
          <cell r="E4564">
            <v>141</v>
          </cell>
          <cell r="F4564">
            <v>3005</v>
          </cell>
          <cell r="P4564" t="str">
            <v>PRIM RAW MATERIAL</v>
          </cell>
          <cell r="Q4564">
            <v>1073400</v>
          </cell>
          <cell r="R4564">
            <v>798369.97</v>
          </cell>
          <cell r="S4564" t="str">
            <v>bgottschalk@OlinBC.com</v>
          </cell>
          <cell r="T4564" t="str">
            <v>LBorgonovo@OlinBC.com</v>
          </cell>
          <cell r="U4564">
            <v>14001</v>
          </cell>
          <cell r="W4564" t="str">
            <v>Oui</v>
          </cell>
          <cell r="X4564">
            <v>43290</v>
          </cell>
          <cell r="Y4564" t="str">
            <v>rportalupi@olinbc.com</v>
          </cell>
          <cell r="AA4564" t="str">
            <v>Non</v>
          </cell>
          <cell r="AB4564" t="str">
            <v>Oui</v>
          </cell>
          <cell r="AF4564" t="str">
            <v>Oui</v>
          </cell>
          <cell r="AG4564">
            <v>44037</v>
          </cell>
          <cell r="AJ4564">
            <v>44037</v>
          </cell>
        </row>
        <row r="4565">
          <cell r="A4565">
            <v>75435</v>
          </cell>
          <cell r="B4565" t="str">
            <v>VWR INTERNATIONAL EUROLAB,S.L.</v>
          </cell>
          <cell r="C4565">
            <v>7042</v>
          </cell>
          <cell r="D4565" t="str">
            <v>Bluestar Silicones España</v>
          </cell>
          <cell r="F4565">
            <v>3006</v>
          </cell>
          <cell r="P4565" t="str">
            <v>SEC. RAW MATERIAL</v>
          </cell>
          <cell r="Q4565">
            <v>200</v>
          </cell>
          <cell r="R4565">
            <v>6592</v>
          </cell>
        </row>
        <row r="4566">
          <cell r="A4566">
            <v>104363</v>
          </cell>
          <cell r="B4566" t="str">
            <v>CAROLINE KLUTTZ</v>
          </cell>
          <cell r="C4566" t="str">
            <v>ZUS1</v>
          </cell>
          <cell r="D4566" t="str">
            <v>Bluestar Silicones USA</v>
          </cell>
          <cell r="F4566">
            <v>3001</v>
          </cell>
          <cell r="P4566" t="str">
            <v>GENERAL EXP</v>
          </cell>
          <cell r="Q4566">
            <v>1</v>
          </cell>
          <cell r="R4566">
            <v>91.58</v>
          </cell>
        </row>
        <row r="4567">
          <cell r="A4567">
            <v>104909</v>
          </cell>
          <cell r="B4567" t="str">
            <v>CAROLINAS CUSTOM CLAD, INC.</v>
          </cell>
          <cell r="C4567" t="str">
            <v>ZUS1</v>
          </cell>
          <cell r="D4567" t="str">
            <v>Bluestar Silicones USA</v>
          </cell>
          <cell r="F4567">
            <v>3004</v>
          </cell>
          <cell r="P4567" t="str">
            <v>IND.SUPPLIES</v>
          </cell>
          <cell r="Q4567">
            <v>1</v>
          </cell>
          <cell r="R4567">
            <v>91.49</v>
          </cell>
          <cell r="T4567" t="str">
            <v>TabithaT@sts-ccc.com</v>
          </cell>
        </row>
        <row r="4568">
          <cell r="A4568">
            <v>97554</v>
          </cell>
          <cell r="B4568" t="str">
            <v>CONEXWARE, INC.</v>
          </cell>
          <cell r="C4568">
            <v>3894</v>
          </cell>
          <cell r="D4568" t="str">
            <v>Bluestar Silicones France</v>
          </cell>
          <cell r="E4568">
            <v>140</v>
          </cell>
          <cell r="F4568">
            <v>3010</v>
          </cell>
          <cell r="P4568" t="str">
            <v>IT</v>
          </cell>
          <cell r="Q4568">
            <v>1</v>
          </cell>
          <cell r="R4568">
            <v>2295</v>
          </cell>
          <cell r="S4568" t="str">
            <v>drazen@conexware.com</v>
          </cell>
          <cell r="T4568" t="str">
            <v>drazen@conexware.com</v>
          </cell>
        </row>
        <row r="4569">
          <cell r="A4569">
            <v>104087</v>
          </cell>
          <cell r="B4569" t="str">
            <v>ITEST MEDICAO E AUTOMACAO LTDA</v>
          </cell>
          <cell r="C4569" t="str">
            <v>ZBR2</v>
          </cell>
          <cell r="D4569" t="str">
            <v>BlueStar Silicones Brasil</v>
          </cell>
          <cell r="F4569">
            <v>3020</v>
          </cell>
          <cell r="P4569" t="str">
            <v>Ind.Supplies Latin A</v>
          </cell>
          <cell r="Q4569">
            <v>1</v>
          </cell>
          <cell r="R4569">
            <v>90.04</v>
          </cell>
        </row>
        <row r="4570">
          <cell r="A4570">
            <v>104216</v>
          </cell>
          <cell r="B4570" t="str">
            <v>ICOL TRANSPORTES - EIRELI - ME</v>
          </cell>
          <cell r="C4570" t="str">
            <v>ZBR2</v>
          </cell>
          <cell r="D4570" t="str">
            <v>BlueStar Silicones Brasil</v>
          </cell>
          <cell r="F4570">
            <v>3017</v>
          </cell>
          <cell r="P4570" t="str">
            <v>General Exp Latin Am</v>
          </cell>
          <cell r="Q4570">
            <v>1</v>
          </cell>
          <cell r="R4570">
            <v>89.74</v>
          </cell>
        </row>
        <row r="4571">
          <cell r="A4571">
            <v>105037</v>
          </cell>
          <cell r="B4571" t="str">
            <v>DE JULI E JOBIM EMBALAGENS LTDA ME</v>
          </cell>
          <cell r="C4571" t="str">
            <v>ZBR2</v>
          </cell>
          <cell r="D4571" t="str">
            <v>BlueStar Silicones Brasil</v>
          </cell>
          <cell r="F4571">
            <v>3020</v>
          </cell>
          <cell r="P4571" t="str">
            <v>Ind.Supplies Latin A</v>
          </cell>
          <cell r="Q4571">
            <v>8</v>
          </cell>
          <cell r="R4571">
            <v>89.55</v>
          </cell>
        </row>
        <row r="4572">
          <cell r="A4572">
            <v>105589</v>
          </cell>
          <cell r="B4572" t="str">
            <v>Shanghai Yadan furniture company</v>
          </cell>
          <cell r="C4572">
            <v>7902</v>
          </cell>
          <cell r="D4572" t="str">
            <v>BLUESTAR SILICONES SHGAI</v>
          </cell>
          <cell r="F4572">
            <v>3001</v>
          </cell>
          <cell r="P4572" t="str">
            <v>GENERAL EXP</v>
          </cell>
          <cell r="Q4572">
            <v>1</v>
          </cell>
          <cell r="R4572">
            <v>89.44</v>
          </cell>
        </row>
        <row r="4573">
          <cell r="A4573">
            <v>97577</v>
          </cell>
          <cell r="B4573" t="str">
            <v>ITS - GROUPE LOGIC</v>
          </cell>
          <cell r="C4573">
            <v>3894</v>
          </cell>
          <cell r="D4573" t="str">
            <v>Bluestar Silicones France</v>
          </cell>
          <cell r="E4573">
            <v>140</v>
          </cell>
          <cell r="F4573">
            <v>3010</v>
          </cell>
          <cell r="P4573" t="str">
            <v>IT</v>
          </cell>
          <cell r="Q4573">
            <v>352</v>
          </cell>
          <cell r="R4573">
            <v>37195.800000000003</v>
          </cell>
          <cell r="S4573" t="str">
            <v>g.manjot@itsone.fr</v>
          </cell>
          <cell r="T4573" t="str">
            <v>adv@itsone.fr</v>
          </cell>
        </row>
        <row r="4574">
          <cell r="A4574">
            <v>105352</v>
          </cell>
          <cell r="B4574" t="str">
            <v>BOEGE MED</v>
          </cell>
          <cell r="C4574" t="str">
            <v>ZBR2</v>
          </cell>
          <cell r="D4574" t="str">
            <v>BlueStar Silicones Brasil</v>
          </cell>
          <cell r="F4574">
            <v>3020</v>
          </cell>
          <cell r="P4574" t="str">
            <v>Ind.Supplies Latin A</v>
          </cell>
          <cell r="Q4574">
            <v>4</v>
          </cell>
          <cell r="R4574">
            <v>88.64</v>
          </cell>
          <cell r="T4574" t="str">
            <v>COMPRAS.BR@BLUESTARSILICONES.COM</v>
          </cell>
        </row>
        <row r="4575">
          <cell r="A4575">
            <v>104940</v>
          </cell>
          <cell r="B4575" t="str">
            <v>CLEBER CARLOS DE MIRANDA 0769478298</v>
          </cell>
          <cell r="C4575" t="str">
            <v>ZBR2</v>
          </cell>
          <cell r="D4575" t="str">
            <v>BlueStar Silicones Brasil</v>
          </cell>
          <cell r="F4575">
            <v>3020</v>
          </cell>
          <cell r="P4575" t="str">
            <v>Ind.Supplies Latin A</v>
          </cell>
          <cell r="Q4575">
            <v>1</v>
          </cell>
          <cell r="R4575">
            <v>87.66</v>
          </cell>
        </row>
        <row r="4576">
          <cell r="A4576">
            <v>104615</v>
          </cell>
          <cell r="B4576" t="str">
            <v>SO BUZINAS COM E SERV DE BUZINAS</v>
          </cell>
          <cell r="C4576" t="str">
            <v>ZBR2</v>
          </cell>
          <cell r="D4576" t="str">
            <v>BlueStar Silicones Brasil</v>
          </cell>
          <cell r="F4576">
            <v>3020</v>
          </cell>
          <cell r="P4576" t="str">
            <v>Ind.Supplies Latin A</v>
          </cell>
          <cell r="Q4576">
            <v>10</v>
          </cell>
          <cell r="R4576">
            <v>85.35</v>
          </cell>
        </row>
        <row r="4577">
          <cell r="A4577">
            <v>98366</v>
          </cell>
          <cell r="B4577" t="str">
            <v>KITRY SAS</v>
          </cell>
          <cell r="C4577">
            <v>3894</v>
          </cell>
          <cell r="D4577" t="str">
            <v>Bluestar Silicones France</v>
          </cell>
          <cell r="E4577">
            <v>140</v>
          </cell>
          <cell r="F4577">
            <v>3010</v>
          </cell>
          <cell r="P4577" t="str">
            <v>IT</v>
          </cell>
          <cell r="Q4577">
            <v>2</v>
          </cell>
          <cell r="R4577">
            <v>4269.1099999999997</v>
          </cell>
          <cell r="S4577" t="str">
            <v>ple@kitry.fr</v>
          </cell>
          <cell r="T4577" t="str">
            <v>ple@kitry.fr</v>
          </cell>
        </row>
        <row r="4578">
          <cell r="A4578">
            <v>75122</v>
          </cell>
          <cell r="B4578" t="str">
            <v>KGH CUSTOMS SERVICES AS</v>
          </cell>
          <cell r="C4578" t="str">
            <v>ZNO1</v>
          </cell>
          <cell r="D4578" t="str">
            <v>Bluestar Silicones Scandi</v>
          </cell>
          <cell r="F4578" t="str">
            <v>ZNO1</v>
          </cell>
          <cell r="P4578" t="str">
            <v>OSLO</v>
          </cell>
          <cell r="Q4578">
            <v>1</v>
          </cell>
          <cell r="R4578">
            <v>83.99</v>
          </cell>
        </row>
        <row r="4579">
          <cell r="A4579">
            <v>96993</v>
          </cell>
          <cell r="B4579" t="str">
            <v>WAAGEN-JÖHNK KG</v>
          </cell>
          <cell r="C4579">
            <v>6341</v>
          </cell>
          <cell r="D4579" t="str">
            <v>Bluestar Silicones German</v>
          </cell>
          <cell r="F4579">
            <v>3007</v>
          </cell>
          <cell r="P4579" t="str">
            <v>IND. SERVICES</v>
          </cell>
          <cell r="Q4579">
            <v>2</v>
          </cell>
          <cell r="R4579">
            <v>630</v>
          </cell>
          <cell r="T4579" t="str">
            <v>wolf.joehnk@t-online.de</v>
          </cell>
        </row>
        <row r="4580">
          <cell r="A4580">
            <v>90988</v>
          </cell>
          <cell r="B4580" t="str">
            <v>CORONA BRASIL IND. COM. E REPRESENT</v>
          </cell>
          <cell r="C4580" t="str">
            <v>ZBR2</v>
          </cell>
          <cell r="D4580" t="str">
            <v>BlueStar Silicones Brasil</v>
          </cell>
          <cell r="F4580">
            <v>3020</v>
          </cell>
          <cell r="P4580" t="str">
            <v>Ind.Supplies Latin A</v>
          </cell>
          <cell r="Q4580">
            <v>2</v>
          </cell>
          <cell r="R4580">
            <v>81.96</v>
          </cell>
          <cell r="T4580" t="str">
            <v>compras.br@bluestarsilicones.com</v>
          </cell>
        </row>
        <row r="4581">
          <cell r="A4581">
            <v>103035</v>
          </cell>
          <cell r="B4581" t="str">
            <v>COMERCIAL ANTONIO CARVALHO LTDA - E</v>
          </cell>
          <cell r="C4581" t="str">
            <v>ZBR2</v>
          </cell>
          <cell r="D4581" t="str">
            <v>BlueStar Silicones Brasil</v>
          </cell>
          <cell r="F4581">
            <v>3020</v>
          </cell>
          <cell r="P4581" t="str">
            <v>Ind.Supplies Latin A</v>
          </cell>
          <cell r="Q4581">
            <v>100</v>
          </cell>
          <cell r="R4581">
            <v>81.38</v>
          </cell>
          <cell r="T4581" t="str">
            <v>emerson.bombarda@cacarvalho.com.br</v>
          </cell>
        </row>
        <row r="4582">
          <cell r="A4582">
            <v>98223</v>
          </cell>
          <cell r="B4582" t="str">
            <v>WACKER CHEMICAL CORP</v>
          </cell>
          <cell r="C4582" t="str">
            <v>ZUS1</v>
          </cell>
          <cell r="D4582" t="str">
            <v>Bluestar Silicones USA</v>
          </cell>
          <cell r="F4582">
            <v>3006</v>
          </cell>
          <cell r="P4582" t="str">
            <v>SEC. RAW MATERIAL</v>
          </cell>
          <cell r="Q4582">
            <v>45360</v>
          </cell>
          <cell r="R4582">
            <v>319298.67</v>
          </cell>
          <cell r="T4582" t="str">
            <v>Wacker.na@quicklink.elemica.com</v>
          </cell>
        </row>
        <row r="4583">
          <cell r="A4583">
            <v>104079</v>
          </cell>
          <cell r="B4583" t="str">
            <v>QUIMESP QUIMICA LTDA</v>
          </cell>
          <cell r="C4583" t="str">
            <v>ZBR2</v>
          </cell>
          <cell r="D4583" t="str">
            <v>BlueStar Silicones Brasil</v>
          </cell>
          <cell r="F4583">
            <v>3020</v>
          </cell>
          <cell r="P4583" t="str">
            <v>Ind.Supplies Latin A</v>
          </cell>
          <cell r="Q4583">
            <v>11</v>
          </cell>
          <cell r="R4583">
            <v>80.39</v>
          </cell>
          <cell r="T4583" t="str">
            <v>vendas@quimesp.com</v>
          </cell>
        </row>
        <row r="4584">
          <cell r="A4584">
            <v>98589</v>
          </cell>
          <cell r="B4584" t="str">
            <v>INTERNATIONAL PAPER</v>
          </cell>
          <cell r="C4584" t="str">
            <v>ZUS1</v>
          </cell>
          <cell r="D4584" t="str">
            <v>Bluestar Silicones USA</v>
          </cell>
          <cell r="F4584">
            <v>3001</v>
          </cell>
          <cell r="P4584" t="str">
            <v>GENERAL EXP</v>
          </cell>
          <cell r="Q4584">
            <v>48</v>
          </cell>
          <cell r="R4584">
            <v>80.069999999999993</v>
          </cell>
          <cell r="T4584" t="str">
            <v>accts.recv@weyerhaeuser.com</v>
          </cell>
        </row>
        <row r="4585">
          <cell r="A4585">
            <v>101879</v>
          </cell>
          <cell r="B4585" t="str">
            <v>TNT USA INC</v>
          </cell>
          <cell r="C4585" t="str">
            <v>ZUS1</v>
          </cell>
          <cell r="D4585" t="str">
            <v>Bluestar Silicones USA</v>
          </cell>
          <cell r="F4585">
            <v>3001</v>
          </cell>
          <cell r="P4585" t="str">
            <v>GENERAL EXP</v>
          </cell>
          <cell r="Q4585">
            <v>3</v>
          </cell>
          <cell r="R4585">
            <v>79.75</v>
          </cell>
          <cell r="T4585" t="str">
            <v>us.duty@tnt.com</v>
          </cell>
        </row>
        <row r="4586">
          <cell r="A4586">
            <v>84433</v>
          </cell>
          <cell r="B4586" t="str">
            <v>TRANSPORTES TONIATTO LTDA</v>
          </cell>
          <cell r="C4586" t="str">
            <v>ZBR2</v>
          </cell>
          <cell r="D4586" t="str">
            <v>BlueStar Silicones Brasil</v>
          </cell>
          <cell r="F4586">
            <v>3024</v>
          </cell>
          <cell r="P4586" t="str">
            <v>Trans/Logist.Latin A</v>
          </cell>
          <cell r="Q4586">
            <v>2</v>
          </cell>
          <cell r="R4586">
            <v>78.900000000000006</v>
          </cell>
        </row>
        <row r="4587">
          <cell r="A4587">
            <v>104667</v>
          </cell>
          <cell r="B4587" t="str">
            <v>SMC PNEUMATICOS DO BRASIL LTDA</v>
          </cell>
          <cell r="C4587" t="str">
            <v>ZBR2</v>
          </cell>
          <cell r="D4587" t="str">
            <v>BlueStar Silicones Brasil</v>
          </cell>
          <cell r="F4587">
            <v>3020</v>
          </cell>
          <cell r="P4587" t="str">
            <v>Ind.Supplies Latin A</v>
          </cell>
          <cell r="Q4587">
            <v>10</v>
          </cell>
          <cell r="R4587">
            <v>78.83</v>
          </cell>
          <cell r="T4587" t="str">
            <v>COMPRAS4.BR@BLUESTARSILICONES.COM</v>
          </cell>
        </row>
        <row r="4588">
          <cell r="A4588">
            <v>100445</v>
          </cell>
          <cell r="B4588" t="str">
            <v>FISHER SCIENTIFIC</v>
          </cell>
          <cell r="C4588" t="str">
            <v>ZUS1</v>
          </cell>
          <cell r="D4588" t="str">
            <v>Bluestar Silicones USA</v>
          </cell>
          <cell r="F4588">
            <v>3001</v>
          </cell>
          <cell r="P4588" t="str">
            <v>GENERAL EXP</v>
          </cell>
          <cell r="Q4588">
            <v>1</v>
          </cell>
          <cell r="R4588">
            <v>78.650000000000006</v>
          </cell>
          <cell r="T4588" t="str">
            <v>FS.Orders@thermofisher.com</v>
          </cell>
        </row>
        <row r="4589">
          <cell r="A4589">
            <v>105321</v>
          </cell>
          <cell r="B4589" t="str">
            <v>SNEF ELECTROMECANIQUE</v>
          </cell>
          <cell r="C4589">
            <v>3894</v>
          </cell>
          <cell r="D4589" t="str">
            <v>Bluestar Silicones France</v>
          </cell>
          <cell r="E4589">
            <v>141</v>
          </cell>
          <cell r="F4589">
            <v>3004</v>
          </cell>
          <cell r="P4589" t="str">
            <v>IND.SUPPLIES</v>
          </cell>
          <cell r="Q4589">
            <v>2</v>
          </cell>
          <cell r="R4589">
            <v>3580.26</v>
          </cell>
          <cell r="T4589" t="str">
            <v>sem.masoneilan@snef.fr</v>
          </cell>
        </row>
        <row r="4590">
          <cell r="A4590">
            <v>94426</v>
          </cell>
          <cell r="B4590" t="str">
            <v>SERVIÇO SOCIAL DA INDUSTRIA - SESI</v>
          </cell>
          <cell r="C4590" t="str">
            <v>ZBR2</v>
          </cell>
          <cell r="D4590" t="str">
            <v>BlueStar Silicones Brasil</v>
          </cell>
          <cell r="F4590">
            <v>3017</v>
          </cell>
          <cell r="P4590" t="str">
            <v>General Exp Latin Am</v>
          </cell>
          <cell r="Q4590">
            <v>1</v>
          </cell>
          <cell r="R4590">
            <v>77.48</v>
          </cell>
        </row>
        <row r="4591">
          <cell r="A4591">
            <v>105561</v>
          </cell>
          <cell r="B4591" t="str">
            <v>PAULO CORDEIRO DE SOUZA ME</v>
          </cell>
          <cell r="C4591" t="str">
            <v>ZBR2</v>
          </cell>
          <cell r="D4591" t="str">
            <v>BlueStar Silicones Brasil</v>
          </cell>
          <cell r="F4591">
            <v>3017</v>
          </cell>
          <cell r="P4591" t="str">
            <v>General Exp Latin Am</v>
          </cell>
          <cell r="Q4591">
            <v>2</v>
          </cell>
          <cell r="R4591">
            <v>77.27</v>
          </cell>
          <cell r="T4591" t="str">
            <v>compras3.br@bluestarsilicones.com</v>
          </cell>
        </row>
        <row r="4592">
          <cell r="A4592">
            <v>104823</v>
          </cell>
          <cell r="B4592" t="str">
            <v>VITORIO MAFEZOLLI &amp; CIA LTDA - ME</v>
          </cell>
          <cell r="C4592" t="str">
            <v>ZBR2</v>
          </cell>
          <cell r="D4592" t="str">
            <v>BlueStar Silicones Brasil</v>
          </cell>
          <cell r="F4592">
            <v>3020</v>
          </cell>
          <cell r="P4592" t="str">
            <v>Ind.Supplies Latin A</v>
          </cell>
          <cell r="Q4592">
            <v>1</v>
          </cell>
          <cell r="R4592">
            <v>77.260000000000005</v>
          </cell>
        </row>
        <row r="4593">
          <cell r="A4593">
            <v>98382</v>
          </cell>
          <cell r="B4593" t="str">
            <v>AVM  INFORMATIQUE</v>
          </cell>
          <cell r="C4593">
            <v>3894</v>
          </cell>
          <cell r="D4593" t="str">
            <v>Bluestar Silicones France</v>
          </cell>
          <cell r="E4593">
            <v>140</v>
          </cell>
          <cell r="F4593">
            <v>3010</v>
          </cell>
          <cell r="P4593" t="str">
            <v>IT</v>
          </cell>
          <cell r="Q4593">
            <v>4</v>
          </cell>
          <cell r="R4593">
            <v>2499</v>
          </cell>
          <cell r="S4593" t="str">
            <v>audrey.chemin@avm-informatique.com</v>
          </cell>
          <cell r="T4593" t="str">
            <v>gcs@avm-informatique.com</v>
          </cell>
        </row>
        <row r="4594">
          <cell r="A4594">
            <v>80334</v>
          </cell>
          <cell r="B4594" t="str">
            <v>INFODOC SRL</v>
          </cell>
          <cell r="C4594">
            <v>7743</v>
          </cell>
          <cell r="D4594" t="str">
            <v>Bluestar Siliconi Italia</v>
          </cell>
          <cell r="F4594">
            <v>3001</v>
          </cell>
          <cell r="P4594" t="str">
            <v>GENERAL EXP</v>
          </cell>
          <cell r="Q4594">
            <v>3</v>
          </cell>
          <cell r="R4594">
            <v>76</v>
          </cell>
          <cell r="T4594" t="str">
            <v>sara.benatti@infodoc.it</v>
          </cell>
        </row>
        <row r="4595">
          <cell r="A4595">
            <v>58913</v>
          </cell>
          <cell r="B4595" t="str">
            <v>BUETTNER INDUSTRIETECHNIK GMBH</v>
          </cell>
          <cell r="C4595">
            <v>6341</v>
          </cell>
          <cell r="D4595" t="str">
            <v>Bluestar Silicones German</v>
          </cell>
          <cell r="F4595">
            <v>3001</v>
          </cell>
          <cell r="P4595" t="str">
            <v>GENERAL EXP</v>
          </cell>
          <cell r="Q4595">
            <v>256</v>
          </cell>
          <cell r="R4595">
            <v>75.78</v>
          </cell>
        </row>
        <row r="4596">
          <cell r="A4596">
            <v>104605</v>
          </cell>
          <cell r="B4596" t="str">
            <v>OXIGENIO JOINVILLE TRANSPORTES LTDA</v>
          </cell>
          <cell r="C4596" t="str">
            <v>ZBR2</v>
          </cell>
          <cell r="D4596" t="str">
            <v>BlueStar Silicones Brasil</v>
          </cell>
          <cell r="F4596">
            <v>3020</v>
          </cell>
          <cell r="P4596" t="str">
            <v>Ind.Supplies Latin A</v>
          </cell>
          <cell r="Q4596">
            <v>6</v>
          </cell>
          <cell r="R4596">
            <v>75.7</v>
          </cell>
        </row>
        <row r="4597">
          <cell r="A4597">
            <v>103250</v>
          </cell>
          <cell r="B4597" t="str">
            <v>KINGSCOTE ROJAY LTD</v>
          </cell>
          <cell r="C4597" t="str">
            <v>ZGB5</v>
          </cell>
          <cell r="D4597" t="str">
            <v>Bluestar Silicones UK Ltd</v>
          </cell>
          <cell r="F4597">
            <v>3001</v>
          </cell>
          <cell r="P4597" t="str">
            <v>GENERAL EXP</v>
          </cell>
          <cell r="Q4597">
            <v>1</v>
          </cell>
          <cell r="R4597">
            <v>74.400000000000006</v>
          </cell>
        </row>
        <row r="4598">
          <cell r="A4598">
            <v>103977</v>
          </cell>
          <cell r="B4598" t="str">
            <v>DUSKO SPED DI SKERKA DUSAN</v>
          </cell>
          <cell r="C4598">
            <v>7743</v>
          </cell>
          <cell r="D4598" t="str">
            <v>Bluestar Siliconi Italia</v>
          </cell>
          <cell r="F4598">
            <v>3001</v>
          </cell>
          <cell r="P4598" t="str">
            <v>GENERAL EXP</v>
          </cell>
          <cell r="Q4598">
            <v>4</v>
          </cell>
          <cell r="R4598">
            <v>72</v>
          </cell>
          <cell r="T4598" t="str">
            <v>amministrazione@duskosped.it</v>
          </cell>
        </row>
        <row r="4599">
          <cell r="A4599">
            <v>105480</v>
          </cell>
          <cell r="B4599" t="str">
            <v>PRECOR MANUTENÇAO INDUSTRIAL LTDA</v>
          </cell>
          <cell r="C4599" t="str">
            <v>ZBR2</v>
          </cell>
          <cell r="D4599" t="str">
            <v>BlueStar Silicones Brasil</v>
          </cell>
          <cell r="F4599">
            <v>3017</v>
          </cell>
          <cell r="P4599" t="str">
            <v>General Exp Latin Am</v>
          </cell>
          <cell r="Q4599">
            <v>1</v>
          </cell>
          <cell r="R4599">
            <v>71.010000000000005</v>
          </cell>
        </row>
        <row r="4600">
          <cell r="A4600">
            <v>100399</v>
          </cell>
          <cell r="B4600" t="str">
            <v>TECNOCAR CORPORACION INDUSTRIAL,</v>
          </cell>
          <cell r="C4600">
            <v>7042</v>
          </cell>
          <cell r="D4600" t="str">
            <v>Bluestar Silicones España</v>
          </cell>
          <cell r="F4600">
            <v>3001</v>
          </cell>
          <cell r="P4600" t="str">
            <v>GENERAL EXP</v>
          </cell>
          <cell r="Q4600">
            <v>1</v>
          </cell>
          <cell r="R4600">
            <v>70.680000000000007</v>
          </cell>
          <cell r="T4600" t="str">
            <v>luisa@tcorpin.com</v>
          </cell>
        </row>
        <row r="4601">
          <cell r="A4601">
            <v>52417</v>
          </cell>
          <cell r="B4601" t="str">
            <v>LICOSA - LIBRERIA CONCESSIONARIA SA</v>
          </cell>
          <cell r="C4601">
            <v>7743</v>
          </cell>
          <cell r="D4601" t="str">
            <v>Bluestar Siliconi Italia</v>
          </cell>
          <cell r="F4601">
            <v>3001</v>
          </cell>
          <cell r="P4601" t="str">
            <v>GENERAL EXP</v>
          </cell>
          <cell r="Q4601">
            <v>1</v>
          </cell>
          <cell r="R4601">
            <v>70</v>
          </cell>
          <cell r="T4601" t="str">
            <v>Luca.Pionni@licosa.com</v>
          </cell>
        </row>
        <row r="4602">
          <cell r="A4602">
            <v>104240</v>
          </cell>
          <cell r="B4602" t="str">
            <v>JEAN CARLO JUNG 0081287971</v>
          </cell>
          <cell r="C4602" t="str">
            <v>ZBR2</v>
          </cell>
          <cell r="D4602" t="str">
            <v>BlueStar Silicones Brasil</v>
          </cell>
          <cell r="F4602">
            <v>3023</v>
          </cell>
          <cell r="P4602" t="str">
            <v>Ind. Services Lat.Am</v>
          </cell>
          <cell r="Q4602">
            <v>1</v>
          </cell>
          <cell r="R4602">
            <v>69.55</v>
          </cell>
          <cell r="T4602" t="str">
            <v>COMPRAS3.BR@BLUESTARSILICONES.COM</v>
          </cell>
        </row>
        <row r="4603">
          <cell r="A4603">
            <v>98256</v>
          </cell>
          <cell r="B4603" t="str">
            <v>FANEM LTDA</v>
          </cell>
          <cell r="C4603" t="str">
            <v>ZBR2</v>
          </cell>
          <cell r="D4603" t="str">
            <v>BlueStar Silicones Brasil</v>
          </cell>
          <cell r="F4603">
            <v>3017</v>
          </cell>
          <cell r="P4603" t="str">
            <v>General Exp Latin Am</v>
          </cell>
          <cell r="Q4603">
            <v>1</v>
          </cell>
          <cell r="R4603">
            <v>68.680000000000007</v>
          </cell>
        </row>
        <row r="4604">
          <cell r="A4604">
            <v>104540</v>
          </cell>
          <cell r="B4604" t="str">
            <v>JANARA COM DE SALGADINHOS E DOCES</v>
          </cell>
          <cell r="C4604" t="str">
            <v>ZBR2</v>
          </cell>
          <cell r="D4604" t="str">
            <v>BlueStar Silicones Brasil</v>
          </cell>
          <cell r="F4604">
            <v>3020</v>
          </cell>
          <cell r="P4604" t="str">
            <v>Ind.Supplies Latin A</v>
          </cell>
          <cell r="Q4604">
            <v>1</v>
          </cell>
          <cell r="R4604">
            <v>68.599999999999994</v>
          </cell>
        </row>
        <row r="4605">
          <cell r="A4605">
            <v>98224</v>
          </cell>
          <cell r="B4605" t="str">
            <v>WARD RUSSELL</v>
          </cell>
          <cell r="C4605" t="str">
            <v>ZUS1</v>
          </cell>
          <cell r="D4605" t="str">
            <v>Bluestar Silicones USA</v>
          </cell>
          <cell r="F4605">
            <v>3007</v>
          </cell>
          <cell r="P4605" t="str">
            <v>IND. SERVICES</v>
          </cell>
          <cell r="Q4605">
            <v>36</v>
          </cell>
          <cell r="R4605">
            <v>57762.87</v>
          </cell>
        </row>
        <row r="4606">
          <cell r="A4606">
            <v>97022</v>
          </cell>
          <cell r="B4606" t="str">
            <v>IRSA SERVICE LTDA</v>
          </cell>
          <cell r="C4606" t="str">
            <v>ZBR2</v>
          </cell>
          <cell r="D4606" t="str">
            <v>BlueStar Silicones Brasil</v>
          </cell>
          <cell r="F4606">
            <v>3020</v>
          </cell>
          <cell r="P4606" t="str">
            <v>Ind.Supplies Latin A</v>
          </cell>
          <cell r="Q4606">
            <v>3</v>
          </cell>
          <cell r="R4606">
            <v>66.290000000000006</v>
          </cell>
          <cell r="T4606" t="str">
            <v>miguel.leite@irsa.com.br</v>
          </cell>
        </row>
        <row r="4607">
          <cell r="A4607">
            <v>104145</v>
          </cell>
          <cell r="B4607" t="str">
            <v>ANDERSON RISSATO</v>
          </cell>
          <cell r="C4607" t="str">
            <v>ZBR2</v>
          </cell>
          <cell r="D4607" t="str">
            <v>BlueStar Silicones Brasil</v>
          </cell>
          <cell r="F4607">
            <v>3020</v>
          </cell>
          <cell r="P4607" t="str">
            <v>Ind.Supplies Latin A</v>
          </cell>
          <cell r="Q4607">
            <v>1</v>
          </cell>
          <cell r="R4607">
            <v>65.989999999999995</v>
          </cell>
          <cell r="T4607" t="str">
            <v>rbrvidros@gmail.com</v>
          </cell>
        </row>
        <row r="4608">
          <cell r="A4608">
            <v>105290</v>
          </cell>
          <cell r="B4608" t="str">
            <v>Loc-Max Batista e Trevizan Comercio</v>
          </cell>
          <cell r="C4608" t="str">
            <v>ZBR2</v>
          </cell>
          <cell r="D4608" t="str">
            <v>BlueStar Silicones Brasil</v>
          </cell>
          <cell r="F4608">
            <v>3017</v>
          </cell>
          <cell r="P4608" t="str">
            <v>General Exp Latin Am</v>
          </cell>
          <cell r="Q4608">
            <v>1</v>
          </cell>
          <cell r="R4608">
            <v>64.13</v>
          </cell>
          <cell r="T4608" t="str">
            <v>locmaxx.equipamentos@hotmail.com</v>
          </cell>
        </row>
        <row r="4609">
          <cell r="A4609">
            <v>104447</v>
          </cell>
          <cell r="B4609" t="str">
            <v>GLOBO F. EQUIP. CONTRA INCENDIO EIR</v>
          </cell>
          <cell r="C4609" t="str">
            <v>ZBR2</v>
          </cell>
          <cell r="D4609" t="str">
            <v>BlueStar Silicones Brasil</v>
          </cell>
          <cell r="F4609">
            <v>3017</v>
          </cell>
          <cell r="P4609" t="str">
            <v>General Exp Latin Am</v>
          </cell>
          <cell r="Q4609">
            <v>1</v>
          </cell>
          <cell r="R4609">
            <v>63.24</v>
          </cell>
        </row>
        <row r="4610">
          <cell r="A4610">
            <v>101464</v>
          </cell>
          <cell r="B4610" t="str">
            <v>G NEIL</v>
          </cell>
          <cell r="C4610" t="str">
            <v>ZUS1</v>
          </cell>
          <cell r="D4610" t="str">
            <v>Bluestar Silicones USA</v>
          </cell>
          <cell r="F4610">
            <v>3001</v>
          </cell>
          <cell r="P4610" t="str">
            <v>GENERAL EXP</v>
          </cell>
          <cell r="Q4610">
            <v>1</v>
          </cell>
          <cell r="R4610">
            <v>62.47</v>
          </cell>
          <cell r="T4610" t="str">
            <v>gneilar@gneil.com</v>
          </cell>
        </row>
        <row r="4611">
          <cell r="A4611">
            <v>98486</v>
          </cell>
          <cell r="B4611" t="str">
            <v>CAMBRIDGE SOFT CORP.see 104132</v>
          </cell>
          <cell r="C4611">
            <v>3894</v>
          </cell>
          <cell r="D4611" t="str">
            <v>Bluestar Silicones France</v>
          </cell>
          <cell r="E4611">
            <v>140</v>
          </cell>
          <cell r="F4611">
            <v>3010</v>
          </cell>
          <cell r="P4611" t="str">
            <v>IT</v>
          </cell>
          <cell r="Q4611">
            <v>1</v>
          </cell>
          <cell r="R4611">
            <v>14040</v>
          </cell>
          <cell r="S4611" t="str">
            <v>boubacar.sangare@perkinelmer.com</v>
          </cell>
          <cell r="T4611" t="str">
            <v>info@cambridgesoft.com</v>
          </cell>
        </row>
        <row r="4612">
          <cell r="A4612">
            <v>105400</v>
          </cell>
          <cell r="B4612" t="str">
            <v>ALEX SOMMER ME</v>
          </cell>
          <cell r="C4612" t="str">
            <v>ZBR2</v>
          </cell>
          <cell r="D4612" t="str">
            <v>BlueStar Silicones Brasil</v>
          </cell>
          <cell r="F4612">
            <v>3020</v>
          </cell>
          <cell r="P4612" t="str">
            <v>Ind.Supplies Latin A</v>
          </cell>
          <cell r="Q4612">
            <v>10</v>
          </cell>
          <cell r="R4612">
            <v>62.27</v>
          </cell>
          <cell r="T4612" t="str">
            <v>COMPRAS.BR@BLUESTARSILICONES.COM</v>
          </cell>
        </row>
        <row r="4613">
          <cell r="A4613">
            <v>99409</v>
          </cell>
          <cell r="B4613" t="str">
            <v>GE CAPITAL EQUIPEMENT FINANCE</v>
          </cell>
          <cell r="C4613">
            <v>3894</v>
          </cell>
          <cell r="D4613" t="str">
            <v>Bluestar Silicones France</v>
          </cell>
          <cell r="E4613">
            <v>140</v>
          </cell>
          <cell r="F4613">
            <v>3010</v>
          </cell>
          <cell r="P4613" t="str">
            <v>IT</v>
          </cell>
          <cell r="Q4613">
            <v>4</v>
          </cell>
          <cell r="R4613">
            <v>4637</v>
          </cell>
          <cell r="S4613" t="str">
            <v>service.client@ge.com</v>
          </cell>
        </row>
        <row r="4614">
          <cell r="A4614">
            <v>105343</v>
          </cell>
          <cell r="B4614" t="str">
            <v>OPTO VISION</v>
          </cell>
          <cell r="C4614">
            <v>3894</v>
          </cell>
          <cell r="D4614" t="str">
            <v>Bluestar Silicones France</v>
          </cell>
          <cell r="E4614">
            <v>141</v>
          </cell>
          <cell r="F4614">
            <v>3004</v>
          </cell>
          <cell r="P4614" t="str">
            <v>IND.SUPPLIES</v>
          </cell>
          <cell r="Q4614">
            <v>1</v>
          </cell>
          <cell r="R4614">
            <v>1865.5</v>
          </cell>
          <cell r="T4614" t="str">
            <v>adv@optovision.fr</v>
          </cell>
        </row>
        <row r="4615">
          <cell r="A4615">
            <v>81615</v>
          </cell>
          <cell r="B4615" t="str">
            <v>LOC SHOW COMÉRCIO E LOCAÇÃO</v>
          </cell>
          <cell r="C4615" t="str">
            <v>ZBR2</v>
          </cell>
          <cell r="D4615" t="str">
            <v>BlueStar Silicones Brasil</v>
          </cell>
          <cell r="F4615">
            <v>3017</v>
          </cell>
          <cell r="P4615" t="str">
            <v>General Exp Latin Am</v>
          </cell>
          <cell r="Q4615">
            <v>1</v>
          </cell>
          <cell r="R4615">
            <v>60.43</v>
          </cell>
          <cell r="T4615" t="str">
            <v>leandro@locshow.com.br</v>
          </cell>
        </row>
        <row r="4616">
          <cell r="A4616">
            <v>104694</v>
          </cell>
          <cell r="B4616" t="str">
            <v>ARTE FINAL MARMORES E GRANITOS LTDA</v>
          </cell>
          <cell r="C4616" t="str">
            <v>ZBR2</v>
          </cell>
          <cell r="D4616" t="str">
            <v>BlueStar Silicones Brasil</v>
          </cell>
          <cell r="F4616">
            <v>3023</v>
          </cell>
          <cell r="P4616" t="str">
            <v>Ind. Services Lat.Am</v>
          </cell>
          <cell r="Q4616">
            <v>1</v>
          </cell>
          <cell r="R4616">
            <v>60.4</v>
          </cell>
        </row>
        <row r="4617">
          <cell r="A4617">
            <v>104671</v>
          </cell>
          <cell r="B4617" t="str">
            <v>JOAS E LIANE LTDA - ME</v>
          </cell>
          <cell r="C4617" t="str">
            <v>ZBR2</v>
          </cell>
          <cell r="D4617" t="str">
            <v>BlueStar Silicones Brasil</v>
          </cell>
          <cell r="F4617">
            <v>3020</v>
          </cell>
          <cell r="P4617" t="str">
            <v>Ind.Supplies Latin A</v>
          </cell>
          <cell r="Q4617">
            <v>1</v>
          </cell>
          <cell r="R4617">
            <v>60.16</v>
          </cell>
        </row>
        <row r="4618">
          <cell r="A4618">
            <v>90682</v>
          </cell>
          <cell r="B4618" t="str">
            <v>KALUNGA COM E  IND GRAFICA LTDA </v>
          </cell>
          <cell r="C4618" t="str">
            <v>ZBR2</v>
          </cell>
          <cell r="D4618" t="str">
            <v>BlueStar Silicones Brasil</v>
          </cell>
          <cell r="F4618">
            <v>3020</v>
          </cell>
          <cell r="P4618" t="str">
            <v>Ind.Supplies Latin A</v>
          </cell>
          <cell r="Q4618">
            <v>11</v>
          </cell>
          <cell r="R4618">
            <v>59.74</v>
          </cell>
          <cell r="T4618" t="str">
            <v>palomatelevendas@kalunga.com.br</v>
          </cell>
        </row>
        <row r="4619">
          <cell r="A4619">
            <v>101961</v>
          </cell>
          <cell r="B4619" t="str">
            <v>AMAZONIA GEST E CONS AMB LTDA</v>
          </cell>
          <cell r="C4619" t="str">
            <v>ZBR2</v>
          </cell>
          <cell r="D4619" t="str">
            <v>BlueStar Silicones Brasil</v>
          </cell>
          <cell r="F4619">
            <v>3023</v>
          </cell>
          <cell r="P4619" t="str">
            <v>Ind. Services Lat.Am</v>
          </cell>
          <cell r="Q4619">
            <v>1</v>
          </cell>
          <cell r="R4619">
            <v>58.91</v>
          </cell>
        </row>
        <row r="4620">
          <cell r="A4620">
            <v>93081</v>
          </cell>
          <cell r="B4620" t="str">
            <v>DTL PLACAS COM DE BRINDES E GRAVAÇO</v>
          </cell>
          <cell r="C4620" t="str">
            <v>ZBR2</v>
          </cell>
          <cell r="D4620" t="str">
            <v>BlueStar Silicones Brasil</v>
          </cell>
          <cell r="F4620">
            <v>3017</v>
          </cell>
          <cell r="P4620" t="str">
            <v>General Exp Latin Am</v>
          </cell>
          <cell r="Q4620">
            <v>1</v>
          </cell>
          <cell r="R4620">
            <v>58.3</v>
          </cell>
        </row>
        <row r="4621">
          <cell r="A4621">
            <v>104640</v>
          </cell>
          <cell r="B4621" t="str">
            <v>CONTECNICA MEDICAO COM E SERV LTDA</v>
          </cell>
          <cell r="C4621" t="str">
            <v>ZBR2</v>
          </cell>
          <cell r="D4621" t="str">
            <v>BlueStar Silicones Brasil</v>
          </cell>
          <cell r="F4621">
            <v>3020</v>
          </cell>
          <cell r="P4621" t="str">
            <v>Ind.Supplies Latin A</v>
          </cell>
          <cell r="Q4621">
            <v>2</v>
          </cell>
          <cell r="R4621">
            <v>57.67</v>
          </cell>
          <cell r="T4621" t="str">
            <v>COMPRAS4.BR@BLUESTARSILICONES.COM</v>
          </cell>
        </row>
        <row r="4622">
          <cell r="A4622">
            <v>100022</v>
          </cell>
          <cell r="B4622" t="str">
            <v>FINNET COMERCIO E SERVICOS DE</v>
          </cell>
          <cell r="C4622" t="str">
            <v>ZBR2</v>
          </cell>
          <cell r="D4622" t="str">
            <v>BlueStar Silicones Brasil</v>
          </cell>
          <cell r="F4622">
            <v>3023</v>
          </cell>
          <cell r="P4622" t="str">
            <v>Ind. Services Lat.Am</v>
          </cell>
          <cell r="Q4622">
            <v>2</v>
          </cell>
          <cell r="R4622">
            <v>57.53</v>
          </cell>
          <cell r="T4622" t="str">
            <v>cintia.pohlmann@bluestarsilicones.com</v>
          </cell>
        </row>
        <row r="4623">
          <cell r="A4623">
            <v>105474</v>
          </cell>
          <cell r="B4623" t="str">
            <v>A SILVA FERRAGENS LTDA</v>
          </cell>
          <cell r="C4623" t="str">
            <v>ZBR2</v>
          </cell>
          <cell r="D4623" t="str">
            <v>BlueStar Silicones Brasil</v>
          </cell>
          <cell r="F4623">
            <v>3020</v>
          </cell>
          <cell r="P4623" t="str">
            <v>Ind.Supplies Latin A</v>
          </cell>
          <cell r="Q4623">
            <v>12</v>
          </cell>
          <cell r="R4623">
            <v>57.51</v>
          </cell>
          <cell r="T4623" t="str">
            <v>COMPRAS.BR@BLUESTARSILICONES.COM</v>
          </cell>
        </row>
        <row r="4624">
          <cell r="A4624">
            <v>61903</v>
          </cell>
          <cell r="B4624" t="str">
            <v>WASTE ITALIA SPA</v>
          </cell>
          <cell r="C4624">
            <v>7743</v>
          </cell>
          <cell r="D4624" t="str">
            <v>Bluestar Siliconi Italia</v>
          </cell>
          <cell r="F4624">
            <v>3007</v>
          </cell>
          <cell r="P4624" t="str">
            <v>IND. SERVICES</v>
          </cell>
          <cell r="Q4624">
            <v>170210</v>
          </cell>
          <cell r="R4624">
            <v>30297.38</v>
          </cell>
        </row>
        <row r="4625">
          <cell r="A4625">
            <v>104736</v>
          </cell>
          <cell r="B4625" t="str">
            <v>JAMEF TRANSPORTES LTDA - PSA</v>
          </cell>
          <cell r="C4625" t="str">
            <v>ZBR2</v>
          </cell>
          <cell r="D4625" t="str">
            <v>BlueStar Silicones Brasil</v>
          </cell>
          <cell r="F4625">
            <v>3024</v>
          </cell>
          <cell r="P4625" t="str">
            <v>Trans/Logist.Latin A</v>
          </cell>
          <cell r="Q4625">
            <v>1</v>
          </cell>
          <cell r="R4625">
            <v>56.43</v>
          </cell>
        </row>
        <row r="4626">
          <cell r="A4626">
            <v>104964</v>
          </cell>
          <cell r="B4626" t="str">
            <v>SUPPORTE ASSESSORIA ESPORTIVA EMPRE</v>
          </cell>
          <cell r="C4626" t="str">
            <v>ZBR2</v>
          </cell>
          <cell r="D4626" t="str">
            <v>BlueStar Silicones Brasil</v>
          </cell>
          <cell r="F4626">
            <v>3017</v>
          </cell>
          <cell r="P4626" t="str">
            <v>General Exp Latin Am</v>
          </cell>
          <cell r="Q4626">
            <v>1</v>
          </cell>
          <cell r="R4626">
            <v>55.56</v>
          </cell>
        </row>
        <row r="4627">
          <cell r="A4627">
            <v>99568</v>
          </cell>
          <cell r="B4627" t="str">
            <v>SOLUCEO</v>
          </cell>
          <cell r="C4627">
            <v>3894</v>
          </cell>
          <cell r="D4627" t="str">
            <v>Bluestar Silicones France</v>
          </cell>
          <cell r="E4627">
            <v>140</v>
          </cell>
          <cell r="F4627">
            <v>3010</v>
          </cell>
          <cell r="P4627" t="str">
            <v>IT</v>
          </cell>
          <cell r="Q4627">
            <v>184</v>
          </cell>
          <cell r="R4627">
            <v>316165</v>
          </cell>
          <cell r="S4627" t="str">
            <v>gdubois@soluceo.fr</v>
          </cell>
          <cell r="T4627" t="str">
            <v>gdubois@soluceo.fr</v>
          </cell>
        </row>
        <row r="4628">
          <cell r="A4628">
            <v>104977</v>
          </cell>
          <cell r="B4628" t="str">
            <v>REALTIME COMER E SERVIÇ DE RELOGIOS</v>
          </cell>
          <cell r="C4628" t="str">
            <v>ZBR2</v>
          </cell>
          <cell r="D4628" t="str">
            <v>BlueStar Silicones Brasil</v>
          </cell>
          <cell r="F4628">
            <v>3020</v>
          </cell>
          <cell r="P4628" t="str">
            <v>Ind.Supplies Latin A</v>
          </cell>
          <cell r="Q4628">
            <v>3</v>
          </cell>
          <cell r="R4628">
            <v>53.42</v>
          </cell>
        </row>
        <row r="4629">
          <cell r="A4629">
            <v>105089</v>
          </cell>
          <cell r="B4629" t="str">
            <v>PERFORMING RIGHTS SOCIETY LTD</v>
          </cell>
          <cell r="C4629" t="str">
            <v>ZGB5</v>
          </cell>
          <cell r="D4629" t="str">
            <v>Bluestar Silicones UK Ltd</v>
          </cell>
          <cell r="F4629">
            <v>3001</v>
          </cell>
          <cell r="P4629" t="str">
            <v>GENERAL EXP</v>
          </cell>
          <cell r="Q4629">
            <v>1</v>
          </cell>
          <cell r="R4629">
            <v>52.84</v>
          </cell>
          <cell r="T4629" t="str">
            <v>customerservice@prsformusic.com</v>
          </cell>
        </row>
        <row r="4630">
          <cell r="A4630">
            <v>104666</v>
          </cell>
          <cell r="B4630" t="str">
            <v>ATRIO LOCACAO DE LUMINOSOS LTDA</v>
          </cell>
          <cell r="C4630" t="str">
            <v>ZBR2</v>
          </cell>
          <cell r="D4630" t="str">
            <v>BlueStar Silicones Brasil</v>
          </cell>
          <cell r="F4630">
            <v>3023</v>
          </cell>
          <cell r="P4630" t="str">
            <v>Ind. Services Lat.Am</v>
          </cell>
          <cell r="Q4630">
            <v>13</v>
          </cell>
          <cell r="R4630">
            <v>52.74</v>
          </cell>
        </row>
        <row r="4631">
          <cell r="A4631">
            <v>105197</v>
          </cell>
          <cell r="B4631" t="str">
            <v>TEKA CARIMBOS LTDA ME</v>
          </cell>
          <cell r="C4631" t="str">
            <v>ZBR2</v>
          </cell>
          <cell r="D4631" t="str">
            <v>BlueStar Silicones Brasil</v>
          </cell>
          <cell r="F4631">
            <v>3020</v>
          </cell>
          <cell r="P4631" t="str">
            <v>Ind.Supplies Latin A</v>
          </cell>
          <cell r="Q4631">
            <v>4</v>
          </cell>
          <cell r="R4631">
            <v>52.3</v>
          </cell>
          <cell r="T4631" t="str">
            <v>compras3.br@bluestarsilicones.com</v>
          </cell>
        </row>
        <row r="4632">
          <cell r="A4632">
            <v>92551</v>
          </cell>
          <cell r="B4632" t="str">
            <v>ASSOCIAÇÃO BRASILEIRA DE NORMAS TÉC</v>
          </cell>
          <cell r="C4632" t="str">
            <v>ZBR2</v>
          </cell>
          <cell r="D4632" t="str">
            <v>BlueStar Silicones Brasil</v>
          </cell>
          <cell r="F4632">
            <v>3017</v>
          </cell>
          <cell r="P4632" t="str">
            <v>General Exp Latin Am</v>
          </cell>
          <cell r="Q4632">
            <v>1</v>
          </cell>
          <cell r="R4632">
            <v>50.3</v>
          </cell>
        </row>
        <row r="4633">
          <cell r="A4633">
            <v>104076</v>
          </cell>
          <cell r="B4633" t="str">
            <v>INTERSAFETY INDUSTRIAL PROTECTION L</v>
          </cell>
          <cell r="C4633" t="str">
            <v>ZGB5</v>
          </cell>
          <cell r="D4633" t="str">
            <v>Bluestar Silicones UK Ltd</v>
          </cell>
          <cell r="F4633">
            <v>3004</v>
          </cell>
          <cell r="P4633" t="str">
            <v>IND.SUPPLIES</v>
          </cell>
          <cell r="Q4633">
            <v>2</v>
          </cell>
          <cell r="R4633">
            <v>50.09</v>
          </cell>
        </row>
        <row r="4634">
          <cell r="A4634">
            <v>104790</v>
          </cell>
          <cell r="B4634" t="str">
            <v>MARCOS ROBERTO CONSTANTE ME</v>
          </cell>
          <cell r="C4634" t="str">
            <v>ZBR2</v>
          </cell>
          <cell r="D4634" t="str">
            <v>BlueStar Silicones Brasil</v>
          </cell>
          <cell r="F4634">
            <v>3017</v>
          </cell>
          <cell r="P4634" t="str">
            <v>General Exp Latin Am</v>
          </cell>
          <cell r="Q4634">
            <v>2</v>
          </cell>
          <cell r="R4634">
            <v>49.99</v>
          </cell>
        </row>
        <row r="4635">
          <cell r="A4635">
            <v>66396</v>
          </cell>
          <cell r="B4635" t="str">
            <v>THE PURE H2O COMPANY LTD</v>
          </cell>
          <cell r="C4635" t="str">
            <v>ZGB5</v>
          </cell>
          <cell r="D4635" t="str">
            <v>Bluestar Silicones UK Ltd</v>
          </cell>
          <cell r="F4635">
            <v>3001</v>
          </cell>
          <cell r="P4635" t="str">
            <v>GENERAL EXP</v>
          </cell>
          <cell r="Q4635">
            <v>1</v>
          </cell>
          <cell r="R4635">
            <v>49.93</v>
          </cell>
        </row>
        <row r="4636">
          <cell r="A4636">
            <v>99516</v>
          </cell>
          <cell r="B4636" t="str">
            <v>MARIZA FIGUEIREDO ROSIM - ME</v>
          </cell>
          <cell r="C4636" t="str">
            <v>ZBR2</v>
          </cell>
          <cell r="D4636" t="str">
            <v>BlueStar Silicones Brasil</v>
          </cell>
          <cell r="F4636">
            <v>3023</v>
          </cell>
          <cell r="P4636" t="str">
            <v>Ind. Services Lat.Am</v>
          </cell>
          <cell r="Q4636">
            <v>1</v>
          </cell>
          <cell r="R4636">
            <v>49.44</v>
          </cell>
        </row>
        <row r="4637">
          <cell r="A4637">
            <v>105364</v>
          </cell>
          <cell r="B4637" t="str">
            <v>PERTINANCE TECHNOLOGIES</v>
          </cell>
          <cell r="C4637">
            <v>3894</v>
          </cell>
          <cell r="D4637" t="str">
            <v>Bluestar Silicones France</v>
          </cell>
          <cell r="E4637">
            <v>141</v>
          </cell>
          <cell r="F4637">
            <v>3001</v>
          </cell>
          <cell r="P4637" t="str">
            <v>GENERAL EXP</v>
          </cell>
          <cell r="Q4637">
            <v>3</v>
          </cell>
          <cell r="R4637">
            <v>12555</v>
          </cell>
          <cell r="T4637" t="str">
            <v>philippe.vareilles@pertinance.fr</v>
          </cell>
        </row>
        <row r="4638">
          <cell r="A4638">
            <v>100152</v>
          </cell>
          <cell r="B4638" t="str">
            <v>COMPLETEL</v>
          </cell>
          <cell r="C4638">
            <v>3894</v>
          </cell>
          <cell r="D4638" t="str">
            <v>Bluestar Silicones France</v>
          </cell>
          <cell r="E4638">
            <v>140</v>
          </cell>
          <cell r="F4638">
            <v>3010</v>
          </cell>
          <cell r="P4638" t="str">
            <v>IT</v>
          </cell>
          <cell r="Q4638">
            <v>18</v>
          </cell>
          <cell r="R4638">
            <v>90360</v>
          </cell>
        </row>
        <row r="4639">
          <cell r="A4639">
            <v>105412</v>
          </cell>
          <cell r="B4639" t="str">
            <v>NATURAL LIMP EQUIPAMENTOS PARA</v>
          </cell>
          <cell r="C4639" t="str">
            <v>ZBR2</v>
          </cell>
          <cell r="D4639" t="str">
            <v>BlueStar Silicones Brasil</v>
          </cell>
          <cell r="F4639">
            <v>3020</v>
          </cell>
          <cell r="P4639" t="str">
            <v>Ind.Supplies Latin A</v>
          </cell>
          <cell r="Q4639">
            <v>2</v>
          </cell>
          <cell r="R4639">
            <v>48.28</v>
          </cell>
          <cell r="T4639" t="str">
            <v>COMPRAS.BR@BLUESTARSILICONES.COM</v>
          </cell>
        </row>
        <row r="4640">
          <cell r="A4640">
            <v>100326</v>
          </cell>
          <cell r="B4640" t="str">
            <v>Shanghai Aisi Peike environment</v>
          </cell>
          <cell r="C4640">
            <v>7902</v>
          </cell>
          <cell r="D4640" t="str">
            <v>BLUESTAR SILICONES SHGAI</v>
          </cell>
          <cell r="F4640">
            <v>3001</v>
          </cell>
          <cell r="P4640" t="str">
            <v>GENERAL EXP</v>
          </cell>
          <cell r="Q4640">
            <v>1</v>
          </cell>
          <cell r="R4640">
            <v>47.35</v>
          </cell>
        </row>
        <row r="4641">
          <cell r="A4641">
            <v>100175</v>
          </cell>
          <cell r="B4641" t="str">
            <v>COGENT COMMUNICATIONS FRANCE SAS</v>
          </cell>
          <cell r="C4641">
            <v>3894</v>
          </cell>
          <cell r="D4641" t="str">
            <v>Bluestar Silicones France</v>
          </cell>
          <cell r="E4641">
            <v>140</v>
          </cell>
          <cell r="F4641">
            <v>3010</v>
          </cell>
          <cell r="P4641" t="str">
            <v>IT</v>
          </cell>
          <cell r="Q4641">
            <v>30</v>
          </cell>
          <cell r="R4641">
            <v>17788.93</v>
          </cell>
          <cell r="S4641" t="str">
            <v>billingeu@cogentco.com</v>
          </cell>
          <cell r="T4641" t="str">
            <v>billingeu@cogentco.com</v>
          </cell>
        </row>
        <row r="4642">
          <cell r="A4642">
            <v>59019</v>
          </cell>
          <cell r="B4642" t="str">
            <v>W. KOEHLER VERLAG</v>
          </cell>
          <cell r="C4642">
            <v>6341</v>
          </cell>
          <cell r="D4642" t="str">
            <v>Bluestar Silicones German</v>
          </cell>
          <cell r="F4642">
            <v>3001</v>
          </cell>
          <cell r="P4642" t="str">
            <v>GENERAL EXP</v>
          </cell>
          <cell r="Q4642">
            <v>1000</v>
          </cell>
          <cell r="R4642">
            <v>47.2</v>
          </cell>
        </row>
        <row r="4643">
          <cell r="A4643">
            <v>98229</v>
          </cell>
          <cell r="B4643" t="str">
            <v>WERNER MATHIS USA INC</v>
          </cell>
          <cell r="C4643" t="str">
            <v>ZUS1</v>
          </cell>
          <cell r="D4643" t="str">
            <v>Bluestar Silicones USA</v>
          </cell>
          <cell r="F4643">
            <v>3007</v>
          </cell>
          <cell r="P4643" t="str">
            <v>IND. SERVICES</v>
          </cell>
          <cell r="Q4643">
            <v>2</v>
          </cell>
          <cell r="R4643">
            <v>2452.83</v>
          </cell>
          <cell r="T4643" t="str">
            <v>usa@mathisag.com</v>
          </cell>
        </row>
        <row r="4644">
          <cell r="A4644">
            <v>83916</v>
          </cell>
          <cell r="B4644" t="str">
            <v>QUANTIQ DISTRIBUIDORA LTDA</v>
          </cell>
          <cell r="C4644" t="str">
            <v>ZBR2</v>
          </cell>
          <cell r="D4644" t="str">
            <v>BlueStar Silicones Brasil</v>
          </cell>
          <cell r="F4644">
            <v>3020</v>
          </cell>
          <cell r="P4644" t="str">
            <v>Ind.Supplies Latin A</v>
          </cell>
          <cell r="Q4644">
            <v>20</v>
          </cell>
          <cell r="R4644">
            <v>44.16</v>
          </cell>
        </row>
        <row r="4645">
          <cell r="A4645">
            <v>104895</v>
          </cell>
          <cell r="B4645" t="str">
            <v>TRANSPORTE ITAPIRENSE BERTINI LTDA</v>
          </cell>
          <cell r="C4645" t="str">
            <v>ZBR2</v>
          </cell>
          <cell r="D4645" t="str">
            <v>BlueStar Silicones Brasil</v>
          </cell>
          <cell r="F4645">
            <v>3024</v>
          </cell>
          <cell r="P4645" t="str">
            <v>Trans/Logist.Latin A</v>
          </cell>
          <cell r="Q4645">
            <v>2</v>
          </cell>
          <cell r="R4645">
            <v>41.6</v>
          </cell>
        </row>
        <row r="4646">
          <cell r="A4646">
            <v>104816</v>
          </cell>
          <cell r="B4646" t="str">
            <v>MERCADO DAS EMBALAGENS LTDA</v>
          </cell>
          <cell r="C4646" t="str">
            <v>ZBR2</v>
          </cell>
          <cell r="D4646" t="str">
            <v>BlueStar Silicones Brasil</v>
          </cell>
          <cell r="F4646">
            <v>3020</v>
          </cell>
          <cell r="P4646" t="str">
            <v>Ind.Supplies Latin A</v>
          </cell>
          <cell r="Q4646">
            <v>320</v>
          </cell>
          <cell r="R4646">
            <v>41.54</v>
          </cell>
        </row>
        <row r="4647">
          <cell r="A4647">
            <v>105361</v>
          </cell>
          <cell r="B4647" t="str">
            <v>ALFA TRANSPORTES EIRELI</v>
          </cell>
          <cell r="C4647" t="str">
            <v>ZBR2</v>
          </cell>
          <cell r="D4647" t="str">
            <v>BlueStar Silicones Brasil</v>
          </cell>
          <cell r="F4647">
            <v>3024</v>
          </cell>
          <cell r="P4647" t="str">
            <v>Trans/Logist.Latin A</v>
          </cell>
          <cell r="Q4647">
            <v>1</v>
          </cell>
          <cell r="R4647">
            <v>40.369999999999997</v>
          </cell>
        </row>
        <row r="4648">
          <cell r="A4648">
            <v>104889</v>
          </cell>
          <cell r="B4648" t="str">
            <v>CIPLA INDUST DE MAT DE CONSTRUCAO S</v>
          </cell>
          <cell r="C4648" t="str">
            <v>ZBR2</v>
          </cell>
          <cell r="D4648" t="str">
            <v>BlueStar Silicones Brasil</v>
          </cell>
          <cell r="F4648">
            <v>3020</v>
          </cell>
          <cell r="P4648" t="str">
            <v>Ind.Supplies Latin A</v>
          </cell>
          <cell r="Q4648">
            <v>6</v>
          </cell>
          <cell r="R4648">
            <v>38.549999999999997</v>
          </cell>
        </row>
        <row r="4649">
          <cell r="A4649">
            <v>99740</v>
          </cell>
          <cell r="B4649" t="str">
            <v>WEYLCHEM US INC</v>
          </cell>
          <cell r="C4649" t="str">
            <v>ZUS1</v>
          </cell>
          <cell r="D4649" t="str">
            <v>Bluestar Silicones USA</v>
          </cell>
          <cell r="F4649">
            <v>3006</v>
          </cell>
          <cell r="P4649" t="str">
            <v>SEC. RAW MATERIAL</v>
          </cell>
          <cell r="Q4649">
            <v>40880</v>
          </cell>
          <cell r="R4649">
            <v>1324914.46</v>
          </cell>
          <cell r="T4649" t="str">
            <v>lori.mcmichael@weylchem.com</v>
          </cell>
        </row>
        <row r="4650">
          <cell r="A4650">
            <v>102229</v>
          </cell>
          <cell r="B4650" t="str">
            <v>WILLIAMS MACHINE WORKS LLC</v>
          </cell>
          <cell r="C4650" t="str">
            <v>ZUS1</v>
          </cell>
          <cell r="D4650" t="str">
            <v>Bluestar Silicones USA</v>
          </cell>
          <cell r="F4650">
            <v>3007</v>
          </cell>
          <cell r="P4650" t="str">
            <v>IND. SERVICES</v>
          </cell>
          <cell r="Q4650">
            <v>10</v>
          </cell>
          <cell r="R4650">
            <v>3888.41</v>
          </cell>
          <cell r="T4650" t="str">
            <v>swilliams29732@aol.com</v>
          </cell>
        </row>
        <row r="4651">
          <cell r="A4651">
            <v>101038</v>
          </cell>
          <cell r="B4651" t="str">
            <v>ORACLE FRANCE SAS</v>
          </cell>
          <cell r="C4651">
            <v>3894</v>
          </cell>
          <cell r="D4651" t="str">
            <v>Bluestar Silicones France</v>
          </cell>
          <cell r="E4651">
            <v>140</v>
          </cell>
          <cell r="F4651">
            <v>3010</v>
          </cell>
          <cell r="P4651" t="str">
            <v>IT</v>
          </cell>
          <cell r="Q4651">
            <v>3</v>
          </cell>
          <cell r="R4651">
            <v>2931.14</v>
          </cell>
          <cell r="S4651" t="str">
            <v>catalin.micu@oracle.com</v>
          </cell>
          <cell r="T4651" t="str">
            <v>SERVICECONTRACTS_FR@ORACLE.COM</v>
          </cell>
        </row>
        <row r="4652">
          <cell r="A4652">
            <v>84172</v>
          </cell>
          <cell r="B4652" t="str">
            <v>CHAVEIRO MOREIRA E SILVA LTDA - ME</v>
          </cell>
          <cell r="C4652" t="str">
            <v>ZBR2</v>
          </cell>
          <cell r="D4652" t="str">
            <v>BlueStar Silicones Brasil</v>
          </cell>
          <cell r="F4652">
            <v>3017</v>
          </cell>
          <cell r="P4652" t="str">
            <v>General Exp Latin Am</v>
          </cell>
          <cell r="Q4652">
            <v>1</v>
          </cell>
          <cell r="R4652">
            <v>36.53</v>
          </cell>
        </row>
        <row r="4653">
          <cell r="A4653">
            <v>104298</v>
          </cell>
          <cell r="B4653" t="str">
            <v>ELOG LOGISTICA SUL LTDA.</v>
          </cell>
          <cell r="C4653" t="str">
            <v>ZBR2</v>
          </cell>
          <cell r="D4653" t="str">
            <v>BlueStar Silicones Brasil</v>
          </cell>
          <cell r="F4653">
            <v>3023</v>
          </cell>
          <cell r="P4653" t="str">
            <v>Ind. Services Lat.Am</v>
          </cell>
          <cell r="Q4653">
            <v>1</v>
          </cell>
          <cell r="R4653">
            <v>35.880000000000003</v>
          </cell>
        </row>
        <row r="4654">
          <cell r="A4654">
            <v>104887</v>
          </cell>
          <cell r="B4654" t="str">
            <v>AEROTEX EXTINTORES LTDA - EPP</v>
          </cell>
          <cell r="C4654" t="str">
            <v>ZBR2</v>
          </cell>
          <cell r="D4654" t="str">
            <v>BlueStar Silicones Brasil</v>
          </cell>
          <cell r="F4654">
            <v>3020</v>
          </cell>
          <cell r="P4654" t="str">
            <v>Ind.Supplies Latin A</v>
          </cell>
          <cell r="Q4654">
            <v>5</v>
          </cell>
          <cell r="R4654">
            <v>35.75</v>
          </cell>
        </row>
        <row r="4655">
          <cell r="A4655">
            <v>84835</v>
          </cell>
          <cell r="B4655" t="str">
            <v>LUZEANA EX-TRANSPORTES ROD. LTDA</v>
          </cell>
          <cell r="C4655" t="str">
            <v>ZBR2</v>
          </cell>
          <cell r="D4655" t="str">
            <v>BlueStar Silicones Brasil</v>
          </cell>
          <cell r="F4655">
            <v>3024</v>
          </cell>
          <cell r="P4655" t="str">
            <v>Trans/Logist.Latin A</v>
          </cell>
          <cell r="Q4655">
            <v>1</v>
          </cell>
          <cell r="R4655">
            <v>35.22</v>
          </cell>
        </row>
        <row r="4656">
          <cell r="A4656">
            <v>104252</v>
          </cell>
          <cell r="B4656" t="str">
            <v>CTS CLÍNICA TRABALHO E SAÚDE LTDA M</v>
          </cell>
          <cell r="C4656" t="str">
            <v>ZBR2</v>
          </cell>
          <cell r="D4656" t="str">
            <v>BlueStar Silicones Brasil</v>
          </cell>
          <cell r="F4656">
            <v>3017</v>
          </cell>
          <cell r="P4656" t="str">
            <v>General Exp Latin Am</v>
          </cell>
          <cell r="Q4656">
            <v>3</v>
          </cell>
          <cell r="R4656">
            <v>33.880000000000003</v>
          </cell>
        </row>
        <row r="4657">
          <cell r="A4657">
            <v>105627</v>
          </cell>
          <cell r="B4657" t="str">
            <v>VM RAMOS &amp; CIA LTDA</v>
          </cell>
          <cell r="C4657" t="str">
            <v>ZBR2</v>
          </cell>
          <cell r="D4657" t="str">
            <v>BlueStar Silicones Brasil</v>
          </cell>
          <cell r="F4657">
            <v>3024</v>
          </cell>
          <cell r="P4657" t="str">
            <v>Trans/Logist.Latin A</v>
          </cell>
          <cell r="Q4657">
            <v>1</v>
          </cell>
          <cell r="R4657">
            <v>33.17</v>
          </cell>
        </row>
        <row r="4658">
          <cell r="A4658">
            <v>100639</v>
          </cell>
          <cell r="B4658" t="str">
            <v>TRANSPORTES TONIATO LTDA.</v>
          </cell>
          <cell r="C4658" t="str">
            <v>ZBR2</v>
          </cell>
          <cell r="D4658" t="str">
            <v>BlueStar Silicones Brasil</v>
          </cell>
          <cell r="F4658">
            <v>3023</v>
          </cell>
          <cell r="P4658" t="str">
            <v>Ind. Services Lat.Am</v>
          </cell>
          <cell r="Q4658">
            <v>1</v>
          </cell>
          <cell r="R4658">
            <v>31.6</v>
          </cell>
        </row>
        <row r="4659">
          <cell r="A4659">
            <v>103852</v>
          </cell>
          <cell r="B4659" t="str">
            <v>LUSEANNA EX TRANSPORTES RODOV. LTDA</v>
          </cell>
          <cell r="C4659" t="str">
            <v>ZBR2</v>
          </cell>
          <cell r="D4659" t="str">
            <v>BlueStar Silicones Brasil</v>
          </cell>
          <cell r="F4659">
            <v>3024</v>
          </cell>
          <cell r="P4659" t="str">
            <v>Trans/Logist.Latin A</v>
          </cell>
          <cell r="Q4659">
            <v>1</v>
          </cell>
          <cell r="R4659">
            <v>31.21</v>
          </cell>
          <cell r="T4659" t="str">
            <v>luseannamg@luseannaex.com.br</v>
          </cell>
        </row>
        <row r="4660">
          <cell r="A4660">
            <v>104194</v>
          </cell>
          <cell r="B4660" t="str">
            <v>WINDOW GANG/BURGESS, INCORPORATED</v>
          </cell>
          <cell r="C4660" t="str">
            <v>ZUS1</v>
          </cell>
          <cell r="D4660" t="str">
            <v>Bluestar Silicones USA</v>
          </cell>
          <cell r="F4660">
            <v>3007</v>
          </cell>
          <cell r="P4660" t="str">
            <v>IND. SERVICES</v>
          </cell>
          <cell r="Q4660">
            <v>1</v>
          </cell>
          <cell r="R4660">
            <v>937.25</v>
          </cell>
        </row>
        <row r="4661">
          <cell r="A4661">
            <v>104096</v>
          </cell>
          <cell r="B4661" t="str">
            <v>B. V. GRAFICA DIGITAL LTDA ME</v>
          </cell>
          <cell r="C4661" t="str">
            <v>ZBR2</v>
          </cell>
          <cell r="D4661" t="str">
            <v>BlueStar Silicones Brasil</v>
          </cell>
          <cell r="F4661">
            <v>3020</v>
          </cell>
          <cell r="P4661" t="str">
            <v>Ind.Supplies Latin A</v>
          </cell>
          <cell r="Q4661">
            <v>1</v>
          </cell>
          <cell r="R4661">
            <v>29.01</v>
          </cell>
          <cell r="T4661" t="str">
            <v>compras3.br@bluestarsilicones.com</v>
          </cell>
        </row>
        <row r="4662">
          <cell r="A4662">
            <v>84717</v>
          </cell>
          <cell r="B4662" t="str">
            <v>ARS COMÉRCIO DE PARAFUSOS</v>
          </cell>
          <cell r="C4662" t="str">
            <v>ZBR2</v>
          </cell>
          <cell r="D4662" t="str">
            <v>BlueStar Silicones Brasil</v>
          </cell>
          <cell r="F4662">
            <v>3023</v>
          </cell>
          <cell r="P4662" t="str">
            <v>Ind. Services Lat.Am</v>
          </cell>
          <cell r="Q4662">
            <v>7</v>
          </cell>
          <cell r="R4662">
            <v>27.97</v>
          </cell>
          <cell r="T4662" t="str">
            <v>r.lima@arsparafusos.com.br</v>
          </cell>
        </row>
        <row r="4663">
          <cell r="A4663">
            <v>104929</v>
          </cell>
          <cell r="B4663" t="str">
            <v>DISK &amp; TENHA LTDA</v>
          </cell>
          <cell r="C4663" t="str">
            <v>ZBR2</v>
          </cell>
          <cell r="D4663" t="str">
            <v>BlueStar Silicones Brasil</v>
          </cell>
          <cell r="F4663">
            <v>3024</v>
          </cell>
          <cell r="P4663" t="str">
            <v>Trans/Logist.Latin A</v>
          </cell>
          <cell r="Q4663">
            <v>5</v>
          </cell>
          <cell r="R4663">
            <v>27.27</v>
          </cell>
        </row>
        <row r="4664">
          <cell r="A4664">
            <v>105003</v>
          </cell>
          <cell r="B4664" t="str">
            <v>ALFA TRANSPORTES EIRELI</v>
          </cell>
          <cell r="C4664" t="str">
            <v>ZBR2</v>
          </cell>
          <cell r="D4664" t="str">
            <v>BlueStar Silicones Brasil</v>
          </cell>
          <cell r="F4664">
            <v>3024</v>
          </cell>
          <cell r="P4664" t="str">
            <v>Trans/Logist.Latin A</v>
          </cell>
          <cell r="Q4664">
            <v>2</v>
          </cell>
          <cell r="R4664">
            <v>26.3</v>
          </cell>
        </row>
        <row r="4665">
          <cell r="A4665">
            <v>103009</v>
          </cell>
          <cell r="B4665" t="str">
            <v>TATIANE PATRICIA AMOEDO DE SOUZA -</v>
          </cell>
          <cell r="C4665" t="str">
            <v>ZBR2</v>
          </cell>
          <cell r="D4665" t="str">
            <v>BlueStar Silicones Brasil</v>
          </cell>
          <cell r="F4665">
            <v>3020</v>
          </cell>
          <cell r="P4665" t="str">
            <v>Ind.Supplies Latin A</v>
          </cell>
          <cell r="Q4665">
            <v>25</v>
          </cell>
          <cell r="R4665">
            <v>25.95</v>
          </cell>
          <cell r="T4665" t="str">
            <v>paola_amoedo1@hotmail.com</v>
          </cell>
        </row>
        <row r="4666">
          <cell r="A4666">
            <v>101284</v>
          </cell>
          <cell r="B4666" t="str">
            <v>JULABO technology (Beijing)</v>
          </cell>
          <cell r="C4666">
            <v>7902</v>
          </cell>
          <cell r="D4666" t="str">
            <v>BLUESTAR SILICONES SHGAI</v>
          </cell>
          <cell r="F4666">
            <v>3001</v>
          </cell>
          <cell r="P4666" t="str">
            <v>GENERAL EXP</v>
          </cell>
          <cell r="Q4666">
            <v>1</v>
          </cell>
          <cell r="R4666">
            <v>25.88</v>
          </cell>
          <cell r="T4666" t="str">
            <v>julabo@vip.sina.com</v>
          </cell>
        </row>
        <row r="4667">
          <cell r="A4667">
            <v>105422</v>
          </cell>
          <cell r="B4667" t="str">
            <v>DAWO TECNOLOGIA EM EMBALAGENS LTDA</v>
          </cell>
          <cell r="C4667" t="str">
            <v>ZBR2</v>
          </cell>
          <cell r="D4667" t="str">
            <v>BlueStar Silicones Brasil</v>
          </cell>
          <cell r="F4667">
            <v>3018</v>
          </cell>
          <cell r="P4667" t="str">
            <v>Packaging Latin Am.</v>
          </cell>
          <cell r="Q4667">
            <v>6</v>
          </cell>
          <cell r="R4667">
            <v>24.06</v>
          </cell>
          <cell r="T4667" t="str">
            <v>compras.br@bluestarsilicones.com</v>
          </cell>
        </row>
        <row r="4668">
          <cell r="A4668">
            <v>105571</v>
          </cell>
          <cell r="B4668" t="str">
            <v>BSB PRODUTORA DE EQUIPAMENTOS DE</v>
          </cell>
          <cell r="C4668" t="str">
            <v>ZBR2</v>
          </cell>
          <cell r="D4668" t="str">
            <v>BlueStar Silicones Brasil</v>
          </cell>
          <cell r="F4668">
            <v>3017</v>
          </cell>
          <cell r="P4668" t="str">
            <v>General Exp Latin Am</v>
          </cell>
          <cell r="Q4668">
            <v>1</v>
          </cell>
          <cell r="R4668">
            <v>23.22</v>
          </cell>
          <cell r="T4668" t="str">
            <v>GIOVANA.SENNA@BLUESTARSILICONES.COM</v>
          </cell>
        </row>
        <row r="4669">
          <cell r="A4669">
            <v>101652</v>
          </cell>
          <cell r="B4669" t="str">
            <v>GYLDENDAL NORSK FORLAG AG</v>
          </cell>
          <cell r="C4669" t="str">
            <v>ZNO1</v>
          </cell>
          <cell r="D4669" t="str">
            <v>Bluestar Silicones Scandi</v>
          </cell>
          <cell r="F4669" t="str">
            <v>ZNO1</v>
          </cell>
          <cell r="P4669" t="str">
            <v>OSLO</v>
          </cell>
          <cell r="Q4669">
            <v>3</v>
          </cell>
          <cell r="R4669">
            <v>23.09</v>
          </cell>
          <cell r="T4669" t="str">
            <v>gnf@gyldendal.no</v>
          </cell>
        </row>
        <row r="4670">
          <cell r="A4670">
            <v>103032</v>
          </cell>
          <cell r="B4670" t="str">
            <v>SELDA VENDING SRL</v>
          </cell>
          <cell r="C4670">
            <v>7743</v>
          </cell>
          <cell r="D4670" t="str">
            <v>Bluestar Siliconi Italia</v>
          </cell>
          <cell r="F4670">
            <v>3001</v>
          </cell>
          <cell r="P4670" t="str">
            <v>GENERAL EXP</v>
          </cell>
          <cell r="Q4670">
            <v>1</v>
          </cell>
          <cell r="R4670">
            <v>22.73</v>
          </cell>
        </row>
        <row r="4671">
          <cell r="A4671">
            <v>105178</v>
          </cell>
          <cell r="B4671" t="str">
            <v>EFITRANS TRANSPORTES LTDA</v>
          </cell>
          <cell r="C4671" t="str">
            <v>ZBR2</v>
          </cell>
          <cell r="D4671" t="str">
            <v>BlueStar Silicones Brasil</v>
          </cell>
          <cell r="F4671">
            <v>3024</v>
          </cell>
          <cell r="P4671" t="str">
            <v>Trans/Logist.Latin A</v>
          </cell>
          <cell r="Q4671">
            <v>1</v>
          </cell>
          <cell r="R4671">
            <v>22.5</v>
          </cell>
        </row>
        <row r="4672">
          <cell r="A4672">
            <v>90129</v>
          </cell>
          <cell r="B4672" t="str">
            <v>FEDERAL EXPRESS CORPORATION</v>
          </cell>
          <cell r="C4672" t="str">
            <v>ZBR2</v>
          </cell>
          <cell r="D4672" t="str">
            <v>BlueStar Silicones Brasil</v>
          </cell>
          <cell r="F4672">
            <v>3023</v>
          </cell>
          <cell r="P4672" t="str">
            <v>Ind. Services Lat.Am</v>
          </cell>
          <cell r="Q4672">
            <v>1</v>
          </cell>
          <cell r="R4672">
            <v>22.16</v>
          </cell>
        </row>
        <row r="4673">
          <cell r="A4673">
            <v>104518</v>
          </cell>
          <cell r="B4673" t="str">
            <v>CASAS DA AGUA MAT PARA CONSTR LTDA</v>
          </cell>
          <cell r="C4673" t="str">
            <v>ZBR2</v>
          </cell>
          <cell r="D4673" t="str">
            <v>BlueStar Silicones Brasil</v>
          </cell>
          <cell r="F4673">
            <v>3020</v>
          </cell>
          <cell r="P4673" t="str">
            <v>Ind.Supplies Latin A</v>
          </cell>
          <cell r="Q4673">
            <v>15</v>
          </cell>
          <cell r="R4673">
            <v>21.94</v>
          </cell>
          <cell r="T4673" t="str">
            <v>COMPRAS3.BR@BLUESTARSILICONES.COM</v>
          </cell>
        </row>
        <row r="4674">
          <cell r="A4674">
            <v>103669</v>
          </cell>
          <cell r="B4674" t="str">
            <v>I9 PLASTICOS INDUSTRIA E COMERCIO D</v>
          </cell>
          <cell r="C4674" t="str">
            <v>ZBR2</v>
          </cell>
          <cell r="D4674" t="str">
            <v>BlueStar Silicones Brasil</v>
          </cell>
          <cell r="F4674">
            <v>3020</v>
          </cell>
          <cell r="P4674" t="str">
            <v>Ind.Supplies Latin A</v>
          </cell>
          <cell r="Q4674">
            <v>28</v>
          </cell>
          <cell r="R4674">
            <v>21.45</v>
          </cell>
          <cell r="T4674" t="str">
            <v>raul@i9plasticos.com.br</v>
          </cell>
        </row>
        <row r="4675">
          <cell r="A4675">
            <v>101062</v>
          </cell>
          <cell r="B4675" t="str">
            <v>SOGETI FRANCE</v>
          </cell>
          <cell r="C4675">
            <v>3894</v>
          </cell>
          <cell r="D4675" t="str">
            <v>Bluestar Silicones France</v>
          </cell>
          <cell r="E4675">
            <v>140</v>
          </cell>
          <cell r="F4675">
            <v>3010</v>
          </cell>
          <cell r="P4675" t="str">
            <v>IT</v>
          </cell>
          <cell r="Q4675">
            <v>86</v>
          </cell>
          <cell r="R4675">
            <v>810891.42</v>
          </cell>
          <cell r="S4675" t="str">
            <v>antoine.labouche@sogeti.com</v>
          </cell>
          <cell r="T4675" t="str">
            <v>fabienne.olivier@sogeti.com</v>
          </cell>
        </row>
        <row r="4676">
          <cell r="A4676">
            <v>81133</v>
          </cell>
          <cell r="B4676" t="str">
            <v>TRANSVILLE - TRANSPORTES E SERVIÇOS</v>
          </cell>
          <cell r="C4676" t="str">
            <v>ZBR2</v>
          </cell>
          <cell r="D4676" t="str">
            <v>BlueStar Silicones Brasil</v>
          </cell>
          <cell r="F4676">
            <v>3024</v>
          </cell>
          <cell r="P4676" t="str">
            <v>Trans/Logist.Latin A</v>
          </cell>
          <cell r="Q4676">
            <v>2</v>
          </cell>
          <cell r="R4676">
            <v>21</v>
          </cell>
        </row>
        <row r="4677">
          <cell r="A4677">
            <v>105243</v>
          </cell>
          <cell r="B4677" t="str">
            <v>TRANSVILLE TRANSPORTES E SERVICOS L</v>
          </cell>
          <cell r="C4677" t="str">
            <v>ZBR2</v>
          </cell>
          <cell r="D4677" t="str">
            <v>BlueStar Silicones Brasil</v>
          </cell>
          <cell r="F4677">
            <v>3024</v>
          </cell>
          <cell r="P4677" t="str">
            <v>Trans/Logist.Latin A</v>
          </cell>
          <cell r="Q4677">
            <v>2</v>
          </cell>
          <cell r="R4677">
            <v>20.78</v>
          </cell>
        </row>
        <row r="4678">
          <cell r="A4678">
            <v>105494</v>
          </cell>
          <cell r="B4678" t="str">
            <v>RPS LABORATORIO FOTOGRAFICO LTDA</v>
          </cell>
          <cell r="C4678" t="str">
            <v>ZBR2</v>
          </cell>
          <cell r="D4678" t="str">
            <v>BlueStar Silicones Brasil</v>
          </cell>
          <cell r="F4678">
            <v>3020</v>
          </cell>
          <cell r="P4678" t="str">
            <v>Ind.Supplies Latin A</v>
          </cell>
          <cell r="Q4678">
            <v>1</v>
          </cell>
          <cell r="R4678">
            <v>20.74</v>
          </cell>
          <cell r="T4678" t="str">
            <v>COMPRAS.BR@BLUESTARSILICONES.COM</v>
          </cell>
        </row>
        <row r="4679">
          <cell r="A4679">
            <v>103933</v>
          </cell>
          <cell r="B4679" t="str">
            <v>BRASIL SUL ENCOMENDAS LTDA - SCP</v>
          </cell>
          <cell r="C4679" t="str">
            <v>ZBR2</v>
          </cell>
          <cell r="D4679" t="str">
            <v>BlueStar Silicones Brasil</v>
          </cell>
          <cell r="F4679">
            <v>3023</v>
          </cell>
          <cell r="P4679" t="str">
            <v>Ind. Services Lat.Am</v>
          </cell>
          <cell r="Q4679">
            <v>1</v>
          </cell>
          <cell r="R4679">
            <v>18.39</v>
          </cell>
        </row>
        <row r="4680">
          <cell r="A4680">
            <v>105603</v>
          </cell>
          <cell r="B4680" t="str">
            <v>EXPRESSO SAO MIGUEL LTDA</v>
          </cell>
          <cell r="C4680" t="str">
            <v>ZBR2</v>
          </cell>
          <cell r="D4680" t="str">
            <v>BlueStar Silicones Brasil</v>
          </cell>
          <cell r="F4680">
            <v>3024</v>
          </cell>
          <cell r="P4680" t="str">
            <v>Trans/Logist.Latin A</v>
          </cell>
          <cell r="Q4680">
            <v>1</v>
          </cell>
          <cell r="R4680">
            <v>17.8</v>
          </cell>
        </row>
        <row r="4681">
          <cell r="A4681">
            <v>104118</v>
          </cell>
          <cell r="B4681" t="str">
            <v>TEKA CARIMBOS LTDA - ME</v>
          </cell>
          <cell r="C4681" t="str">
            <v>ZBR2</v>
          </cell>
          <cell r="D4681" t="str">
            <v>BlueStar Silicones Brasil</v>
          </cell>
          <cell r="F4681">
            <v>3023</v>
          </cell>
          <cell r="P4681" t="str">
            <v>Ind. Services Lat.Am</v>
          </cell>
          <cell r="Q4681">
            <v>2</v>
          </cell>
          <cell r="R4681">
            <v>17.670000000000002</v>
          </cell>
          <cell r="T4681" t="str">
            <v>compras3.br@bluestarsilicones.com</v>
          </cell>
        </row>
        <row r="4682">
          <cell r="A4682">
            <v>103013</v>
          </cell>
          <cell r="B4682" t="str">
            <v>WITHUS GLOBAL</v>
          </cell>
          <cell r="C4682" t="str">
            <v>ZKR1</v>
          </cell>
          <cell r="D4682" t="str">
            <v>BLUESTAR SILICONES KR</v>
          </cell>
          <cell r="F4682">
            <v>3007</v>
          </cell>
          <cell r="P4682" t="str">
            <v>IND. SERVICES</v>
          </cell>
          <cell r="Q4682">
            <v>1</v>
          </cell>
          <cell r="R4682">
            <v>204.87</v>
          </cell>
        </row>
        <row r="4683">
          <cell r="A4683">
            <v>105081</v>
          </cell>
          <cell r="B4683" t="str">
            <v>POLZIN ELETRICA E AUTO PECAS LTDA M</v>
          </cell>
          <cell r="C4683" t="str">
            <v>ZBR2</v>
          </cell>
          <cell r="D4683" t="str">
            <v>BlueStar Silicones Brasil</v>
          </cell>
          <cell r="F4683">
            <v>3017</v>
          </cell>
          <cell r="P4683" t="str">
            <v>General Exp Latin Am</v>
          </cell>
          <cell r="Q4683">
            <v>1</v>
          </cell>
          <cell r="R4683">
            <v>16.55</v>
          </cell>
        </row>
        <row r="4684">
          <cell r="A4684">
            <v>101075</v>
          </cell>
          <cell r="B4684" t="str">
            <v>EURL NETPRESTATION  - NEXTSEND</v>
          </cell>
          <cell r="C4684">
            <v>3894</v>
          </cell>
          <cell r="D4684" t="str">
            <v>Bluestar Silicones France</v>
          </cell>
          <cell r="E4684">
            <v>140</v>
          </cell>
          <cell r="F4684">
            <v>3010</v>
          </cell>
          <cell r="P4684" t="str">
            <v>IT</v>
          </cell>
          <cell r="Q4684">
            <v>3</v>
          </cell>
          <cell r="R4684">
            <v>3749.4</v>
          </cell>
          <cell r="S4684" t="str">
            <v>info@nextsend.com</v>
          </cell>
          <cell r="T4684" t="str">
            <v>info@nextsend.com</v>
          </cell>
        </row>
        <row r="4685">
          <cell r="A4685">
            <v>100791</v>
          </cell>
          <cell r="B4685" t="str">
            <v>MC OFFICE EQUIPMENT CLEANING LTD</v>
          </cell>
          <cell r="C4685" t="str">
            <v>ZHK1</v>
          </cell>
          <cell r="D4685" t="str">
            <v>Bluestar Silicones HK</v>
          </cell>
          <cell r="F4685" t="str">
            <v>ZHK1</v>
          </cell>
          <cell r="P4685" t="str">
            <v>HONGKONG</v>
          </cell>
          <cell r="Q4685">
            <v>1</v>
          </cell>
          <cell r="R4685">
            <v>13.52</v>
          </cell>
        </row>
        <row r="4686">
          <cell r="A4686">
            <v>104214</v>
          </cell>
          <cell r="B4686" t="str">
            <v>D.A.P.A DI Pozzi D. &amp; POZZI P. SNC</v>
          </cell>
          <cell r="C4686">
            <v>7743</v>
          </cell>
          <cell r="D4686" t="str">
            <v>Bluestar Siliconi Italia</v>
          </cell>
          <cell r="F4686">
            <v>3001</v>
          </cell>
          <cell r="P4686" t="str">
            <v>GENERAL EXP</v>
          </cell>
          <cell r="Q4686">
            <v>2</v>
          </cell>
          <cell r="R4686">
            <v>12.46</v>
          </cell>
          <cell r="T4686" t="str">
            <v>commerciale@dapaweb.com</v>
          </cell>
        </row>
        <row r="4687">
          <cell r="A4687">
            <v>104033</v>
          </cell>
          <cell r="B4687" t="str">
            <v>SEW-EURODRIVE Brasil Ltda</v>
          </cell>
          <cell r="C4687" t="str">
            <v>ZBR2</v>
          </cell>
          <cell r="D4687" t="str">
            <v>BlueStar Silicones Brasil</v>
          </cell>
          <cell r="F4687">
            <v>3020</v>
          </cell>
          <cell r="P4687" t="str">
            <v>Ind.Supplies Latin A</v>
          </cell>
          <cell r="Q4687">
            <v>1</v>
          </cell>
          <cell r="R4687">
            <v>11.68</v>
          </cell>
        </row>
        <row r="4688">
          <cell r="A4688">
            <v>104715</v>
          </cell>
          <cell r="B4688" t="str">
            <v>FERNANDO A DA SILVA CHAVEIRO ME</v>
          </cell>
          <cell r="C4688" t="str">
            <v>ZBR2</v>
          </cell>
          <cell r="D4688" t="str">
            <v>BlueStar Silicones Brasil</v>
          </cell>
          <cell r="F4688">
            <v>3017</v>
          </cell>
          <cell r="P4688" t="str">
            <v>General Exp Latin Am</v>
          </cell>
          <cell r="Q4688">
            <v>1</v>
          </cell>
          <cell r="R4688">
            <v>11.53</v>
          </cell>
        </row>
        <row r="4689">
          <cell r="A4689">
            <v>104206</v>
          </cell>
          <cell r="B4689" t="str">
            <v>TEL TRANSPORTES ESPECIALIZADOS LTDA</v>
          </cell>
          <cell r="C4689" t="str">
            <v>ZBR2</v>
          </cell>
          <cell r="D4689" t="str">
            <v>BlueStar Silicones Brasil</v>
          </cell>
          <cell r="F4689">
            <v>3024</v>
          </cell>
          <cell r="P4689" t="str">
            <v>Trans/Logist.Latin A</v>
          </cell>
          <cell r="Q4689">
            <v>1</v>
          </cell>
          <cell r="R4689">
            <v>9.8699999999999992</v>
          </cell>
        </row>
        <row r="4690">
          <cell r="A4690">
            <v>104890</v>
          </cell>
          <cell r="B4690" t="str">
            <v xml:space="preserve"> EXPRESSO LAMOUNIER LTDA</v>
          </cell>
          <cell r="C4690" t="str">
            <v>ZBR2</v>
          </cell>
          <cell r="D4690" t="str">
            <v>BlueStar Silicones Brasil</v>
          </cell>
          <cell r="F4690">
            <v>3024</v>
          </cell>
          <cell r="P4690" t="str">
            <v>Trans/Logist.Latin A</v>
          </cell>
          <cell r="Q4690">
            <v>1</v>
          </cell>
          <cell r="R4690">
            <v>9.5299999999999994</v>
          </cell>
        </row>
        <row r="4691">
          <cell r="A4691">
            <v>101376</v>
          </cell>
          <cell r="B4691" t="str">
            <v>KPN B.V</v>
          </cell>
          <cell r="C4691">
            <v>3894</v>
          </cell>
          <cell r="D4691" t="str">
            <v>Bluestar Silicones France</v>
          </cell>
          <cell r="E4691">
            <v>140</v>
          </cell>
          <cell r="F4691">
            <v>3010</v>
          </cell>
          <cell r="P4691" t="str">
            <v>IT</v>
          </cell>
          <cell r="Q4691">
            <v>61</v>
          </cell>
          <cell r="R4691">
            <v>698553.03</v>
          </cell>
          <cell r="S4691" t="str">
            <v>frederic.godde@kpn-international.com</v>
          </cell>
          <cell r="T4691" t="str">
            <v>frederic.godde@kpn-international.com</v>
          </cell>
        </row>
        <row r="4692">
          <cell r="A4692">
            <v>103664</v>
          </cell>
          <cell r="B4692" t="str">
            <v>SENIOR SISTEMAS S/A</v>
          </cell>
          <cell r="C4692" t="str">
            <v>ZBR2</v>
          </cell>
          <cell r="D4692" t="str">
            <v>BlueStar Silicones Brasil</v>
          </cell>
          <cell r="F4692">
            <v>3017</v>
          </cell>
          <cell r="P4692" t="str">
            <v>General Exp Latin Am</v>
          </cell>
          <cell r="Q4692">
            <v>1</v>
          </cell>
          <cell r="R4692">
            <v>7.45</v>
          </cell>
        </row>
        <row r="4693">
          <cell r="A4693">
            <v>104811</v>
          </cell>
          <cell r="B4693" t="str">
            <v>LESKVILLE COMERCIO ALIMENTOS LTDA</v>
          </cell>
          <cell r="C4693" t="str">
            <v>ZBR2</v>
          </cell>
          <cell r="D4693" t="str">
            <v>BlueStar Silicones Brasil</v>
          </cell>
          <cell r="F4693">
            <v>3020</v>
          </cell>
          <cell r="P4693" t="str">
            <v>Ind.Supplies Latin A</v>
          </cell>
          <cell r="Q4693">
            <v>2</v>
          </cell>
          <cell r="R4693">
            <v>6.54</v>
          </cell>
        </row>
        <row r="4694">
          <cell r="A4694">
            <v>104825</v>
          </cell>
          <cell r="B4694" t="str">
            <v>LOJAO DA BORRACHA LTDA ME</v>
          </cell>
          <cell r="C4694" t="str">
            <v>ZBR2</v>
          </cell>
          <cell r="D4694" t="str">
            <v>BlueStar Silicones Brasil</v>
          </cell>
          <cell r="F4694">
            <v>3020</v>
          </cell>
          <cell r="P4694" t="str">
            <v>Ind.Supplies Latin A</v>
          </cell>
          <cell r="Q4694">
            <v>4</v>
          </cell>
          <cell r="R4694">
            <v>6.26</v>
          </cell>
          <cell r="T4694" t="str">
            <v>COMPRAS.BR@BLUESTARSILICONES.COM</v>
          </cell>
        </row>
        <row r="4695">
          <cell r="A4695">
            <v>105022</v>
          </cell>
          <cell r="B4695" t="str">
            <v>POSTEN NORGE AS</v>
          </cell>
          <cell r="C4695" t="str">
            <v>ZNO1</v>
          </cell>
          <cell r="D4695" t="str">
            <v>Bluestar Silicones Scandi</v>
          </cell>
          <cell r="F4695" t="str">
            <v>ZNO1</v>
          </cell>
          <cell r="P4695" t="str">
            <v>OSLO</v>
          </cell>
          <cell r="Q4695">
            <v>1</v>
          </cell>
          <cell r="R4695">
            <v>5.72</v>
          </cell>
        </row>
        <row r="4696">
          <cell r="A4696">
            <v>101783</v>
          </cell>
          <cell r="B4696" t="str">
            <v>DELL</v>
          </cell>
          <cell r="C4696">
            <v>3894</v>
          </cell>
          <cell r="D4696" t="str">
            <v>Bluestar Silicones France</v>
          </cell>
          <cell r="E4696">
            <v>140</v>
          </cell>
          <cell r="F4696">
            <v>3010</v>
          </cell>
          <cell r="P4696" t="str">
            <v>IT</v>
          </cell>
          <cell r="Q4696">
            <v>668.25199999999995</v>
          </cell>
          <cell r="R4696">
            <v>243711.52</v>
          </cell>
          <cell r="S4696" t="str">
            <v>Mathieu.Poussin@Dell.com</v>
          </cell>
          <cell r="T4696" t="str">
            <v>julien_attali@dell.com</v>
          </cell>
        </row>
        <row r="4697">
          <cell r="A4697">
            <v>102031</v>
          </cell>
          <cell r="B4697" t="str">
            <v>PROJETLYS</v>
          </cell>
          <cell r="C4697">
            <v>3894</v>
          </cell>
          <cell r="D4697" t="str">
            <v>Bluestar Silicones France</v>
          </cell>
          <cell r="E4697">
            <v>140</v>
          </cell>
          <cell r="F4697">
            <v>3010</v>
          </cell>
          <cell r="P4697" t="str">
            <v>IT</v>
          </cell>
          <cell r="Q4697">
            <v>22</v>
          </cell>
          <cell r="R4697">
            <v>90400</v>
          </cell>
          <cell r="S4697" t="str">
            <v>jdubois@projetlys.com</v>
          </cell>
          <cell r="T4697" t="str">
            <v>edecroix@projetlys.com</v>
          </cell>
        </row>
        <row r="4698">
          <cell r="A4698">
            <v>102244</v>
          </cell>
          <cell r="B4698" t="str">
            <v>BULL SAS</v>
          </cell>
          <cell r="C4698">
            <v>3894</v>
          </cell>
          <cell r="D4698" t="str">
            <v>Bluestar Silicones France</v>
          </cell>
          <cell r="E4698">
            <v>140</v>
          </cell>
          <cell r="F4698">
            <v>3010</v>
          </cell>
          <cell r="P4698" t="str">
            <v>IT</v>
          </cell>
          <cell r="Q4698">
            <v>47</v>
          </cell>
          <cell r="R4698">
            <v>299004.67</v>
          </cell>
          <cell r="S4698" t="str">
            <v>christophe.morand@bull.net</v>
          </cell>
          <cell r="T4698" t="str">
            <v>christophe.morand@bull.net</v>
          </cell>
        </row>
        <row r="4699">
          <cell r="A4699">
            <v>102255</v>
          </cell>
          <cell r="B4699" t="str">
            <v>SFR BUSINESS SOLUTION</v>
          </cell>
          <cell r="C4699">
            <v>3894</v>
          </cell>
          <cell r="D4699" t="str">
            <v>Bluestar Silicones France</v>
          </cell>
          <cell r="E4699">
            <v>140</v>
          </cell>
          <cell r="F4699">
            <v>3010</v>
          </cell>
          <cell r="P4699" t="str">
            <v>IT</v>
          </cell>
          <cell r="Q4699">
            <v>337</v>
          </cell>
          <cell r="R4699">
            <v>38862</v>
          </cell>
          <cell r="S4699" t="str">
            <v>alain.nguyen@sfr.com</v>
          </cell>
          <cell r="T4699" t="str">
            <v>celine.mitolo@5sur5.fr</v>
          </cell>
        </row>
        <row r="4700">
          <cell r="A4700">
            <v>102389</v>
          </cell>
          <cell r="B4700" t="str">
            <v>BENTLEY SYSTEMS INTERNATIONAL LTD</v>
          </cell>
          <cell r="C4700">
            <v>3894</v>
          </cell>
          <cell r="D4700" t="str">
            <v>Bluestar Silicones France</v>
          </cell>
          <cell r="E4700">
            <v>140</v>
          </cell>
          <cell r="F4700">
            <v>3010</v>
          </cell>
          <cell r="P4700" t="str">
            <v>IT</v>
          </cell>
          <cell r="Q4700">
            <v>2</v>
          </cell>
          <cell r="R4700">
            <v>20439</v>
          </cell>
          <cell r="S4700" t="str">
            <v>europe.orders@bentley.com</v>
          </cell>
          <cell r="T4700" t="str">
            <v>europe.orders@bentley.com</v>
          </cell>
        </row>
        <row r="4701">
          <cell r="A4701">
            <v>99030</v>
          </cell>
          <cell r="B4701" t="str">
            <v>WUXI SIFANG DRUM MANUFACTURE</v>
          </cell>
          <cell r="C4701">
            <v>7902</v>
          </cell>
          <cell r="D4701" t="str">
            <v>BLUESTAR SILICONES SHGAI</v>
          </cell>
          <cell r="F4701">
            <v>3002</v>
          </cell>
          <cell r="P4701" t="str">
            <v>PACKAGING</v>
          </cell>
          <cell r="Q4701">
            <v>49426</v>
          </cell>
          <cell r="R4701">
            <v>444901.22</v>
          </cell>
        </row>
        <row r="4702">
          <cell r="A4702">
            <v>102652</v>
          </cell>
          <cell r="B4702" t="str">
            <v>SAPSTARS</v>
          </cell>
          <cell r="C4702">
            <v>3894</v>
          </cell>
          <cell r="D4702" t="str">
            <v>Bluestar Silicones France</v>
          </cell>
          <cell r="E4702">
            <v>140</v>
          </cell>
          <cell r="F4702">
            <v>3010</v>
          </cell>
          <cell r="P4702" t="str">
            <v>IT</v>
          </cell>
          <cell r="Q4702">
            <v>9</v>
          </cell>
          <cell r="R4702">
            <v>52530</v>
          </cell>
          <cell r="S4702" t="str">
            <v>anais.messon@master-process.com</v>
          </cell>
          <cell r="T4702" t="str">
            <v>tanguy.kervadec@sapstars.fr</v>
          </cell>
        </row>
        <row r="4703">
          <cell r="A4703">
            <v>102662</v>
          </cell>
          <cell r="B4703" t="str">
            <v>ESI</v>
          </cell>
          <cell r="C4703">
            <v>3894</v>
          </cell>
          <cell r="D4703" t="str">
            <v>Bluestar Silicones France</v>
          </cell>
          <cell r="E4703">
            <v>140</v>
          </cell>
          <cell r="F4703">
            <v>3010</v>
          </cell>
          <cell r="P4703" t="str">
            <v>IT</v>
          </cell>
          <cell r="Q4703">
            <v>66</v>
          </cell>
          <cell r="R4703">
            <v>22438.5</v>
          </cell>
          <cell r="S4703" t="str">
            <v>pjallamion@esi-France.fr</v>
          </cell>
          <cell r="T4703" t="str">
            <v>pjallamion@esi-France.fr</v>
          </cell>
        </row>
        <row r="4704">
          <cell r="A4704">
            <v>102665</v>
          </cell>
          <cell r="B4704" t="str">
            <v>COMSOFT</v>
          </cell>
          <cell r="C4704">
            <v>3894</v>
          </cell>
          <cell r="D4704" t="str">
            <v>Bluestar Silicones France</v>
          </cell>
          <cell r="E4704">
            <v>140</v>
          </cell>
          <cell r="F4704">
            <v>3010</v>
          </cell>
          <cell r="P4704" t="str">
            <v>IT</v>
          </cell>
          <cell r="Q4704">
            <v>207</v>
          </cell>
          <cell r="R4704">
            <v>4751.26</v>
          </cell>
          <cell r="S4704" t="str">
            <v xml:space="preserve">muriel.tsao@comsoft.fr                                                              </v>
          </cell>
          <cell r="T4704" t="str">
            <v>infos@comsoft.fr</v>
          </cell>
        </row>
        <row r="4705">
          <cell r="A4705">
            <v>102893</v>
          </cell>
          <cell r="B4705" t="str">
            <v>MISCO FRANCE INMAC WSTORE</v>
          </cell>
          <cell r="C4705">
            <v>3894</v>
          </cell>
          <cell r="D4705" t="str">
            <v>Bluestar Silicones France</v>
          </cell>
          <cell r="E4705">
            <v>140</v>
          </cell>
          <cell r="F4705">
            <v>3010</v>
          </cell>
          <cell r="P4705" t="str">
            <v>IT</v>
          </cell>
          <cell r="Q4705">
            <v>2570</v>
          </cell>
          <cell r="R4705">
            <v>72929.97</v>
          </cell>
          <cell r="S4705" t="str">
            <v>obensaber@misco.fr</v>
          </cell>
          <cell r="T4705" t="str">
            <v>obensaber@misco.fr</v>
          </cell>
        </row>
        <row r="4706">
          <cell r="A4706">
            <v>102930</v>
          </cell>
          <cell r="B4706" t="str">
            <v>ORIOLIS</v>
          </cell>
          <cell r="C4706">
            <v>3894</v>
          </cell>
          <cell r="D4706" t="str">
            <v>Bluestar Silicones France</v>
          </cell>
          <cell r="E4706">
            <v>140</v>
          </cell>
          <cell r="F4706">
            <v>3010</v>
          </cell>
          <cell r="P4706" t="str">
            <v>IT</v>
          </cell>
          <cell r="Q4706">
            <v>8</v>
          </cell>
          <cell r="R4706">
            <v>10067.14</v>
          </cell>
          <cell r="S4706" t="str">
            <v>thierry.bussienne@oriolis.fr</v>
          </cell>
          <cell r="T4706" t="str">
            <v>Serge.benair@oriolis.fr</v>
          </cell>
        </row>
        <row r="4707">
          <cell r="A4707">
            <v>103215</v>
          </cell>
          <cell r="B4707" t="str">
            <v>VIJU NORGE AS</v>
          </cell>
          <cell r="C4707">
            <v>3894</v>
          </cell>
          <cell r="D4707" t="str">
            <v>Bluestar Silicones France</v>
          </cell>
          <cell r="E4707">
            <v>140</v>
          </cell>
          <cell r="F4707">
            <v>3010</v>
          </cell>
          <cell r="P4707" t="str">
            <v>IT</v>
          </cell>
          <cell r="Q4707">
            <v>28</v>
          </cell>
          <cell r="R4707">
            <v>19844</v>
          </cell>
          <cell r="S4707" t="str">
            <v>regnskap@vijugroup.com</v>
          </cell>
        </row>
        <row r="4708">
          <cell r="A4708">
            <v>101798</v>
          </cell>
          <cell r="B4708" t="str">
            <v>Wuxi Teniweisi</v>
          </cell>
          <cell r="C4708">
            <v>7902</v>
          </cell>
          <cell r="D4708" t="str">
            <v>BLUESTAR SILICONES SHGAI</v>
          </cell>
          <cell r="F4708">
            <v>3007</v>
          </cell>
          <cell r="P4708" t="str">
            <v>IND. SERVICES</v>
          </cell>
          <cell r="Q4708">
            <v>25</v>
          </cell>
          <cell r="R4708">
            <v>5616.03</v>
          </cell>
        </row>
        <row r="4709">
          <cell r="A4709">
            <v>103484</v>
          </cell>
          <cell r="B4709" t="str">
            <v>WOLTERS KLUWER TRANSPORT SERVICES</v>
          </cell>
          <cell r="C4709">
            <v>3894</v>
          </cell>
          <cell r="D4709" t="str">
            <v>Bluestar Silicones France</v>
          </cell>
          <cell r="E4709">
            <v>140</v>
          </cell>
          <cell r="F4709">
            <v>3010</v>
          </cell>
          <cell r="P4709" t="str">
            <v>IT</v>
          </cell>
          <cell r="Q4709">
            <v>47</v>
          </cell>
          <cell r="R4709">
            <v>28677.22</v>
          </cell>
          <cell r="S4709" t="str">
            <v>collection@transwide.com</v>
          </cell>
          <cell r="T4709" t="str">
            <v>collection@transwide.com</v>
          </cell>
        </row>
        <row r="4710">
          <cell r="A4710">
            <v>103672</v>
          </cell>
          <cell r="B4710" t="str">
            <v>LEXSI - XS POLE SECURITE</v>
          </cell>
          <cell r="C4710">
            <v>3894</v>
          </cell>
          <cell r="D4710" t="str">
            <v>Bluestar Silicones France</v>
          </cell>
          <cell r="E4710">
            <v>140</v>
          </cell>
          <cell r="F4710">
            <v>3010</v>
          </cell>
          <cell r="P4710" t="str">
            <v>IT</v>
          </cell>
          <cell r="Q4710">
            <v>2</v>
          </cell>
          <cell r="R4710">
            <v>29595</v>
          </cell>
          <cell r="S4710" t="str">
            <v>info@lexsi.com</v>
          </cell>
          <cell r="T4710" t="str">
            <v>pdubreucq@lexsi.com</v>
          </cell>
        </row>
        <row r="4711">
          <cell r="A4711">
            <v>105446</v>
          </cell>
          <cell r="B4711" t="str">
            <v>LYON ECHAFAUDAGE</v>
          </cell>
          <cell r="C4711">
            <v>3894</v>
          </cell>
          <cell r="D4711" t="str">
            <v>Bluestar Silicones France</v>
          </cell>
          <cell r="E4711">
            <v>141</v>
          </cell>
          <cell r="F4711">
            <v>3007</v>
          </cell>
          <cell r="H4711">
            <v>1</v>
          </cell>
          <cell r="I4711" t="str">
            <v>E. Genin</v>
          </cell>
          <cell r="J4711" t="str">
            <v>C. Vaudaine</v>
          </cell>
          <cell r="P4711" t="str">
            <v>IND. SERVICES</v>
          </cell>
          <cell r="Q4711">
            <v>2</v>
          </cell>
          <cell r="R4711">
            <v>4668</v>
          </cell>
          <cell r="T4711" t="str">
            <v>contact@lyon-echafaudage.fr</v>
          </cell>
          <cell r="U4711">
            <v>14001</v>
          </cell>
          <cell r="W4711" t="str">
            <v>Oui</v>
          </cell>
          <cell r="AA4711" t="str">
            <v>Oui</v>
          </cell>
          <cell r="AF4711" t="str">
            <v>Non</v>
          </cell>
          <cell r="AH4711" t="str">
            <v>Non</v>
          </cell>
        </row>
        <row r="4712">
          <cell r="A4712">
            <v>103806</v>
          </cell>
          <cell r="B4712" t="str">
            <v>FOBWARE SI SARL</v>
          </cell>
          <cell r="C4712">
            <v>3894</v>
          </cell>
          <cell r="D4712" t="str">
            <v>Bluestar Silicones France</v>
          </cell>
          <cell r="E4712">
            <v>140</v>
          </cell>
          <cell r="F4712">
            <v>3010</v>
          </cell>
          <cell r="P4712" t="str">
            <v>IT</v>
          </cell>
          <cell r="Q4712">
            <v>43</v>
          </cell>
          <cell r="R4712">
            <v>103880</v>
          </cell>
          <cell r="S4712" t="str">
            <v>contact@fobware.com</v>
          </cell>
          <cell r="T4712" t="str">
            <v>contact@fobware.com</v>
          </cell>
        </row>
        <row r="4713">
          <cell r="A4713">
            <v>103889</v>
          </cell>
          <cell r="B4713" t="str">
            <v>ESI RHONE-ALPES</v>
          </cell>
          <cell r="C4713">
            <v>3894</v>
          </cell>
          <cell r="D4713" t="str">
            <v>Bluestar Silicones France</v>
          </cell>
          <cell r="E4713">
            <v>140</v>
          </cell>
          <cell r="F4713">
            <v>3010</v>
          </cell>
          <cell r="P4713" t="str">
            <v>IT</v>
          </cell>
          <cell r="Q4713">
            <v>10</v>
          </cell>
          <cell r="R4713">
            <v>2085</v>
          </cell>
          <cell r="S4713" t="str">
            <v>pjallamion@esi-France.fr</v>
          </cell>
          <cell r="T4713" t="str">
            <v>pjallamion@esi-France.fr</v>
          </cell>
        </row>
        <row r="4714">
          <cell r="A4714">
            <v>103946</v>
          </cell>
          <cell r="B4714" t="str">
            <v>LAYER 2 GMBH</v>
          </cell>
          <cell r="C4714">
            <v>3894</v>
          </cell>
          <cell r="D4714" t="str">
            <v>Bluestar Silicones France</v>
          </cell>
          <cell r="E4714">
            <v>140</v>
          </cell>
          <cell r="F4714">
            <v>3010</v>
          </cell>
          <cell r="P4714" t="str">
            <v>IT</v>
          </cell>
          <cell r="Q4714">
            <v>8</v>
          </cell>
          <cell r="R4714">
            <v>3334.65</v>
          </cell>
          <cell r="S4714" t="str">
            <v>sales@layer2.de</v>
          </cell>
          <cell r="T4714" t="str">
            <v>sales@layer2.de</v>
          </cell>
        </row>
        <row r="4715">
          <cell r="A4715">
            <v>104132</v>
          </cell>
          <cell r="B4715" t="str">
            <v>PERKINELMER INFORMATICS, INC.</v>
          </cell>
          <cell r="C4715">
            <v>3894</v>
          </cell>
          <cell r="D4715" t="str">
            <v>Bluestar Silicones France</v>
          </cell>
          <cell r="E4715">
            <v>140</v>
          </cell>
          <cell r="F4715">
            <v>3010</v>
          </cell>
          <cell r="P4715" t="str">
            <v>IT</v>
          </cell>
          <cell r="Q4715">
            <v>21</v>
          </cell>
          <cell r="R4715">
            <v>14393</v>
          </cell>
          <cell r="S4715" t="str">
            <v>bernardo.rodriguez@perkinelmer.com</v>
          </cell>
          <cell r="T4715" t="str">
            <v>boubacar.sangare@perkinelmer.com</v>
          </cell>
        </row>
        <row r="4716">
          <cell r="A4716">
            <v>104437</v>
          </cell>
          <cell r="B4716" t="str">
            <v>EXAKIS SA</v>
          </cell>
          <cell r="C4716">
            <v>3894</v>
          </cell>
          <cell r="D4716" t="str">
            <v>Bluestar Silicones France</v>
          </cell>
          <cell r="E4716">
            <v>140</v>
          </cell>
          <cell r="F4716">
            <v>3010</v>
          </cell>
          <cell r="P4716" t="str">
            <v>IT</v>
          </cell>
          <cell r="Q4716">
            <v>26</v>
          </cell>
          <cell r="R4716">
            <v>162145</v>
          </cell>
          <cell r="S4716" t="str">
            <v>gregoires@exakis.com</v>
          </cell>
          <cell r="T4716" t="str">
            <v>admin-est@exakis.com</v>
          </cell>
        </row>
        <row r="4717">
          <cell r="A4717">
            <v>104496</v>
          </cell>
          <cell r="B4717" t="str">
            <v>THALES SERVICES</v>
          </cell>
          <cell r="C4717">
            <v>3894</v>
          </cell>
          <cell r="D4717" t="str">
            <v>Bluestar Silicones France</v>
          </cell>
          <cell r="E4717">
            <v>140</v>
          </cell>
          <cell r="F4717">
            <v>3010</v>
          </cell>
          <cell r="P4717" t="str">
            <v>IT</v>
          </cell>
          <cell r="Q4717">
            <v>8</v>
          </cell>
          <cell r="R4717">
            <v>51701</v>
          </cell>
          <cell r="S4717" t="str">
            <v>Gérald.Oualid@thalesgroup.com</v>
          </cell>
          <cell r="T4717" t="str">
            <v>annabelle.ruiz@thalesgroup.com</v>
          </cell>
        </row>
        <row r="4718">
          <cell r="A4718">
            <v>104844</v>
          </cell>
          <cell r="B4718" t="str">
            <v>WEBMECANIK</v>
          </cell>
          <cell r="C4718">
            <v>3894</v>
          </cell>
          <cell r="D4718" t="str">
            <v>Bluestar Silicones France</v>
          </cell>
          <cell r="E4718">
            <v>140</v>
          </cell>
          <cell r="F4718">
            <v>3010</v>
          </cell>
          <cell r="P4718" t="str">
            <v>IT</v>
          </cell>
          <cell r="Q4718">
            <v>2</v>
          </cell>
          <cell r="R4718">
            <v>8000</v>
          </cell>
          <cell r="S4718" t="str">
            <v>bonjour@webmecanik.com</v>
          </cell>
          <cell r="T4718" t="str">
            <v>bonjour@webmecanik.com</v>
          </cell>
        </row>
        <row r="4719">
          <cell r="A4719">
            <v>104871</v>
          </cell>
          <cell r="B4719" t="str">
            <v>GATEWAY SECURITY AS</v>
          </cell>
          <cell r="C4719">
            <v>3894</v>
          </cell>
          <cell r="D4719" t="str">
            <v>Bluestar Silicones France</v>
          </cell>
          <cell r="E4719">
            <v>140</v>
          </cell>
          <cell r="F4719">
            <v>3010</v>
          </cell>
          <cell r="P4719" t="str">
            <v>IT</v>
          </cell>
          <cell r="Q4719">
            <v>31</v>
          </cell>
          <cell r="R4719">
            <v>37985</v>
          </cell>
          <cell r="S4719" t="str">
            <v>carl.jansson@securelink.net</v>
          </cell>
          <cell r="T4719" t="str">
            <v>order@gatesec.no</v>
          </cell>
        </row>
        <row r="4720">
          <cell r="A4720">
            <v>105525</v>
          </cell>
          <cell r="B4720" t="str">
            <v>ELCH GmbH</v>
          </cell>
          <cell r="C4720">
            <v>3894</v>
          </cell>
          <cell r="D4720" t="str">
            <v>Bluestar Silicones France</v>
          </cell>
          <cell r="E4720">
            <v>141</v>
          </cell>
          <cell r="F4720">
            <v>3005</v>
          </cell>
          <cell r="P4720" t="str">
            <v>PRIM RAW MATERIAL</v>
          </cell>
          <cell r="Q4720">
            <v>59550</v>
          </cell>
          <cell r="R4720">
            <v>47342.25</v>
          </cell>
          <cell r="T4720" t="str">
            <v>anja.beier@henkel.com</v>
          </cell>
          <cell r="U4720">
            <v>14001</v>
          </cell>
          <cell r="W4720" t="str">
            <v>Oui</v>
          </cell>
          <cell r="X4720">
            <v>43290</v>
          </cell>
          <cell r="Y4720" t="str">
            <v>verifier 2 mail henkel</v>
          </cell>
          <cell r="AA4720" t="str">
            <v>Oui</v>
          </cell>
          <cell r="AF4720" t="str">
            <v>Oui</v>
          </cell>
          <cell r="AG4720">
            <v>43357</v>
          </cell>
          <cell r="AH4720" t="str">
            <v>Oui</v>
          </cell>
          <cell r="AI4720">
            <v>43817</v>
          </cell>
        </row>
        <row r="4721">
          <cell r="A4721">
            <v>105351</v>
          </cell>
          <cell r="B4721" t="str">
            <v>Xuntuo Zixun(shanghai) Co.,Ltd.</v>
          </cell>
          <cell r="C4721">
            <v>7902</v>
          </cell>
          <cell r="D4721" t="str">
            <v>BLUESTAR SILICONES SHGAI</v>
          </cell>
          <cell r="F4721">
            <v>3007</v>
          </cell>
          <cell r="P4721" t="str">
            <v>IND. SERVICES</v>
          </cell>
          <cell r="Q4721">
            <v>1</v>
          </cell>
          <cell r="R4721">
            <v>3297.61</v>
          </cell>
        </row>
        <row r="4722">
          <cell r="A4722">
            <v>99836</v>
          </cell>
          <cell r="B4722" t="str">
            <v>XYLEM WATER SOLUTIONS ESPAÑA, S.A.</v>
          </cell>
          <cell r="C4722">
            <v>7042</v>
          </cell>
          <cell r="D4722" t="str">
            <v>Bluestar Silicones España</v>
          </cell>
          <cell r="F4722">
            <v>3006</v>
          </cell>
          <cell r="P4722" t="str">
            <v>SEC. RAW MATERIAL</v>
          </cell>
          <cell r="Q4722">
            <v>2</v>
          </cell>
          <cell r="R4722">
            <v>278.31</v>
          </cell>
          <cell r="T4722" t="str">
            <v>david.cerda@itt.com</v>
          </cell>
        </row>
        <row r="4723">
          <cell r="A4723">
            <v>64026</v>
          </cell>
          <cell r="B4723" t="str">
            <v>VOLKSWAGEN LEASING GMBH</v>
          </cell>
          <cell r="C4723">
            <v>6341</v>
          </cell>
          <cell r="D4723" t="str">
            <v>Bluestar Silicones German</v>
          </cell>
          <cell r="F4723">
            <v>3001</v>
          </cell>
          <cell r="P4723" t="str">
            <v>GENERAL EXP</v>
          </cell>
          <cell r="Q4723">
            <v>0</v>
          </cell>
          <cell r="R4723">
            <v>0</v>
          </cell>
        </row>
        <row r="4724">
          <cell r="A4724">
            <v>104861</v>
          </cell>
          <cell r="B4724" t="str">
            <v>Ying  Management</v>
          </cell>
          <cell r="C4724">
            <v>7902</v>
          </cell>
          <cell r="D4724" t="str">
            <v>BLUESTAR SILICONES SHGAI</v>
          </cell>
          <cell r="F4724">
            <v>3007</v>
          </cell>
          <cell r="P4724" t="str">
            <v>IND. SERVICES</v>
          </cell>
          <cell r="Q4724">
            <v>3</v>
          </cell>
          <cell r="R4724">
            <v>2589.5700000000002</v>
          </cell>
        </row>
        <row r="4725">
          <cell r="A4725">
            <v>105470</v>
          </cell>
          <cell r="B4725" t="str">
            <v>CHEMVIRON FRANCE SAS (siège)</v>
          </cell>
          <cell r="C4725">
            <v>3894</v>
          </cell>
          <cell r="D4725" t="str">
            <v>Bluestar Silicones France</v>
          </cell>
          <cell r="E4725">
            <v>141</v>
          </cell>
          <cell r="F4725">
            <v>3006</v>
          </cell>
          <cell r="S4725" t="str">
            <v>tserre@calgoncarbon.com</v>
          </cell>
          <cell r="T4725" t="str">
            <v>mpulliat@calgoncarbon.com</v>
          </cell>
          <cell r="U4725">
            <v>14001</v>
          </cell>
        </row>
        <row r="4726">
          <cell r="A4726">
            <v>98618</v>
          </cell>
          <cell r="B4726" t="str">
            <v>STATE OF NEW JERSEY</v>
          </cell>
          <cell r="C4726" t="str">
            <v>ZUS1</v>
          </cell>
          <cell r="D4726" t="str">
            <v>Bluestar Silicones USA</v>
          </cell>
          <cell r="F4726">
            <v>3001</v>
          </cell>
          <cell r="P4726" t="str">
            <v>GENERAL EXP</v>
          </cell>
          <cell r="Q4726">
            <v>0</v>
          </cell>
          <cell r="R4726">
            <v>0</v>
          </cell>
        </row>
        <row r="4727">
          <cell r="A4727">
            <v>98239</v>
          </cell>
          <cell r="B4727" t="str">
            <v>YORK COUNTY NATURAL GAS</v>
          </cell>
          <cell r="C4727" t="str">
            <v>ZUS1</v>
          </cell>
          <cell r="D4727" t="str">
            <v>Bluestar Silicones USA</v>
          </cell>
          <cell r="F4727">
            <v>3007</v>
          </cell>
          <cell r="P4727" t="str">
            <v>IND. SERVICES</v>
          </cell>
          <cell r="Q4727">
            <v>58</v>
          </cell>
          <cell r="R4727">
            <v>244224.45</v>
          </cell>
        </row>
        <row r="4728">
          <cell r="A4728">
            <v>99287</v>
          </cell>
          <cell r="B4728" t="str">
            <v>SHANGHAI WUHUI ENGINEERING</v>
          </cell>
          <cell r="C4728">
            <v>7902</v>
          </cell>
          <cell r="D4728" t="str">
            <v>BLUESTAR SILICONES SHGAI</v>
          </cell>
          <cell r="F4728">
            <v>3001</v>
          </cell>
          <cell r="P4728" t="str">
            <v>GENERAL EXP</v>
          </cell>
          <cell r="Q4728">
            <v>0</v>
          </cell>
          <cell r="R4728">
            <v>0</v>
          </cell>
        </row>
        <row r="4729">
          <cell r="A4729">
            <v>99519</v>
          </cell>
          <cell r="B4729" t="str">
            <v>PAYCHEX INC</v>
          </cell>
          <cell r="C4729" t="str">
            <v>ZUS1</v>
          </cell>
          <cell r="D4729" t="str">
            <v>Bluestar Silicones USA</v>
          </cell>
          <cell r="F4729">
            <v>3001</v>
          </cell>
          <cell r="P4729" t="str">
            <v>GENERAL EXP</v>
          </cell>
          <cell r="Q4729">
            <v>0</v>
          </cell>
          <cell r="R4729">
            <v>0</v>
          </cell>
        </row>
        <row r="4730">
          <cell r="A4730">
            <v>99602</v>
          </cell>
          <cell r="B4730" t="str">
            <v>ALD AUTOMOTIVE LTDA.</v>
          </cell>
          <cell r="C4730" t="str">
            <v>ZBR2</v>
          </cell>
          <cell r="D4730" t="str">
            <v>BlueStar Silicones Brasil</v>
          </cell>
          <cell r="F4730">
            <v>3023</v>
          </cell>
          <cell r="P4730" t="str">
            <v>Ind. Services Lat.Am</v>
          </cell>
          <cell r="Q4730">
            <v>0</v>
          </cell>
          <cell r="R4730">
            <v>0</v>
          </cell>
        </row>
        <row r="4731">
          <cell r="A4731">
            <v>101515</v>
          </cell>
          <cell r="B4731" t="str">
            <v>YORK ELECTRIC COOPERATIVE INC</v>
          </cell>
          <cell r="C4731" t="str">
            <v>ZUS1</v>
          </cell>
          <cell r="D4731" t="str">
            <v>Bluestar Silicones USA</v>
          </cell>
          <cell r="F4731">
            <v>3007</v>
          </cell>
          <cell r="P4731" t="str">
            <v>IND. SERVICES</v>
          </cell>
          <cell r="Q4731">
            <v>30</v>
          </cell>
          <cell r="R4731">
            <v>1238350.72</v>
          </cell>
          <cell r="T4731" t="str">
            <v>mary.rogers@yorkelectric.net</v>
          </cell>
        </row>
        <row r="4732">
          <cell r="A4732">
            <v>100558</v>
          </cell>
          <cell r="B4732" t="str">
            <v>Emerson process control co., LTD</v>
          </cell>
          <cell r="C4732">
            <v>7902</v>
          </cell>
          <cell r="D4732" t="str">
            <v>BLUESTAR SILICONES SHGAI</v>
          </cell>
          <cell r="F4732">
            <v>3001</v>
          </cell>
          <cell r="P4732" t="str">
            <v>GENERAL EXP</v>
          </cell>
          <cell r="Q4732">
            <v>0</v>
          </cell>
          <cell r="R4732">
            <v>0</v>
          </cell>
        </row>
        <row r="4733">
          <cell r="A4733">
            <v>101536</v>
          </cell>
          <cell r="B4733" t="str">
            <v>Dongguan Hengyu instrument</v>
          </cell>
          <cell r="C4733">
            <v>7902</v>
          </cell>
          <cell r="D4733" t="str">
            <v>BLUESTAR SILICONES SHGAI</v>
          </cell>
          <cell r="F4733">
            <v>3001</v>
          </cell>
          <cell r="P4733" t="str">
            <v>GENERAL EXP</v>
          </cell>
          <cell r="Q4733">
            <v>0</v>
          </cell>
          <cell r="R4733">
            <v>0</v>
          </cell>
          <cell r="T4733" t="str">
            <v>sh@hengyu-dg.com</v>
          </cell>
        </row>
        <row r="4734">
          <cell r="A4734">
            <v>101724</v>
          </cell>
          <cell r="B4734" t="str">
            <v>RICOH AMERICAS CORP</v>
          </cell>
          <cell r="C4734" t="str">
            <v>ZUS1</v>
          </cell>
          <cell r="D4734" t="str">
            <v>Bluestar Silicones USA</v>
          </cell>
          <cell r="F4734">
            <v>3001</v>
          </cell>
          <cell r="P4734" t="str">
            <v>GENERAL EXP</v>
          </cell>
          <cell r="Q4734">
            <v>0</v>
          </cell>
          <cell r="R4734">
            <v>0</v>
          </cell>
        </row>
        <row r="4735">
          <cell r="A4735">
            <v>105396</v>
          </cell>
          <cell r="B4735" t="str">
            <v>YORK TECHNICAL COLLEGE</v>
          </cell>
          <cell r="C4735" t="str">
            <v>ZUS1</v>
          </cell>
          <cell r="D4735" t="str">
            <v>Bluestar Silicones USA</v>
          </cell>
          <cell r="F4735">
            <v>3007</v>
          </cell>
          <cell r="P4735" t="str">
            <v>IND. SERVICES</v>
          </cell>
          <cell r="Q4735">
            <v>1</v>
          </cell>
          <cell r="R4735">
            <v>1764.65</v>
          </cell>
          <cell r="T4735" t="str">
            <v>tcomer@yorktech.edu</v>
          </cell>
        </row>
        <row r="4736">
          <cell r="A4736">
            <v>104387</v>
          </cell>
          <cell r="B4736" t="str">
            <v>YOUNGPOONG</v>
          </cell>
          <cell r="C4736" t="str">
            <v>ZKR1</v>
          </cell>
          <cell r="D4736" t="str">
            <v>BLUESTAR SILICONES KR</v>
          </cell>
          <cell r="F4736">
            <v>3007</v>
          </cell>
          <cell r="P4736" t="str">
            <v>IND. SERVICES</v>
          </cell>
          <cell r="Q4736">
            <v>1</v>
          </cell>
          <cell r="R4736">
            <v>1470.34</v>
          </cell>
        </row>
        <row r="4737">
          <cell r="A4737">
            <v>103204</v>
          </cell>
          <cell r="B4737" t="str">
            <v>YOUNGWOO TRADING</v>
          </cell>
          <cell r="C4737" t="str">
            <v>ZKR1</v>
          </cell>
          <cell r="D4737" t="str">
            <v>BLUESTAR SILICONES KR</v>
          </cell>
          <cell r="F4737">
            <v>3007</v>
          </cell>
          <cell r="P4737" t="str">
            <v>IND. SERVICES</v>
          </cell>
          <cell r="Q4737">
            <v>2</v>
          </cell>
          <cell r="R4737">
            <v>1263.42</v>
          </cell>
        </row>
        <row r="4738">
          <cell r="A4738">
            <v>98238</v>
          </cell>
          <cell r="B4738" t="str">
            <v>YRC</v>
          </cell>
          <cell r="C4738" t="str">
            <v>ZUS1</v>
          </cell>
          <cell r="D4738" t="str">
            <v>Bluestar Silicones USA</v>
          </cell>
          <cell r="F4738">
            <v>3008</v>
          </cell>
          <cell r="P4738" t="str">
            <v>TRANS/LOGIST</v>
          </cell>
          <cell r="Q4738">
            <v>133</v>
          </cell>
          <cell r="R4738">
            <v>45786.01</v>
          </cell>
        </row>
        <row r="4739">
          <cell r="A4739">
            <v>103815</v>
          </cell>
          <cell r="B4739" t="str">
            <v>ACIE-AGENCIA CERTIFICACION INNOVACI</v>
          </cell>
          <cell r="C4739">
            <v>7042</v>
          </cell>
          <cell r="D4739" t="str">
            <v>Bluestar Silicones España</v>
          </cell>
          <cell r="F4739">
            <v>3001</v>
          </cell>
          <cell r="P4739" t="str">
            <v>GENERAL EXP</v>
          </cell>
          <cell r="Q4739">
            <v>0</v>
          </cell>
          <cell r="R4739">
            <v>0</v>
          </cell>
        </row>
        <row r="4740">
          <cell r="A4740">
            <v>104002</v>
          </cell>
          <cell r="B4740" t="str">
            <v>ARMAZENS GERAIS FASSINA LTDA</v>
          </cell>
          <cell r="C4740" t="str">
            <v>ZBR2</v>
          </cell>
          <cell r="D4740" t="str">
            <v>BlueStar Silicones Brasil</v>
          </cell>
          <cell r="F4740">
            <v>3024</v>
          </cell>
          <cell r="P4740" t="str">
            <v>Trans/Logist.Latin A</v>
          </cell>
          <cell r="Q4740">
            <v>0</v>
          </cell>
          <cell r="R4740">
            <v>0</v>
          </cell>
        </row>
        <row r="4741">
          <cell r="A4741">
            <v>104117</v>
          </cell>
          <cell r="B4741" t="str">
            <v>BLUESTAR SILICONES BRASIL LTDA</v>
          </cell>
          <cell r="C4741" t="str">
            <v>ZBR2</v>
          </cell>
          <cell r="D4741" t="str">
            <v>BlueStar Silicones Brasil</v>
          </cell>
          <cell r="F4741">
            <v>3020</v>
          </cell>
          <cell r="P4741" t="str">
            <v>Ind.Supplies Latin A</v>
          </cell>
          <cell r="Q4741">
            <v>0</v>
          </cell>
          <cell r="R4741">
            <v>0</v>
          </cell>
          <cell r="T4741" t="str">
            <v>COMPRAS3.BR@BLUESTARSILICONES.COM</v>
          </cell>
        </row>
        <row r="4742">
          <cell r="A4742">
            <v>104142</v>
          </cell>
          <cell r="B4742" t="str">
            <v>SERRALHERIA METAL.BANDEIRANTES</v>
          </cell>
          <cell r="C4742" t="str">
            <v>ZBR2</v>
          </cell>
          <cell r="D4742" t="str">
            <v>BlueStar Silicones Brasil</v>
          </cell>
          <cell r="F4742">
            <v>3017</v>
          </cell>
          <cell r="P4742" t="str">
            <v>General Exp Latin Am</v>
          </cell>
          <cell r="Q4742">
            <v>0</v>
          </cell>
          <cell r="R4742">
            <v>0</v>
          </cell>
          <cell r="T4742" t="str">
            <v>GIOVANA.SENNA@BLUESTARSILICONES.COM</v>
          </cell>
        </row>
        <row r="4743">
          <cell r="A4743">
            <v>100917</v>
          </cell>
          <cell r="B4743" t="str">
            <v>Yurui Industry(Shanghai) Co.,Ltd</v>
          </cell>
          <cell r="C4743">
            <v>7902</v>
          </cell>
          <cell r="D4743" t="str">
            <v>BLUESTAR SILICONES SHGAI</v>
          </cell>
          <cell r="F4743">
            <v>3006</v>
          </cell>
          <cell r="P4743" t="str">
            <v>SEC. RAW MATERIAL</v>
          </cell>
          <cell r="Q4743">
            <v>270</v>
          </cell>
          <cell r="R4743">
            <v>11021.09</v>
          </cell>
          <cell r="T4743" t="str">
            <v>fanronghero@hotmail.com</v>
          </cell>
        </row>
        <row r="4744">
          <cell r="A4744">
            <v>105389</v>
          </cell>
          <cell r="B4744" t="str">
            <v>ARBURG, INC.</v>
          </cell>
          <cell r="C4744" t="str">
            <v>ZUS1</v>
          </cell>
          <cell r="D4744" t="str">
            <v>Bluestar Silicones USA</v>
          </cell>
          <cell r="F4744">
            <v>3004</v>
          </cell>
          <cell r="P4744" t="str">
            <v>IND.SUPPLIES</v>
          </cell>
          <cell r="Q4744">
            <v>0</v>
          </cell>
          <cell r="R4744">
            <v>0</v>
          </cell>
          <cell r="T4744" t="str">
            <v>Jason_bornas@arburg.com</v>
          </cell>
        </row>
        <row r="4745">
          <cell r="A4745">
            <v>105811</v>
          </cell>
          <cell r="B4745" t="str">
            <v>SCORI EST</v>
          </cell>
          <cell r="C4745">
            <v>3894</v>
          </cell>
          <cell r="D4745" t="str">
            <v>Bluestar Silicones France</v>
          </cell>
          <cell r="E4745">
            <v>141</v>
          </cell>
          <cell r="F4745">
            <v>3009</v>
          </cell>
          <cell r="S4745" t="str">
            <v>marie-pierre.recchia-pastor@sita.fr</v>
          </cell>
          <cell r="U4745">
            <v>14001</v>
          </cell>
        </row>
        <row r="4746">
          <cell r="A4746">
            <v>98243</v>
          </cell>
          <cell r="B4746" t="str">
            <v>ZERORISK HR INC</v>
          </cell>
          <cell r="C4746" t="str">
            <v>ZUS1</v>
          </cell>
          <cell r="D4746" t="str">
            <v>Bluestar Silicones USA</v>
          </cell>
          <cell r="F4746">
            <v>3007</v>
          </cell>
          <cell r="P4746" t="str">
            <v>IND. SERVICES</v>
          </cell>
          <cell r="Q4746">
            <v>3</v>
          </cell>
          <cell r="R4746">
            <v>6105.43</v>
          </cell>
        </row>
        <row r="4747">
          <cell r="A4747">
            <v>105544</v>
          </cell>
          <cell r="B4747" t="str">
            <v>ETEGPRO-ENGINYERIA TÈCNICA DE GESTI</v>
          </cell>
          <cell r="C4747">
            <v>7042</v>
          </cell>
          <cell r="D4747" t="str">
            <v>Bluestar Silicones España</v>
          </cell>
          <cell r="F4747">
            <v>3001</v>
          </cell>
          <cell r="P4747" t="str">
            <v>GENERAL EXP</v>
          </cell>
          <cell r="Q4747">
            <v>0</v>
          </cell>
          <cell r="R4747">
            <v>0</v>
          </cell>
          <cell r="T4747" t="str">
            <v>etegpro@etegpro.com</v>
          </cell>
        </row>
        <row r="4748">
          <cell r="A4748">
            <v>105578</v>
          </cell>
          <cell r="B4748" t="str">
            <v>AVV. MONICO GIANMARIA</v>
          </cell>
          <cell r="C4748">
            <v>7743</v>
          </cell>
          <cell r="D4748" t="str">
            <v>Bluestar Siliconi Italia</v>
          </cell>
          <cell r="F4748">
            <v>3001</v>
          </cell>
          <cell r="P4748" t="str">
            <v>GENERAL EXP</v>
          </cell>
          <cell r="Q4748">
            <v>0</v>
          </cell>
          <cell r="R4748">
            <v>0</v>
          </cell>
          <cell r="T4748" t="str">
            <v>gianmaria.monico@legalimsp.it</v>
          </cell>
        </row>
        <row r="4749">
          <cell r="A4749">
            <v>105579</v>
          </cell>
          <cell r="B4749" t="str">
            <v>AVV. GUAGLIONE LUCA ROBERTO</v>
          </cell>
          <cell r="C4749">
            <v>7743</v>
          </cell>
          <cell r="D4749" t="str">
            <v>Bluestar Siliconi Italia</v>
          </cell>
          <cell r="F4749">
            <v>3001</v>
          </cell>
          <cell r="P4749" t="str">
            <v>GENERAL EXP</v>
          </cell>
          <cell r="Q4749">
            <v>0</v>
          </cell>
          <cell r="R4749">
            <v>0</v>
          </cell>
          <cell r="T4749" t="str">
            <v>luca-g@tiscali.it</v>
          </cell>
        </row>
        <row r="4750">
          <cell r="A4750">
            <v>99131</v>
          </cell>
          <cell r="B4750" t="str">
            <v>Zhangzhou lishi composite</v>
          </cell>
          <cell r="C4750">
            <v>7902</v>
          </cell>
          <cell r="D4750" t="str">
            <v>BLUESTAR SILICONES SHGAI</v>
          </cell>
          <cell r="F4750">
            <v>3006</v>
          </cell>
          <cell r="P4750" t="str">
            <v>SEC. RAW MATERIAL</v>
          </cell>
          <cell r="Q4750">
            <v>281900</v>
          </cell>
          <cell r="R4750">
            <v>920170.22</v>
          </cell>
          <cell r="T4750" t="str">
            <v>ystbond@ystbond.com</v>
          </cell>
        </row>
        <row r="4751">
          <cell r="A4751">
            <v>105632</v>
          </cell>
          <cell r="B4751" t="str">
            <v>FREEMAN MACHINE</v>
          </cell>
          <cell r="C4751" t="str">
            <v>ZUS1</v>
          </cell>
          <cell r="D4751" t="str">
            <v>Bluestar Silicones USA</v>
          </cell>
          <cell r="F4751">
            <v>3004</v>
          </cell>
          <cell r="P4751" t="str">
            <v>IND.SUPPLIES</v>
          </cell>
          <cell r="Q4751">
            <v>0</v>
          </cell>
          <cell r="R4751">
            <v>0</v>
          </cell>
          <cell r="T4751" t="str">
            <v>FREEMANFAB@BELLSOUTH.NET</v>
          </cell>
        </row>
        <row r="4752">
          <cell r="A4752">
            <v>105033</v>
          </cell>
          <cell r="B4752" t="str">
            <v>CONCUR HOLDINGS (NETHERLANDS) B.V.</v>
          </cell>
          <cell r="C4752">
            <v>3894</v>
          </cell>
          <cell r="D4752" t="str">
            <v>Bluestar Silicones France</v>
          </cell>
          <cell r="E4752">
            <v>140</v>
          </cell>
          <cell r="F4752">
            <v>3010</v>
          </cell>
          <cell r="P4752" t="str">
            <v>IT</v>
          </cell>
          <cell r="Q4752">
            <v>12</v>
          </cell>
          <cell r="R4752">
            <v>14340</v>
          </cell>
          <cell r="S4752" t="str">
            <v>Ricky.Almojuela@concur.com</v>
          </cell>
          <cell r="T4752" t="str">
            <v>ARCustomerSupport@concur.com</v>
          </cell>
        </row>
        <row r="4753">
          <cell r="A4753">
            <v>104414</v>
          </cell>
          <cell r="B4753" t="str">
            <v>Zijun Chemical Industry</v>
          </cell>
          <cell r="C4753">
            <v>7902</v>
          </cell>
          <cell r="D4753" t="str">
            <v>BLUESTAR SILICONES SHGAI</v>
          </cell>
          <cell r="F4753">
            <v>3006</v>
          </cell>
          <cell r="P4753" t="str">
            <v>SEC. RAW MATERIAL</v>
          </cell>
          <cell r="Q4753">
            <v>3718</v>
          </cell>
          <cell r="R4753">
            <v>32224.01</v>
          </cell>
        </row>
        <row r="4754">
          <cell r="A4754">
            <v>98947</v>
          </cell>
          <cell r="B4754" t="str">
            <v>ZSCHIMMER &amp; SCHWARZ INC</v>
          </cell>
          <cell r="C4754" t="str">
            <v>ZUS1</v>
          </cell>
          <cell r="D4754" t="str">
            <v>Bluestar Silicones USA</v>
          </cell>
          <cell r="F4754">
            <v>3006</v>
          </cell>
          <cell r="P4754" t="str">
            <v>SEC. RAW MATERIAL</v>
          </cell>
          <cell r="Q4754">
            <v>1020</v>
          </cell>
          <cell r="R4754">
            <v>2823.6</v>
          </cell>
          <cell r="T4754" t="str">
            <v>e.burrell@zschimmer-schwarz.us</v>
          </cell>
        </row>
        <row r="4755">
          <cell r="A4755">
            <v>103175</v>
          </cell>
          <cell r="B4755" t="str">
            <v>ZWICK ROELL ITALIA SERVICE S.R.L.</v>
          </cell>
          <cell r="C4755">
            <v>7743</v>
          </cell>
          <cell r="D4755" t="str">
            <v>Bluestar Siliconi Italia</v>
          </cell>
          <cell r="F4755">
            <v>3007</v>
          </cell>
          <cell r="P4755" t="str">
            <v>IND. SERVICES</v>
          </cell>
          <cell r="Q4755">
            <v>1</v>
          </cell>
          <cell r="R4755">
            <v>1040</v>
          </cell>
        </row>
        <row r="4756">
          <cell r="A4756">
            <v>102088</v>
          </cell>
          <cell r="B4756" t="str">
            <v>上海微谱化工技术服务有限公司</v>
          </cell>
          <cell r="C4756">
            <v>7902</v>
          </cell>
          <cell r="D4756" t="str">
            <v>BLUESTAR SILICONES SHGAI</v>
          </cell>
          <cell r="F4756">
            <v>3007</v>
          </cell>
          <cell r="P4756" t="str">
            <v>IND. SERVICES</v>
          </cell>
          <cell r="Q4756">
            <v>21</v>
          </cell>
          <cell r="R4756">
            <v>2459.34</v>
          </cell>
        </row>
        <row r="4757">
          <cell r="A4757">
            <v>105117</v>
          </cell>
          <cell r="B4757" t="str">
            <v>JAGUAR NETWORK</v>
          </cell>
          <cell r="C4757">
            <v>3894</v>
          </cell>
          <cell r="D4757" t="str">
            <v>Bluestar Silicones France</v>
          </cell>
          <cell r="E4757">
            <v>140</v>
          </cell>
          <cell r="F4757">
            <v>3010</v>
          </cell>
          <cell r="P4757" t="str">
            <v>IT</v>
          </cell>
          <cell r="Q4757">
            <v>13</v>
          </cell>
          <cell r="R4757">
            <v>27129.360000000001</v>
          </cell>
          <cell r="S4757" t="str">
            <v>adv@jaguar-network.com</v>
          </cell>
          <cell r="T4757" t="str">
            <v>adv@jaguar-network.com</v>
          </cell>
        </row>
        <row r="4767">
          <cell r="W4767" t="str">
            <v xml:space="preserve"> </v>
          </cell>
        </row>
        <row r="4772">
          <cell r="B4772" t="str">
            <v xml:space="preserve"> </v>
          </cell>
        </row>
        <row r="4775">
          <cell r="S4775" t="str">
            <v xml:space="preserve"> </v>
          </cell>
          <cell r="Z4775" t="str">
            <v xml:space="preserve"> </v>
          </cell>
        </row>
      </sheetData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CE40E7-ECA2-4687-AB98-E9E7D38DE8A7}" name="Tableau24" displayName="Tableau24" ref="B12:K276" totalsRowShown="0" headerRowDxfId="13" dataDxfId="12" headerRowBorderDxfId="10" tableBorderDxfId="11">
  <autoFilter ref="B12:K276" xr:uid="{339316E4-C164-44CD-A491-075C97DB7CCC}"/>
  <tableColumns count="10">
    <tableColumn id="1" xr3:uid="{8E7907A9-951E-4BA0-AF1D-0B26D18AC31F}" name="Vendeur" dataDxfId="9"/>
    <tableColumn id="2" xr3:uid="{24A00255-83DE-4842-BC39-DF9E5909352C}" name="Fournisseur" dataDxfId="8"/>
    <tableColumn id="3" xr3:uid="{615D9A19-E978-4101-85AB-2E82B222C44C}" name="CA" dataDxfId="7"/>
    <tableColumn id="4" xr3:uid="{9DD267B1-20BE-4417-8533-943FF98135FB}" name="Famille Achats" dataDxfId="6">
      <calculatedColumnFormula>VLOOKUP($B13,'[2]LISTE (2)'!$A$11:$AL$4777,6,FALSE)</calculatedColumnFormula>
    </tableColumn>
    <tableColumn id="10" xr3:uid="{DFABE38A-5EC7-4261-BDFB-E8C6DE8DADDF}" name="Acheteur" dataDxfId="5"/>
    <tableColumn id="5" xr3:uid="{22CE723A-034A-4006-B85A-7414AF97286E}" name="14001" dataDxfId="4">
      <calculatedColumnFormula>VLOOKUP($B13,'[2]LISTE (2)'!$A$11:$AL$4777,21,FALSE)</calculatedColumnFormula>
    </tableColumn>
    <tableColumn id="6" xr3:uid="{2B88DE30-C406-48F7-9A82-034005F42EB8}" name="15001" dataDxfId="3">
      <calculatedColumnFormula>VLOOKUP($B13,'[2]LISTE (2)'!$A$11:$AL$4777,22,FALSE)</calculatedColumnFormula>
    </tableColumn>
    <tableColumn id="7" xr3:uid="{9E5013FB-40D8-4609-BBED-F9DC6B0775E3}" name="RSE signée" dataDxfId="2">
      <calculatedColumnFormula>VLOOKUP($B13,'[2]LISTE (2)'!$A$8:$AL$4774,27,FALSE)</calculatedColumnFormula>
    </tableColumn>
    <tableColumn id="8" xr3:uid="{484AB754-ABE2-48B8-8493-16504FC7E970}" name="certificat ISO 14001" dataDxfId="1">
      <calculatedColumnFormula>VLOOKUP($B13,'[2]LISTE (2)'!$A$8:$AL$4774,32,FALSE)</calculatedColumnFormula>
    </tableColumn>
    <tableColumn id="9" xr3:uid="{A0CA7FEB-1283-4522-82B3-C9DEB071A89A}" name="certificat ISO 50001" dataDxfId="0">
      <calculatedColumnFormula>VLOOKUP($B13,'[2]LISTE (2)'!$A$8:$AL$4774,34,FALSE)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BCD6-341A-4E8C-86C7-5F0EE98D5EAA}">
  <sheetPr codeName="Feuil9"/>
  <dimension ref="B1:AB276"/>
  <sheetViews>
    <sheetView tabSelected="1" topLeftCell="C11" zoomScale="90" zoomScaleNormal="90" workbookViewId="0">
      <selection activeCell="N17" sqref="N17"/>
    </sheetView>
  </sheetViews>
  <sheetFormatPr baseColWidth="10" defaultRowHeight="15" x14ac:dyDescent="0.25"/>
  <cols>
    <col min="1" max="1" width="1.85546875" customWidth="1"/>
    <col min="2" max="2" width="10.85546875" customWidth="1"/>
    <col min="3" max="3" width="36.42578125" customWidth="1"/>
    <col min="4" max="4" width="11.5703125" customWidth="1"/>
    <col min="5" max="5" width="16" style="1" customWidth="1"/>
    <col min="6" max="6" width="10.28515625" style="1" customWidth="1"/>
    <col min="7" max="8" width="10.7109375" style="1" customWidth="1"/>
    <col min="9" max="9" width="12.5703125" style="1" customWidth="1"/>
    <col min="10" max="11" width="19.85546875" style="1" customWidth="1"/>
    <col min="12" max="12" width="1.85546875" customWidth="1"/>
    <col min="13" max="13" width="14.28515625" customWidth="1"/>
    <col min="14" max="14" width="11.42578125" customWidth="1"/>
    <col min="15" max="15" width="1.85546875" customWidth="1"/>
    <col min="16" max="16" width="28.140625" customWidth="1"/>
    <col min="17" max="17" width="8.28515625" customWidth="1"/>
    <col min="20" max="20" width="1.85546875" customWidth="1"/>
  </cols>
  <sheetData>
    <row r="1" spans="2:28" ht="14.25" hidden="1" customHeight="1" x14ac:dyDescent="0.25"/>
    <row r="2" spans="2:28" ht="14.25" hidden="1" customHeight="1" x14ac:dyDescent="0.25"/>
    <row r="3" spans="2:28" ht="14.25" hidden="1" customHeight="1" x14ac:dyDescent="0.25"/>
    <row r="4" spans="2:28" ht="14.25" hidden="1" customHeight="1" x14ac:dyDescent="0.25"/>
    <row r="5" spans="2:28" ht="14.25" hidden="1" customHeight="1" x14ac:dyDescent="0.25"/>
    <row r="6" spans="2:28" ht="14.25" hidden="1" customHeight="1" x14ac:dyDescent="0.25"/>
    <row r="7" spans="2:28" ht="14.25" hidden="1" customHeight="1" x14ac:dyDescent="0.25"/>
    <row r="8" spans="2:28" ht="14.25" hidden="1" customHeight="1" x14ac:dyDescent="0.25"/>
    <row r="9" spans="2:28" ht="14.25" hidden="1" customHeight="1" x14ac:dyDescent="0.25"/>
    <row r="10" spans="2:28" ht="14.25" hidden="1" customHeight="1" x14ac:dyDescent="0.25"/>
    <row r="11" spans="2:28" ht="14.25" customHeight="1" thickBot="1" x14ac:dyDescent="0.3"/>
    <row r="12" spans="2:28" ht="38.25" customHeight="1" thickBot="1" x14ac:dyDescent="0.3">
      <c r="B12" s="2" t="s">
        <v>0</v>
      </c>
      <c r="C12" s="3" t="s">
        <v>1</v>
      </c>
      <c r="D12" s="3" t="s">
        <v>2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5" t="s">
        <v>9</v>
      </c>
      <c r="M12" s="6" t="s">
        <v>10</v>
      </c>
      <c r="N12" s="7" t="s">
        <v>11</v>
      </c>
      <c r="P12" s="8" t="s">
        <v>12</v>
      </c>
      <c r="Q12" s="9"/>
      <c r="R12" s="9"/>
      <c r="S12" s="10"/>
      <c r="AB12" t="s">
        <v>26</v>
      </c>
    </row>
    <row r="13" spans="2:28" ht="15.75" thickBot="1" x14ac:dyDescent="0.3">
      <c r="B13" s="11">
        <v>54461</v>
      </c>
      <c r="C13" s="12" t="s">
        <v>24</v>
      </c>
      <c r="D13" s="12" t="s">
        <v>24</v>
      </c>
      <c r="E13" s="13">
        <f>VLOOKUP($B13,'[2]LISTE (2)'!$A$11:$AL$4777,6,FALSE)</f>
        <v>3001</v>
      </c>
      <c r="F13" s="13">
        <v>0</v>
      </c>
      <c r="G13" s="13">
        <f>VLOOKUP($B13,'[2]LISTE (2)'!$A$11:$AL$4777,21,FALSE)</f>
        <v>14001</v>
      </c>
      <c r="H13" s="13">
        <f>VLOOKUP($B13,'[2]LISTE (2)'!$A$11:$AL$4777,22,FALSE)</f>
        <v>0</v>
      </c>
      <c r="I13" s="13" t="str">
        <f>VLOOKUP($B13,'[2]LISTE (2)'!$A$8:$AL$4774,27,FALSE)</f>
        <v>Non</v>
      </c>
      <c r="J13" s="13" t="str">
        <f>VLOOKUP($B13,'[2]LISTE (2)'!$A$8:$AL$4774,32,FALSE)</f>
        <v>Non</v>
      </c>
      <c r="K13" s="13" t="str">
        <f>VLOOKUP($B13,'[2]LISTE (2)'!$A$8:$AL$4774,34,FALSE)</f>
        <v>Non</v>
      </c>
      <c r="P13" s="14"/>
      <c r="Q13" s="14"/>
      <c r="R13" s="14"/>
      <c r="S13" s="14"/>
      <c r="AB13" s="39" t="s">
        <v>11</v>
      </c>
    </row>
    <row r="14" spans="2:28" ht="15.75" customHeight="1" thickBot="1" x14ac:dyDescent="0.3">
      <c r="B14" s="15">
        <v>56790</v>
      </c>
      <c r="C14" s="12" t="s">
        <v>24</v>
      </c>
      <c r="D14" s="12" t="s">
        <v>24</v>
      </c>
      <c r="E14" s="17">
        <f>VLOOKUP($B14,'[2]LISTE (2)'!$A$11:$AL$4777,6,FALSE)</f>
        <v>3001</v>
      </c>
      <c r="F14" s="17">
        <v>0</v>
      </c>
      <c r="G14" s="17">
        <f>VLOOKUP($B14,'[2]LISTE (2)'!$A$11:$AL$4777,21,FALSE)</f>
        <v>14001</v>
      </c>
      <c r="H14" s="17">
        <f>VLOOKUP($B14,'[2]LISTE (2)'!$A$11:$AL$4777,22,FALSE)</f>
        <v>0</v>
      </c>
      <c r="I14" s="17">
        <f>VLOOKUP($B14,'[2]LISTE (2)'!$A$8:$AL$4774,27,FALSE)</f>
        <v>0</v>
      </c>
      <c r="J14" s="17">
        <f>VLOOKUP($B14,'[2]LISTE (2)'!$A$8:$AL$4774,32,FALSE)</f>
        <v>0</v>
      </c>
      <c r="K14" s="17">
        <f>VLOOKUP($B14,'[2]LISTE (2)'!$A$8:$AL$4774,34,FALSE)</f>
        <v>0</v>
      </c>
      <c r="P14" s="18" t="s">
        <v>25</v>
      </c>
      <c r="Q14" s="19"/>
      <c r="R14" s="19"/>
      <c r="S14" s="20" t="s">
        <v>13</v>
      </c>
      <c r="AB14" s="39">
        <v>3001</v>
      </c>
    </row>
    <row r="15" spans="2:28" x14ac:dyDescent="0.25">
      <c r="B15" s="15">
        <v>99007</v>
      </c>
      <c r="C15" s="12" t="s">
        <v>24</v>
      </c>
      <c r="D15" s="12" t="s">
        <v>24</v>
      </c>
      <c r="E15" s="17">
        <f>VLOOKUP($B15,'[2]LISTE (2)'!$A$11:$AL$4777,6,FALSE)</f>
        <v>3001</v>
      </c>
      <c r="F15" s="13">
        <v>0</v>
      </c>
      <c r="G15" s="17">
        <f>VLOOKUP($B15,'[2]LISTE (2)'!$A$11:$AL$4777,21,FALSE)</f>
        <v>14001</v>
      </c>
      <c r="H15" s="17">
        <f>VLOOKUP($B15,'[2]LISTE (2)'!$A$11:$AL$4777,22,FALSE)</f>
        <v>0</v>
      </c>
      <c r="I15" s="17" t="str">
        <f>VLOOKUP($B15,'[2]LISTE (2)'!$A$8:$AL$4774,27,FALSE)</f>
        <v>Oui</v>
      </c>
      <c r="J15" s="17" t="str">
        <f>VLOOKUP($B15,'[2]LISTE (2)'!$A$8:$AL$4774,32,FALSE)</f>
        <v>Non</v>
      </c>
      <c r="K15" s="17" t="str">
        <f>VLOOKUP($B15,'[2]LISTE (2)'!$A$8:$AL$4774,34,FALSE)</f>
        <v>Non</v>
      </c>
      <c r="P15" s="21" t="s">
        <v>14</v>
      </c>
      <c r="Q15" s="22">
        <v>0</v>
      </c>
      <c r="R15" s="23">
        <f>IF($N$12="Tous",COUNTIFS(I:I,Q15),COUNTIFS(E:E,$N$12,I:I,Q15))</f>
        <v>101</v>
      </c>
      <c r="S15" s="24">
        <f>R15/$R$19</f>
        <v>0.38549618320610685</v>
      </c>
      <c r="AB15" s="39">
        <v>3002</v>
      </c>
    </row>
    <row r="16" spans="2:28" x14ac:dyDescent="0.25">
      <c r="B16" s="15">
        <v>53462</v>
      </c>
      <c r="C16" s="12" t="s">
        <v>24</v>
      </c>
      <c r="D16" s="12" t="s">
        <v>24</v>
      </c>
      <c r="E16" s="17">
        <f>VLOOKUP($B16,'[2]LISTE (2)'!$A$11:$AL$4777,6,FALSE)</f>
        <v>3001</v>
      </c>
      <c r="F16" s="17">
        <v>0</v>
      </c>
      <c r="G16" s="17">
        <f>VLOOKUP($B16,'[2]LISTE (2)'!$A$11:$AL$4777,21,FALSE)</f>
        <v>14001</v>
      </c>
      <c r="H16" s="17">
        <f>VLOOKUP($B16,'[2]LISTE (2)'!$A$11:$AL$4777,22,FALSE)</f>
        <v>0</v>
      </c>
      <c r="I16" s="17" t="str">
        <f>VLOOKUP($B16,'[2]LISTE (2)'!$A$8:$AL$4774,27,FALSE)</f>
        <v>Oui</v>
      </c>
      <c r="J16" s="17" t="str">
        <f>VLOOKUP($B16,'[2]LISTE (2)'!$A$8:$AL$4774,32,FALSE)</f>
        <v>Non</v>
      </c>
      <c r="K16" s="17" t="str">
        <f>VLOOKUP($B16,'[2]LISTE (2)'!$A$8:$AL$4774,34,FALSE)</f>
        <v>Non</v>
      </c>
      <c r="P16" s="21" t="s">
        <v>15</v>
      </c>
      <c r="Q16" s="22" t="s">
        <v>16</v>
      </c>
      <c r="R16" s="23">
        <f t="shared" ref="R16:R18" si="0">IF($N$12="Tous",COUNTIFS(I:I,Q16),COUNTIFS(E:E,$N$12,I:I,Q16))</f>
        <v>135</v>
      </c>
      <c r="S16" s="25">
        <f t="shared" ref="S16:S18" si="1">R16/$R$19</f>
        <v>0.51526717557251911</v>
      </c>
      <c r="AB16" s="39">
        <v>3003</v>
      </c>
    </row>
    <row r="17" spans="2:28" x14ac:dyDescent="0.25">
      <c r="B17" s="15">
        <v>69201</v>
      </c>
      <c r="C17" s="12" t="s">
        <v>24</v>
      </c>
      <c r="D17" s="12" t="s">
        <v>24</v>
      </c>
      <c r="E17" s="17">
        <f>VLOOKUP($B17,'[2]LISTE (2)'!$A$11:$AL$4777,6,FALSE)</f>
        <v>3001</v>
      </c>
      <c r="F17" s="13">
        <v>0</v>
      </c>
      <c r="G17" s="17">
        <f>VLOOKUP($B17,'[2]LISTE (2)'!$A$11:$AL$4777,21,FALSE)</f>
        <v>14001</v>
      </c>
      <c r="H17" s="17">
        <f>VLOOKUP($B17,'[2]LISTE (2)'!$A$11:$AL$4777,22,FALSE)</f>
        <v>0</v>
      </c>
      <c r="I17" s="17" t="str">
        <f>VLOOKUP($B17,'[2]LISTE (2)'!$A$8:$AL$4774,27,FALSE)</f>
        <v>Oui</v>
      </c>
      <c r="J17" s="17" t="str">
        <f>VLOOKUP($B17,'[2]LISTE (2)'!$A$8:$AL$4774,32,FALSE)</f>
        <v>Non</v>
      </c>
      <c r="K17" s="17" t="str">
        <f>VLOOKUP($B17,'[2]LISTE (2)'!$A$8:$AL$4774,34,FALSE)</f>
        <v>Non</v>
      </c>
      <c r="P17" s="21" t="s">
        <v>17</v>
      </c>
      <c r="Q17" s="22" t="s">
        <v>18</v>
      </c>
      <c r="R17" s="23">
        <f t="shared" si="0"/>
        <v>10</v>
      </c>
      <c r="S17" s="26">
        <f t="shared" si="1"/>
        <v>3.8167938931297711E-2</v>
      </c>
      <c r="AB17" s="39">
        <v>3004</v>
      </c>
    </row>
    <row r="18" spans="2:28" x14ac:dyDescent="0.25">
      <c r="B18" s="15">
        <v>50350</v>
      </c>
      <c r="C18" s="12" t="s">
        <v>24</v>
      </c>
      <c r="D18" s="12" t="s">
        <v>24</v>
      </c>
      <c r="E18" s="17">
        <f>VLOOKUP($B18,'[2]LISTE (2)'!$A$11:$AL$4777,6,FALSE)</f>
        <v>3001</v>
      </c>
      <c r="F18" s="17">
        <v>0</v>
      </c>
      <c r="G18" s="17">
        <f>VLOOKUP($B18,'[2]LISTE (2)'!$A$11:$AL$4777,21,FALSE)</f>
        <v>14001</v>
      </c>
      <c r="H18" s="17">
        <f>VLOOKUP($B18,'[2]LISTE (2)'!$A$11:$AL$4777,22,FALSE)</f>
        <v>0</v>
      </c>
      <c r="I18" s="17" t="str">
        <f>VLOOKUP($B18,'[2]LISTE (2)'!$A$8:$AL$4774,27,FALSE)</f>
        <v>Oui</v>
      </c>
      <c r="J18" s="17" t="str">
        <f>VLOOKUP($B18,'[2]LISTE (2)'!$A$8:$AL$4774,32,FALSE)</f>
        <v>Non</v>
      </c>
      <c r="K18" s="17" t="str">
        <f>VLOOKUP($B18,'[2]LISTE (2)'!$A$8:$AL$4774,34,FALSE)</f>
        <v>Non</v>
      </c>
      <c r="P18" s="21" t="s">
        <v>19</v>
      </c>
      <c r="Q18" s="22" t="s">
        <v>20</v>
      </c>
      <c r="R18" s="23">
        <f t="shared" si="0"/>
        <v>16</v>
      </c>
      <c r="S18" s="27">
        <f t="shared" si="1"/>
        <v>6.1068702290076333E-2</v>
      </c>
      <c r="AB18" s="39">
        <v>3005</v>
      </c>
    </row>
    <row r="19" spans="2:28" x14ac:dyDescent="0.25">
      <c r="B19" s="15">
        <v>51428</v>
      </c>
      <c r="C19" s="12" t="s">
        <v>24</v>
      </c>
      <c r="D19" s="12" t="s">
        <v>24</v>
      </c>
      <c r="E19" s="17">
        <f>VLOOKUP($B19,'[2]LISTE (2)'!$A$11:$AL$4777,6,FALSE)</f>
        <v>3002</v>
      </c>
      <c r="F19" s="13">
        <v>0</v>
      </c>
      <c r="G19" s="17">
        <f>VLOOKUP($B19,'[2]LISTE (2)'!$A$11:$AL$4777,21,FALSE)</f>
        <v>14001</v>
      </c>
      <c r="H19" s="17">
        <f>VLOOKUP($B19,'[2]LISTE (2)'!$A$11:$AL$4777,22,FALSE)</f>
        <v>0</v>
      </c>
      <c r="I19" s="17" t="str">
        <f>VLOOKUP($B19,'[2]LISTE (2)'!$A$8:$AL$4774,27,FALSE)</f>
        <v>Oui</v>
      </c>
      <c r="J19" s="17" t="str">
        <f>VLOOKUP($B19,'[2]LISTE (2)'!$A$8:$AL$4774,32,FALSE)</f>
        <v>Oui</v>
      </c>
      <c r="K19" s="17">
        <f>VLOOKUP($B19,'[2]LISTE (2)'!$A$8:$AL$4774,34,FALSE)</f>
        <v>0</v>
      </c>
      <c r="P19" s="28" t="s">
        <v>21</v>
      </c>
      <c r="Q19" s="29"/>
      <c r="R19" s="30">
        <f>SUM(R15:R18)</f>
        <v>262</v>
      </c>
      <c r="S19" s="31">
        <f>SUM(S15:S18)</f>
        <v>0.99999999999999989</v>
      </c>
      <c r="AB19" s="39">
        <v>3006</v>
      </c>
    </row>
    <row r="20" spans="2:28" x14ac:dyDescent="0.25">
      <c r="B20" s="15">
        <v>105098</v>
      </c>
      <c r="C20" s="12" t="s">
        <v>24</v>
      </c>
      <c r="D20" s="12" t="s">
        <v>24</v>
      </c>
      <c r="E20" s="17">
        <f>VLOOKUP($B20,'[2]LISTE (2)'!$A$11:$AL$4777,6,FALSE)</f>
        <v>3002</v>
      </c>
      <c r="F20" s="17">
        <v>0</v>
      </c>
      <c r="G20" s="17">
        <f>VLOOKUP($B20,'[2]LISTE (2)'!$A$11:$AL$4777,21,FALSE)</f>
        <v>14001</v>
      </c>
      <c r="H20" s="17">
        <f>VLOOKUP($B20,'[2]LISTE (2)'!$A$11:$AL$4777,22,FALSE)</f>
        <v>0</v>
      </c>
      <c r="I20" s="17" t="str">
        <f>VLOOKUP($B20,'[2]LISTE (2)'!$A$8:$AL$4774,27,FALSE)</f>
        <v>Oui</v>
      </c>
      <c r="J20" s="17" t="str">
        <f>VLOOKUP($B20,'[2]LISTE (2)'!$A$8:$AL$4774,32,FALSE)</f>
        <v>Non</v>
      </c>
      <c r="K20" s="17" t="str">
        <f>VLOOKUP($B20,'[2]LISTE (2)'!$A$8:$AL$4774,34,FALSE)</f>
        <v>Non</v>
      </c>
      <c r="AB20" s="39">
        <v>3007</v>
      </c>
    </row>
    <row r="21" spans="2:28" ht="15.75" thickBot="1" x14ac:dyDescent="0.3">
      <c r="B21" s="15">
        <v>97640</v>
      </c>
      <c r="C21" s="12" t="s">
        <v>24</v>
      </c>
      <c r="D21" s="12" t="s">
        <v>24</v>
      </c>
      <c r="E21" s="17">
        <f>VLOOKUP($B21,'[2]LISTE (2)'!$A$11:$AL$4777,6,FALSE)</f>
        <v>3002</v>
      </c>
      <c r="F21" s="13">
        <v>0</v>
      </c>
      <c r="G21" s="17">
        <f>VLOOKUP($B21,'[2]LISTE (2)'!$A$11:$AL$4777,21,FALSE)</f>
        <v>14001</v>
      </c>
      <c r="H21" s="17">
        <f>VLOOKUP($B21,'[2]LISTE (2)'!$A$11:$AL$4777,22,FALSE)</f>
        <v>0</v>
      </c>
      <c r="I21" s="17" t="str">
        <f>VLOOKUP($B21,'[2]LISTE (2)'!$A$8:$AL$4774,27,FALSE)</f>
        <v>Oui</v>
      </c>
      <c r="J21" s="17" t="str">
        <f>VLOOKUP($B21,'[2]LISTE (2)'!$A$8:$AL$4774,32,FALSE)</f>
        <v>Non</v>
      </c>
      <c r="K21" s="17" t="str">
        <f>VLOOKUP($B21,'[2]LISTE (2)'!$A$8:$AL$4774,34,FALSE)</f>
        <v>Non</v>
      </c>
      <c r="AB21" s="39">
        <v>3008</v>
      </c>
    </row>
    <row r="22" spans="2:28" ht="15.75" thickBot="1" x14ac:dyDescent="0.3">
      <c r="B22" s="15">
        <v>58108</v>
      </c>
      <c r="C22" s="12" t="s">
        <v>24</v>
      </c>
      <c r="D22" s="12" t="s">
        <v>24</v>
      </c>
      <c r="E22" s="17">
        <f>VLOOKUP($B22,'[2]LISTE (2)'!$A$11:$AL$4777,6,FALSE)</f>
        <v>3002</v>
      </c>
      <c r="F22" s="17">
        <v>0</v>
      </c>
      <c r="G22" s="17">
        <f>VLOOKUP($B22,'[2]LISTE (2)'!$A$11:$AL$4777,21,FALSE)</f>
        <v>14001</v>
      </c>
      <c r="H22" s="17">
        <f>VLOOKUP($B22,'[2]LISTE (2)'!$A$11:$AL$4777,22,FALSE)</f>
        <v>0</v>
      </c>
      <c r="I22" s="17" t="str">
        <f>VLOOKUP($B22,'[2]LISTE (2)'!$A$8:$AL$4774,27,FALSE)</f>
        <v>Oui</v>
      </c>
      <c r="J22" s="17" t="str">
        <f>VLOOKUP($B22,'[2]LISTE (2)'!$A$8:$AL$4774,32,FALSE)</f>
        <v>Non</v>
      </c>
      <c r="K22" s="17" t="str">
        <f>VLOOKUP($B22,'[2]LISTE (2)'!$A$8:$AL$4774,34,FALSE)</f>
        <v>Non</v>
      </c>
      <c r="P22" s="18" t="s">
        <v>22</v>
      </c>
      <c r="Q22" s="19"/>
      <c r="R22" s="19"/>
      <c r="S22" s="20" t="s">
        <v>13</v>
      </c>
      <c r="AB22" s="39">
        <v>3009</v>
      </c>
    </row>
    <row r="23" spans="2:28" x14ac:dyDescent="0.25">
      <c r="B23" s="15">
        <v>60609</v>
      </c>
      <c r="C23" s="16"/>
      <c r="D23" s="16"/>
      <c r="E23" s="17">
        <f>VLOOKUP($B23,'[2]LISTE (2)'!$A$11:$AL$4777,6,FALSE)</f>
        <v>3002</v>
      </c>
      <c r="F23" s="13">
        <v>0</v>
      </c>
      <c r="G23" s="17">
        <f>VLOOKUP($B23,'[2]LISTE (2)'!$A$11:$AL$4777,21,FALSE)</f>
        <v>14001</v>
      </c>
      <c r="H23" s="17">
        <f>VLOOKUP($B23,'[2]LISTE (2)'!$A$11:$AL$4777,22,FALSE)</f>
        <v>0</v>
      </c>
      <c r="I23" s="17" t="str">
        <f>VLOOKUP($B23,'[2]LISTE (2)'!$A$8:$AL$4774,27,FALSE)</f>
        <v>Oui</v>
      </c>
      <c r="J23" s="17" t="str">
        <f>VLOOKUP($B23,'[2]LISTE (2)'!$A$8:$AL$4774,32,FALSE)</f>
        <v>Oui</v>
      </c>
      <c r="K23" s="17" t="str">
        <f>VLOOKUP($B23,'[2]LISTE (2)'!$A$8:$AL$4774,34,FALSE)</f>
        <v>Oui</v>
      </c>
      <c r="P23" s="21" t="s">
        <v>14</v>
      </c>
      <c r="Q23" s="22">
        <v>0</v>
      </c>
      <c r="R23" s="23">
        <f>IF($N$12="Tous",COUNTIFS(G:G,14001,I:I,Q23),COUNTIFS(E:E,$N$12,G:G,14001,I:I,Q23))</f>
        <v>72</v>
      </c>
      <c r="S23" s="32">
        <f>R23/$R$27</f>
        <v>0.31441048034934499</v>
      </c>
      <c r="AB23" s="39">
        <v>3010</v>
      </c>
    </row>
    <row r="24" spans="2:28" x14ac:dyDescent="0.25">
      <c r="B24" s="15">
        <v>76760</v>
      </c>
      <c r="C24" s="16"/>
      <c r="D24" s="16"/>
      <c r="E24" s="17">
        <f>VLOOKUP($B24,'[2]LISTE (2)'!$A$11:$AL$4777,6,FALSE)</f>
        <v>3002</v>
      </c>
      <c r="F24" s="17">
        <v>0</v>
      </c>
      <c r="G24" s="17">
        <f>VLOOKUP($B24,'[2]LISTE (2)'!$A$11:$AL$4777,21,FALSE)</f>
        <v>14001</v>
      </c>
      <c r="H24" s="17">
        <f>VLOOKUP($B24,'[2]LISTE (2)'!$A$11:$AL$4777,22,FALSE)</f>
        <v>0</v>
      </c>
      <c r="I24" s="17" t="str">
        <f>VLOOKUP($B24,'[2]LISTE (2)'!$A$8:$AL$4774,27,FALSE)</f>
        <v>Oui</v>
      </c>
      <c r="J24" s="17" t="str">
        <f>VLOOKUP($B24,'[2]LISTE (2)'!$A$8:$AL$4774,32,FALSE)</f>
        <v>Oui</v>
      </c>
      <c r="K24" s="17" t="str">
        <f>VLOOKUP($B24,'[2]LISTE (2)'!$A$8:$AL$4774,34,FALSE)</f>
        <v>Oui</v>
      </c>
      <c r="P24" s="21" t="s">
        <v>15</v>
      </c>
      <c r="Q24" s="22" t="s">
        <v>16</v>
      </c>
      <c r="R24" s="23">
        <f t="shared" ref="R24:R26" si="2">IF($N$12="Tous",COUNTIFS(G:G,14001,I:I,Q24),COUNTIFS(E:E,$N$12,G:G,14001,I:I,Q24))</f>
        <v>133</v>
      </c>
      <c r="S24" s="32">
        <f>R24/$R$27</f>
        <v>0.58078602620087338</v>
      </c>
      <c r="AB24" s="39">
        <v>3011</v>
      </c>
    </row>
    <row r="25" spans="2:28" x14ac:dyDescent="0.25">
      <c r="B25" s="15">
        <v>56535</v>
      </c>
      <c r="C25" s="16"/>
      <c r="D25" s="16"/>
      <c r="E25" s="17">
        <f>VLOOKUP($B25,'[2]LISTE (2)'!$A$11:$AL$4777,6,FALSE)</f>
        <v>3002</v>
      </c>
      <c r="F25" s="13">
        <v>0</v>
      </c>
      <c r="G25" s="17">
        <f>VLOOKUP($B25,'[2]LISTE (2)'!$A$11:$AL$4777,21,FALSE)</f>
        <v>14001</v>
      </c>
      <c r="H25" s="17">
        <f>VLOOKUP($B25,'[2]LISTE (2)'!$A$11:$AL$4777,22,FALSE)</f>
        <v>0</v>
      </c>
      <c r="I25" s="17" t="str">
        <f>VLOOKUP($B25,'[2]LISTE (2)'!$A$8:$AL$4774,27,FALSE)</f>
        <v>Oui</v>
      </c>
      <c r="J25" s="17" t="str">
        <f>VLOOKUP($B25,'[2]LISTE (2)'!$A$8:$AL$4774,32,FALSE)</f>
        <v>Oui</v>
      </c>
      <c r="K25" s="17" t="str">
        <f>VLOOKUP($B25,'[2]LISTE (2)'!$A$8:$AL$4774,34,FALSE)</f>
        <v>Oui</v>
      </c>
      <c r="P25" s="21" t="s">
        <v>17</v>
      </c>
      <c r="Q25" s="22" t="s">
        <v>18</v>
      </c>
      <c r="R25" s="23">
        <f t="shared" si="2"/>
        <v>10</v>
      </c>
      <c r="S25" s="32">
        <f>R25/$R$27</f>
        <v>4.3668122270742356E-2</v>
      </c>
    </row>
    <row r="26" spans="2:28" x14ac:dyDescent="0.25">
      <c r="B26" s="15">
        <v>64005</v>
      </c>
      <c r="C26" s="16"/>
      <c r="D26" s="16"/>
      <c r="E26" s="17">
        <f>VLOOKUP($B26,'[2]LISTE (2)'!$A$11:$AL$4777,6,FALSE)</f>
        <v>3002</v>
      </c>
      <c r="F26" s="17">
        <v>0</v>
      </c>
      <c r="G26" s="17">
        <f>VLOOKUP($B26,'[2]LISTE (2)'!$A$11:$AL$4777,21,FALSE)</f>
        <v>14001</v>
      </c>
      <c r="H26" s="17">
        <f>VLOOKUP($B26,'[2]LISTE (2)'!$A$11:$AL$4777,22,FALSE)</f>
        <v>0</v>
      </c>
      <c r="I26" s="17" t="str">
        <f>VLOOKUP($B26,'[2]LISTE (2)'!$A$8:$AL$4774,27,FALSE)</f>
        <v>Oui</v>
      </c>
      <c r="J26" s="17" t="str">
        <f>VLOOKUP($B26,'[2]LISTE (2)'!$A$8:$AL$4774,32,FALSE)</f>
        <v>Non</v>
      </c>
      <c r="K26" s="17" t="str">
        <f>VLOOKUP($B26,'[2]LISTE (2)'!$A$8:$AL$4774,34,FALSE)</f>
        <v>Non</v>
      </c>
      <c r="P26" s="21" t="s">
        <v>19</v>
      </c>
      <c r="Q26" s="22" t="s">
        <v>20</v>
      </c>
      <c r="R26" s="23">
        <f t="shared" si="2"/>
        <v>14</v>
      </c>
      <c r="S26" s="32">
        <f>R26/$R$27</f>
        <v>6.1135371179039298E-2</v>
      </c>
    </row>
    <row r="27" spans="2:28" x14ac:dyDescent="0.25">
      <c r="B27" s="15">
        <v>104635</v>
      </c>
      <c r="C27" s="16"/>
      <c r="D27" s="16"/>
      <c r="E27" s="17">
        <f>VLOOKUP($B27,'[2]LISTE (2)'!$A$11:$AL$4777,6,FALSE)</f>
        <v>3002</v>
      </c>
      <c r="F27" s="13">
        <v>0</v>
      </c>
      <c r="G27" s="17">
        <f>VLOOKUP($B27,'[2]LISTE (2)'!$A$11:$AL$4777,21,FALSE)</f>
        <v>14001</v>
      </c>
      <c r="H27" s="17">
        <f>VLOOKUP($B27,'[2]LISTE (2)'!$A$11:$AL$4777,22,FALSE)</f>
        <v>0</v>
      </c>
      <c r="I27" s="17" t="str">
        <f>VLOOKUP($B27,'[2]LISTE (2)'!$A$8:$AL$4774,27,FALSE)</f>
        <v>Oui</v>
      </c>
      <c r="J27" s="17" t="str">
        <f>VLOOKUP($B27,'[2]LISTE (2)'!$A$8:$AL$4774,32,FALSE)</f>
        <v>Non</v>
      </c>
      <c r="K27" s="17" t="str">
        <f>VLOOKUP($B27,'[2]LISTE (2)'!$A$8:$AL$4774,34,FALSE)</f>
        <v>Non</v>
      </c>
      <c r="P27" s="28" t="s">
        <v>21</v>
      </c>
      <c r="Q27" s="29"/>
      <c r="R27" s="30">
        <f>SUM(R23:R26)</f>
        <v>229</v>
      </c>
      <c r="S27" s="31">
        <f>SUM(S23:S26)</f>
        <v>1</v>
      </c>
    </row>
    <row r="28" spans="2:28" x14ac:dyDescent="0.25">
      <c r="B28" s="15">
        <v>56544</v>
      </c>
      <c r="C28" s="16"/>
      <c r="D28" s="16"/>
      <c r="E28" s="17">
        <f>VLOOKUP($B28,'[2]LISTE (2)'!$A$11:$AL$4777,6,FALSE)</f>
        <v>3002</v>
      </c>
      <c r="F28" s="17">
        <v>0</v>
      </c>
      <c r="G28" s="17">
        <f>VLOOKUP($B28,'[2]LISTE (2)'!$A$11:$AL$4777,21,FALSE)</f>
        <v>14001</v>
      </c>
      <c r="H28" s="17">
        <f>VLOOKUP($B28,'[2]LISTE (2)'!$A$11:$AL$4777,22,FALSE)</f>
        <v>0</v>
      </c>
      <c r="I28" s="17">
        <f>VLOOKUP($B28,'[2]LISTE (2)'!$A$8:$AL$4774,27,FALSE)</f>
        <v>0</v>
      </c>
      <c r="J28" s="17">
        <f>VLOOKUP($B28,'[2]LISTE (2)'!$A$8:$AL$4774,32,FALSE)</f>
        <v>0</v>
      </c>
      <c r="K28" s="17">
        <f>VLOOKUP($B28,'[2]LISTE (2)'!$A$8:$AL$4774,34,FALSE)</f>
        <v>0</v>
      </c>
    </row>
    <row r="29" spans="2:28" ht="15.75" x14ac:dyDescent="0.25">
      <c r="B29" s="15">
        <v>53799</v>
      </c>
      <c r="C29" s="16"/>
      <c r="D29" s="16"/>
      <c r="E29" s="17">
        <f>VLOOKUP($B29,'[2]LISTE (2)'!$A$11:$AL$4777,6,FALSE)</f>
        <v>3002</v>
      </c>
      <c r="F29" s="13">
        <v>0</v>
      </c>
      <c r="G29" s="17">
        <f>VLOOKUP($B29,'[2]LISTE (2)'!$A$11:$AL$4777,21,FALSE)</f>
        <v>14001</v>
      </c>
      <c r="H29" s="17">
        <f>VLOOKUP($B29,'[2]LISTE (2)'!$A$11:$AL$4777,22,FALSE)</f>
        <v>0</v>
      </c>
      <c r="I29" s="17" t="str">
        <f>VLOOKUP($B29,'[2]LISTE (2)'!$A$8:$AL$4774,27,FALSE)</f>
        <v>Oui</v>
      </c>
      <c r="J29" s="17" t="str">
        <f>VLOOKUP($B29,'[2]LISTE (2)'!$A$8:$AL$4774,32,FALSE)</f>
        <v>Non</v>
      </c>
      <c r="K29" s="17" t="str">
        <f>VLOOKUP($B29,'[2]LISTE (2)'!$A$8:$AL$4774,34,FALSE)</f>
        <v>Non</v>
      </c>
    </row>
    <row r="30" spans="2:28" ht="15.75" thickBot="1" x14ac:dyDescent="0.3">
      <c r="B30" s="15">
        <v>51349</v>
      </c>
      <c r="C30" s="16"/>
      <c r="D30" s="16"/>
      <c r="E30" s="17">
        <f>VLOOKUP($B30,'[2]LISTE (2)'!$A$11:$AL$4777,6,FALSE)</f>
        <v>3003</v>
      </c>
      <c r="F30" s="17">
        <v>0</v>
      </c>
      <c r="G30" s="17">
        <f>VLOOKUP($B30,'[2]LISTE (2)'!$A$11:$AL$4777,21,FALSE)</f>
        <v>14001</v>
      </c>
      <c r="H30" s="17">
        <f>VLOOKUP($B30,'[2]LISTE (2)'!$A$11:$AL$4777,22,FALSE)</f>
        <v>0</v>
      </c>
      <c r="I30" s="17" t="str">
        <f>VLOOKUP($B30,'[2]LISTE (2)'!$A$8:$AL$4774,27,FALSE)</f>
        <v>Oui</v>
      </c>
      <c r="J30" s="17" t="str">
        <f>VLOOKUP($B30,'[2]LISTE (2)'!$A$8:$AL$4774,32,FALSE)</f>
        <v>Oui</v>
      </c>
      <c r="K30" s="17" t="str">
        <f>VLOOKUP($B30,'[2]LISTE (2)'!$A$8:$AL$4774,34,FALSE)</f>
        <v>Oui</v>
      </c>
      <c r="P30" s="18" t="s">
        <v>23</v>
      </c>
      <c r="Q30" s="19"/>
      <c r="R30" s="19"/>
      <c r="S30" s="20" t="s">
        <v>13</v>
      </c>
    </row>
    <row r="31" spans="2:28" x14ac:dyDescent="0.25">
      <c r="B31" s="15">
        <v>99612</v>
      </c>
      <c r="C31" s="16"/>
      <c r="D31" s="16"/>
      <c r="E31" s="17">
        <f>VLOOKUP($B31,'[2]LISTE (2)'!$A$11:$AL$4777,6,FALSE)</f>
        <v>3003</v>
      </c>
      <c r="F31" s="13">
        <v>0</v>
      </c>
      <c r="G31" s="17">
        <f>VLOOKUP($B31,'[2]LISTE (2)'!$A$11:$AL$4777,21,FALSE)</f>
        <v>14001</v>
      </c>
      <c r="H31" s="17">
        <f>VLOOKUP($B31,'[2]LISTE (2)'!$A$11:$AL$4777,22,FALSE)</f>
        <v>0</v>
      </c>
      <c r="I31" s="17" t="str">
        <f>VLOOKUP($B31,'[2]LISTE (2)'!$A$8:$AL$4774,27,FALSE)</f>
        <v>Oui</v>
      </c>
      <c r="J31" s="17" t="str">
        <f>VLOOKUP($B31,'[2]LISTE (2)'!$A$8:$AL$4774,32,FALSE)</f>
        <v>Oui</v>
      </c>
      <c r="K31" s="17" t="str">
        <f>VLOOKUP($B31,'[2]LISTE (2)'!$A$8:$AL$4774,34,FALSE)</f>
        <v>Non</v>
      </c>
      <c r="P31" s="21" t="s">
        <v>14</v>
      </c>
      <c r="Q31" s="22">
        <v>0</v>
      </c>
      <c r="R31" s="23">
        <f>IF($N$12="Tous",COUNTIFS(H:H,50001,I:I,Q31),COUNTIFS(E:E,$N$12,H:H,50001,I:I,Q31))</f>
        <v>17</v>
      </c>
      <c r="S31" s="32">
        <f>R31/$R$35</f>
        <v>0.34693877551020408</v>
      </c>
    </row>
    <row r="32" spans="2:28" x14ac:dyDescent="0.25">
      <c r="B32" s="15">
        <v>74810</v>
      </c>
      <c r="C32" s="16"/>
      <c r="D32" s="16"/>
      <c r="E32" s="17">
        <f>VLOOKUP($B32,'[2]LISTE (2)'!$A$11:$AL$4777,6,FALSE)</f>
        <v>3004</v>
      </c>
      <c r="F32" s="17">
        <v>0</v>
      </c>
      <c r="G32" s="17">
        <f>VLOOKUP($B32,'[2]LISTE (2)'!$A$11:$AL$4777,21,FALSE)</f>
        <v>14001</v>
      </c>
      <c r="H32" s="17">
        <f>VLOOKUP($B32,'[2]LISTE (2)'!$A$11:$AL$4777,22,FALSE)</f>
        <v>0</v>
      </c>
      <c r="I32" s="17" t="str">
        <f>VLOOKUP($B32,'[2]LISTE (2)'!$A$8:$AL$4774,27,FALSE)</f>
        <v>Oui</v>
      </c>
      <c r="J32" s="17" t="str">
        <f>VLOOKUP($B32,'[2]LISTE (2)'!$A$8:$AL$4774,32,FALSE)</f>
        <v>Oui</v>
      </c>
      <c r="K32" s="17" t="str">
        <f>VLOOKUP($B32,'[2]LISTE (2)'!$A$8:$AL$4774,34,FALSE)</f>
        <v>Oui</v>
      </c>
      <c r="P32" s="21" t="s">
        <v>15</v>
      </c>
      <c r="Q32" s="22" t="s">
        <v>16</v>
      </c>
      <c r="R32" s="23">
        <f t="shared" ref="R32:R34" si="3">IF($N$12="Tous",COUNTIFS(H:H,50001,I:I,Q32),COUNTIFS(E:E,$N$12,H:H,50001,I:I,Q32))</f>
        <v>29</v>
      </c>
      <c r="S32" s="32">
        <f t="shared" ref="S32:S34" si="4">R32/$R$35</f>
        <v>0.59183673469387754</v>
      </c>
    </row>
    <row r="33" spans="2:19" x14ac:dyDescent="0.25">
      <c r="B33" s="33">
        <v>91007</v>
      </c>
      <c r="C33" s="16"/>
      <c r="D33" s="16"/>
      <c r="E33" s="17">
        <f>VLOOKUP($B33,'[2]LISTE (2)'!$A$11:$AL$4777,6,FALSE)</f>
        <v>3004</v>
      </c>
      <c r="F33" s="13">
        <v>0</v>
      </c>
      <c r="G33" s="17">
        <f>VLOOKUP($B33,'[2]LISTE (2)'!$A$11:$AL$4777,21,FALSE)</f>
        <v>14001</v>
      </c>
      <c r="H33" s="17">
        <f>VLOOKUP($B33,'[2]LISTE (2)'!$A$11:$AL$4777,22,FALSE)</f>
        <v>0</v>
      </c>
      <c r="I33" s="17" t="str">
        <f>VLOOKUP($B33,'[2]LISTE (2)'!$A$8:$AL$4774,27,FALSE)</f>
        <v>Oui</v>
      </c>
      <c r="J33" s="17" t="str">
        <f>VLOOKUP($B33,'[2]LISTE (2)'!$A$8:$AL$4774,32,FALSE)</f>
        <v>Oui</v>
      </c>
      <c r="K33" s="17" t="str">
        <f>VLOOKUP($B33,'[2]LISTE (2)'!$A$8:$AL$4774,34,FALSE)</f>
        <v>Oui</v>
      </c>
      <c r="P33" s="21" t="s">
        <v>17</v>
      </c>
      <c r="Q33" s="22" t="s">
        <v>18</v>
      </c>
      <c r="R33" s="23">
        <f t="shared" si="3"/>
        <v>2</v>
      </c>
      <c r="S33" s="32">
        <f t="shared" si="4"/>
        <v>4.0816326530612242E-2</v>
      </c>
    </row>
    <row r="34" spans="2:19" x14ac:dyDescent="0.25">
      <c r="B34" s="15">
        <v>101225</v>
      </c>
      <c r="C34" s="16"/>
      <c r="D34" s="16"/>
      <c r="E34" s="17">
        <f>VLOOKUP($B34,'[2]LISTE (2)'!$A$11:$AL$4777,6,FALSE)</f>
        <v>3004</v>
      </c>
      <c r="F34" s="17">
        <v>0</v>
      </c>
      <c r="G34" s="17">
        <f>VLOOKUP($B34,'[2]LISTE (2)'!$A$11:$AL$4777,21,FALSE)</f>
        <v>14001</v>
      </c>
      <c r="H34" s="17">
        <f>VLOOKUP($B34,'[2]LISTE (2)'!$A$11:$AL$4777,22,FALSE)</f>
        <v>0</v>
      </c>
      <c r="I34" s="17" t="str">
        <f>VLOOKUP($B34,'[2]LISTE (2)'!$A$8:$AL$4774,27,FALSE)</f>
        <v>Oui</v>
      </c>
      <c r="J34" s="17" t="str">
        <f>VLOOKUP($B34,'[2]LISTE (2)'!$A$8:$AL$4774,32,FALSE)</f>
        <v>Non</v>
      </c>
      <c r="K34" s="17" t="str">
        <f>VLOOKUP($B34,'[2]LISTE (2)'!$A$8:$AL$4774,34,FALSE)</f>
        <v>Non</v>
      </c>
      <c r="P34" s="21" t="s">
        <v>19</v>
      </c>
      <c r="Q34" s="22" t="s">
        <v>20</v>
      </c>
      <c r="R34" s="23">
        <f t="shared" si="3"/>
        <v>1</v>
      </c>
      <c r="S34" s="32">
        <f t="shared" si="4"/>
        <v>2.0408163265306121E-2</v>
      </c>
    </row>
    <row r="35" spans="2:19" x14ac:dyDescent="0.25">
      <c r="B35" s="15">
        <v>74906</v>
      </c>
      <c r="C35" s="16"/>
      <c r="D35" s="16"/>
      <c r="E35" s="17">
        <f>VLOOKUP($B35,'[2]LISTE (2)'!$A$11:$AL$4777,6,FALSE)</f>
        <v>3004</v>
      </c>
      <c r="F35" s="13">
        <v>0</v>
      </c>
      <c r="G35" s="17">
        <f>VLOOKUP($B35,'[2]LISTE (2)'!$A$11:$AL$4777,21,FALSE)</f>
        <v>14001</v>
      </c>
      <c r="H35" s="17">
        <f>VLOOKUP($B35,'[2]LISTE (2)'!$A$11:$AL$4777,22,FALSE)</f>
        <v>0</v>
      </c>
      <c r="I35" s="17" t="str">
        <f>VLOOKUP($B35,'[2]LISTE (2)'!$A$8:$AL$4774,27,FALSE)</f>
        <v>Oui</v>
      </c>
      <c r="J35" s="17" t="str">
        <f>VLOOKUP($B35,'[2]LISTE (2)'!$A$8:$AL$4774,32,FALSE)</f>
        <v>Non</v>
      </c>
      <c r="K35" s="17" t="str">
        <f>VLOOKUP($B35,'[2]LISTE (2)'!$A$8:$AL$4774,34,FALSE)</f>
        <v>Non</v>
      </c>
      <c r="P35" s="28" t="s">
        <v>21</v>
      </c>
      <c r="Q35" s="29"/>
      <c r="R35" s="30">
        <f>SUM(R31:R34)</f>
        <v>49</v>
      </c>
      <c r="S35" s="31">
        <f>SUM(S31:S34)</f>
        <v>1</v>
      </c>
    </row>
    <row r="36" spans="2:19" x14ac:dyDescent="0.25">
      <c r="B36" s="33">
        <v>51030</v>
      </c>
      <c r="C36" s="16"/>
      <c r="D36" s="16"/>
      <c r="E36" s="17">
        <f>VLOOKUP($B36,'[2]LISTE (2)'!$A$11:$AL$4777,6,FALSE)</f>
        <v>3004</v>
      </c>
      <c r="F36" s="17">
        <v>0</v>
      </c>
      <c r="G36" s="17">
        <f>VLOOKUP($B36,'[2]LISTE (2)'!$A$11:$AL$4777,21,FALSE)</f>
        <v>14001</v>
      </c>
      <c r="H36" s="17">
        <f>VLOOKUP($B36,'[2]LISTE (2)'!$A$11:$AL$4777,22,FALSE)</f>
        <v>0</v>
      </c>
      <c r="I36" s="17" t="str">
        <f>VLOOKUP($B36,'[2]LISTE (2)'!$A$8:$AL$4774,27,FALSE)</f>
        <v>En cours</v>
      </c>
      <c r="J36" s="17">
        <f>VLOOKUP($B36,'[2]LISTE (2)'!$A$8:$AL$4774,32,FALSE)</f>
        <v>0</v>
      </c>
      <c r="K36" s="17">
        <f>VLOOKUP($B36,'[2]LISTE (2)'!$A$8:$AL$4774,34,FALSE)</f>
        <v>0</v>
      </c>
    </row>
    <row r="37" spans="2:19" x14ac:dyDescent="0.25">
      <c r="B37" s="33">
        <v>51740</v>
      </c>
      <c r="C37" s="16"/>
      <c r="D37" s="16"/>
      <c r="E37" s="17">
        <f>VLOOKUP($B37,'[2]LISTE (2)'!$A$11:$AL$4777,6,FALSE)</f>
        <v>3004</v>
      </c>
      <c r="F37" s="13">
        <v>0</v>
      </c>
      <c r="G37" s="17">
        <f>VLOOKUP($B37,'[2]LISTE (2)'!$A$11:$AL$4777,21,FALSE)</f>
        <v>14001</v>
      </c>
      <c r="H37" s="17">
        <f>VLOOKUP($B37,'[2]LISTE (2)'!$A$11:$AL$4777,22,FALSE)</f>
        <v>0</v>
      </c>
      <c r="I37" s="17" t="str">
        <f>VLOOKUP($B37,'[2]LISTE (2)'!$A$8:$AL$4774,27,FALSE)</f>
        <v>En cours</v>
      </c>
      <c r="J37" s="17">
        <f>VLOOKUP($B37,'[2]LISTE (2)'!$A$8:$AL$4774,32,FALSE)</f>
        <v>0</v>
      </c>
      <c r="K37" s="17">
        <f>VLOOKUP($B37,'[2]LISTE (2)'!$A$8:$AL$4774,34,FALSE)</f>
        <v>0</v>
      </c>
    </row>
    <row r="38" spans="2:19" x14ac:dyDescent="0.25">
      <c r="B38" s="33">
        <v>51149</v>
      </c>
      <c r="C38" s="16"/>
      <c r="D38" s="16"/>
      <c r="E38" s="17">
        <f>VLOOKUP($B38,'[2]LISTE (2)'!$A$11:$AL$4777,6,FALSE)</f>
        <v>3004</v>
      </c>
      <c r="F38" s="17">
        <v>0</v>
      </c>
      <c r="G38" s="17">
        <f>VLOOKUP($B38,'[2]LISTE (2)'!$A$11:$AL$4777,21,FALSE)</f>
        <v>14001</v>
      </c>
      <c r="H38" s="17">
        <f>VLOOKUP($B38,'[2]LISTE (2)'!$A$11:$AL$4777,22,FALSE)</f>
        <v>0</v>
      </c>
      <c r="I38" s="17" t="str">
        <f>VLOOKUP($B38,'[2]LISTE (2)'!$A$8:$AL$4774,27,FALSE)</f>
        <v>Oui</v>
      </c>
      <c r="J38" s="17" t="str">
        <f>VLOOKUP($B38,'[2]LISTE (2)'!$A$8:$AL$4774,32,FALSE)</f>
        <v>Non</v>
      </c>
      <c r="K38" s="17" t="str">
        <f>VLOOKUP($B38,'[2]LISTE (2)'!$A$8:$AL$4774,34,FALSE)</f>
        <v>Non</v>
      </c>
    </row>
    <row r="39" spans="2:19" x14ac:dyDescent="0.25">
      <c r="B39" s="33">
        <v>53994</v>
      </c>
      <c r="C39" s="16"/>
      <c r="D39" s="16"/>
      <c r="E39" s="17">
        <f>VLOOKUP($B39,'[2]LISTE (2)'!$A$11:$AL$4777,6,FALSE)</f>
        <v>3004</v>
      </c>
      <c r="F39" s="13">
        <v>0</v>
      </c>
      <c r="G39" s="17">
        <f>VLOOKUP($B39,'[2]LISTE (2)'!$A$11:$AL$4777,21,FALSE)</f>
        <v>14001</v>
      </c>
      <c r="H39" s="17">
        <f>VLOOKUP($B39,'[2]LISTE (2)'!$A$11:$AL$4777,22,FALSE)</f>
        <v>0</v>
      </c>
      <c r="I39" s="17" t="str">
        <f>VLOOKUP($B39,'[2]LISTE (2)'!$A$8:$AL$4774,27,FALSE)</f>
        <v>Oui</v>
      </c>
      <c r="J39" s="17" t="str">
        <f>VLOOKUP($B39,'[2]LISTE (2)'!$A$8:$AL$4774,32,FALSE)</f>
        <v>Non</v>
      </c>
      <c r="K39" s="17" t="str">
        <f>VLOOKUP($B39,'[2]LISTE (2)'!$A$8:$AL$4774,34,FALSE)</f>
        <v>Non</v>
      </c>
    </row>
    <row r="40" spans="2:19" x14ac:dyDescent="0.25">
      <c r="B40" s="33">
        <v>51094</v>
      </c>
      <c r="C40" s="16"/>
      <c r="D40" s="16"/>
      <c r="E40" s="17">
        <f>VLOOKUP($B40,'[2]LISTE (2)'!$A$11:$AL$4777,6,FALSE)</f>
        <v>3004</v>
      </c>
      <c r="F40" s="17">
        <v>0</v>
      </c>
      <c r="G40" s="17">
        <f>VLOOKUP($B40,'[2]LISTE (2)'!$A$11:$AL$4777,21,FALSE)</f>
        <v>14001</v>
      </c>
      <c r="H40" s="17">
        <f>VLOOKUP($B40,'[2]LISTE (2)'!$A$11:$AL$4777,22,FALSE)</f>
        <v>0</v>
      </c>
      <c r="I40" s="17" t="str">
        <f>VLOOKUP($B40,'[2]LISTE (2)'!$A$8:$AL$4774,27,FALSE)</f>
        <v>Oui</v>
      </c>
      <c r="J40" s="17" t="str">
        <f>VLOOKUP($B40,'[2]LISTE (2)'!$A$8:$AL$4774,32,FALSE)</f>
        <v>Oui</v>
      </c>
      <c r="K40" s="17" t="str">
        <f>VLOOKUP($B40,'[2]LISTE (2)'!$A$8:$AL$4774,34,FALSE)</f>
        <v>Non</v>
      </c>
    </row>
    <row r="41" spans="2:19" x14ac:dyDescent="0.25">
      <c r="B41" s="15">
        <v>57855</v>
      </c>
      <c r="C41" s="16"/>
      <c r="D41" s="16"/>
      <c r="E41" s="17">
        <f>VLOOKUP($B41,'[2]LISTE (2)'!$A$11:$AL$4777,6,FALSE)</f>
        <v>3004</v>
      </c>
      <c r="F41" s="13">
        <v>0</v>
      </c>
      <c r="G41" s="17">
        <f>VLOOKUP($B41,'[2]LISTE (2)'!$A$11:$AL$4777,21,FALSE)</f>
        <v>14001</v>
      </c>
      <c r="H41" s="17">
        <f>VLOOKUP($B41,'[2]LISTE (2)'!$A$11:$AL$4777,22,FALSE)</f>
        <v>0</v>
      </c>
      <c r="I41" s="17" t="str">
        <f>VLOOKUP($B41,'[2]LISTE (2)'!$A$8:$AL$4774,27,FALSE)</f>
        <v>Oui</v>
      </c>
      <c r="J41" s="17" t="str">
        <f>VLOOKUP($B41,'[2]LISTE (2)'!$A$8:$AL$4774,32,FALSE)</f>
        <v>Oui</v>
      </c>
      <c r="K41" s="17" t="str">
        <f>VLOOKUP($B41,'[2]LISTE (2)'!$A$8:$AL$4774,34,FALSE)</f>
        <v>Non</v>
      </c>
    </row>
    <row r="42" spans="2:19" x14ac:dyDescent="0.25">
      <c r="B42" s="33">
        <v>51584</v>
      </c>
      <c r="C42" s="16"/>
      <c r="D42" s="16"/>
      <c r="E42" s="17">
        <f>VLOOKUP($B42,'[2]LISTE (2)'!$A$11:$AL$4777,6,FALSE)</f>
        <v>3004</v>
      </c>
      <c r="F42" s="17">
        <v>0</v>
      </c>
      <c r="G42" s="17">
        <f>VLOOKUP($B42,'[2]LISTE (2)'!$A$11:$AL$4777,21,FALSE)</f>
        <v>14001</v>
      </c>
      <c r="H42" s="17">
        <f>VLOOKUP($B42,'[2]LISTE (2)'!$A$11:$AL$4777,22,FALSE)</f>
        <v>0</v>
      </c>
      <c r="I42" s="17">
        <f>VLOOKUP($B42,'[2]LISTE (2)'!$A$8:$AL$4774,27,FALSE)</f>
        <v>0</v>
      </c>
      <c r="J42" s="17">
        <f>VLOOKUP($B42,'[2]LISTE (2)'!$A$8:$AL$4774,32,FALSE)</f>
        <v>0</v>
      </c>
      <c r="K42" s="17">
        <f>VLOOKUP($B42,'[2]LISTE (2)'!$A$8:$AL$4774,34,FALSE)</f>
        <v>0</v>
      </c>
    </row>
    <row r="43" spans="2:19" x14ac:dyDescent="0.25">
      <c r="B43" s="33">
        <v>52895</v>
      </c>
      <c r="C43" s="16"/>
      <c r="D43" s="16"/>
      <c r="E43" s="17">
        <f>VLOOKUP($B43,'[2]LISTE (2)'!$A$11:$AL$4777,6,FALSE)</f>
        <v>3004</v>
      </c>
      <c r="F43" s="13">
        <v>0</v>
      </c>
      <c r="G43" s="17">
        <f>VLOOKUP($B43,'[2]LISTE (2)'!$A$11:$AL$4777,21,FALSE)</f>
        <v>14001</v>
      </c>
      <c r="H43" s="17">
        <f>VLOOKUP($B43,'[2]LISTE (2)'!$A$11:$AL$4777,22,FALSE)</f>
        <v>0</v>
      </c>
      <c r="I43" s="17" t="str">
        <f>VLOOKUP($B43,'[2]LISTE (2)'!$A$8:$AL$4774,27,FALSE)</f>
        <v>Oui</v>
      </c>
      <c r="J43" s="17" t="str">
        <f>VLOOKUP($B43,'[2]LISTE (2)'!$A$8:$AL$4774,32,FALSE)</f>
        <v>Non</v>
      </c>
      <c r="K43" s="17" t="str">
        <f>VLOOKUP($B43,'[2]LISTE (2)'!$A$8:$AL$4774,34,FALSE)</f>
        <v>Non</v>
      </c>
    </row>
    <row r="44" spans="2:19" x14ac:dyDescent="0.25">
      <c r="B44" s="33">
        <v>57515</v>
      </c>
      <c r="C44" s="16"/>
      <c r="D44" s="16"/>
      <c r="E44" s="17">
        <f>VLOOKUP($B44,'[2]LISTE (2)'!$A$11:$AL$4777,6,FALSE)</f>
        <v>3004</v>
      </c>
      <c r="F44" s="17">
        <v>0</v>
      </c>
      <c r="G44" s="17">
        <f>VLOOKUP($B44,'[2]LISTE (2)'!$A$11:$AL$4777,21,FALSE)</f>
        <v>14001</v>
      </c>
      <c r="H44" s="17">
        <f>VLOOKUP($B44,'[2]LISTE (2)'!$A$11:$AL$4777,22,FALSE)</f>
        <v>0</v>
      </c>
      <c r="I44" s="17" t="str">
        <f>VLOOKUP($B44,'[2]LISTE (2)'!$A$8:$AL$4774,27,FALSE)</f>
        <v>Oui</v>
      </c>
      <c r="J44" s="17" t="str">
        <f>VLOOKUP($B44,'[2]LISTE (2)'!$A$8:$AL$4774,32,FALSE)</f>
        <v>Non</v>
      </c>
      <c r="K44" s="17" t="str">
        <f>VLOOKUP($B44,'[2]LISTE (2)'!$A$8:$AL$4774,34,FALSE)</f>
        <v>Oui</v>
      </c>
    </row>
    <row r="45" spans="2:19" x14ac:dyDescent="0.25">
      <c r="B45" s="15">
        <v>103210</v>
      </c>
      <c r="C45" s="16"/>
      <c r="D45" s="16"/>
      <c r="E45" s="17">
        <f>VLOOKUP($B45,'[2]LISTE (2)'!$A$11:$AL$4777,6,FALSE)</f>
        <v>3004</v>
      </c>
      <c r="F45" s="13">
        <v>0</v>
      </c>
      <c r="G45" s="17">
        <f>VLOOKUP($B45,'[2]LISTE (2)'!$A$11:$AL$4777,21,FALSE)</f>
        <v>0</v>
      </c>
      <c r="H45" s="17">
        <f>VLOOKUP($B45,'[2]LISTE (2)'!$A$11:$AL$4777,22,FALSE)</f>
        <v>0</v>
      </c>
      <c r="I45" s="17">
        <f>VLOOKUP($B45,'[2]LISTE (2)'!$A$8:$AL$4774,27,FALSE)</f>
        <v>0</v>
      </c>
      <c r="J45" s="17">
        <f>VLOOKUP($B45,'[2]LISTE (2)'!$A$8:$AL$4774,32,FALSE)</f>
        <v>0</v>
      </c>
      <c r="K45" s="17">
        <f>VLOOKUP($B45,'[2]LISTE (2)'!$A$8:$AL$4774,34,FALSE)</f>
        <v>0</v>
      </c>
    </row>
    <row r="46" spans="2:19" x14ac:dyDescent="0.25">
      <c r="B46" s="15">
        <v>53456</v>
      </c>
      <c r="C46" s="16"/>
      <c r="D46" s="16"/>
      <c r="E46" s="17">
        <f>VLOOKUP($B46,'[2]LISTE (2)'!$A$11:$AL$4777,6,FALSE)</f>
        <v>3004</v>
      </c>
      <c r="F46" s="17">
        <v>0</v>
      </c>
      <c r="G46" s="17">
        <f>VLOOKUP($B46,'[2]LISTE (2)'!$A$11:$AL$4777,21,FALSE)</f>
        <v>14001</v>
      </c>
      <c r="H46" s="17">
        <f>VLOOKUP($B46,'[2]LISTE (2)'!$A$11:$AL$4777,22,FALSE)</f>
        <v>0</v>
      </c>
      <c r="I46" s="17" t="str">
        <f>VLOOKUP($B46,'[2]LISTE (2)'!$A$8:$AL$4774,27,FALSE)</f>
        <v>Oui</v>
      </c>
      <c r="J46" s="17" t="str">
        <f>VLOOKUP($B46,'[2]LISTE (2)'!$A$8:$AL$4774,32,FALSE)</f>
        <v>Non</v>
      </c>
      <c r="K46" s="17" t="str">
        <f>VLOOKUP($B46,'[2]LISTE (2)'!$A$8:$AL$4774,34,FALSE)</f>
        <v>Non</v>
      </c>
    </row>
    <row r="47" spans="2:19" x14ac:dyDescent="0.25">
      <c r="B47" s="33">
        <v>53902</v>
      </c>
      <c r="C47" s="16"/>
      <c r="D47" s="16"/>
      <c r="E47" s="17">
        <f>VLOOKUP($B47,'[2]LISTE (2)'!$A$11:$AL$4777,6,FALSE)</f>
        <v>3004</v>
      </c>
      <c r="F47" s="13">
        <v>0</v>
      </c>
      <c r="G47" s="17">
        <f>VLOOKUP($B47,'[2]LISTE (2)'!$A$11:$AL$4777,21,FALSE)</f>
        <v>14001</v>
      </c>
      <c r="H47" s="17">
        <f>VLOOKUP($B47,'[2]LISTE (2)'!$A$11:$AL$4777,22,FALSE)</f>
        <v>0</v>
      </c>
      <c r="I47" s="17" t="str">
        <f>VLOOKUP($B47,'[2]LISTE (2)'!$A$8:$AL$4774,27,FALSE)</f>
        <v>Oui</v>
      </c>
      <c r="J47" s="17" t="str">
        <f>VLOOKUP($B47,'[2]LISTE (2)'!$A$8:$AL$4774,32,FALSE)</f>
        <v>Oui</v>
      </c>
      <c r="K47" s="17">
        <f>VLOOKUP($B47,'[2]LISTE (2)'!$A$8:$AL$4774,34,FALSE)</f>
        <v>0</v>
      </c>
    </row>
    <row r="48" spans="2:19" x14ac:dyDescent="0.25">
      <c r="B48" s="15">
        <v>56534</v>
      </c>
      <c r="C48" s="16"/>
      <c r="D48" s="16"/>
      <c r="E48" s="17">
        <f>VLOOKUP($B48,'[2]LISTE (2)'!$A$11:$AL$4777,6,FALSE)</f>
        <v>3005</v>
      </c>
      <c r="F48" s="17">
        <v>0</v>
      </c>
      <c r="G48" s="17">
        <f>VLOOKUP($B48,'[2]LISTE (2)'!$A$11:$AL$4777,21,FALSE)</f>
        <v>14001</v>
      </c>
      <c r="H48" s="17">
        <f>VLOOKUP($B48,'[2]LISTE (2)'!$A$11:$AL$4777,22,FALSE)</f>
        <v>0</v>
      </c>
      <c r="I48" s="17" t="str">
        <f>VLOOKUP($B48,'[2]LISTE (2)'!$A$8:$AL$4774,27,FALSE)</f>
        <v>Oui</v>
      </c>
      <c r="J48" s="17" t="str">
        <f>VLOOKUP($B48,'[2]LISTE (2)'!$A$8:$AL$4774,32,FALSE)</f>
        <v>Oui</v>
      </c>
      <c r="K48" s="17">
        <f>VLOOKUP($B48,'[2]LISTE (2)'!$A$8:$AL$4774,34,FALSE)</f>
        <v>0</v>
      </c>
    </row>
    <row r="49" spans="2:11" x14ac:dyDescent="0.25">
      <c r="B49" s="15">
        <v>60601</v>
      </c>
      <c r="C49" s="16"/>
      <c r="D49" s="16"/>
      <c r="E49" s="17">
        <f>VLOOKUP($B49,'[2]LISTE (2)'!$A$11:$AL$4777,6,FALSE)</f>
        <v>3005</v>
      </c>
      <c r="F49" s="13">
        <v>0</v>
      </c>
      <c r="G49" s="17">
        <f>VLOOKUP($B49,'[2]LISTE (2)'!$A$11:$AL$4777,21,FALSE)</f>
        <v>14001</v>
      </c>
      <c r="H49" s="17">
        <f>VLOOKUP($B49,'[2]LISTE (2)'!$A$11:$AL$4777,22,FALSE)</f>
        <v>0</v>
      </c>
      <c r="I49" s="17" t="str">
        <f>VLOOKUP($B49,'[2]LISTE (2)'!$A$8:$AL$4774,27,FALSE)</f>
        <v>Oui</v>
      </c>
      <c r="J49" s="17" t="str">
        <f>VLOOKUP($B49,'[2]LISTE (2)'!$A$8:$AL$4774,32,FALSE)</f>
        <v>Oui</v>
      </c>
      <c r="K49" s="17" t="str">
        <f>VLOOKUP($B49,'[2]LISTE (2)'!$A$8:$AL$4774,34,FALSE)</f>
        <v>Oui</v>
      </c>
    </row>
    <row r="50" spans="2:11" x14ac:dyDescent="0.25">
      <c r="B50" s="15">
        <v>105248</v>
      </c>
      <c r="C50" s="16"/>
      <c r="D50" s="16"/>
      <c r="E50" s="17">
        <f>VLOOKUP($B50,'[2]LISTE (2)'!$A$11:$AL$4777,6,FALSE)</f>
        <v>3005</v>
      </c>
      <c r="F50" s="17">
        <v>0</v>
      </c>
      <c r="G50" s="17">
        <f>VLOOKUP($B50,'[2]LISTE (2)'!$A$11:$AL$4777,21,FALSE)</f>
        <v>14001</v>
      </c>
      <c r="H50" s="17">
        <f>VLOOKUP($B50,'[2]LISTE (2)'!$A$11:$AL$4777,22,FALSE)</f>
        <v>0</v>
      </c>
      <c r="I50" s="17" t="str">
        <f>VLOOKUP($B50,'[2]LISTE (2)'!$A$8:$AL$4774,27,FALSE)</f>
        <v>Non</v>
      </c>
      <c r="J50" s="17" t="str">
        <f>VLOOKUP($B50,'[2]LISTE (2)'!$A$8:$AL$4774,32,FALSE)</f>
        <v>Oui</v>
      </c>
      <c r="K50" s="17">
        <f>VLOOKUP($B50,'[2]LISTE (2)'!$A$8:$AL$4774,34,FALSE)</f>
        <v>0</v>
      </c>
    </row>
    <row r="51" spans="2:11" x14ac:dyDescent="0.25">
      <c r="B51" s="15">
        <v>99543</v>
      </c>
      <c r="C51" s="16"/>
      <c r="D51" s="16"/>
      <c r="E51" s="17">
        <f>VLOOKUP($B51,'[2]LISTE (2)'!$A$11:$AL$4777,6,FALSE)</f>
        <v>3005</v>
      </c>
      <c r="F51" s="13">
        <v>0</v>
      </c>
      <c r="G51" s="17">
        <f>VLOOKUP($B51,'[2]LISTE (2)'!$A$11:$AL$4777,21,FALSE)</f>
        <v>14001</v>
      </c>
      <c r="H51" s="17">
        <f>VLOOKUP($B51,'[2]LISTE (2)'!$A$11:$AL$4777,22,FALSE)</f>
        <v>0</v>
      </c>
      <c r="I51" s="17">
        <f>VLOOKUP($B51,'[2]LISTE (2)'!$A$8:$AL$4774,27,FALSE)</f>
        <v>0</v>
      </c>
      <c r="J51" s="17">
        <f>VLOOKUP($B51,'[2]LISTE (2)'!$A$8:$AL$4774,32,FALSE)</f>
        <v>0</v>
      </c>
      <c r="K51" s="17">
        <f>VLOOKUP($B51,'[2]LISTE (2)'!$A$8:$AL$4774,34,FALSE)</f>
        <v>0</v>
      </c>
    </row>
    <row r="52" spans="2:11" x14ac:dyDescent="0.25">
      <c r="B52" s="15">
        <v>105525</v>
      </c>
      <c r="C52" s="16"/>
      <c r="D52" s="16"/>
      <c r="E52" s="17">
        <f>VLOOKUP($B52,'[2]LISTE (2)'!$A$11:$AL$4777,6,FALSE)</f>
        <v>3005</v>
      </c>
      <c r="F52" s="17">
        <v>0</v>
      </c>
      <c r="G52" s="17">
        <f>VLOOKUP($B52,'[2]LISTE (2)'!$A$11:$AL$4777,21,FALSE)</f>
        <v>14001</v>
      </c>
      <c r="H52" s="17">
        <f>VLOOKUP($B52,'[2]LISTE (2)'!$A$11:$AL$4777,22,FALSE)</f>
        <v>0</v>
      </c>
      <c r="I52" s="17" t="str">
        <f>VLOOKUP($B52,'[2]LISTE (2)'!$A$8:$AL$4774,27,FALSE)</f>
        <v>Oui</v>
      </c>
      <c r="J52" s="17" t="str">
        <f>VLOOKUP($B52,'[2]LISTE (2)'!$A$8:$AL$4774,32,FALSE)</f>
        <v>Oui</v>
      </c>
      <c r="K52" s="17" t="str">
        <f>VLOOKUP($B52,'[2]LISTE (2)'!$A$8:$AL$4774,34,FALSE)</f>
        <v>Oui</v>
      </c>
    </row>
    <row r="53" spans="2:11" x14ac:dyDescent="0.25">
      <c r="B53" s="15">
        <v>57792</v>
      </c>
      <c r="C53" s="16"/>
      <c r="D53" s="16"/>
      <c r="E53" s="17">
        <f>VLOOKUP($B53,'[2]LISTE (2)'!$A$11:$AL$4777,6,FALSE)</f>
        <v>3005</v>
      </c>
      <c r="F53" s="13">
        <v>0</v>
      </c>
      <c r="G53" s="17" t="str">
        <f>VLOOKUP($B53,'[2]LISTE (2)'!$A$11:$AL$4777,21,FALSE)</f>
        <v>ISO 14001</v>
      </c>
      <c r="H53" s="17">
        <f>VLOOKUP($B53,'[2]LISTE (2)'!$A$11:$AL$4777,22,FALSE)</f>
        <v>0</v>
      </c>
      <c r="I53" s="17" t="str">
        <f>VLOOKUP($B53,'[2]LISTE (2)'!$A$8:$AL$4774,27,FALSE)</f>
        <v>Oui</v>
      </c>
      <c r="J53" s="17" t="str">
        <f>VLOOKUP($B53,'[2]LISTE (2)'!$A$8:$AL$4774,32,FALSE)</f>
        <v>Oui</v>
      </c>
      <c r="K53" s="17">
        <f>VLOOKUP($B53,'[2]LISTE (2)'!$A$8:$AL$4774,34,FALSE)</f>
        <v>0</v>
      </c>
    </row>
    <row r="54" spans="2:11" x14ac:dyDescent="0.25">
      <c r="B54" s="15">
        <v>103762</v>
      </c>
      <c r="C54" s="16"/>
      <c r="D54" s="16"/>
      <c r="E54" s="17">
        <f>VLOOKUP($B54,'[2]LISTE (2)'!$A$11:$AL$4777,6,FALSE)</f>
        <v>3005</v>
      </c>
      <c r="F54" s="17">
        <v>0</v>
      </c>
      <c r="G54" s="17">
        <f>VLOOKUP($B54,'[2]LISTE (2)'!$A$11:$AL$4777,21,FALSE)</f>
        <v>14001</v>
      </c>
      <c r="H54" s="17">
        <f>VLOOKUP($B54,'[2]LISTE (2)'!$A$11:$AL$4777,22,FALSE)</f>
        <v>50001</v>
      </c>
      <c r="I54" s="17">
        <f>VLOOKUP($B54,'[2]LISTE (2)'!$A$8:$AL$4774,27,FALSE)</f>
        <v>0</v>
      </c>
      <c r="J54" s="17">
        <f>VLOOKUP($B54,'[2]LISTE (2)'!$A$8:$AL$4774,32,FALSE)</f>
        <v>0</v>
      </c>
      <c r="K54" s="17">
        <f>VLOOKUP($B54,'[2]LISTE (2)'!$A$8:$AL$4774,34,FALSE)</f>
        <v>0</v>
      </c>
    </row>
    <row r="55" spans="2:11" x14ac:dyDescent="0.25">
      <c r="B55" s="15">
        <v>103321</v>
      </c>
      <c r="C55" s="16"/>
      <c r="D55" s="16"/>
      <c r="E55" s="17">
        <f>VLOOKUP($B55,'[2]LISTE (2)'!$A$11:$AL$4777,6,FALSE)</f>
        <v>3005</v>
      </c>
      <c r="F55" s="13">
        <v>0</v>
      </c>
      <c r="G55" s="17">
        <f>VLOOKUP($B55,'[2]LISTE (2)'!$A$11:$AL$4777,21,FALSE)</f>
        <v>14001</v>
      </c>
      <c r="H55" s="17">
        <f>VLOOKUP($B55,'[2]LISTE (2)'!$A$11:$AL$4777,22,FALSE)</f>
        <v>0</v>
      </c>
      <c r="I55" s="17">
        <f>VLOOKUP($B55,'[2]LISTE (2)'!$A$8:$AL$4774,27,FALSE)</f>
        <v>0</v>
      </c>
      <c r="J55" s="17">
        <f>VLOOKUP($B55,'[2]LISTE (2)'!$A$8:$AL$4774,32,FALSE)</f>
        <v>0</v>
      </c>
      <c r="K55" s="17">
        <f>VLOOKUP($B55,'[2]LISTE (2)'!$A$8:$AL$4774,34,FALSE)</f>
        <v>0</v>
      </c>
    </row>
    <row r="56" spans="2:11" x14ac:dyDescent="0.25">
      <c r="B56" s="15">
        <v>104081</v>
      </c>
      <c r="C56" s="16"/>
      <c r="D56" s="16"/>
      <c r="E56" s="17">
        <f>VLOOKUP($B56,'[2]LISTE (2)'!$A$11:$AL$4777,6,FALSE)</f>
        <v>3005</v>
      </c>
      <c r="F56" s="17">
        <v>0</v>
      </c>
      <c r="G56" s="17">
        <f>VLOOKUP($B56,'[2]LISTE (2)'!$A$11:$AL$4777,21,FALSE)</f>
        <v>14001</v>
      </c>
      <c r="H56" s="17">
        <f>VLOOKUP($B56,'[2]LISTE (2)'!$A$11:$AL$4777,22,FALSE)</f>
        <v>0</v>
      </c>
      <c r="I56" s="17">
        <f>VLOOKUP($B56,'[2]LISTE (2)'!$A$8:$AL$4774,27,FALSE)</f>
        <v>0</v>
      </c>
      <c r="J56" s="17">
        <f>VLOOKUP($B56,'[2]LISTE (2)'!$A$8:$AL$4774,32,FALSE)</f>
        <v>0</v>
      </c>
      <c r="K56" s="17">
        <f>VLOOKUP($B56,'[2]LISTE (2)'!$A$8:$AL$4774,34,FALSE)</f>
        <v>0</v>
      </c>
    </row>
    <row r="57" spans="2:11" x14ac:dyDescent="0.25">
      <c r="B57" s="15">
        <v>101292</v>
      </c>
      <c r="C57" s="16"/>
      <c r="D57" s="16"/>
      <c r="E57" s="17">
        <f>VLOOKUP($B57,'[2]LISTE (2)'!$A$11:$AL$4777,6,FALSE)</f>
        <v>3005</v>
      </c>
      <c r="F57" s="13">
        <v>0</v>
      </c>
      <c r="G57" s="17">
        <f>VLOOKUP($B57,'[2]LISTE (2)'!$A$11:$AL$4777,21,FALSE)</f>
        <v>14001</v>
      </c>
      <c r="H57" s="17">
        <f>VLOOKUP($B57,'[2]LISTE (2)'!$A$11:$AL$4777,22,FALSE)</f>
        <v>0</v>
      </c>
      <c r="I57" s="17" t="str">
        <f>VLOOKUP($B57,'[2]LISTE (2)'!$A$8:$AL$4774,27,FALSE)</f>
        <v>Non</v>
      </c>
      <c r="J57" s="17" t="str">
        <f>VLOOKUP($B57,'[2]LISTE (2)'!$A$8:$AL$4774,32,FALSE)</f>
        <v>Oui</v>
      </c>
      <c r="K57" s="17" t="str">
        <f>VLOOKUP($B57,'[2]LISTE (2)'!$A$8:$AL$4774,34,FALSE)</f>
        <v>Oui</v>
      </c>
    </row>
    <row r="58" spans="2:11" x14ac:dyDescent="0.25">
      <c r="B58" s="15">
        <v>104017</v>
      </c>
      <c r="C58" s="16"/>
      <c r="D58" s="16"/>
      <c r="E58" s="17">
        <f>VLOOKUP($B58,'[2]LISTE (2)'!$A$11:$AL$4777,6,FALSE)</f>
        <v>3005</v>
      </c>
      <c r="F58" s="17">
        <v>0</v>
      </c>
      <c r="G58" s="17">
        <f>VLOOKUP($B58,'[2]LISTE (2)'!$A$11:$AL$4777,21,FALSE)</f>
        <v>14001</v>
      </c>
      <c r="H58" s="17">
        <f>VLOOKUP($B58,'[2]LISTE (2)'!$A$11:$AL$4777,22,FALSE)</f>
        <v>0</v>
      </c>
      <c r="I58" s="17" t="str">
        <f>VLOOKUP($B58,'[2]LISTE (2)'!$A$8:$AL$4774,27,FALSE)</f>
        <v>En cours</v>
      </c>
      <c r="J58" s="17">
        <f>VLOOKUP($B58,'[2]LISTE (2)'!$A$8:$AL$4774,32,FALSE)</f>
        <v>0</v>
      </c>
      <c r="K58" s="17">
        <f>VLOOKUP($B58,'[2]LISTE (2)'!$A$8:$AL$4774,34,FALSE)</f>
        <v>0</v>
      </c>
    </row>
    <row r="59" spans="2:11" x14ac:dyDescent="0.25">
      <c r="B59" s="34">
        <v>99959</v>
      </c>
      <c r="C59" s="16"/>
      <c r="D59" s="16"/>
      <c r="E59" s="17">
        <f>VLOOKUP($B59,'[2]LISTE (2)'!$A$11:$AL$4777,6,FALSE)</f>
        <v>3005</v>
      </c>
      <c r="F59" s="13">
        <v>0</v>
      </c>
      <c r="G59" s="17">
        <f>VLOOKUP($B59,'[2]LISTE (2)'!$A$11:$AL$4777,21,FALSE)</f>
        <v>14001</v>
      </c>
      <c r="H59" s="17">
        <f>VLOOKUP($B59,'[2]LISTE (2)'!$A$11:$AL$4777,22,FALSE)</f>
        <v>0</v>
      </c>
      <c r="I59" s="17" t="str">
        <f>VLOOKUP($B59,'[2]LISTE (2)'!$A$8:$AL$4774,27,FALSE)</f>
        <v>Oui</v>
      </c>
      <c r="J59" s="17" t="str">
        <f>VLOOKUP($B59,'[2]LISTE (2)'!$A$8:$AL$4774,32,FALSE)</f>
        <v>Non</v>
      </c>
      <c r="K59" s="17" t="str">
        <f>VLOOKUP($B59,'[2]LISTE (2)'!$A$8:$AL$4774,34,FALSE)</f>
        <v>Non</v>
      </c>
    </row>
    <row r="60" spans="2:11" x14ac:dyDescent="0.25">
      <c r="B60" s="15">
        <v>57145</v>
      </c>
      <c r="C60" s="16"/>
      <c r="D60" s="16"/>
      <c r="E60" s="17">
        <f>VLOOKUP($B60,'[2]LISTE (2)'!$A$11:$AL$4777,6,FALSE)</f>
        <v>3005</v>
      </c>
      <c r="F60" s="17">
        <v>0</v>
      </c>
      <c r="G60" s="17">
        <f>VLOOKUP($B60,'[2]LISTE (2)'!$A$11:$AL$4777,21,FALSE)</f>
        <v>14001</v>
      </c>
      <c r="H60" s="17">
        <f>VLOOKUP($B60,'[2]LISTE (2)'!$A$11:$AL$4777,22,FALSE)</f>
        <v>0</v>
      </c>
      <c r="I60" s="17" t="str">
        <f>VLOOKUP($B60,'[2]LISTE (2)'!$A$8:$AL$4774,27,FALSE)</f>
        <v>Oui</v>
      </c>
      <c r="J60" s="17" t="str">
        <f>VLOOKUP($B60,'[2]LISTE (2)'!$A$8:$AL$4774,32,FALSE)</f>
        <v>Oui</v>
      </c>
      <c r="K60" s="17" t="str">
        <f>VLOOKUP($B60,'[2]LISTE (2)'!$A$8:$AL$4774,34,FALSE)</f>
        <v>Oui</v>
      </c>
    </row>
    <row r="61" spans="2:11" x14ac:dyDescent="0.25">
      <c r="B61" s="15">
        <v>103357</v>
      </c>
      <c r="C61" s="16"/>
      <c r="D61" s="16"/>
      <c r="E61" s="17">
        <f>VLOOKUP($B61,'[2]LISTE (2)'!$A$11:$AL$4777,6,FALSE)</f>
        <v>3005</v>
      </c>
      <c r="F61" s="13">
        <v>0</v>
      </c>
      <c r="G61" s="17">
        <f>VLOOKUP($B61,'[2]LISTE (2)'!$A$11:$AL$4777,21,FALSE)</f>
        <v>14001</v>
      </c>
      <c r="H61" s="17">
        <f>VLOOKUP($B61,'[2]LISTE (2)'!$A$11:$AL$4777,22,FALSE)</f>
        <v>0</v>
      </c>
      <c r="I61" s="17">
        <f>VLOOKUP($B61,'[2]LISTE (2)'!$A$8:$AL$4774,27,FALSE)</f>
        <v>0</v>
      </c>
      <c r="J61" s="17">
        <f>VLOOKUP($B61,'[2]LISTE (2)'!$A$8:$AL$4774,32,FALSE)</f>
        <v>0</v>
      </c>
      <c r="K61" s="17">
        <f>VLOOKUP($B61,'[2]LISTE (2)'!$A$8:$AL$4774,34,FALSE)</f>
        <v>0</v>
      </c>
    </row>
    <row r="62" spans="2:11" x14ac:dyDescent="0.25">
      <c r="B62" s="15">
        <v>72287</v>
      </c>
      <c r="C62" s="16"/>
      <c r="D62" s="16"/>
      <c r="E62" s="17">
        <f>VLOOKUP($B62,'[2]LISTE (2)'!$A$11:$AL$4777,6,FALSE)</f>
        <v>3005</v>
      </c>
      <c r="F62" s="17">
        <v>0</v>
      </c>
      <c r="G62" s="17">
        <f>VLOOKUP($B62,'[2]LISTE (2)'!$A$11:$AL$4777,21,FALSE)</f>
        <v>14001</v>
      </c>
      <c r="H62" s="17">
        <f>VLOOKUP($B62,'[2]LISTE (2)'!$A$11:$AL$4777,22,FALSE)</f>
        <v>0</v>
      </c>
      <c r="I62" s="17" t="str">
        <f>VLOOKUP($B62,'[2]LISTE (2)'!$A$8:$AL$4774,27,FALSE)</f>
        <v>Oui</v>
      </c>
      <c r="J62" s="17" t="str">
        <f>VLOOKUP($B62,'[2]LISTE (2)'!$A$8:$AL$4774,32,FALSE)</f>
        <v>Non</v>
      </c>
      <c r="K62" s="17" t="str">
        <f>VLOOKUP($B62,'[2]LISTE (2)'!$A$8:$AL$4774,34,FALSE)</f>
        <v>Non</v>
      </c>
    </row>
    <row r="63" spans="2:11" x14ac:dyDescent="0.25">
      <c r="B63" s="34">
        <v>101881</v>
      </c>
      <c r="C63" s="16"/>
      <c r="D63" s="16"/>
      <c r="E63" s="17">
        <f>VLOOKUP($B63,'[2]LISTE (2)'!$A$11:$AL$4777,6,FALSE)</f>
        <v>3005</v>
      </c>
      <c r="F63" s="13">
        <v>0</v>
      </c>
      <c r="G63" s="17">
        <f>VLOOKUP($B63,'[2]LISTE (2)'!$A$11:$AL$4777,21,FALSE)</f>
        <v>14001</v>
      </c>
      <c r="H63" s="17">
        <f>VLOOKUP($B63,'[2]LISTE (2)'!$A$11:$AL$4777,22,FALSE)</f>
        <v>0</v>
      </c>
      <c r="I63" s="17" t="str">
        <f>VLOOKUP($B63,'[2]LISTE (2)'!$A$8:$AL$4774,27,FALSE)</f>
        <v>Oui</v>
      </c>
      <c r="J63" s="17" t="str">
        <f>VLOOKUP($B63,'[2]LISTE (2)'!$A$8:$AL$4774,32,FALSE)</f>
        <v>Oui</v>
      </c>
      <c r="K63" s="17">
        <f>VLOOKUP($B63,'[2]LISTE (2)'!$A$8:$AL$4774,34,FALSE)</f>
        <v>0</v>
      </c>
    </row>
    <row r="64" spans="2:11" x14ac:dyDescent="0.25">
      <c r="B64" s="15">
        <v>99496</v>
      </c>
      <c r="C64" s="16"/>
      <c r="D64" s="16"/>
      <c r="E64" s="17">
        <f>VLOOKUP($B64,'[2]LISTE (2)'!$A$11:$AL$4777,6,FALSE)</f>
        <v>3005</v>
      </c>
      <c r="F64" s="17">
        <v>0</v>
      </c>
      <c r="G64" s="17">
        <f>VLOOKUP($B64,'[2]LISTE (2)'!$A$11:$AL$4777,21,FALSE)</f>
        <v>14001</v>
      </c>
      <c r="H64" s="17">
        <f>VLOOKUP($B64,'[2]LISTE (2)'!$A$11:$AL$4777,22,FALSE)</f>
        <v>0</v>
      </c>
      <c r="I64" s="17" t="str">
        <f>VLOOKUP($B64,'[2]LISTE (2)'!$A$8:$AL$4774,27,FALSE)</f>
        <v>En cours</v>
      </c>
      <c r="J64" s="17">
        <f>VLOOKUP($B64,'[2]LISTE (2)'!$A$8:$AL$4774,32,FALSE)</f>
        <v>0</v>
      </c>
      <c r="K64" s="17">
        <f>VLOOKUP($B64,'[2]LISTE (2)'!$A$8:$AL$4774,34,FALSE)</f>
        <v>0</v>
      </c>
    </row>
    <row r="65" spans="2:11" x14ac:dyDescent="0.25">
      <c r="B65" s="15">
        <v>102017</v>
      </c>
      <c r="C65" s="16"/>
      <c r="D65" s="16"/>
      <c r="E65" s="17">
        <f>VLOOKUP($B65,'[2]LISTE (2)'!$A$11:$AL$4777,6,FALSE)</f>
        <v>3005</v>
      </c>
      <c r="F65" s="13">
        <v>0</v>
      </c>
      <c r="G65" s="17">
        <f>VLOOKUP($B65,'[2]LISTE (2)'!$A$11:$AL$4777,21,FALSE)</f>
        <v>14001</v>
      </c>
      <c r="H65" s="17">
        <f>VLOOKUP($B65,'[2]LISTE (2)'!$A$11:$AL$4777,22,FALSE)</f>
        <v>0</v>
      </c>
      <c r="I65" s="17">
        <f>VLOOKUP($B65,'[2]LISTE (2)'!$A$8:$AL$4774,27,FALSE)</f>
        <v>0</v>
      </c>
      <c r="J65" s="17">
        <f>VLOOKUP($B65,'[2]LISTE (2)'!$A$8:$AL$4774,32,FALSE)</f>
        <v>0</v>
      </c>
      <c r="K65" s="17">
        <f>VLOOKUP($B65,'[2]LISTE (2)'!$A$8:$AL$4774,34,FALSE)</f>
        <v>0</v>
      </c>
    </row>
    <row r="66" spans="2:11" x14ac:dyDescent="0.25">
      <c r="B66" s="15">
        <v>57984</v>
      </c>
      <c r="C66" s="16"/>
      <c r="D66" s="16"/>
      <c r="E66" s="17">
        <f>VLOOKUP($B66,'[2]LISTE (2)'!$A$11:$AL$4777,6,FALSE)</f>
        <v>3005</v>
      </c>
      <c r="F66" s="17">
        <v>0</v>
      </c>
      <c r="G66" s="17">
        <f>VLOOKUP($B66,'[2]LISTE (2)'!$A$11:$AL$4777,21,FALSE)</f>
        <v>14001</v>
      </c>
      <c r="H66" s="17">
        <f>VLOOKUP($B66,'[2]LISTE (2)'!$A$11:$AL$4777,22,FALSE)</f>
        <v>0</v>
      </c>
      <c r="I66" s="17" t="str">
        <f>VLOOKUP($B66,'[2]LISTE (2)'!$A$8:$AL$4774,27,FALSE)</f>
        <v>Non</v>
      </c>
      <c r="J66" s="17" t="str">
        <f>VLOOKUP($B66,'[2]LISTE (2)'!$A$8:$AL$4774,32,FALSE)</f>
        <v>Oui</v>
      </c>
      <c r="K66" s="17">
        <f>VLOOKUP($B66,'[2]LISTE (2)'!$A$8:$AL$4774,34,FALSE)</f>
        <v>0</v>
      </c>
    </row>
    <row r="67" spans="2:11" x14ac:dyDescent="0.25">
      <c r="B67" s="15">
        <v>58018</v>
      </c>
      <c r="C67" s="16"/>
      <c r="D67" s="16"/>
      <c r="E67" s="17">
        <f>VLOOKUP($B67,'[2]LISTE (2)'!$A$11:$AL$4777,6,FALSE)</f>
        <v>3005</v>
      </c>
      <c r="F67" s="13">
        <v>0</v>
      </c>
      <c r="G67" s="17">
        <f>VLOOKUP($B67,'[2]LISTE (2)'!$A$11:$AL$4777,21,FALSE)</f>
        <v>14001</v>
      </c>
      <c r="H67" s="17">
        <f>VLOOKUP($B67,'[2]LISTE (2)'!$A$11:$AL$4777,22,FALSE)</f>
        <v>0</v>
      </c>
      <c r="I67" s="17">
        <f>VLOOKUP($B67,'[2]LISTE (2)'!$A$8:$AL$4774,27,FALSE)</f>
        <v>0</v>
      </c>
      <c r="J67" s="17">
        <f>VLOOKUP($B67,'[2]LISTE (2)'!$A$8:$AL$4774,32,FALSE)</f>
        <v>0</v>
      </c>
      <c r="K67" s="17">
        <f>VLOOKUP($B67,'[2]LISTE (2)'!$A$8:$AL$4774,34,FALSE)</f>
        <v>0</v>
      </c>
    </row>
    <row r="68" spans="2:11" x14ac:dyDescent="0.25">
      <c r="B68" s="15">
        <v>103604</v>
      </c>
      <c r="C68" s="16"/>
      <c r="D68" s="16"/>
      <c r="E68" s="17">
        <f>VLOOKUP($B68,'[2]LISTE (2)'!$A$11:$AL$4777,6,FALSE)</f>
        <v>3005</v>
      </c>
      <c r="F68" s="17">
        <v>0</v>
      </c>
      <c r="G68" s="17">
        <f>VLOOKUP($B68,'[2]LISTE (2)'!$A$11:$AL$4777,21,FALSE)</f>
        <v>14001</v>
      </c>
      <c r="H68" s="17">
        <f>VLOOKUP($B68,'[2]LISTE (2)'!$A$11:$AL$4777,22,FALSE)</f>
        <v>0</v>
      </c>
      <c r="I68" s="17">
        <f>VLOOKUP($B68,'[2]LISTE (2)'!$A$8:$AL$4774,27,FALSE)</f>
        <v>0</v>
      </c>
      <c r="J68" s="17">
        <f>VLOOKUP($B68,'[2]LISTE (2)'!$A$8:$AL$4774,32,FALSE)</f>
        <v>0</v>
      </c>
      <c r="K68" s="17">
        <f>VLOOKUP($B68,'[2]LISTE (2)'!$A$8:$AL$4774,34,FALSE)</f>
        <v>0</v>
      </c>
    </row>
    <row r="69" spans="2:11" x14ac:dyDescent="0.25">
      <c r="B69" s="15">
        <v>98254</v>
      </c>
      <c r="C69" s="16"/>
      <c r="D69" s="16"/>
      <c r="E69" s="17">
        <f>VLOOKUP($B69,'[2]LISTE (2)'!$A$11:$AL$4777,6,FALSE)</f>
        <v>3005</v>
      </c>
      <c r="F69" s="13">
        <v>0</v>
      </c>
      <c r="G69" s="17">
        <f>VLOOKUP($B69,'[2]LISTE (2)'!$A$11:$AL$4777,21,FALSE)</f>
        <v>14001</v>
      </c>
      <c r="H69" s="17">
        <f>VLOOKUP($B69,'[2]LISTE (2)'!$A$11:$AL$4777,22,FALSE)</f>
        <v>0</v>
      </c>
      <c r="I69" s="17" t="str">
        <f>VLOOKUP($B69,'[2]LISTE (2)'!$A$8:$AL$4774,27,FALSE)</f>
        <v>Non</v>
      </c>
      <c r="J69" s="17" t="str">
        <f>VLOOKUP($B69,'[2]LISTE (2)'!$A$8:$AL$4774,32,FALSE)</f>
        <v>Non</v>
      </c>
      <c r="K69" s="17" t="str">
        <f>VLOOKUP($B69,'[2]LISTE (2)'!$A$8:$AL$4774,34,FALSE)</f>
        <v>Oui</v>
      </c>
    </row>
    <row r="70" spans="2:11" x14ac:dyDescent="0.25">
      <c r="B70" s="15">
        <v>87318</v>
      </c>
      <c r="C70" s="16"/>
      <c r="D70" s="16"/>
      <c r="E70" s="17">
        <f>VLOOKUP($B70,'[2]LISTE (2)'!$A$11:$AL$4777,6,FALSE)</f>
        <v>3005</v>
      </c>
      <c r="F70" s="17">
        <v>0</v>
      </c>
      <c r="G70" s="17">
        <f>VLOOKUP($B70,'[2]LISTE (2)'!$A$11:$AL$4777,21,FALSE)</f>
        <v>14001</v>
      </c>
      <c r="H70" s="17">
        <f>VLOOKUP($B70,'[2]LISTE (2)'!$A$11:$AL$4777,22,FALSE)</f>
        <v>0</v>
      </c>
      <c r="I70" s="17" t="str">
        <f>VLOOKUP($B70,'[2]LISTE (2)'!$A$8:$AL$4774,27,FALSE)</f>
        <v>Oui</v>
      </c>
      <c r="J70" s="17" t="str">
        <f>VLOOKUP($B70,'[2]LISTE (2)'!$A$8:$AL$4774,32,FALSE)</f>
        <v>Oui</v>
      </c>
      <c r="K70" s="17">
        <f>VLOOKUP($B70,'[2]LISTE (2)'!$A$8:$AL$4774,34,FALSE)</f>
        <v>0</v>
      </c>
    </row>
    <row r="71" spans="2:11" x14ac:dyDescent="0.25">
      <c r="B71" s="34">
        <v>1092</v>
      </c>
      <c r="C71" s="16"/>
      <c r="D71" s="16"/>
      <c r="E71" s="17">
        <f>VLOOKUP($B71,'[2]LISTE (2)'!$A$11:$AL$4777,6,FALSE)</f>
        <v>3006</v>
      </c>
      <c r="F71" s="13">
        <v>0</v>
      </c>
      <c r="G71" s="17">
        <f>VLOOKUP($B71,'[2]LISTE (2)'!$A$11:$AL$4777,21,FALSE)</f>
        <v>14001</v>
      </c>
      <c r="H71" s="17">
        <f>VLOOKUP($B71,'[2]LISTE (2)'!$A$11:$AL$4777,22,FALSE)</f>
        <v>0</v>
      </c>
      <c r="I71" s="17" t="str">
        <f>VLOOKUP($B71,'[2]LISTE (2)'!$A$8:$AL$4774,27,FALSE)</f>
        <v>Oui</v>
      </c>
      <c r="J71" s="17" t="str">
        <f>VLOOKUP($B71,'[2]LISTE (2)'!$A$8:$AL$4774,32,FALSE)</f>
        <v>Oui</v>
      </c>
      <c r="K71" s="17" t="str">
        <f>VLOOKUP($B71,'[2]LISTE (2)'!$A$8:$AL$4774,34,FALSE)</f>
        <v>Non</v>
      </c>
    </row>
    <row r="72" spans="2:11" x14ac:dyDescent="0.25">
      <c r="B72" s="15">
        <v>93415</v>
      </c>
      <c r="C72" s="16"/>
      <c r="D72" s="16"/>
      <c r="E72" s="17">
        <f>VLOOKUP($B72,'[2]LISTE (2)'!$A$11:$AL$4777,6,FALSE)</f>
        <v>3006</v>
      </c>
      <c r="F72" s="17">
        <v>0</v>
      </c>
      <c r="G72" s="17">
        <f>VLOOKUP($B72,'[2]LISTE (2)'!$A$11:$AL$4777,21,FALSE)</f>
        <v>14001</v>
      </c>
      <c r="H72" s="17">
        <f>VLOOKUP($B72,'[2]LISTE (2)'!$A$11:$AL$4777,22,FALSE)</f>
        <v>0</v>
      </c>
      <c r="I72" s="17" t="str">
        <f>VLOOKUP($B72,'[2]LISTE (2)'!$A$8:$AL$4774,27,FALSE)</f>
        <v>Oui</v>
      </c>
      <c r="J72" s="17" t="str">
        <f>VLOOKUP($B72,'[2]LISTE (2)'!$A$8:$AL$4774,32,FALSE)</f>
        <v>Oui</v>
      </c>
      <c r="K72" s="17" t="str">
        <f>VLOOKUP($B72,'[2]LISTE (2)'!$A$8:$AL$4774,34,FALSE)</f>
        <v>Non</v>
      </c>
    </row>
    <row r="73" spans="2:11" x14ac:dyDescent="0.25">
      <c r="B73" s="34">
        <v>103067</v>
      </c>
      <c r="C73" s="16"/>
      <c r="D73" s="16"/>
      <c r="E73" s="17">
        <f>VLOOKUP($B73,'[2]LISTE (2)'!$A$11:$AL$4777,6,FALSE)</f>
        <v>3006</v>
      </c>
      <c r="F73" s="13">
        <v>0</v>
      </c>
      <c r="G73" s="17">
        <f>VLOOKUP($B73,'[2]LISTE (2)'!$A$11:$AL$4777,21,FALSE)</f>
        <v>14001</v>
      </c>
      <c r="H73" s="17">
        <f>VLOOKUP($B73,'[2]LISTE (2)'!$A$11:$AL$4777,22,FALSE)</f>
        <v>50001</v>
      </c>
      <c r="I73" s="17" t="str">
        <f>VLOOKUP($B73,'[2]LISTE (2)'!$A$8:$AL$4774,27,FALSE)</f>
        <v>Oui</v>
      </c>
      <c r="J73" s="17" t="str">
        <f>VLOOKUP($B73,'[2]LISTE (2)'!$A$8:$AL$4774,32,FALSE)</f>
        <v>Non</v>
      </c>
      <c r="K73" s="17" t="str">
        <f>VLOOKUP($B73,'[2]LISTE (2)'!$A$8:$AL$4774,34,FALSE)</f>
        <v>Non</v>
      </c>
    </row>
    <row r="74" spans="2:11" x14ac:dyDescent="0.25">
      <c r="B74" s="15">
        <v>56021</v>
      </c>
      <c r="C74" s="16"/>
      <c r="D74" s="16"/>
      <c r="E74" s="17">
        <f>VLOOKUP($B74,'[2]LISTE (2)'!$A$11:$AL$4777,6,FALSE)</f>
        <v>3006</v>
      </c>
      <c r="F74" s="17">
        <v>0</v>
      </c>
      <c r="G74" s="17">
        <f>VLOOKUP($B74,'[2]LISTE (2)'!$A$11:$AL$4777,21,FALSE)</f>
        <v>14001</v>
      </c>
      <c r="H74" s="17">
        <f>VLOOKUP($B74,'[2]LISTE (2)'!$A$11:$AL$4777,22,FALSE)</f>
        <v>0</v>
      </c>
      <c r="I74" s="17" t="str">
        <f>VLOOKUP($B74,'[2]LISTE (2)'!$A$8:$AL$4774,27,FALSE)</f>
        <v>Non</v>
      </c>
      <c r="J74" s="17">
        <f>VLOOKUP($B74,'[2]LISTE (2)'!$A$8:$AL$4774,32,FALSE)</f>
        <v>0</v>
      </c>
      <c r="K74" s="17">
        <f>VLOOKUP($B74,'[2]LISTE (2)'!$A$8:$AL$4774,34,FALSE)</f>
        <v>0</v>
      </c>
    </row>
    <row r="75" spans="2:11" x14ac:dyDescent="0.25">
      <c r="B75" s="15">
        <v>56732</v>
      </c>
      <c r="C75" s="16"/>
      <c r="D75" s="16"/>
      <c r="E75" s="17">
        <f>VLOOKUP($B75,'[2]LISTE (2)'!$A$11:$AL$4777,6,FALSE)</f>
        <v>3006</v>
      </c>
      <c r="F75" s="13">
        <v>0</v>
      </c>
      <c r="G75" s="17">
        <f>VLOOKUP($B75,'[2]LISTE (2)'!$A$11:$AL$4777,21,FALSE)</f>
        <v>14001</v>
      </c>
      <c r="H75" s="17">
        <f>VLOOKUP($B75,'[2]LISTE (2)'!$A$11:$AL$4777,22,FALSE)</f>
        <v>0</v>
      </c>
      <c r="I75" s="17">
        <f>VLOOKUP($B75,'[2]LISTE (2)'!$A$8:$AL$4774,27,FALSE)</f>
        <v>0</v>
      </c>
      <c r="J75" s="17" t="str">
        <f>VLOOKUP($B75,'[2]LISTE (2)'!$A$8:$AL$4774,32,FALSE)</f>
        <v>Oui</v>
      </c>
      <c r="K75" s="17">
        <f>VLOOKUP($B75,'[2]LISTE (2)'!$A$8:$AL$4774,34,FALSE)</f>
        <v>0</v>
      </c>
    </row>
    <row r="76" spans="2:11" x14ac:dyDescent="0.25">
      <c r="B76" s="15">
        <v>51077</v>
      </c>
      <c r="C76" s="16"/>
      <c r="D76" s="16"/>
      <c r="E76" s="17">
        <f>VLOOKUP($B76,'[2]LISTE (2)'!$A$11:$AL$4777,6,FALSE)</f>
        <v>3006</v>
      </c>
      <c r="F76" s="17">
        <v>0</v>
      </c>
      <c r="G76" s="17">
        <f>VLOOKUP($B76,'[2]LISTE (2)'!$A$11:$AL$4777,21,FALSE)</f>
        <v>14001</v>
      </c>
      <c r="H76" s="17">
        <f>VLOOKUP($B76,'[2]LISTE (2)'!$A$11:$AL$4777,22,FALSE)</f>
        <v>0</v>
      </c>
      <c r="I76" s="17">
        <f>VLOOKUP($B76,'[2]LISTE (2)'!$A$8:$AL$4774,27,FALSE)</f>
        <v>0</v>
      </c>
      <c r="J76" s="17" t="str">
        <f>VLOOKUP($B76,'[2]LISTE (2)'!$A$8:$AL$4774,32,FALSE)</f>
        <v>Oui</v>
      </c>
      <c r="K76" s="17">
        <f>VLOOKUP($B76,'[2]LISTE (2)'!$A$8:$AL$4774,34,FALSE)</f>
        <v>0</v>
      </c>
    </row>
    <row r="77" spans="2:11" x14ac:dyDescent="0.25">
      <c r="B77" s="15">
        <v>56778</v>
      </c>
      <c r="C77" s="16"/>
      <c r="D77" s="16"/>
      <c r="E77" s="17">
        <f>VLOOKUP($B77,'[2]LISTE (2)'!$A$11:$AL$4777,6,FALSE)</f>
        <v>3006</v>
      </c>
      <c r="F77" s="13">
        <v>0</v>
      </c>
      <c r="G77" s="17">
        <f>VLOOKUP($B77,'[2]LISTE (2)'!$A$11:$AL$4777,21,FALSE)</f>
        <v>14001</v>
      </c>
      <c r="H77" s="17">
        <f>VLOOKUP($B77,'[2]LISTE (2)'!$A$11:$AL$4777,22,FALSE)</f>
        <v>0</v>
      </c>
      <c r="I77" s="17">
        <f>VLOOKUP($B77,'[2]LISTE (2)'!$A$8:$AL$4774,27,FALSE)</f>
        <v>0</v>
      </c>
      <c r="J77" s="17">
        <f>VLOOKUP($B77,'[2]LISTE (2)'!$A$8:$AL$4774,32,FALSE)</f>
        <v>0</v>
      </c>
      <c r="K77" s="17">
        <f>VLOOKUP($B77,'[2]LISTE (2)'!$A$8:$AL$4774,34,FALSE)</f>
        <v>0</v>
      </c>
    </row>
    <row r="78" spans="2:11" x14ac:dyDescent="0.25">
      <c r="B78" s="15">
        <v>56810</v>
      </c>
      <c r="C78" s="16"/>
      <c r="D78" s="16"/>
      <c r="E78" s="17">
        <f>VLOOKUP($B78,'[2]LISTE (2)'!$A$11:$AL$4777,6,FALSE)</f>
        <v>3006</v>
      </c>
      <c r="F78" s="17">
        <v>0</v>
      </c>
      <c r="G78" s="17">
        <f>VLOOKUP($B78,'[2]LISTE (2)'!$A$11:$AL$4777,21,FALSE)</f>
        <v>14001</v>
      </c>
      <c r="H78" s="17">
        <f>VLOOKUP($B78,'[2]LISTE (2)'!$A$11:$AL$4777,22,FALSE)</f>
        <v>0</v>
      </c>
      <c r="I78" s="17" t="str">
        <f>VLOOKUP($B78,'[2]LISTE (2)'!$A$8:$AL$4774,27,FALSE)</f>
        <v>Oui</v>
      </c>
      <c r="J78" s="17" t="str">
        <f>VLOOKUP($B78,'[2]LISTE (2)'!$A$8:$AL$4774,32,FALSE)</f>
        <v>Non</v>
      </c>
      <c r="K78" s="17" t="str">
        <f>VLOOKUP($B78,'[2]LISTE (2)'!$A$8:$AL$4774,34,FALSE)</f>
        <v>Non</v>
      </c>
    </row>
    <row r="79" spans="2:11" x14ac:dyDescent="0.25">
      <c r="B79" s="15">
        <v>105144</v>
      </c>
      <c r="C79" s="16"/>
      <c r="D79" s="16"/>
      <c r="E79" s="17">
        <f>VLOOKUP($B79,'[2]LISTE (2)'!$A$11:$AL$4777,6,FALSE)</f>
        <v>3006</v>
      </c>
      <c r="F79" s="13">
        <v>0</v>
      </c>
      <c r="G79" s="17">
        <f>VLOOKUP($B79,'[2]LISTE (2)'!$A$11:$AL$4777,21,FALSE)</f>
        <v>14001</v>
      </c>
      <c r="H79" s="17">
        <f>VLOOKUP($B79,'[2]LISTE (2)'!$A$11:$AL$4777,22,FALSE)</f>
        <v>0</v>
      </c>
      <c r="I79" s="17">
        <f>VLOOKUP($B79,'[2]LISTE (2)'!$A$8:$AL$4774,27,FALSE)</f>
        <v>0</v>
      </c>
      <c r="J79" s="17" t="str">
        <f>VLOOKUP($B79,'[2]LISTE (2)'!$A$8:$AL$4774,32,FALSE)</f>
        <v>Oui</v>
      </c>
      <c r="K79" s="17">
        <f>VLOOKUP($B79,'[2]LISTE (2)'!$A$8:$AL$4774,34,FALSE)</f>
        <v>0</v>
      </c>
    </row>
    <row r="80" spans="2:11" x14ac:dyDescent="0.25">
      <c r="B80" s="34">
        <v>105470</v>
      </c>
      <c r="C80" s="16"/>
      <c r="D80" s="16"/>
      <c r="E80" s="17">
        <f>VLOOKUP($B80,'[2]LISTE (2)'!$A$11:$AL$4777,6,FALSE)</f>
        <v>3006</v>
      </c>
      <c r="F80" s="17">
        <v>0</v>
      </c>
      <c r="G80" s="17">
        <f>VLOOKUP($B80,'[2]LISTE (2)'!$A$11:$AL$4777,21,FALSE)</f>
        <v>14001</v>
      </c>
      <c r="H80" s="17">
        <f>VLOOKUP($B80,'[2]LISTE (2)'!$A$11:$AL$4777,22,FALSE)</f>
        <v>0</v>
      </c>
      <c r="I80" s="17">
        <f>VLOOKUP($B80,'[2]LISTE (2)'!$A$8:$AL$4774,27,FALSE)</f>
        <v>0</v>
      </c>
      <c r="J80" s="17">
        <f>VLOOKUP($B80,'[2]LISTE (2)'!$A$8:$AL$4774,32,FALSE)</f>
        <v>0</v>
      </c>
      <c r="K80" s="17">
        <f>VLOOKUP($B80,'[2]LISTE (2)'!$A$8:$AL$4774,34,FALSE)</f>
        <v>0</v>
      </c>
    </row>
    <row r="81" spans="2:11" x14ac:dyDescent="0.25">
      <c r="B81" s="15">
        <v>57537</v>
      </c>
      <c r="C81" s="16"/>
      <c r="D81" s="16"/>
      <c r="E81" s="17">
        <f>VLOOKUP($B81,'[2]LISTE (2)'!$A$11:$AL$4777,6,FALSE)</f>
        <v>3006</v>
      </c>
      <c r="F81" s="13">
        <v>0</v>
      </c>
      <c r="G81" s="17">
        <f>VLOOKUP($B81,'[2]LISTE (2)'!$A$11:$AL$4777,21,FALSE)</f>
        <v>14001</v>
      </c>
      <c r="H81" s="17">
        <f>VLOOKUP($B81,'[2]LISTE (2)'!$A$11:$AL$4777,22,FALSE)</f>
        <v>0</v>
      </c>
      <c r="I81" s="17" t="str">
        <f>VLOOKUP($B81,'[2]LISTE (2)'!$A$8:$AL$4774,27,FALSE)</f>
        <v>Oui</v>
      </c>
      <c r="J81" s="17" t="str">
        <f>VLOOKUP($B81,'[2]LISTE (2)'!$A$8:$AL$4774,32,FALSE)</f>
        <v>Oui</v>
      </c>
      <c r="K81" s="17" t="str">
        <f>VLOOKUP($B81,'[2]LISTE (2)'!$A$8:$AL$4774,34,FALSE)</f>
        <v>Oui</v>
      </c>
    </row>
    <row r="82" spans="2:11" x14ac:dyDescent="0.25">
      <c r="B82" s="15">
        <v>103565</v>
      </c>
      <c r="C82" s="16"/>
      <c r="D82" s="16"/>
      <c r="E82" s="17">
        <f>VLOOKUP($B82,'[2]LISTE (2)'!$A$11:$AL$4777,6,FALSE)</f>
        <v>3006</v>
      </c>
      <c r="F82" s="17">
        <v>0</v>
      </c>
      <c r="G82" s="17">
        <f>VLOOKUP($B82,'[2]LISTE (2)'!$A$11:$AL$4777,21,FALSE)</f>
        <v>14001</v>
      </c>
      <c r="H82" s="17">
        <f>VLOOKUP($B82,'[2]LISTE (2)'!$A$11:$AL$4777,22,FALSE)</f>
        <v>0</v>
      </c>
      <c r="I82" s="17" t="str">
        <f>VLOOKUP($B82,'[2]LISTE (2)'!$A$8:$AL$4774,27,FALSE)</f>
        <v>Oui</v>
      </c>
      <c r="J82" s="17" t="str">
        <f>VLOOKUP($B82,'[2]LISTE (2)'!$A$8:$AL$4774,32,FALSE)</f>
        <v>Non</v>
      </c>
      <c r="K82" s="17" t="str">
        <f>VLOOKUP($B82,'[2]LISTE (2)'!$A$8:$AL$4774,34,FALSE)</f>
        <v>Non</v>
      </c>
    </row>
    <row r="83" spans="2:11" x14ac:dyDescent="0.25">
      <c r="B83" s="15">
        <v>56922</v>
      </c>
      <c r="C83" s="16"/>
      <c r="D83" s="16"/>
      <c r="E83" s="17">
        <f>VLOOKUP($B83,'[2]LISTE (2)'!$A$11:$AL$4777,6,FALSE)</f>
        <v>3006</v>
      </c>
      <c r="F83" s="13">
        <v>0</v>
      </c>
      <c r="G83" s="17">
        <f>VLOOKUP($B83,'[2]LISTE (2)'!$A$11:$AL$4777,21,FALSE)</f>
        <v>14001</v>
      </c>
      <c r="H83" s="17">
        <f>VLOOKUP($B83,'[2]LISTE (2)'!$A$11:$AL$4777,22,FALSE)</f>
        <v>0</v>
      </c>
      <c r="I83" s="17" t="str">
        <f>VLOOKUP($B83,'[2]LISTE (2)'!$A$8:$AL$4774,27,FALSE)</f>
        <v>Non</v>
      </c>
      <c r="J83" s="17">
        <f>VLOOKUP($B83,'[2]LISTE (2)'!$A$8:$AL$4774,32,FALSE)</f>
        <v>0</v>
      </c>
      <c r="K83" s="17">
        <f>VLOOKUP($B83,'[2]LISTE (2)'!$A$8:$AL$4774,34,FALSE)</f>
        <v>0</v>
      </c>
    </row>
    <row r="84" spans="2:11" x14ac:dyDescent="0.25">
      <c r="B84" s="15">
        <v>97668</v>
      </c>
      <c r="C84" s="16"/>
      <c r="D84" s="16"/>
      <c r="E84" s="17">
        <f>VLOOKUP($B84,'[2]LISTE (2)'!$A$11:$AL$4777,6,FALSE)</f>
        <v>3006</v>
      </c>
      <c r="F84" s="17">
        <v>0</v>
      </c>
      <c r="G84" s="17">
        <f>VLOOKUP($B84,'[2]LISTE (2)'!$A$11:$AL$4777,21,FALSE)</f>
        <v>14001</v>
      </c>
      <c r="H84" s="17">
        <f>VLOOKUP($B84,'[2]LISTE (2)'!$A$11:$AL$4777,22,FALSE)</f>
        <v>0</v>
      </c>
      <c r="I84" s="17" t="str">
        <f>VLOOKUP($B84,'[2]LISTE (2)'!$A$8:$AL$4774,27,FALSE)</f>
        <v>Non</v>
      </c>
      <c r="J84" s="17">
        <f>VLOOKUP($B84,'[2]LISTE (2)'!$A$8:$AL$4774,32,FALSE)</f>
        <v>0</v>
      </c>
      <c r="K84" s="17">
        <f>VLOOKUP($B84,'[2]LISTE (2)'!$A$8:$AL$4774,34,FALSE)</f>
        <v>0</v>
      </c>
    </row>
    <row r="85" spans="2:11" x14ac:dyDescent="0.25">
      <c r="B85" s="15">
        <v>58061</v>
      </c>
      <c r="C85" s="16"/>
      <c r="D85" s="16"/>
      <c r="E85" s="17">
        <f>VLOOKUP($B85,'[2]LISTE (2)'!$A$11:$AL$4777,6,FALSE)</f>
        <v>3006</v>
      </c>
      <c r="F85" s="13">
        <v>0</v>
      </c>
      <c r="G85" s="17">
        <f>VLOOKUP($B85,'[2]LISTE (2)'!$A$11:$AL$4777,21,FALSE)</f>
        <v>14001</v>
      </c>
      <c r="H85" s="17">
        <f>VLOOKUP($B85,'[2]LISTE (2)'!$A$11:$AL$4777,22,FALSE)</f>
        <v>0</v>
      </c>
      <c r="I85" s="17">
        <f>VLOOKUP($B85,'[2]LISTE (2)'!$A$8:$AL$4774,27,FALSE)</f>
        <v>0</v>
      </c>
      <c r="J85" s="17">
        <f>VLOOKUP($B85,'[2]LISTE (2)'!$A$8:$AL$4774,32,FALSE)</f>
        <v>0</v>
      </c>
      <c r="K85" s="17">
        <f>VLOOKUP($B85,'[2]LISTE (2)'!$A$8:$AL$4774,34,FALSE)</f>
        <v>0</v>
      </c>
    </row>
    <row r="86" spans="2:11" x14ac:dyDescent="0.25">
      <c r="B86" s="15">
        <v>56933</v>
      </c>
      <c r="C86" s="16"/>
      <c r="D86" s="16"/>
      <c r="E86" s="17">
        <f>VLOOKUP($B86,'[2]LISTE (2)'!$A$11:$AL$4777,6,FALSE)</f>
        <v>3006</v>
      </c>
      <c r="F86" s="17">
        <v>0</v>
      </c>
      <c r="G86" s="17">
        <f>VLOOKUP($B86,'[2]LISTE (2)'!$A$11:$AL$4777,21,FALSE)</f>
        <v>14001</v>
      </c>
      <c r="H86" s="17">
        <f>VLOOKUP($B86,'[2]LISTE (2)'!$A$11:$AL$4777,22,FALSE)</f>
        <v>0</v>
      </c>
      <c r="I86" s="17" t="str">
        <f>VLOOKUP($B86,'[2]LISTE (2)'!$A$8:$AL$4774,27,FALSE)</f>
        <v>Oui</v>
      </c>
      <c r="J86" s="17" t="str">
        <f>VLOOKUP($B86,'[2]LISTE (2)'!$A$8:$AL$4774,32,FALSE)</f>
        <v>Non</v>
      </c>
      <c r="K86" s="17" t="str">
        <f>VLOOKUP($B86,'[2]LISTE (2)'!$A$8:$AL$4774,34,FALSE)</f>
        <v>Non</v>
      </c>
    </row>
    <row r="87" spans="2:11" x14ac:dyDescent="0.25">
      <c r="B87" s="15">
        <v>56519</v>
      </c>
      <c r="C87" s="16"/>
      <c r="D87" s="16"/>
      <c r="E87" s="17">
        <f>VLOOKUP($B87,'[2]LISTE (2)'!$A$11:$AL$4777,6,FALSE)</f>
        <v>3006</v>
      </c>
      <c r="F87" s="13">
        <v>0</v>
      </c>
      <c r="G87" s="17">
        <f>VLOOKUP($B87,'[2]LISTE (2)'!$A$11:$AL$4777,21,FALSE)</f>
        <v>14001</v>
      </c>
      <c r="H87" s="17">
        <f>VLOOKUP($B87,'[2]LISTE (2)'!$A$11:$AL$4777,22,FALSE)</f>
        <v>0</v>
      </c>
      <c r="I87" s="17" t="str">
        <f>VLOOKUP($B87,'[2]LISTE (2)'!$A$8:$AL$4774,27,FALSE)</f>
        <v>Oui</v>
      </c>
      <c r="J87" s="17" t="str">
        <f>VLOOKUP($B87,'[2]LISTE (2)'!$A$8:$AL$4774,32,FALSE)</f>
        <v>Non</v>
      </c>
      <c r="K87" s="17" t="str">
        <f>VLOOKUP($B87,'[2]LISTE (2)'!$A$8:$AL$4774,34,FALSE)</f>
        <v>Non</v>
      </c>
    </row>
    <row r="88" spans="2:11" x14ac:dyDescent="0.25">
      <c r="B88" s="15">
        <v>98594</v>
      </c>
      <c r="C88" s="16"/>
      <c r="D88" s="16"/>
      <c r="E88" s="17">
        <f>VLOOKUP($B88,'[2]LISTE (2)'!$A$11:$AL$4777,6,FALSE)</f>
        <v>3006</v>
      </c>
      <c r="F88" s="17">
        <v>0</v>
      </c>
      <c r="G88" s="17">
        <f>VLOOKUP($B88,'[2]LISTE (2)'!$A$11:$AL$4777,21,FALSE)</f>
        <v>14001</v>
      </c>
      <c r="H88" s="17">
        <f>VLOOKUP($B88,'[2]LISTE (2)'!$A$11:$AL$4777,22,FALSE)</f>
        <v>0</v>
      </c>
      <c r="I88" s="17">
        <f>VLOOKUP($B88,'[2]LISTE (2)'!$A$8:$AL$4774,27,FALSE)</f>
        <v>0</v>
      </c>
      <c r="J88" s="17">
        <f>VLOOKUP($B88,'[2]LISTE (2)'!$A$8:$AL$4774,32,FALSE)</f>
        <v>0</v>
      </c>
      <c r="K88" s="17">
        <f>VLOOKUP($B88,'[2]LISTE (2)'!$A$8:$AL$4774,34,FALSE)</f>
        <v>0</v>
      </c>
    </row>
    <row r="89" spans="2:11" x14ac:dyDescent="0.25">
      <c r="B89" s="15">
        <v>103502</v>
      </c>
      <c r="C89" s="16"/>
      <c r="D89" s="16"/>
      <c r="E89" s="17">
        <f>VLOOKUP($B89,'[2]LISTE (2)'!$A$11:$AL$4777,6,FALSE)</f>
        <v>3006</v>
      </c>
      <c r="F89" s="13">
        <v>0</v>
      </c>
      <c r="G89" s="17">
        <f>VLOOKUP($B89,'[2]LISTE (2)'!$A$11:$AL$4777,21,FALSE)</f>
        <v>14001</v>
      </c>
      <c r="H89" s="17">
        <f>VLOOKUP($B89,'[2]LISTE (2)'!$A$11:$AL$4777,22,FALSE)</f>
        <v>0</v>
      </c>
      <c r="I89" s="17">
        <f>VLOOKUP($B89,'[2]LISTE (2)'!$A$8:$AL$4774,27,FALSE)</f>
        <v>0</v>
      </c>
      <c r="J89" s="17" t="str">
        <f>VLOOKUP($B89,'[2]LISTE (2)'!$A$8:$AL$4774,32,FALSE)</f>
        <v>Oui</v>
      </c>
      <c r="K89" s="17">
        <f>VLOOKUP($B89,'[2]LISTE (2)'!$A$8:$AL$4774,34,FALSE)</f>
        <v>0</v>
      </c>
    </row>
    <row r="90" spans="2:11" x14ac:dyDescent="0.25">
      <c r="B90" s="15">
        <v>54276</v>
      </c>
      <c r="C90" s="16"/>
      <c r="D90" s="16"/>
      <c r="E90" s="17">
        <f>VLOOKUP($B90,'[2]LISTE (2)'!$A$11:$AL$4777,6,FALSE)</f>
        <v>3006</v>
      </c>
      <c r="F90" s="17">
        <v>0</v>
      </c>
      <c r="G90" s="17">
        <f>VLOOKUP($B90,'[2]LISTE (2)'!$A$11:$AL$4777,21,FALSE)</f>
        <v>14001</v>
      </c>
      <c r="H90" s="17">
        <f>VLOOKUP($B90,'[2]LISTE (2)'!$A$11:$AL$4777,22,FALSE)</f>
        <v>0</v>
      </c>
      <c r="I90" s="17" t="str">
        <f>VLOOKUP($B90,'[2]LISTE (2)'!$A$8:$AL$4774,27,FALSE)</f>
        <v>Oui</v>
      </c>
      <c r="J90" s="17" t="str">
        <f>VLOOKUP($B90,'[2]LISTE (2)'!$A$8:$AL$4774,32,FALSE)</f>
        <v>Oui</v>
      </c>
      <c r="K90" s="17" t="str">
        <f>VLOOKUP($B90,'[2]LISTE (2)'!$A$8:$AL$4774,34,FALSE)</f>
        <v>Oui</v>
      </c>
    </row>
    <row r="91" spans="2:11" x14ac:dyDescent="0.25">
      <c r="B91" s="15">
        <v>51751</v>
      </c>
      <c r="C91" s="16"/>
      <c r="D91" s="16"/>
      <c r="E91" s="17">
        <f>VLOOKUP($B91,'[2]LISTE (2)'!$A$11:$AL$4777,6,FALSE)</f>
        <v>3006</v>
      </c>
      <c r="F91" s="13">
        <v>0</v>
      </c>
      <c r="G91" s="17">
        <f>VLOOKUP($B91,'[2]LISTE (2)'!$A$11:$AL$4777,21,FALSE)</f>
        <v>14001</v>
      </c>
      <c r="H91" s="17">
        <f>VLOOKUP($B91,'[2]LISTE (2)'!$A$11:$AL$4777,22,FALSE)</f>
        <v>0</v>
      </c>
      <c r="I91" s="17" t="str">
        <f>VLOOKUP($B91,'[2]LISTE (2)'!$A$8:$AL$4774,27,FALSE)</f>
        <v>Oui</v>
      </c>
      <c r="J91" s="17" t="str">
        <f>VLOOKUP($B91,'[2]LISTE (2)'!$A$8:$AL$4774,32,FALSE)</f>
        <v>Non</v>
      </c>
      <c r="K91" s="17" t="str">
        <f>VLOOKUP($B91,'[2]LISTE (2)'!$A$8:$AL$4774,34,FALSE)</f>
        <v>Non</v>
      </c>
    </row>
    <row r="92" spans="2:11" x14ac:dyDescent="0.25">
      <c r="B92" s="15">
        <v>58244</v>
      </c>
      <c r="C92" s="16"/>
      <c r="D92" s="16"/>
      <c r="E92" s="17">
        <f>VLOOKUP($B92,'[2]LISTE (2)'!$A$11:$AL$4777,6,FALSE)</f>
        <v>3006</v>
      </c>
      <c r="F92" s="17">
        <v>0</v>
      </c>
      <c r="G92" s="17" t="str">
        <f>VLOOKUP($B92,'[2]LISTE (2)'!$A$11:$AL$4777,21,FALSE)</f>
        <v>?</v>
      </c>
      <c r="H92" s="17">
        <f>VLOOKUP($B92,'[2]LISTE (2)'!$A$11:$AL$4777,22,FALSE)</f>
        <v>0</v>
      </c>
      <c r="I92" s="17" t="str">
        <f>VLOOKUP($B92,'[2]LISTE (2)'!$A$8:$AL$4774,27,FALSE)</f>
        <v>Non</v>
      </c>
      <c r="J92" s="17" t="str">
        <f>VLOOKUP($B92,'[2]LISTE (2)'!$A$8:$AL$4774,32,FALSE)</f>
        <v>Oui</v>
      </c>
      <c r="K92" s="17">
        <f>VLOOKUP($B92,'[2]LISTE (2)'!$A$8:$AL$4774,34,FALSE)</f>
        <v>0</v>
      </c>
    </row>
    <row r="93" spans="2:11" x14ac:dyDescent="0.25">
      <c r="B93" s="15">
        <v>101110</v>
      </c>
      <c r="C93" s="16"/>
      <c r="D93" s="16"/>
      <c r="E93" s="17">
        <f>VLOOKUP($B93,'[2]LISTE (2)'!$A$11:$AL$4777,6,FALSE)</f>
        <v>3006</v>
      </c>
      <c r="F93" s="13">
        <v>0</v>
      </c>
      <c r="G93" s="17" t="str">
        <f>VLOOKUP($B93,'[2]LISTE (2)'!$A$11:$AL$4777,21,FALSE)</f>
        <v>?</v>
      </c>
      <c r="H93" s="17">
        <f>VLOOKUP($B93,'[2]LISTE (2)'!$A$11:$AL$4777,22,FALSE)</f>
        <v>0</v>
      </c>
      <c r="I93" s="17" t="str">
        <f>VLOOKUP($B93,'[2]LISTE (2)'!$A$8:$AL$4774,27,FALSE)</f>
        <v>Non</v>
      </c>
      <c r="J93" s="17" t="str">
        <f>VLOOKUP($B93,'[2]LISTE (2)'!$A$8:$AL$4774,32,FALSE)</f>
        <v>Oui</v>
      </c>
      <c r="K93" s="17">
        <f>VLOOKUP($B93,'[2]LISTE (2)'!$A$8:$AL$4774,34,FALSE)</f>
        <v>0</v>
      </c>
    </row>
    <row r="94" spans="2:11" x14ac:dyDescent="0.25">
      <c r="B94" s="15">
        <v>97453</v>
      </c>
      <c r="C94" s="16"/>
      <c r="D94" s="16"/>
      <c r="E94" s="17">
        <f>VLOOKUP($B94,'[2]LISTE (2)'!$A$11:$AL$4777,6,FALSE)</f>
        <v>3006</v>
      </c>
      <c r="F94" s="17">
        <v>0</v>
      </c>
      <c r="G94" s="17">
        <f>VLOOKUP($B94,'[2]LISTE (2)'!$A$11:$AL$4777,21,FALSE)</f>
        <v>14001</v>
      </c>
      <c r="H94" s="17">
        <f>VLOOKUP($B94,'[2]LISTE (2)'!$A$11:$AL$4777,22,FALSE)</f>
        <v>0</v>
      </c>
      <c r="I94" s="17" t="str">
        <f>VLOOKUP($B94,'[2]LISTE (2)'!$A$8:$AL$4774,27,FALSE)</f>
        <v>Non</v>
      </c>
      <c r="J94" s="17" t="str">
        <f>VLOOKUP($B94,'[2]LISTE (2)'!$A$8:$AL$4774,32,FALSE)</f>
        <v>Oui</v>
      </c>
      <c r="K94" s="17">
        <f>VLOOKUP($B94,'[2]LISTE (2)'!$A$8:$AL$4774,34,FALSE)</f>
        <v>0</v>
      </c>
    </row>
    <row r="95" spans="2:11" x14ac:dyDescent="0.25">
      <c r="B95" s="15">
        <v>101530</v>
      </c>
      <c r="C95" s="16"/>
      <c r="D95" s="16"/>
      <c r="E95" s="17">
        <f>VLOOKUP($B95,'[2]LISTE (2)'!$A$11:$AL$4777,6,FALSE)</f>
        <v>3006</v>
      </c>
      <c r="F95" s="13">
        <v>0</v>
      </c>
      <c r="G95" s="17">
        <f>VLOOKUP($B95,'[2]LISTE (2)'!$A$11:$AL$4777,21,FALSE)</f>
        <v>14001</v>
      </c>
      <c r="H95" s="17">
        <f>VLOOKUP($B95,'[2]LISTE (2)'!$A$11:$AL$4777,22,FALSE)</f>
        <v>0</v>
      </c>
      <c r="I95" s="17">
        <f>VLOOKUP($B95,'[2]LISTE (2)'!$A$8:$AL$4774,27,FALSE)</f>
        <v>0</v>
      </c>
      <c r="J95" s="17">
        <f>VLOOKUP($B95,'[2]LISTE (2)'!$A$8:$AL$4774,32,FALSE)</f>
        <v>0</v>
      </c>
      <c r="K95" s="17">
        <f>VLOOKUP($B95,'[2]LISTE (2)'!$A$8:$AL$4774,34,FALSE)</f>
        <v>0</v>
      </c>
    </row>
    <row r="96" spans="2:11" x14ac:dyDescent="0.25">
      <c r="B96" s="15">
        <v>103383</v>
      </c>
      <c r="C96" s="16"/>
      <c r="D96" s="16"/>
      <c r="E96" s="17">
        <f>VLOOKUP($B96,'[2]LISTE (2)'!$A$11:$AL$4777,6,FALSE)</f>
        <v>3006</v>
      </c>
      <c r="F96" s="17">
        <v>0</v>
      </c>
      <c r="G96" s="17">
        <f>VLOOKUP($B96,'[2]LISTE (2)'!$A$11:$AL$4777,21,FALSE)</f>
        <v>14001</v>
      </c>
      <c r="H96" s="17">
        <f>VLOOKUP($B96,'[2]LISTE (2)'!$A$11:$AL$4777,22,FALSE)</f>
        <v>0</v>
      </c>
      <c r="I96" s="17">
        <f>VLOOKUP($B96,'[2]LISTE (2)'!$A$8:$AL$4774,27,FALSE)</f>
        <v>0</v>
      </c>
      <c r="J96" s="17">
        <f>VLOOKUP($B96,'[2]LISTE (2)'!$A$8:$AL$4774,32,FALSE)</f>
        <v>0</v>
      </c>
      <c r="K96" s="17">
        <f>VLOOKUP($B96,'[2]LISTE (2)'!$A$8:$AL$4774,34,FALSE)</f>
        <v>0</v>
      </c>
    </row>
    <row r="97" spans="2:11" x14ac:dyDescent="0.25">
      <c r="B97" s="15">
        <v>100737</v>
      </c>
      <c r="C97" s="16"/>
      <c r="D97" s="16"/>
      <c r="E97" s="17">
        <f>VLOOKUP($B97,'[2]LISTE (2)'!$A$11:$AL$4777,6,FALSE)</f>
        <v>3006</v>
      </c>
      <c r="F97" s="13">
        <v>0</v>
      </c>
      <c r="G97" s="17">
        <f>VLOOKUP($B97,'[2]LISTE (2)'!$A$11:$AL$4777,21,FALSE)</f>
        <v>14001</v>
      </c>
      <c r="H97" s="17">
        <f>VLOOKUP($B97,'[2]LISTE (2)'!$A$11:$AL$4777,22,FALSE)</f>
        <v>0</v>
      </c>
      <c r="I97" s="17" t="str">
        <f>VLOOKUP($B97,'[2]LISTE (2)'!$A$8:$AL$4774,27,FALSE)</f>
        <v>Oui</v>
      </c>
      <c r="J97" s="17" t="str">
        <f>VLOOKUP($B97,'[2]LISTE (2)'!$A$8:$AL$4774,32,FALSE)</f>
        <v>Non</v>
      </c>
      <c r="K97" s="17" t="str">
        <f>VLOOKUP($B97,'[2]LISTE (2)'!$A$8:$AL$4774,34,FALSE)</f>
        <v>Non</v>
      </c>
    </row>
    <row r="98" spans="2:11" x14ac:dyDescent="0.25">
      <c r="B98" s="15">
        <v>57524</v>
      </c>
      <c r="C98" s="16"/>
      <c r="D98" s="16"/>
      <c r="E98" s="17">
        <f>VLOOKUP($B98,'[2]LISTE (2)'!$A$11:$AL$4777,6,FALSE)</f>
        <v>3006</v>
      </c>
      <c r="F98" s="17">
        <v>0</v>
      </c>
      <c r="G98" s="17">
        <f>VLOOKUP($B98,'[2]LISTE (2)'!$A$11:$AL$4777,21,FALSE)</f>
        <v>14001</v>
      </c>
      <c r="H98" s="17">
        <f>VLOOKUP($B98,'[2]LISTE (2)'!$A$11:$AL$4777,22,FALSE)</f>
        <v>0</v>
      </c>
      <c r="I98" s="17" t="str">
        <f>VLOOKUP($B98,'[2]LISTE (2)'!$A$8:$AL$4774,27,FALSE)</f>
        <v>Oui</v>
      </c>
      <c r="J98" s="17" t="str">
        <f>VLOOKUP($B98,'[2]LISTE (2)'!$A$8:$AL$4774,32,FALSE)</f>
        <v>Non</v>
      </c>
      <c r="K98" s="17" t="str">
        <f>VLOOKUP($B98,'[2]LISTE (2)'!$A$8:$AL$4774,34,FALSE)</f>
        <v>Non</v>
      </c>
    </row>
    <row r="99" spans="2:11" x14ac:dyDescent="0.25">
      <c r="B99" s="15">
        <v>96136</v>
      </c>
      <c r="C99" s="16"/>
      <c r="D99" s="16"/>
      <c r="E99" s="17">
        <f>VLOOKUP($B99,'[2]LISTE (2)'!$A$11:$AL$4777,6,FALSE)</f>
        <v>3006</v>
      </c>
      <c r="F99" s="13">
        <v>0</v>
      </c>
      <c r="G99" s="17">
        <f>VLOOKUP($B99,'[2]LISTE (2)'!$A$11:$AL$4777,21,FALSE)</f>
        <v>14001</v>
      </c>
      <c r="H99" s="17">
        <f>VLOOKUP($B99,'[2]LISTE (2)'!$A$11:$AL$4777,22,FALSE)</f>
        <v>0</v>
      </c>
      <c r="I99" s="17">
        <f>VLOOKUP($B99,'[2]LISTE (2)'!$A$8:$AL$4774,27,FALSE)</f>
        <v>0</v>
      </c>
      <c r="J99" s="17">
        <f>VLOOKUP($B99,'[2]LISTE (2)'!$A$8:$AL$4774,32,FALSE)</f>
        <v>0</v>
      </c>
      <c r="K99" s="17">
        <f>VLOOKUP($B99,'[2]LISTE (2)'!$A$8:$AL$4774,34,FALSE)</f>
        <v>0</v>
      </c>
    </row>
    <row r="100" spans="2:11" x14ac:dyDescent="0.25">
      <c r="B100" s="15">
        <v>51089</v>
      </c>
      <c r="C100" s="16"/>
      <c r="D100" s="16"/>
      <c r="E100" s="17">
        <f>VLOOKUP($B100,'[2]LISTE (2)'!$A$11:$AL$4777,6,FALSE)</f>
        <v>3006</v>
      </c>
      <c r="F100" s="17">
        <v>0</v>
      </c>
      <c r="G100" s="17">
        <f>VLOOKUP($B100,'[2]LISTE (2)'!$A$11:$AL$4777,21,FALSE)</f>
        <v>14001</v>
      </c>
      <c r="H100" s="17">
        <f>VLOOKUP($B100,'[2]LISTE (2)'!$A$11:$AL$4777,22,FALSE)</f>
        <v>0</v>
      </c>
      <c r="I100" s="17" t="str">
        <f>VLOOKUP($B100,'[2]LISTE (2)'!$A$8:$AL$4774,27,FALSE)</f>
        <v>En cours</v>
      </c>
      <c r="J100" s="17" t="str">
        <f>VLOOKUP($B100,'[2]LISTE (2)'!$A$8:$AL$4774,32,FALSE)</f>
        <v>Non</v>
      </c>
      <c r="K100" s="17" t="str">
        <f>VLOOKUP($B100,'[2]LISTE (2)'!$A$8:$AL$4774,34,FALSE)</f>
        <v>Non</v>
      </c>
    </row>
    <row r="101" spans="2:11" x14ac:dyDescent="0.25">
      <c r="B101" s="34">
        <v>56552</v>
      </c>
      <c r="C101" s="16"/>
      <c r="D101" s="16"/>
      <c r="E101" s="17">
        <f>VLOOKUP($B101,'[2]LISTE (2)'!$A$11:$AL$4777,6,FALSE)</f>
        <v>3006</v>
      </c>
      <c r="F101" s="13">
        <v>0</v>
      </c>
      <c r="G101" s="17">
        <f>VLOOKUP($B101,'[2]LISTE (2)'!$A$11:$AL$4777,21,FALSE)</f>
        <v>14001</v>
      </c>
      <c r="H101" s="17">
        <f>VLOOKUP($B101,'[2]LISTE (2)'!$A$11:$AL$4777,22,FALSE)</f>
        <v>0</v>
      </c>
      <c r="I101" s="17">
        <f>VLOOKUP($B101,'[2]LISTE (2)'!$A$8:$AL$4774,27,FALSE)</f>
        <v>0</v>
      </c>
      <c r="J101" s="17">
        <f>VLOOKUP($B101,'[2]LISTE (2)'!$A$8:$AL$4774,32,FALSE)</f>
        <v>0</v>
      </c>
      <c r="K101" s="17">
        <f>VLOOKUP($B101,'[2]LISTE (2)'!$A$8:$AL$4774,34,FALSE)</f>
        <v>0</v>
      </c>
    </row>
    <row r="102" spans="2:11" x14ac:dyDescent="0.25">
      <c r="B102" s="15">
        <v>62584</v>
      </c>
      <c r="C102" s="16"/>
      <c r="D102" s="16"/>
      <c r="E102" s="17">
        <f>VLOOKUP($B102,'[2]LISTE (2)'!$A$11:$AL$4777,6,FALSE)</f>
        <v>3006</v>
      </c>
      <c r="F102" s="17">
        <v>0</v>
      </c>
      <c r="G102" s="17">
        <f>VLOOKUP($B102,'[2]LISTE (2)'!$A$11:$AL$4777,21,FALSE)</f>
        <v>14001</v>
      </c>
      <c r="H102" s="17">
        <f>VLOOKUP($B102,'[2]LISTE (2)'!$A$11:$AL$4777,22,FALSE)</f>
        <v>0</v>
      </c>
      <c r="I102" s="17">
        <f>VLOOKUP($B102,'[2]LISTE (2)'!$A$8:$AL$4774,27,FALSE)</f>
        <v>0</v>
      </c>
      <c r="J102" s="17">
        <f>VLOOKUP($B102,'[2]LISTE (2)'!$A$8:$AL$4774,32,FALSE)</f>
        <v>0</v>
      </c>
      <c r="K102" s="17">
        <f>VLOOKUP($B102,'[2]LISTE (2)'!$A$8:$AL$4774,34,FALSE)</f>
        <v>0</v>
      </c>
    </row>
    <row r="103" spans="2:11" x14ac:dyDescent="0.25">
      <c r="B103" s="15">
        <v>56571</v>
      </c>
      <c r="C103" s="16"/>
      <c r="D103" s="16"/>
      <c r="E103" s="17">
        <f>VLOOKUP($B103,'[2]LISTE (2)'!$A$11:$AL$4777,6,FALSE)</f>
        <v>3007</v>
      </c>
      <c r="F103" s="13">
        <v>0</v>
      </c>
      <c r="G103" s="17">
        <f>VLOOKUP($B103,'[2]LISTE (2)'!$A$11:$AL$4777,21,FALSE)</f>
        <v>14001</v>
      </c>
      <c r="H103" s="17">
        <f>VLOOKUP($B103,'[2]LISTE (2)'!$A$11:$AL$4777,22,FALSE)</f>
        <v>0</v>
      </c>
      <c r="I103" s="17" t="str">
        <f>VLOOKUP($B103,'[2]LISTE (2)'!$A$8:$AL$4774,27,FALSE)</f>
        <v>OuI</v>
      </c>
      <c r="J103" s="17" t="str">
        <f>VLOOKUP($B103,'[2]LISTE (2)'!$A$8:$AL$4774,32,FALSE)</f>
        <v>Non</v>
      </c>
      <c r="K103" s="17" t="str">
        <f>VLOOKUP($B103,'[2]LISTE (2)'!$A$8:$AL$4774,34,FALSE)</f>
        <v>Non</v>
      </c>
    </row>
    <row r="104" spans="2:11" x14ac:dyDescent="0.25">
      <c r="B104" s="15">
        <v>102133</v>
      </c>
      <c r="C104" s="16"/>
      <c r="D104" s="16"/>
      <c r="E104" s="17">
        <f>VLOOKUP($B104,'[2]LISTE (2)'!$A$11:$AL$4777,6,FALSE)</f>
        <v>3007</v>
      </c>
      <c r="F104" s="17">
        <v>0</v>
      </c>
      <c r="G104" s="17">
        <f>VLOOKUP($B104,'[2]LISTE (2)'!$A$11:$AL$4777,21,FALSE)</f>
        <v>14001</v>
      </c>
      <c r="H104" s="17">
        <f>VLOOKUP($B104,'[2]LISTE (2)'!$A$11:$AL$4777,22,FALSE)</f>
        <v>0</v>
      </c>
      <c r="I104" s="17" t="str">
        <f>VLOOKUP($B104,'[2]LISTE (2)'!$A$8:$AL$4774,27,FALSE)</f>
        <v>Oui</v>
      </c>
      <c r="J104" s="17" t="str">
        <f>VLOOKUP($B104,'[2]LISTE (2)'!$A$8:$AL$4774,32,FALSE)</f>
        <v>Non</v>
      </c>
      <c r="K104" s="17" t="str">
        <f>VLOOKUP($B104,'[2]LISTE (2)'!$A$8:$AL$4774,34,FALSE)</f>
        <v>Non</v>
      </c>
    </row>
    <row r="105" spans="2:11" x14ac:dyDescent="0.25">
      <c r="B105" s="15">
        <v>101209</v>
      </c>
      <c r="C105" s="16"/>
      <c r="D105" s="16"/>
      <c r="E105" s="17">
        <f>VLOOKUP($B105,'[2]LISTE (2)'!$A$11:$AL$4777,6,FALSE)</f>
        <v>3007</v>
      </c>
      <c r="F105" s="13">
        <v>0</v>
      </c>
      <c r="G105" s="17">
        <f>VLOOKUP($B105,'[2]LISTE (2)'!$A$11:$AL$4777,21,FALSE)</f>
        <v>14001</v>
      </c>
      <c r="H105" s="17">
        <f>VLOOKUP($B105,'[2]LISTE (2)'!$A$11:$AL$4777,22,FALSE)</f>
        <v>0</v>
      </c>
      <c r="I105" s="17" t="str">
        <f>VLOOKUP($B105,'[2]LISTE (2)'!$A$8:$AL$4774,27,FALSE)</f>
        <v>Oui</v>
      </c>
      <c r="J105" s="17" t="str">
        <f>VLOOKUP($B105,'[2]LISTE (2)'!$A$8:$AL$4774,32,FALSE)</f>
        <v>Non</v>
      </c>
      <c r="K105" s="17" t="str">
        <f>VLOOKUP($B105,'[2]LISTE (2)'!$A$8:$AL$4774,34,FALSE)</f>
        <v>Non</v>
      </c>
    </row>
    <row r="106" spans="2:11" x14ac:dyDescent="0.25">
      <c r="B106" s="15">
        <v>91384</v>
      </c>
      <c r="C106" s="16"/>
      <c r="D106" s="16"/>
      <c r="E106" s="17">
        <f>VLOOKUP($B106,'[2]LISTE (2)'!$A$11:$AL$4777,6,FALSE)</f>
        <v>3007</v>
      </c>
      <c r="F106" s="17">
        <v>0</v>
      </c>
      <c r="G106" s="17">
        <f>VLOOKUP($B106,'[2]LISTE (2)'!$A$11:$AL$4777,21,FALSE)</f>
        <v>14001</v>
      </c>
      <c r="H106" s="17">
        <f>VLOOKUP($B106,'[2]LISTE (2)'!$A$11:$AL$4777,22,FALSE)</f>
        <v>0</v>
      </c>
      <c r="I106" s="17" t="str">
        <f>VLOOKUP($B106,'[2]LISTE (2)'!$A$8:$AL$4774,27,FALSE)</f>
        <v>Oui</v>
      </c>
      <c r="J106" s="17" t="str">
        <f>VLOOKUP($B106,'[2]LISTE (2)'!$A$8:$AL$4774,32,FALSE)</f>
        <v>Oui</v>
      </c>
      <c r="K106" s="17">
        <f>VLOOKUP($B106,'[2]LISTE (2)'!$A$8:$AL$4774,34,FALSE)</f>
        <v>0</v>
      </c>
    </row>
    <row r="107" spans="2:11" x14ac:dyDescent="0.25">
      <c r="B107" s="15">
        <v>52839</v>
      </c>
      <c r="C107" s="16"/>
      <c r="D107" s="16"/>
      <c r="E107" s="17">
        <f>VLOOKUP($B107,'[2]LISTE (2)'!$A$11:$AL$4777,6,FALSE)</f>
        <v>3007</v>
      </c>
      <c r="F107" s="13">
        <v>0</v>
      </c>
      <c r="G107" s="17">
        <f>VLOOKUP($B107,'[2]LISTE (2)'!$A$11:$AL$4777,21,FALSE)</f>
        <v>14001</v>
      </c>
      <c r="H107" s="17">
        <f>VLOOKUP($B107,'[2]LISTE (2)'!$A$11:$AL$4777,22,FALSE)</f>
        <v>50001</v>
      </c>
      <c r="I107" s="17" t="str">
        <f>VLOOKUP($B107,'[2]LISTE (2)'!$A$8:$AL$4774,27,FALSE)</f>
        <v>Oui</v>
      </c>
      <c r="J107" s="17" t="str">
        <f>VLOOKUP($B107,'[2]LISTE (2)'!$A$8:$AL$4774,32,FALSE)</f>
        <v>Non</v>
      </c>
      <c r="K107" s="17" t="str">
        <f>VLOOKUP($B107,'[2]LISTE (2)'!$A$8:$AL$4774,34,FALSE)</f>
        <v>Non</v>
      </c>
    </row>
    <row r="108" spans="2:11" x14ac:dyDescent="0.25">
      <c r="B108" s="15">
        <v>75361</v>
      </c>
      <c r="C108" s="16"/>
      <c r="D108" s="16"/>
      <c r="E108" s="17">
        <f>VLOOKUP($B108,'[2]LISTE (2)'!$A$11:$AL$4777,6,FALSE)</f>
        <v>3007</v>
      </c>
      <c r="F108" s="17">
        <v>0</v>
      </c>
      <c r="G108" s="17">
        <f>VLOOKUP($B108,'[2]LISTE (2)'!$A$11:$AL$4777,21,FALSE)</f>
        <v>14001</v>
      </c>
      <c r="H108" s="17">
        <f>VLOOKUP($B108,'[2]LISTE (2)'!$A$11:$AL$4777,22,FALSE)</f>
        <v>0</v>
      </c>
      <c r="I108" s="17">
        <f>VLOOKUP($B108,'[2]LISTE (2)'!$A$8:$AL$4774,27,FALSE)</f>
        <v>0</v>
      </c>
      <c r="J108" s="17">
        <f>VLOOKUP($B108,'[2]LISTE (2)'!$A$8:$AL$4774,32,FALSE)</f>
        <v>0</v>
      </c>
      <c r="K108" s="17">
        <f>VLOOKUP($B108,'[2]LISTE (2)'!$A$8:$AL$4774,34,FALSE)</f>
        <v>0</v>
      </c>
    </row>
    <row r="109" spans="2:11" x14ac:dyDescent="0.25">
      <c r="B109" s="15">
        <v>72984</v>
      </c>
      <c r="C109" s="16"/>
      <c r="D109" s="16"/>
      <c r="E109" s="17">
        <f>VLOOKUP($B109,'[2]LISTE (2)'!$A$11:$AL$4777,6,FALSE)</f>
        <v>3007</v>
      </c>
      <c r="F109" s="13">
        <v>0</v>
      </c>
      <c r="G109" s="17">
        <f>VLOOKUP($B109,'[2]LISTE (2)'!$A$11:$AL$4777,21,FALSE)</f>
        <v>14001</v>
      </c>
      <c r="H109" s="17">
        <f>VLOOKUP($B109,'[2]LISTE (2)'!$A$11:$AL$4777,22,FALSE)</f>
        <v>0</v>
      </c>
      <c r="I109" s="17" t="str">
        <f>VLOOKUP($B109,'[2]LISTE (2)'!$A$8:$AL$4774,27,FALSE)</f>
        <v>Non</v>
      </c>
      <c r="J109" s="17" t="str">
        <f>VLOOKUP($B109,'[2]LISTE (2)'!$A$8:$AL$4774,32,FALSE)</f>
        <v>Oui</v>
      </c>
      <c r="K109" s="17" t="str">
        <f>VLOOKUP($B109,'[2]LISTE (2)'!$A$8:$AL$4774,34,FALSE)</f>
        <v>Oui</v>
      </c>
    </row>
    <row r="110" spans="2:11" x14ac:dyDescent="0.25">
      <c r="B110" s="15">
        <v>51130</v>
      </c>
      <c r="C110" s="16"/>
      <c r="D110" s="16"/>
      <c r="E110" s="17">
        <f>VLOOKUP($B110,'[2]LISTE (2)'!$A$11:$AL$4777,6,FALSE)</f>
        <v>3007</v>
      </c>
      <c r="F110" s="17">
        <v>0</v>
      </c>
      <c r="G110" s="17">
        <f>VLOOKUP($B110,'[2]LISTE (2)'!$A$11:$AL$4777,21,FALSE)</f>
        <v>14001</v>
      </c>
      <c r="H110" s="17">
        <f>VLOOKUP($B110,'[2]LISTE (2)'!$A$11:$AL$4777,22,FALSE)</f>
        <v>0</v>
      </c>
      <c r="I110" s="17" t="str">
        <f>VLOOKUP($B110,'[2]LISTE (2)'!$A$8:$AL$4774,27,FALSE)</f>
        <v>Oui</v>
      </c>
      <c r="J110" s="17" t="str">
        <f>VLOOKUP($B110,'[2]LISTE (2)'!$A$8:$AL$4774,32,FALSE)</f>
        <v>Non</v>
      </c>
      <c r="K110" s="17" t="str">
        <f>VLOOKUP($B110,'[2]LISTE (2)'!$A$8:$AL$4774,34,FALSE)</f>
        <v>Non</v>
      </c>
    </row>
    <row r="111" spans="2:11" x14ac:dyDescent="0.25">
      <c r="B111" s="15">
        <v>102631</v>
      </c>
      <c r="C111" s="16"/>
      <c r="D111" s="16"/>
      <c r="E111" s="17">
        <f>VLOOKUP($B111,'[2]LISTE (2)'!$A$11:$AL$4777,6,FALSE)</f>
        <v>3007</v>
      </c>
      <c r="F111" s="13">
        <v>0</v>
      </c>
      <c r="G111" s="17">
        <f>VLOOKUP($B111,'[2]LISTE (2)'!$A$11:$AL$4777,21,FALSE)</f>
        <v>14001</v>
      </c>
      <c r="H111" s="17">
        <f>VLOOKUP($B111,'[2]LISTE (2)'!$A$11:$AL$4777,22,FALSE)</f>
        <v>0</v>
      </c>
      <c r="I111" s="17" t="str">
        <f>VLOOKUP($B111,'[2]LISTE (2)'!$A$8:$AL$4774,27,FALSE)</f>
        <v>Oui</v>
      </c>
      <c r="J111" s="17" t="str">
        <f>VLOOKUP($B111,'[2]LISTE (2)'!$A$8:$AL$4774,32,FALSE)</f>
        <v>Non</v>
      </c>
      <c r="K111" s="17" t="str">
        <f>VLOOKUP($B111,'[2]LISTE (2)'!$A$8:$AL$4774,34,FALSE)</f>
        <v>Non</v>
      </c>
    </row>
    <row r="112" spans="2:11" x14ac:dyDescent="0.25">
      <c r="B112" s="15">
        <v>54954</v>
      </c>
      <c r="C112" s="16"/>
      <c r="D112" s="16"/>
      <c r="E112" s="17">
        <f>VLOOKUP($B112,'[2]LISTE (2)'!$A$11:$AL$4777,6,FALSE)</f>
        <v>3007</v>
      </c>
      <c r="F112" s="17">
        <v>0</v>
      </c>
      <c r="G112" s="17">
        <f>VLOOKUP($B112,'[2]LISTE (2)'!$A$11:$AL$4777,21,FALSE)</f>
        <v>14001</v>
      </c>
      <c r="H112" s="17">
        <f>VLOOKUP($B112,'[2]LISTE (2)'!$A$11:$AL$4777,22,FALSE)</f>
        <v>0</v>
      </c>
      <c r="I112" s="17" t="str">
        <f>VLOOKUP($B112,'[2]LISTE (2)'!$A$8:$AL$4774,27,FALSE)</f>
        <v>Oui</v>
      </c>
      <c r="J112" s="17" t="str">
        <f>VLOOKUP($B112,'[2]LISTE (2)'!$A$8:$AL$4774,32,FALSE)</f>
        <v>Non</v>
      </c>
      <c r="K112" s="17" t="str">
        <f>VLOOKUP($B112,'[2]LISTE (2)'!$A$8:$AL$4774,34,FALSE)</f>
        <v>Non</v>
      </c>
    </row>
    <row r="113" spans="2:11" x14ac:dyDescent="0.25">
      <c r="B113" s="15">
        <v>104290</v>
      </c>
      <c r="C113" s="16"/>
      <c r="D113" s="16"/>
      <c r="E113" s="17">
        <f>VLOOKUP($B113,'[2]LISTE (2)'!$A$11:$AL$4777,6,FALSE)</f>
        <v>3007</v>
      </c>
      <c r="F113" s="13">
        <v>0</v>
      </c>
      <c r="G113" s="17">
        <f>VLOOKUP($B113,'[2]LISTE (2)'!$A$11:$AL$4777,21,FALSE)</f>
        <v>14001</v>
      </c>
      <c r="H113" s="17">
        <f>VLOOKUP($B113,'[2]LISTE (2)'!$A$11:$AL$4777,22,FALSE)</f>
        <v>0</v>
      </c>
      <c r="I113" s="17">
        <f>VLOOKUP($B113,'[2]LISTE (2)'!$A$8:$AL$4774,27,FALSE)</f>
        <v>0</v>
      </c>
      <c r="J113" s="17">
        <f>VLOOKUP($B113,'[2]LISTE (2)'!$A$8:$AL$4774,32,FALSE)</f>
        <v>0</v>
      </c>
      <c r="K113" s="17">
        <f>VLOOKUP($B113,'[2]LISTE (2)'!$A$8:$AL$4774,34,FALSE)</f>
        <v>0</v>
      </c>
    </row>
    <row r="114" spans="2:11" x14ac:dyDescent="0.25">
      <c r="B114" s="15">
        <v>56674</v>
      </c>
      <c r="C114" s="16"/>
      <c r="D114" s="16"/>
      <c r="E114" s="17">
        <f>VLOOKUP($B114,'[2]LISTE (2)'!$A$11:$AL$4777,6,FALSE)</f>
        <v>3007</v>
      </c>
      <c r="F114" s="17">
        <v>0</v>
      </c>
      <c r="G114" s="17">
        <f>VLOOKUP($B114,'[2]LISTE (2)'!$A$11:$AL$4777,21,FALSE)</f>
        <v>14001</v>
      </c>
      <c r="H114" s="17">
        <f>VLOOKUP($B114,'[2]LISTE (2)'!$A$11:$AL$4777,22,FALSE)</f>
        <v>50001</v>
      </c>
      <c r="I114" s="17" t="str">
        <f>VLOOKUP($B114,'[2]LISTE (2)'!$A$8:$AL$4774,27,FALSE)</f>
        <v>Oui</v>
      </c>
      <c r="J114" s="17" t="str">
        <f>VLOOKUP($B114,'[2]LISTE (2)'!$A$8:$AL$4774,32,FALSE)</f>
        <v>Non</v>
      </c>
      <c r="K114" s="17" t="str">
        <f>VLOOKUP($B114,'[2]LISTE (2)'!$A$8:$AL$4774,34,FALSE)</f>
        <v>Non</v>
      </c>
    </row>
    <row r="115" spans="2:11" x14ac:dyDescent="0.25">
      <c r="B115" s="15">
        <v>98949</v>
      </c>
      <c r="C115" s="16"/>
      <c r="D115" s="16"/>
      <c r="E115" s="17">
        <f>VLOOKUP($B115,'[2]LISTE (2)'!$A$11:$AL$4777,6,FALSE)</f>
        <v>3007</v>
      </c>
      <c r="F115" s="13">
        <v>0</v>
      </c>
      <c r="G115" s="17">
        <f>VLOOKUP($B115,'[2]LISTE (2)'!$A$11:$AL$4777,21,FALSE)</f>
        <v>14001</v>
      </c>
      <c r="H115" s="17">
        <f>VLOOKUP($B115,'[2]LISTE (2)'!$A$11:$AL$4777,22,FALSE)</f>
        <v>0</v>
      </c>
      <c r="I115" s="17" t="str">
        <f>VLOOKUP($B115,'[2]LISTE (2)'!$A$8:$AL$4774,27,FALSE)</f>
        <v>Oui</v>
      </c>
      <c r="J115" s="17" t="str">
        <f>VLOOKUP($B115,'[2]LISTE (2)'!$A$8:$AL$4774,32,FALSE)</f>
        <v>Non</v>
      </c>
      <c r="K115" s="17" t="str">
        <f>VLOOKUP($B115,'[2]LISTE (2)'!$A$8:$AL$4774,34,FALSE)</f>
        <v>Non</v>
      </c>
    </row>
    <row r="116" spans="2:11" x14ac:dyDescent="0.25">
      <c r="B116" s="15">
        <v>56681</v>
      </c>
      <c r="C116" s="16"/>
      <c r="D116" s="16"/>
      <c r="E116" s="17">
        <f>VLOOKUP($B116,'[2]LISTE (2)'!$A$11:$AL$4777,6,FALSE)</f>
        <v>3007</v>
      </c>
      <c r="F116" s="17">
        <v>0</v>
      </c>
      <c r="G116" s="17">
        <f>VLOOKUP($B116,'[2]LISTE (2)'!$A$11:$AL$4777,21,FALSE)</f>
        <v>14001</v>
      </c>
      <c r="H116" s="17">
        <f>VLOOKUP($B116,'[2]LISTE (2)'!$A$11:$AL$4777,22,FALSE)</f>
        <v>0</v>
      </c>
      <c r="I116" s="17" t="str">
        <f>VLOOKUP($B116,'[2]LISTE (2)'!$A$8:$AL$4774,27,FALSE)</f>
        <v>Oui</v>
      </c>
      <c r="J116" s="17" t="str">
        <f>VLOOKUP($B116,'[2]LISTE (2)'!$A$8:$AL$4774,32,FALSE)</f>
        <v>Non</v>
      </c>
      <c r="K116" s="17" t="str">
        <f>VLOOKUP($B116,'[2]LISTE (2)'!$A$8:$AL$4774,34,FALSE)</f>
        <v>Non</v>
      </c>
    </row>
    <row r="117" spans="2:11" x14ac:dyDescent="0.25">
      <c r="B117" s="15">
        <v>56700</v>
      </c>
      <c r="C117" s="16"/>
      <c r="D117" s="16"/>
      <c r="E117" s="17">
        <f>VLOOKUP($B117,'[2]LISTE (2)'!$A$11:$AL$4777,6,FALSE)</f>
        <v>3007</v>
      </c>
      <c r="F117" s="13">
        <v>0</v>
      </c>
      <c r="G117" s="17">
        <f>VLOOKUP($B117,'[2]LISTE (2)'!$A$11:$AL$4777,21,FALSE)</f>
        <v>0</v>
      </c>
      <c r="H117" s="17">
        <f>VLOOKUP($B117,'[2]LISTE (2)'!$A$11:$AL$4777,22,FALSE)</f>
        <v>0</v>
      </c>
      <c r="I117" s="17">
        <f>VLOOKUP($B117,'[2]LISTE (2)'!$A$8:$AL$4774,27,FALSE)</f>
        <v>0</v>
      </c>
      <c r="J117" s="17">
        <f>VLOOKUP($B117,'[2]LISTE (2)'!$A$8:$AL$4774,32,FALSE)</f>
        <v>0</v>
      </c>
      <c r="K117" s="17">
        <f>VLOOKUP($B117,'[2]LISTE (2)'!$A$8:$AL$4774,34,FALSE)</f>
        <v>0</v>
      </c>
    </row>
    <row r="118" spans="2:11" x14ac:dyDescent="0.25">
      <c r="B118" s="15">
        <v>53772</v>
      </c>
      <c r="C118" s="16"/>
      <c r="D118" s="16"/>
      <c r="E118" s="17">
        <f>VLOOKUP($B118,'[2]LISTE (2)'!$A$11:$AL$4777,6,FALSE)</f>
        <v>3007</v>
      </c>
      <c r="F118" s="17">
        <v>0</v>
      </c>
      <c r="G118" s="17">
        <f>VLOOKUP($B118,'[2]LISTE (2)'!$A$11:$AL$4777,21,FALSE)</f>
        <v>14001</v>
      </c>
      <c r="H118" s="17">
        <f>VLOOKUP($B118,'[2]LISTE (2)'!$A$11:$AL$4777,22,FALSE)</f>
        <v>0</v>
      </c>
      <c r="I118" s="17" t="str">
        <f>VLOOKUP($B118,'[2]LISTE (2)'!$A$8:$AL$4774,27,FALSE)</f>
        <v>Oui</v>
      </c>
      <c r="J118" s="17" t="str">
        <f>VLOOKUP($B118,'[2]LISTE (2)'!$A$8:$AL$4774,32,FALSE)</f>
        <v>Non</v>
      </c>
      <c r="K118" s="17" t="str">
        <f>VLOOKUP($B118,'[2]LISTE (2)'!$A$8:$AL$4774,34,FALSE)</f>
        <v>Non</v>
      </c>
    </row>
    <row r="119" spans="2:11" x14ac:dyDescent="0.25">
      <c r="B119" s="15">
        <v>91779</v>
      </c>
      <c r="C119" s="16"/>
      <c r="D119" s="16"/>
      <c r="E119" s="17">
        <f>VLOOKUP($B119,'[2]LISTE (2)'!$A$11:$AL$4777,6,FALSE)</f>
        <v>3007</v>
      </c>
      <c r="F119" s="13">
        <v>0</v>
      </c>
      <c r="G119" s="17">
        <f>VLOOKUP($B119,'[2]LISTE (2)'!$A$11:$AL$4777,21,FALSE)</f>
        <v>14001</v>
      </c>
      <c r="H119" s="17">
        <f>VLOOKUP($B119,'[2]LISTE (2)'!$A$11:$AL$4777,22,FALSE)</f>
        <v>0</v>
      </c>
      <c r="I119" s="17">
        <f>VLOOKUP($B119,'[2]LISTE (2)'!$A$8:$AL$4774,27,FALSE)</f>
        <v>0</v>
      </c>
      <c r="J119" s="17">
        <f>VLOOKUP($B119,'[2]LISTE (2)'!$A$8:$AL$4774,32,FALSE)</f>
        <v>0</v>
      </c>
      <c r="K119" s="17">
        <f>VLOOKUP($B119,'[2]LISTE (2)'!$A$8:$AL$4774,34,FALSE)</f>
        <v>0</v>
      </c>
    </row>
    <row r="120" spans="2:11" x14ac:dyDescent="0.25">
      <c r="B120" s="15">
        <v>51132</v>
      </c>
      <c r="C120" s="16"/>
      <c r="D120" s="16"/>
      <c r="E120" s="17">
        <f>VLOOKUP($B120,'[2]LISTE (2)'!$A$11:$AL$4777,6,FALSE)</f>
        <v>3007</v>
      </c>
      <c r="F120" s="17">
        <v>0</v>
      </c>
      <c r="G120" s="17">
        <f>VLOOKUP($B120,'[2]LISTE (2)'!$A$11:$AL$4777,21,FALSE)</f>
        <v>0</v>
      </c>
      <c r="H120" s="17">
        <f>VLOOKUP($B120,'[2]LISTE (2)'!$A$11:$AL$4777,22,FALSE)</f>
        <v>0</v>
      </c>
      <c r="I120" s="17">
        <f>VLOOKUP($B120,'[2]LISTE (2)'!$A$8:$AL$4774,27,FALSE)</f>
        <v>0</v>
      </c>
      <c r="J120" s="17">
        <f>VLOOKUP($B120,'[2]LISTE (2)'!$A$8:$AL$4774,32,FALSE)</f>
        <v>0</v>
      </c>
      <c r="K120" s="17">
        <f>VLOOKUP($B120,'[2]LISTE (2)'!$A$8:$AL$4774,34,FALSE)</f>
        <v>0</v>
      </c>
    </row>
    <row r="121" spans="2:11" x14ac:dyDescent="0.25">
      <c r="B121" s="15">
        <v>51944</v>
      </c>
      <c r="C121" s="16"/>
      <c r="D121" s="16"/>
      <c r="E121" s="17">
        <f>VLOOKUP($B121,'[2]LISTE (2)'!$A$11:$AL$4777,6,FALSE)</f>
        <v>3007</v>
      </c>
      <c r="F121" s="13">
        <v>0</v>
      </c>
      <c r="G121" s="17">
        <f>VLOOKUP($B121,'[2]LISTE (2)'!$A$11:$AL$4777,21,FALSE)</f>
        <v>14001</v>
      </c>
      <c r="H121" s="17">
        <f>VLOOKUP($B121,'[2]LISTE (2)'!$A$11:$AL$4777,22,FALSE)</f>
        <v>0</v>
      </c>
      <c r="I121" s="17">
        <f>VLOOKUP($B121,'[2]LISTE (2)'!$A$8:$AL$4774,27,FALSE)</f>
        <v>0</v>
      </c>
      <c r="J121" s="17">
        <f>VLOOKUP($B121,'[2]LISTE (2)'!$A$8:$AL$4774,32,FALSE)</f>
        <v>0</v>
      </c>
      <c r="K121" s="17">
        <f>VLOOKUP($B121,'[2]LISTE (2)'!$A$8:$AL$4774,34,FALSE)</f>
        <v>0</v>
      </c>
    </row>
    <row r="122" spans="2:11" x14ac:dyDescent="0.25">
      <c r="B122" s="15">
        <v>56770</v>
      </c>
      <c r="C122" s="16"/>
      <c r="D122" s="16"/>
      <c r="E122" s="17">
        <f>VLOOKUP($B122,'[2]LISTE (2)'!$A$11:$AL$4777,6,FALSE)</f>
        <v>3007</v>
      </c>
      <c r="F122" s="17">
        <v>0</v>
      </c>
      <c r="G122" s="17">
        <f>VLOOKUP($B122,'[2]LISTE (2)'!$A$11:$AL$4777,21,FALSE)</f>
        <v>0</v>
      </c>
      <c r="H122" s="17">
        <f>VLOOKUP($B122,'[2]LISTE (2)'!$A$11:$AL$4777,22,FALSE)</f>
        <v>0</v>
      </c>
      <c r="I122" s="17">
        <f>VLOOKUP($B122,'[2]LISTE (2)'!$A$8:$AL$4774,27,FALSE)</f>
        <v>0</v>
      </c>
      <c r="J122" s="17">
        <f>VLOOKUP($B122,'[2]LISTE (2)'!$A$8:$AL$4774,32,FALSE)</f>
        <v>0</v>
      </c>
      <c r="K122" s="17">
        <f>VLOOKUP($B122,'[2]LISTE (2)'!$A$8:$AL$4774,34,FALSE)</f>
        <v>0</v>
      </c>
    </row>
    <row r="123" spans="2:11" x14ac:dyDescent="0.25">
      <c r="B123" s="15">
        <v>51723</v>
      </c>
      <c r="C123" s="16"/>
      <c r="D123" s="16"/>
      <c r="E123" s="17">
        <f>VLOOKUP($B123,'[2]LISTE (2)'!$A$11:$AL$4777,6,FALSE)</f>
        <v>3007</v>
      </c>
      <c r="F123" s="13">
        <v>0</v>
      </c>
      <c r="G123" s="17">
        <f>VLOOKUP($B123,'[2]LISTE (2)'!$A$11:$AL$4777,21,FALSE)</f>
        <v>0</v>
      </c>
      <c r="H123" s="17">
        <f>VLOOKUP($B123,'[2]LISTE (2)'!$A$11:$AL$4777,22,FALSE)</f>
        <v>0</v>
      </c>
      <c r="I123" s="17">
        <f>VLOOKUP($B123,'[2]LISTE (2)'!$A$8:$AL$4774,27,FALSE)</f>
        <v>0</v>
      </c>
      <c r="J123" s="17">
        <f>VLOOKUP($B123,'[2]LISTE (2)'!$A$8:$AL$4774,32,FALSE)</f>
        <v>0</v>
      </c>
      <c r="K123" s="17">
        <f>VLOOKUP($B123,'[2]LISTE (2)'!$A$8:$AL$4774,34,FALSE)</f>
        <v>0</v>
      </c>
    </row>
    <row r="124" spans="2:11" x14ac:dyDescent="0.25">
      <c r="B124" s="15">
        <v>104478</v>
      </c>
      <c r="C124" s="16"/>
      <c r="D124" s="16"/>
      <c r="E124" s="17">
        <f>VLOOKUP($B124,'[2]LISTE (2)'!$A$11:$AL$4777,6,FALSE)</f>
        <v>3007</v>
      </c>
      <c r="F124" s="17">
        <v>0</v>
      </c>
      <c r="G124" s="17">
        <f>VLOOKUP($B124,'[2]LISTE (2)'!$A$11:$AL$4777,21,FALSE)</f>
        <v>14001</v>
      </c>
      <c r="H124" s="17">
        <f>VLOOKUP($B124,'[2]LISTE (2)'!$A$11:$AL$4777,22,FALSE)</f>
        <v>0</v>
      </c>
      <c r="I124" s="17" t="str">
        <f>VLOOKUP($B124,'[2]LISTE (2)'!$A$8:$AL$4774,27,FALSE)</f>
        <v>Oui</v>
      </c>
      <c r="J124" s="17" t="str">
        <f>VLOOKUP($B124,'[2]LISTE (2)'!$A$8:$AL$4774,32,FALSE)</f>
        <v>Non</v>
      </c>
      <c r="K124" s="17" t="str">
        <f>VLOOKUP($B124,'[2]LISTE (2)'!$A$8:$AL$4774,34,FALSE)</f>
        <v>Non</v>
      </c>
    </row>
    <row r="125" spans="2:11" x14ac:dyDescent="0.25">
      <c r="B125" s="15">
        <v>51737</v>
      </c>
      <c r="C125" s="16"/>
      <c r="D125" s="16"/>
      <c r="E125" s="17">
        <f>VLOOKUP($B125,'[2]LISTE (2)'!$A$11:$AL$4777,6,FALSE)</f>
        <v>3007</v>
      </c>
      <c r="F125" s="13">
        <v>0</v>
      </c>
      <c r="G125" s="17">
        <f>VLOOKUP($B125,'[2]LISTE (2)'!$A$11:$AL$4777,21,FALSE)</f>
        <v>14001</v>
      </c>
      <c r="H125" s="17">
        <f>VLOOKUP($B125,'[2]LISTE (2)'!$A$11:$AL$4777,22,FALSE)</f>
        <v>0</v>
      </c>
      <c r="I125" s="17" t="str">
        <f>VLOOKUP($B125,'[2]LISTE (2)'!$A$8:$AL$4774,27,FALSE)</f>
        <v>Oui</v>
      </c>
      <c r="J125" s="17" t="str">
        <f>VLOOKUP($B125,'[2]LISTE (2)'!$A$8:$AL$4774,32,FALSE)</f>
        <v>Non</v>
      </c>
      <c r="K125" s="17" t="str">
        <f>VLOOKUP($B125,'[2]LISTE (2)'!$A$8:$AL$4774,34,FALSE)</f>
        <v>Non</v>
      </c>
    </row>
    <row r="126" spans="2:11" x14ac:dyDescent="0.25">
      <c r="B126" s="15">
        <v>87736</v>
      </c>
      <c r="C126" s="16"/>
      <c r="D126" s="16"/>
      <c r="E126" s="17">
        <f>VLOOKUP($B126,'[2]LISTE (2)'!$A$11:$AL$4777,6,FALSE)</f>
        <v>3007</v>
      </c>
      <c r="F126" s="17">
        <v>0</v>
      </c>
      <c r="G126" s="17">
        <f>VLOOKUP($B126,'[2]LISTE (2)'!$A$11:$AL$4777,21,FALSE)</f>
        <v>14001</v>
      </c>
      <c r="H126" s="17">
        <f>VLOOKUP($B126,'[2]LISTE (2)'!$A$11:$AL$4777,22,FALSE)</f>
        <v>0</v>
      </c>
      <c r="I126" s="17">
        <f>VLOOKUP($B126,'[2]LISTE (2)'!$A$8:$AL$4774,27,FALSE)</f>
        <v>0</v>
      </c>
      <c r="J126" s="17">
        <f>VLOOKUP($B126,'[2]LISTE (2)'!$A$8:$AL$4774,32,FALSE)</f>
        <v>0</v>
      </c>
      <c r="K126" s="17">
        <f>VLOOKUP($B126,'[2]LISTE (2)'!$A$8:$AL$4774,34,FALSE)</f>
        <v>0</v>
      </c>
    </row>
    <row r="127" spans="2:11" x14ac:dyDescent="0.25">
      <c r="B127" s="15">
        <v>60709</v>
      </c>
      <c r="C127" s="16"/>
      <c r="D127" s="16"/>
      <c r="E127" s="17">
        <f>VLOOKUP($B127,'[2]LISTE (2)'!$A$11:$AL$4777,6,FALSE)</f>
        <v>3007</v>
      </c>
      <c r="F127" s="13">
        <v>0</v>
      </c>
      <c r="G127" s="17">
        <f>VLOOKUP($B127,'[2]LISTE (2)'!$A$11:$AL$4777,21,FALSE)</f>
        <v>14001</v>
      </c>
      <c r="H127" s="17">
        <f>VLOOKUP($B127,'[2]LISTE (2)'!$A$11:$AL$4777,22,FALSE)</f>
        <v>0</v>
      </c>
      <c r="I127" s="17" t="str">
        <f>VLOOKUP($B127,'[2]LISTE (2)'!$A$8:$AL$4774,27,FALSE)</f>
        <v>Oui</v>
      </c>
      <c r="J127" s="17" t="str">
        <f>VLOOKUP($B127,'[2]LISTE (2)'!$A$8:$AL$4774,32,FALSE)</f>
        <v>Non</v>
      </c>
      <c r="K127" s="17" t="str">
        <f>VLOOKUP($B127,'[2]LISTE (2)'!$A$8:$AL$4774,34,FALSE)</f>
        <v>Non</v>
      </c>
    </row>
    <row r="128" spans="2:11" x14ac:dyDescent="0.25">
      <c r="B128" s="15">
        <v>57929</v>
      </c>
      <c r="C128" s="16"/>
      <c r="D128" s="16"/>
      <c r="E128" s="17">
        <f>VLOOKUP($B128,'[2]LISTE (2)'!$A$11:$AL$4777,6,FALSE)</f>
        <v>3007</v>
      </c>
      <c r="F128" s="17">
        <v>0</v>
      </c>
      <c r="G128" s="17">
        <f>VLOOKUP($B128,'[2]LISTE (2)'!$A$11:$AL$4777,21,FALSE)</f>
        <v>14001</v>
      </c>
      <c r="H128" s="17">
        <f>VLOOKUP($B128,'[2]LISTE (2)'!$A$11:$AL$4777,22,FALSE)</f>
        <v>0</v>
      </c>
      <c r="I128" s="17" t="str">
        <f>VLOOKUP($B128,'[2]LISTE (2)'!$A$8:$AL$4774,27,FALSE)</f>
        <v>Oui</v>
      </c>
      <c r="J128" s="17" t="str">
        <f>VLOOKUP($B128,'[2]LISTE (2)'!$A$8:$AL$4774,32,FALSE)</f>
        <v>Non</v>
      </c>
      <c r="K128" s="17" t="str">
        <f>VLOOKUP($B128,'[2]LISTE (2)'!$A$8:$AL$4774,34,FALSE)</f>
        <v>Non</v>
      </c>
    </row>
    <row r="129" spans="2:11" x14ac:dyDescent="0.25">
      <c r="B129" s="15">
        <v>58223</v>
      </c>
      <c r="C129" s="16"/>
      <c r="D129" s="16"/>
      <c r="E129" s="17">
        <f>VLOOKUP($B129,'[2]LISTE (2)'!$A$11:$AL$4777,6,FALSE)</f>
        <v>3007</v>
      </c>
      <c r="F129" s="13">
        <v>0</v>
      </c>
      <c r="G129" s="17">
        <f>VLOOKUP($B129,'[2]LISTE (2)'!$A$11:$AL$4777,21,FALSE)</f>
        <v>14001</v>
      </c>
      <c r="H129" s="17">
        <f>VLOOKUP($B129,'[2]LISTE (2)'!$A$11:$AL$4777,22,FALSE)</f>
        <v>0</v>
      </c>
      <c r="I129" s="17" t="str">
        <f>VLOOKUP($B129,'[2]LISTE (2)'!$A$8:$AL$4774,27,FALSE)</f>
        <v>Oui</v>
      </c>
      <c r="J129" s="17">
        <f>VLOOKUP($B129,'[2]LISTE (2)'!$A$8:$AL$4774,32,FALSE)</f>
        <v>0</v>
      </c>
      <c r="K129" s="17">
        <f>VLOOKUP($B129,'[2]LISTE (2)'!$A$8:$AL$4774,34,FALSE)</f>
        <v>0</v>
      </c>
    </row>
    <row r="130" spans="2:11" x14ac:dyDescent="0.25">
      <c r="B130" s="15">
        <v>54079</v>
      </c>
      <c r="C130" s="16"/>
      <c r="D130" s="16"/>
      <c r="E130" s="17">
        <f>VLOOKUP($B130,'[2]LISTE (2)'!$A$11:$AL$4777,6,FALSE)</f>
        <v>3007</v>
      </c>
      <c r="F130" s="17">
        <v>0</v>
      </c>
      <c r="G130" s="17">
        <f>VLOOKUP($B130,'[2]LISTE (2)'!$A$11:$AL$4777,21,FALSE)</f>
        <v>14001</v>
      </c>
      <c r="H130" s="17">
        <f>VLOOKUP($B130,'[2]LISTE (2)'!$A$11:$AL$4777,22,FALSE)</f>
        <v>0</v>
      </c>
      <c r="I130" s="17" t="str">
        <f>VLOOKUP($B130,'[2]LISTE (2)'!$A$8:$AL$4774,27,FALSE)</f>
        <v>Oui</v>
      </c>
      <c r="J130" s="17" t="str">
        <f>VLOOKUP($B130,'[2]LISTE (2)'!$A$8:$AL$4774,32,FALSE)</f>
        <v>Oui</v>
      </c>
      <c r="K130" s="17" t="str">
        <f>VLOOKUP($B130,'[2]LISTE (2)'!$A$8:$AL$4774,34,FALSE)</f>
        <v>Non</v>
      </c>
    </row>
    <row r="131" spans="2:11" x14ac:dyDescent="0.25">
      <c r="B131" s="15">
        <v>102267</v>
      </c>
      <c r="C131" s="16"/>
      <c r="D131" s="16"/>
      <c r="E131" s="17">
        <f>VLOOKUP($B131,'[2]LISTE (2)'!$A$11:$AL$4777,6,FALSE)</f>
        <v>3007</v>
      </c>
      <c r="F131" s="13">
        <v>0</v>
      </c>
      <c r="G131" s="17">
        <f>VLOOKUP($B131,'[2]LISTE (2)'!$A$11:$AL$4777,21,FALSE)</f>
        <v>0</v>
      </c>
      <c r="H131" s="17">
        <f>VLOOKUP($B131,'[2]LISTE (2)'!$A$11:$AL$4777,22,FALSE)</f>
        <v>50001</v>
      </c>
      <c r="I131" s="17">
        <f>VLOOKUP($B131,'[2]LISTE (2)'!$A$8:$AL$4774,27,FALSE)</f>
        <v>0</v>
      </c>
      <c r="J131" s="17">
        <f>VLOOKUP($B131,'[2]LISTE (2)'!$A$8:$AL$4774,32,FALSE)</f>
        <v>0</v>
      </c>
      <c r="K131" s="17">
        <f>VLOOKUP($B131,'[2]LISTE (2)'!$A$8:$AL$4774,34,FALSE)</f>
        <v>0</v>
      </c>
    </row>
    <row r="132" spans="2:11" x14ac:dyDescent="0.25">
      <c r="B132" s="15">
        <v>53984</v>
      </c>
      <c r="C132" s="16"/>
      <c r="D132" s="16"/>
      <c r="E132" s="17">
        <f>VLOOKUP($B132,'[2]LISTE (2)'!$A$11:$AL$4777,6,FALSE)</f>
        <v>3007</v>
      </c>
      <c r="F132" s="17">
        <v>0</v>
      </c>
      <c r="G132" s="17">
        <f>VLOOKUP($B132,'[2]LISTE (2)'!$A$11:$AL$4777,21,FALSE)</f>
        <v>14001</v>
      </c>
      <c r="H132" s="17">
        <f>VLOOKUP($B132,'[2]LISTE (2)'!$A$11:$AL$4777,22,FALSE)</f>
        <v>0</v>
      </c>
      <c r="I132" s="17" t="str">
        <f>VLOOKUP($B132,'[2]LISTE (2)'!$A$8:$AL$4774,27,FALSE)</f>
        <v>Oui</v>
      </c>
      <c r="J132" s="17" t="str">
        <f>VLOOKUP($B132,'[2]LISTE (2)'!$A$8:$AL$4774,32,FALSE)</f>
        <v>Non</v>
      </c>
      <c r="K132" s="17" t="str">
        <f>VLOOKUP($B132,'[2]LISTE (2)'!$A$8:$AL$4774,34,FALSE)</f>
        <v>Non</v>
      </c>
    </row>
    <row r="133" spans="2:11" x14ac:dyDescent="0.25">
      <c r="B133" s="15">
        <v>104653</v>
      </c>
      <c r="C133" s="16"/>
      <c r="D133" s="16"/>
      <c r="E133" s="17">
        <f>VLOOKUP($B133,'[2]LISTE (2)'!$A$11:$AL$4777,6,FALSE)</f>
        <v>3007</v>
      </c>
      <c r="F133" s="13">
        <v>0</v>
      </c>
      <c r="G133" s="17">
        <f>VLOOKUP($B133,'[2]LISTE (2)'!$A$11:$AL$4777,21,FALSE)</f>
        <v>14001</v>
      </c>
      <c r="H133" s="17">
        <f>VLOOKUP($B133,'[2]LISTE (2)'!$A$11:$AL$4777,22,FALSE)</f>
        <v>0</v>
      </c>
      <c r="I133" s="17" t="str">
        <f>VLOOKUP($B133,'[2]LISTE (2)'!$A$8:$AL$4774,27,FALSE)</f>
        <v>Oui</v>
      </c>
      <c r="J133" s="17" t="str">
        <f>VLOOKUP($B133,'[2]LISTE (2)'!$A$8:$AL$4774,32,FALSE)</f>
        <v>Non</v>
      </c>
      <c r="K133" s="17" t="str">
        <f>VLOOKUP($B133,'[2]LISTE (2)'!$A$8:$AL$4774,34,FALSE)</f>
        <v>Non</v>
      </c>
    </row>
    <row r="134" spans="2:11" x14ac:dyDescent="0.25">
      <c r="B134" s="15">
        <v>51291</v>
      </c>
      <c r="C134" s="16"/>
      <c r="D134" s="16"/>
      <c r="E134" s="17">
        <f>VLOOKUP($B134,'[2]LISTE (2)'!$A$11:$AL$4777,6,FALSE)</f>
        <v>3007</v>
      </c>
      <c r="F134" s="17">
        <v>0</v>
      </c>
      <c r="G134" s="17">
        <f>VLOOKUP($B134,'[2]LISTE (2)'!$A$11:$AL$4777,21,FALSE)</f>
        <v>14001</v>
      </c>
      <c r="H134" s="17">
        <f>VLOOKUP($B134,'[2]LISTE (2)'!$A$11:$AL$4777,22,FALSE)</f>
        <v>0</v>
      </c>
      <c r="I134" s="17">
        <f>VLOOKUP($B134,'[2]LISTE (2)'!$A$8:$AL$4774,27,FALSE)</f>
        <v>0</v>
      </c>
      <c r="J134" s="17">
        <f>VLOOKUP($B134,'[2]LISTE (2)'!$A$8:$AL$4774,32,FALSE)</f>
        <v>0</v>
      </c>
      <c r="K134" s="17">
        <f>VLOOKUP($B134,'[2]LISTE (2)'!$A$8:$AL$4774,34,FALSE)</f>
        <v>0</v>
      </c>
    </row>
    <row r="135" spans="2:11" x14ac:dyDescent="0.25">
      <c r="B135" s="15">
        <v>53764</v>
      </c>
      <c r="C135" s="16"/>
      <c r="D135" s="16"/>
      <c r="E135" s="17">
        <f>VLOOKUP($B135,'[2]LISTE (2)'!$A$11:$AL$4777,6,FALSE)</f>
        <v>3007</v>
      </c>
      <c r="F135" s="13">
        <v>0</v>
      </c>
      <c r="G135" s="17">
        <f>VLOOKUP($B135,'[2]LISTE (2)'!$A$11:$AL$4777,21,FALSE)</f>
        <v>14001</v>
      </c>
      <c r="H135" s="17">
        <f>VLOOKUP($B135,'[2]LISTE (2)'!$A$11:$AL$4777,22,FALSE)</f>
        <v>50001</v>
      </c>
      <c r="I135" s="17" t="str">
        <f>VLOOKUP($B135,'[2]LISTE (2)'!$A$8:$AL$4774,27,FALSE)</f>
        <v>Oui</v>
      </c>
      <c r="J135" s="17" t="str">
        <f>VLOOKUP($B135,'[2]LISTE (2)'!$A$8:$AL$4774,32,FALSE)</f>
        <v>Non</v>
      </c>
      <c r="K135" s="17" t="str">
        <f>VLOOKUP($B135,'[2]LISTE (2)'!$A$8:$AL$4774,34,FALSE)</f>
        <v>Non</v>
      </c>
    </row>
    <row r="136" spans="2:11" x14ac:dyDescent="0.25">
      <c r="B136" s="15">
        <v>60824</v>
      </c>
      <c r="C136" s="16"/>
      <c r="D136" s="16"/>
      <c r="E136" s="17">
        <f>VLOOKUP($B136,'[2]LISTE (2)'!$A$11:$AL$4777,6,FALSE)</f>
        <v>3007</v>
      </c>
      <c r="F136" s="17">
        <v>0</v>
      </c>
      <c r="G136" s="17">
        <f>VLOOKUP($B136,'[2]LISTE (2)'!$A$11:$AL$4777,21,FALSE)</f>
        <v>14001</v>
      </c>
      <c r="H136" s="17">
        <f>VLOOKUP($B136,'[2]LISTE (2)'!$A$11:$AL$4777,22,FALSE)</f>
        <v>0</v>
      </c>
      <c r="I136" s="17">
        <f>VLOOKUP($B136,'[2]LISTE (2)'!$A$8:$AL$4774,27,FALSE)</f>
        <v>0</v>
      </c>
      <c r="J136" s="17">
        <f>VLOOKUP($B136,'[2]LISTE (2)'!$A$8:$AL$4774,32,FALSE)</f>
        <v>0</v>
      </c>
      <c r="K136" s="17">
        <f>VLOOKUP($B136,'[2]LISTE (2)'!$A$8:$AL$4774,34,FALSE)</f>
        <v>0</v>
      </c>
    </row>
    <row r="137" spans="2:11" x14ac:dyDescent="0.25">
      <c r="B137" s="15">
        <v>102837</v>
      </c>
      <c r="C137" s="16"/>
      <c r="D137" s="16"/>
      <c r="E137" s="17">
        <f>VLOOKUP($B137,'[2]LISTE (2)'!$A$11:$AL$4777,6,FALSE)</f>
        <v>3007</v>
      </c>
      <c r="F137" s="13">
        <v>0</v>
      </c>
      <c r="G137" s="17">
        <f>VLOOKUP($B137,'[2]LISTE (2)'!$A$11:$AL$4777,21,FALSE)</f>
        <v>14001</v>
      </c>
      <c r="H137" s="17">
        <f>VLOOKUP($B137,'[2]LISTE (2)'!$A$11:$AL$4777,22,FALSE)</f>
        <v>0</v>
      </c>
      <c r="I137" s="17" t="str">
        <f>VLOOKUP($B137,'[2]LISTE (2)'!$A$8:$AL$4774,27,FALSE)</f>
        <v>Non</v>
      </c>
      <c r="J137" s="17" t="str">
        <f>VLOOKUP($B137,'[2]LISTE (2)'!$A$8:$AL$4774,32,FALSE)</f>
        <v>Oui</v>
      </c>
      <c r="K137" s="17" t="str">
        <f>VLOOKUP($B137,'[2]LISTE (2)'!$A$8:$AL$4774,34,FALSE)</f>
        <v>Oui</v>
      </c>
    </row>
    <row r="138" spans="2:11" x14ac:dyDescent="0.25">
      <c r="B138" s="15">
        <v>56874</v>
      </c>
      <c r="C138" s="16"/>
      <c r="D138" s="16"/>
      <c r="E138" s="17">
        <f>VLOOKUP($B138,'[2]LISTE (2)'!$A$11:$AL$4777,6,FALSE)</f>
        <v>3007</v>
      </c>
      <c r="F138" s="17">
        <v>0</v>
      </c>
      <c r="G138" s="17">
        <f>VLOOKUP($B138,'[2]LISTE (2)'!$A$11:$AL$4777,21,FALSE)</f>
        <v>14001</v>
      </c>
      <c r="H138" s="17">
        <f>VLOOKUP($B138,'[2]LISTE (2)'!$A$11:$AL$4777,22,FALSE)</f>
        <v>0</v>
      </c>
      <c r="I138" s="17" t="str">
        <f>VLOOKUP($B138,'[2]LISTE (2)'!$A$8:$AL$4774,27,FALSE)</f>
        <v>Oui</v>
      </c>
      <c r="J138" s="17" t="str">
        <f>VLOOKUP($B138,'[2]LISTE (2)'!$A$8:$AL$4774,32,FALSE)</f>
        <v>Oui</v>
      </c>
      <c r="K138" s="17" t="str">
        <f>VLOOKUP($B138,'[2]LISTE (2)'!$A$8:$AL$4774,34,FALSE)</f>
        <v>Oui</v>
      </c>
    </row>
    <row r="139" spans="2:11" x14ac:dyDescent="0.25">
      <c r="B139" s="15">
        <v>56885</v>
      </c>
      <c r="C139" s="16"/>
      <c r="D139" s="16"/>
      <c r="E139" s="17">
        <f>VLOOKUP($B139,'[2]LISTE (2)'!$A$11:$AL$4777,6,FALSE)</f>
        <v>3007</v>
      </c>
      <c r="F139" s="13">
        <v>0</v>
      </c>
      <c r="G139" s="17">
        <f>VLOOKUP($B139,'[2]LISTE (2)'!$A$11:$AL$4777,21,FALSE)</f>
        <v>0</v>
      </c>
      <c r="H139" s="17">
        <f>VLOOKUP($B139,'[2]LISTE (2)'!$A$11:$AL$4777,22,FALSE)</f>
        <v>0</v>
      </c>
      <c r="I139" s="17">
        <f>VLOOKUP($B139,'[2]LISTE (2)'!$A$8:$AL$4774,27,FALSE)</f>
        <v>0</v>
      </c>
      <c r="J139" s="17">
        <f>VLOOKUP($B139,'[2]LISTE (2)'!$A$8:$AL$4774,32,FALSE)</f>
        <v>0</v>
      </c>
      <c r="K139" s="17">
        <f>VLOOKUP($B139,'[2]LISTE (2)'!$A$8:$AL$4774,34,FALSE)</f>
        <v>0</v>
      </c>
    </row>
    <row r="140" spans="2:11" x14ac:dyDescent="0.25">
      <c r="B140" s="15">
        <v>103797</v>
      </c>
      <c r="C140" s="16"/>
      <c r="D140" s="16"/>
      <c r="E140" s="17">
        <f>VLOOKUP($B140,'[2]LISTE (2)'!$A$11:$AL$4777,6,FALSE)</f>
        <v>3007</v>
      </c>
      <c r="F140" s="17">
        <v>0</v>
      </c>
      <c r="G140" s="17">
        <f>VLOOKUP($B140,'[2]LISTE (2)'!$A$11:$AL$4777,21,FALSE)</f>
        <v>14001</v>
      </c>
      <c r="H140" s="17">
        <f>VLOOKUP($B140,'[2]LISTE (2)'!$A$11:$AL$4777,22,FALSE)</f>
        <v>0</v>
      </c>
      <c r="I140" s="17" t="str">
        <f>VLOOKUP($B140,'[2]LISTE (2)'!$A$8:$AL$4774,27,FALSE)</f>
        <v>Oui</v>
      </c>
      <c r="J140" s="17" t="str">
        <f>VLOOKUP($B140,'[2]LISTE (2)'!$A$8:$AL$4774,32,FALSE)</f>
        <v>Non</v>
      </c>
      <c r="K140" s="17" t="str">
        <f>VLOOKUP($B140,'[2]LISTE (2)'!$A$8:$AL$4774,34,FALSE)</f>
        <v>Non</v>
      </c>
    </row>
    <row r="141" spans="2:11" x14ac:dyDescent="0.25">
      <c r="B141" s="15">
        <v>59809</v>
      </c>
      <c r="C141" s="16"/>
      <c r="D141" s="16"/>
      <c r="E141" s="17">
        <f>VLOOKUP($B141,'[2]LISTE (2)'!$A$11:$AL$4777,6,FALSE)</f>
        <v>3007</v>
      </c>
      <c r="F141" s="13">
        <v>0</v>
      </c>
      <c r="G141" s="17">
        <f>VLOOKUP($B141,'[2]LISTE (2)'!$A$11:$AL$4777,21,FALSE)</f>
        <v>0</v>
      </c>
      <c r="H141" s="17">
        <f>VLOOKUP($B141,'[2]LISTE (2)'!$A$11:$AL$4777,22,FALSE)</f>
        <v>0</v>
      </c>
      <c r="I141" s="17">
        <f>VLOOKUP($B141,'[2]LISTE (2)'!$A$8:$AL$4774,27,FALSE)</f>
        <v>0</v>
      </c>
      <c r="J141" s="17">
        <f>VLOOKUP($B141,'[2]LISTE (2)'!$A$8:$AL$4774,32,FALSE)</f>
        <v>0</v>
      </c>
      <c r="K141" s="17">
        <f>VLOOKUP($B141,'[2]LISTE (2)'!$A$8:$AL$4774,34,FALSE)</f>
        <v>0</v>
      </c>
    </row>
    <row r="142" spans="2:11" x14ac:dyDescent="0.25">
      <c r="B142" s="15">
        <v>51781</v>
      </c>
      <c r="C142" s="16"/>
      <c r="D142" s="16"/>
      <c r="E142" s="17">
        <f>VLOOKUP($B142,'[2]LISTE (2)'!$A$11:$AL$4777,6,FALSE)</f>
        <v>3007</v>
      </c>
      <c r="F142" s="17">
        <v>0</v>
      </c>
      <c r="G142" s="17">
        <f>VLOOKUP($B142,'[2]LISTE (2)'!$A$11:$AL$4777,21,FALSE)</f>
        <v>14001</v>
      </c>
      <c r="H142" s="17">
        <f>VLOOKUP($B142,'[2]LISTE (2)'!$A$11:$AL$4777,22,FALSE)</f>
        <v>0</v>
      </c>
      <c r="I142" s="17" t="str">
        <f>VLOOKUP($B142,'[2]LISTE (2)'!$A$8:$AL$4774,27,FALSE)</f>
        <v>Non</v>
      </c>
      <c r="J142" s="17" t="str">
        <f>VLOOKUP($B142,'[2]LISTE (2)'!$A$8:$AL$4774,32,FALSE)</f>
        <v>Oui</v>
      </c>
      <c r="K142" s="17">
        <f>VLOOKUP($B142,'[2]LISTE (2)'!$A$8:$AL$4774,34,FALSE)</f>
        <v>0</v>
      </c>
    </row>
    <row r="143" spans="2:11" x14ac:dyDescent="0.25">
      <c r="B143" s="15">
        <v>56915</v>
      </c>
      <c r="C143" s="16"/>
      <c r="D143" s="16"/>
      <c r="E143" s="17">
        <f>VLOOKUP($B143,'[2]LISTE (2)'!$A$11:$AL$4777,6,FALSE)</f>
        <v>3007</v>
      </c>
      <c r="F143" s="13">
        <v>0</v>
      </c>
      <c r="G143" s="17">
        <f>VLOOKUP($B143,'[2]LISTE (2)'!$A$11:$AL$4777,21,FALSE)</f>
        <v>0</v>
      </c>
      <c r="H143" s="17">
        <f>VLOOKUP($B143,'[2]LISTE (2)'!$A$11:$AL$4777,22,FALSE)</f>
        <v>0</v>
      </c>
      <c r="I143" s="17">
        <f>VLOOKUP($B143,'[2]LISTE (2)'!$A$8:$AL$4774,27,FALSE)</f>
        <v>0</v>
      </c>
      <c r="J143" s="17">
        <f>VLOOKUP($B143,'[2]LISTE (2)'!$A$8:$AL$4774,32,FALSE)</f>
        <v>0</v>
      </c>
      <c r="K143" s="17">
        <f>VLOOKUP($B143,'[2]LISTE (2)'!$A$8:$AL$4774,34,FALSE)</f>
        <v>0</v>
      </c>
    </row>
    <row r="144" spans="2:11" x14ac:dyDescent="0.25">
      <c r="B144" s="15">
        <v>53861</v>
      </c>
      <c r="C144" s="16"/>
      <c r="D144" s="16"/>
      <c r="E144" s="17">
        <f>VLOOKUP($B144,'[2]LISTE (2)'!$A$11:$AL$4777,6,FALSE)</f>
        <v>3007</v>
      </c>
      <c r="F144" s="17">
        <v>0</v>
      </c>
      <c r="G144" s="17">
        <f>VLOOKUP($B144,'[2]LISTE (2)'!$A$11:$AL$4777,21,FALSE)</f>
        <v>14001</v>
      </c>
      <c r="H144" s="17">
        <f>VLOOKUP($B144,'[2]LISTE (2)'!$A$11:$AL$4777,22,FALSE)</f>
        <v>0</v>
      </c>
      <c r="I144" s="17">
        <f>VLOOKUP($B144,'[2]LISTE (2)'!$A$8:$AL$4774,27,FALSE)</f>
        <v>0</v>
      </c>
      <c r="J144" s="17">
        <f>VLOOKUP($B144,'[2]LISTE (2)'!$A$8:$AL$4774,32,FALSE)</f>
        <v>0</v>
      </c>
      <c r="K144" s="17">
        <f>VLOOKUP($B144,'[2]LISTE (2)'!$A$8:$AL$4774,34,FALSE)</f>
        <v>0</v>
      </c>
    </row>
    <row r="145" spans="2:11" x14ac:dyDescent="0.25">
      <c r="B145" s="15">
        <v>55563</v>
      </c>
      <c r="C145" s="16"/>
      <c r="D145" s="16"/>
      <c r="E145" s="17">
        <f>VLOOKUP($B145,'[2]LISTE (2)'!$A$11:$AL$4777,6,FALSE)</f>
        <v>3007</v>
      </c>
      <c r="F145" s="13">
        <v>0</v>
      </c>
      <c r="G145" s="17">
        <f>VLOOKUP($B145,'[2]LISTE (2)'!$A$11:$AL$4777,21,FALSE)</f>
        <v>0</v>
      </c>
      <c r="H145" s="17">
        <f>VLOOKUP($B145,'[2]LISTE (2)'!$A$11:$AL$4777,22,FALSE)</f>
        <v>0</v>
      </c>
      <c r="I145" s="17">
        <f>VLOOKUP($B145,'[2]LISTE (2)'!$A$8:$AL$4774,27,FALSE)</f>
        <v>0</v>
      </c>
      <c r="J145" s="17">
        <f>VLOOKUP($B145,'[2]LISTE (2)'!$A$8:$AL$4774,32,FALSE)</f>
        <v>0</v>
      </c>
      <c r="K145" s="17">
        <f>VLOOKUP($B145,'[2]LISTE (2)'!$A$8:$AL$4774,34,FALSE)</f>
        <v>0</v>
      </c>
    </row>
    <row r="146" spans="2:11" x14ac:dyDescent="0.25">
      <c r="B146" s="15">
        <v>104469</v>
      </c>
      <c r="C146" s="16"/>
      <c r="D146" s="16"/>
      <c r="E146" s="17">
        <f>VLOOKUP($B146,'[2]LISTE (2)'!$A$11:$AL$4777,6,FALSE)</f>
        <v>3007</v>
      </c>
      <c r="F146" s="17">
        <v>0</v>
      </c>
      <c r="G146" s="17">
        <f>VLOOKUP($B146,'[2]LISTE (2)'!$A$11:$AL$4777,21,FALSE)</f>
        <v>14001</v>
      </c>
      <c r="H146" s="17">
        <f>VLOOKUP($B146,'[2]LISTE (2)'!$A$11:$AL$4777,22,FALSE)</f>
        <v>0</v>
      </c>
      <c r="I146" s="17" t="str">
        <f>VLOOKUP($B146,'[2]LISTE (2)'!$A$8:$AL$4774,27,FALSE)</f>
        <v>Oui</v>
      </c>
      <c r="J146" s="17" t="str">
        <f>VLOOKUP($B146,'[2]LISTE (2)'!$A$8:$AL$4774,32,FALSE)</f>
        <v>Non</v>
      </c>
      <c r="K146" s="17" t="str">
        <f>VLOOKUP($B146,'[2]LISTE (2)'!$A$8:$AL$4774,34,FALSE)</f>
        <v>Non</v>
      </c>
    </row>
    <row r="147" spans="2:11" x14ac:dyDescent="0.25">
      <c r="B147" s="15">
        <v>56971</v>
      </c>
      <c r="C147" s="16"/>
      <c r="D147" s="16"/>
      <c r="E147" s="17">
        <f>VLOOKUP($B147,'[2]LISTE (2)'!$A$11:$AL$4777,6,FALSE)</f>
        <v>3007</v>
      </c>
      <c r="F147" s="13">
        <v>0</v>
      </c>
      <c r="G147" s="17">
        <f>VLOOKUP($B147,'[2]LISTE (2)'!$A$11:$AL$4777,21,FALSE)</f>
        <v>14001</v>
      </c>
      <c r="H147" s="17">
        <f>VLOOKUP($B147,'[2]LISTE (2)'!$A$11:$AL$4777,22,FALSE)</f>
        <v>50001</v>
      </c>
      <c r="I147" s="17" t="str">
        <f>VLOOKUP($B147,'[2]LISTE (2)'!$A$8:$AL$4774,27,FALSE)</f>
        <v>Oui</v>
      </c>
      <c r="J147" s="17" t="str">
        <f>VLOOKUP($B147,'[2]LISTE (2)'!$A$8:$AL$4774,32,FALSE)</f>
        <v>Non</v>
      </c>
      <c r="K147" s="17" t="str">
        <f>VLOOKUP($B147,'[2]LISTE (2)'!$A$8:$AL$4774,34,FALSE)</f>
        <v>Non</v>
      </c>
    </row>
    <row r="148" spans="2:11" x14ac:dyDescent="0.25">
      <c r="B148" s="15">
        <v>97402</v>
      </c>
      <c r="C148" s="16"/>
      <c r="D148" s="16"/>
      <c r="E148" s="17">
        <f>VLOOKUP($B148,'[2]LISTE (2)'!$A$11:$AL$4777,6,FALSE)</f>
        <v>3007</v>
      </c>
      <c r="F148" s="17">
        <v>0</v>
      </c>
      <c r="G148" s="17">
        <f>VLOOKUP($B148,'[2]LISTE (2)'!$A$11:$AL$4777,21,FALSE)</f>
        <v>14001</v>
      </c>
      <c r="H148" s="17">
        <f>VLOOKUP($B148,'[2]LISTE (2)'!$A$11:$AL$4777,22,FALSE)</f>
        <v>0</v>
      </c>
      <c r="I148" s="17" t="str">
        <f>VLOOKUP($B148,'[2]LISTE (2)'!$A$8:$AL$4774,27,FALSE)</f>
        <v>A VERIFIER</v>
      </c>
      <c r="J148" s="17">
        <f>VLOOKUP($B148,'[2]LISTE (2)'!$A$8:$AL$4774,32,FALSE)</f>
        <v>0</v>
      </c>
      <c r="K148" s="17">
        <f>VLOOKUP($B148,'[2]LISTE (2)'!$A$8:$AL$4774,34,FALSE)</f>
        <v>0</v>
      </c>
    </row>
    <row r="149" spans="2:11" x14ac:dyDescent="0.25">
      <c r="B149" s="15">
        <v>56990</v>
      </c>
      <c r="C149" s="16"/>
      <c r="D149" s="16"/>
      <c r="E149" s="17">
        <f>VLOOKUP($B149,'[2]LISTE (2)'!$A$11:$AL$4777,6,FALSE)</f>
        <v>3007</v>
      </c>
      <c r="F149" s="13">
        <v>0</v>
      </c>
      <c r="G149" s="17">
        <f>VLOOKUP($B149,'[2]LISTE (2)'!$A$11:$AL$4777,21,FALSE)</f>
        <v>14001</v>
      </c>
      <c r="H149" s="17">
        <f>VLOOKUP($B149,'[2]LISTE (2)'!$A$11:$AL$4777,22,FALSE)</f>
        <v>0</v>
      </c>
      <c r="I149" s="17" t="str">
        <f>VLOOKUP($B149,'[2]LISTE (2)'!$A$8:$AL$4774,27,FALSE)</f>
        <v>Oui</v>
      </c>
      <c r="J149" s="17" t="str">
        <f>VLOOKUP($B149,'[2]LISTE (2)'!$A$8:$AL$4774,32,FALSE)</f>
        <v>Non</v>
      </c>
      <c r="K149" s="17" t="str">
        <f>VLOOKUP($B149,'[2]LISTE (2)'!$A$8:$AL$4774,34,FALSE)</f>
        <v>Non</v>
      </c>
    </row>
    <row r="150" spans="2:11" x14ac:dyDescent="0.25">
      <c r="B150" s="15">
        <v>98860</v>
      </c>
      <c r="C150" s="16"/>
      <c r="D150" s="16"/>
      <c r="E150" s="17">
        <f>VLOOKUP($B150,'[2]LISTE (2)'!$A$11:$AL$4777,6,FALSE)</f>
        <v>3007</v>
      </c>
      <c r="F150" s="17">
        <v>0</v>
      </c>
      <c r="G150" s="17">
        <f>VLOOKUP($B150,'[2]LISTE (2)'!$A$11:$AL$4777,21,FALSE)</f>
        <v>0</v>
      </c>
      <c r="H150" s="17">
        <f>VLOOKUP($B150,'[2]LISTE (2)'!$A$11:$AL$4777,22,FALSE)</f>
        <v>50001</v>
      </c>
      <c r="I150" s="17">
        <f>VLOOKUP($B150,'[2]LISTE (2)'!$A$8:$AL$4774,27,FALSE)</f>
        <v>0</v>
      </c>
      <c r="J150" s="17">
        <f>VLOOKUP($B150,'[2]LISTE (2)'!$A$8:$AL$4774,32,FALSE)</f>
        <v>0</v>
      </c>
      <c r="K150" s="17">
        <f>VLOOKUP($B150,'[2]LISTE (2)'!$A$8:$AL$4774,34,FALSE)</f>
        <v>0</v>
      </c>
    </row>
    <row r="151" spans="2:11" x14ac:dyDescent="0.25">
      <c r="B151" s="15">
        <v>104289</v>
      </c>
      <c r="C151" s="16"/>
      <c r="D151" s="16"/>
      <c r="E151" s="17">
        <f>VLOOKUP($B151,'[2]LISTE (2)'!$A$11:$AL$4777,6,FALSE)</f>
        <v>3007</v>
      </c>
      <c r="F151" s="13">
        <v>0</v>
      </c>
      <c r="G151" s="17">
        <f>VLOOKUP($B151,'[2]LISTE (2)'!$A$11:$AL$4777,21,FALSE)</f>
        <v>14001</v>
      </c>
      <c r="H151" s="17">
        <f>VLOOKUP($B151,'[2]LISTE (2)'!$A$11:$AL$4777,22,FALSE)</f>
        <v>0</v>
      </c>
      <c r="I151" s="17" t="str">
        <f>VLOOKUP($B151,'[2]LISTE (2)'!$A$8:$AL$4774,27,FALSE)</f>
        <v>Oui</v>
      </c>
      <c r="J151" s="17" t="str">
        <f>VLOOKUP($B151,'[2]LISTE (2)'!$A$8:$AL$4774,32,FALSE)</f>
        <v>Non</v>
      </c>
      <c r="K151" s="17" t="str">
        <f>VLOOKUP($B151,'[2]LISTE (2)'!$A$8:$AL$4774,34,FALSE)</f>
        <v>Non</v>
      </c>
    </row>
    <row r="152" spans="2:11" x14ac:dyDescent="0.25">
      <c r="B152" s="15">
        <v>103730</v>
      </c>
      <c r="C152" s="16"/>
      <c r="D152" s="16"/>
      <c r="E152" s="17">
        <f>VLOOKUP($B152,'[2]LISTE (2)'!$A$11:$AL$4777,6,FALSE)</f>
        <v>3007</v>
      </c>
      <c r="F152" s="17">
        <v>0</v>
      </c>
      <c r="G152" s="17">
        <f>VLOOKUP($B152,'[2]LISTE (2)'!$A$11:$AL$4777,21,FALSE)</f>
        <v>14001</v>
      </c>
      <c r="H152" s="17">
        <f>VLOOKUP($B152,'[2]LISTE (2)'!$A$11:$AL$4777,22,FALSE)</f>
        <v>0</v>
      </c>
      <c r="I152" s="17" t="str">
        <f>VLOOKUP($B152,'[2]LISTE (2)'!$A$8:$AL$4774,27,FALSE)</f>
        <v>Oui</v>
      </c>
      <c r="J152" s="17" t="str">
        <f>VLOOKUP($B152,'[2]LISTE (2)'!$A$8:$AL$4774,32,FALSE)</f>
        <v>Non</v>
      </c>
      <c r="K152" s="17" t="str">
        <f>VLOOKUP($B152,'[2]LISTE (2)'!$A$8:$AL$4774,34,FALSE)</f>
        <v>Non</v>
      </c>
    </row>
    <row r="153" spans="2:11" x14ac:dyDescent="0.25">
      <c r="B153" s="15">
        <v>51027</v>
      </c>
      <c r="C153" s="16"/>
      <c r="D153" s="16"/>
      <c r="E153" s="17">
        <f>VLOOKUP($B153,'[2]LISTE (2)'!$A$11:$AL$4777,6,FALSE)</f>
        <v>3007</v>
      </c>
      <c r="F153" s="13">
        <v>0</v>
      </c>
      <c r="G153" s="17">
        <f>VLOOKUP($B153,'[2]LISTE (2)'!$A$11:$AL$4777,21,FALSE)</f>
        <v>14001</v>
      </c>
      <c r="H153" s="17">
        <f>VLOOKUP($B153,'[2]LISTE (2)'!$A$11:$AL$4777,22,FALSE)</f>
        <v>0</v>
      </c>
      <c r="I153" s="17">
        <f>VLOOKUP($B153,'[2]LISTE (2)'!$A$8:$AL$4774,27,FALSE)</f>
        <v>0</v>
      </c>
      <c r="J153" s="17">
        <f>VLOOKUP($B153,'[2]LISTE (2)'!$A$8:$AL$4774,32,FALSE)</f>
        <v>0</v>
      </c>
      <c r="K153" s="17">
        <f>VLOOKUP($B153,'[2]LISTE (2)'!$A$8:$AL$4774,34,FALSE)</f>
        <v>0</v>
      </c>
    </row>
    <row r="154" spans="2:11" x14ac:dyDescent="0.25">
      <c r="B154" s="15">
        <v>50195</v>
      </c>
      <c r="C154" s="16"/>
      <c r="D154" s="16"/>
      <c r="E154" s="17">
        <f>VLOOKUP($B154,'[2]LISTE (2)'!$A$11:$AL$4777,6,FALSE)</f>
        <v>3007</v>
      </c>
      <c r="F154" s="17">
        <v>0</v>
      </c>
      <c r="G154" s="17">
        <f>VLOOKUP($B154,'[2]LISTE (2)'!$A$11:$AL$4777,21,FALSE)</f>
        <v>14001</v>
      </c>
      <c r="H154" s="17">
        <f>VLOOKUP($B154,'[2]LISTE (2)'!$A$11:$AL$4777,22,FALSE)</f>
        <v>50001</v>
      </c>
      <c r="I154" s="17" t="str">
        <f>VLOOKUP($B154,'[2]LISTE (2)'!$A$8:$AL$4774,27,FALSE)</f>
        <v>Oui</v>
      </c>
      <c r="J154" s="17" t="str">
        <f>VLOOKUP($B154,'[2]LISTE (2)'!$A$8:$AL$4774,32,FALSE)</f>
        <v>Oui</v>
      </c>
      <c r="K154" s="17" t="str">
        <f>VLOOKUP($B154,'[2]LISTE (2)'!$A$8:$AL$4774,34,FALSE)</f>
        <v>Oui</v>
      </c>
    </row>
    <row r="155" spans="2:11" x14ac:dyDescent="0.25">
      <c r="B155" s="15">
        <v>80081</v>
      </c>
      <c r="C155" s="16"/>
      <c r="D155" s="16"/>
      <c r="E155" s="17">
        <f>VLOOKUP($B155,'[2]LISTE (2)'!$A$11:$AL$4777,6,FALSE)</f>
        <v>3007</v>
      </c>
      <c r="F155" s="13">
        <v>0</v>
      </c>
      <c r="G155" s="17">
        <f>VLOOKUP($B155,'[2]LISTE (2)'!$A$11:$AL$4777,21,FALSE)</f>
        <v>14001</v>
      </c>
      <c r="H155" s="17">
        <f>VLOOKUP($B155,'[2]LISTE (2)'!$A$11:$AL$4777,22,FALSE)</f>
        <v>0</v>
      </c>
      <c r="I155" s="17">
        <f>VLOOKUP($B155,'[2]LISTE (2)'!$A$8:$AL$4774,27,FALSE)</f>
        <v>0</v>
      </c>
      <c r="J155" s="17">
        <f>VLOOKUP($B155,'[2]LISTE (2)'!$A$8:$AL$4774,32,FALSE)</f>
        <v>0</v>
      </c>
      <c r="K155" s="17">
        <f>VLOOKUP($B155,'[2]LISTE (2)'!$A$8:$AL$4774,34,FALSE)</f>
        <v>0</v>
      </c>
    </row>
    <row r="156" spans="2:11" x14ac:dyDescent="0.25">
      <c r="B156" s="15">
        <v>103966</v>
      </c>
      <c r="C156" s="16"/>
      <c r="D156" s="16"/>
      <c r="E156" s="17">
        <f>VLOOKUP($B156,'[2]LISTE (2)'!$A$11:$AL$4777,6,FALSE)</f>
        <v>3007</v>
      </c>
      <c r="F156" s="17">
        <v>0</v>
      </c>
      <c r="G156" s="17">
        <f>VLOOKUP($B156,'[2]LISTE (2)'!$A$11:$AL$4777,21,FALSE)</f>
        <v>14001</v>
      </c>
      <c r="H156" s="17">
        <f>VLOOKUP($B156,'[2]LISTE (2)'!$A$11:$AL$4777,22,FALSE)</f>
        <v>0</v>
      </c>
      <c r="I156" s="17" t="str">
        <f>VLOOKUP($B156,'[2]LISTE (2)'!$A$8:$AL$4774,27,FALSE)</f>
        <v>Oui</v>
      </c>
      <c r="J156" s="17" t="str">
        <f>VLOOKUP($B156,'[2]LISTE (2)'!$A$8:$AL$4774,32,FALSE)</f>
        <v>Non</v>
      </c>
      <c r="K156" s="17" t="str">
        <f>VLOOKUP($B156,'[2]LISTE (2)'!$A$8:$AL$4774,34,FALSE)</f>
        <v>Oui</v>
      </c>
    </row>
    <row r="157" spans="2:11" x14ac:dyDescent="0.25">
      <c r="B157" s="15">
        <v>57073</v>
      </c>
      <c r="C157" s="16"/>
      <c r="D157" s="16"/>
      <c r="E157" s="17">
        <f>VLOOKUP($B157,'[2]LISTE (2)'!$A$11:$AL$4777,6,FALSE)</f>
        <v>3007</v>
      </c>
      <c r="F157" s="13">
        <v>0</v>
      </c>
      <c r="G157" s="17">
        <f>VLOOKUP($B157,'[2]LISTE (2)'!$A$11:$AL$4777,21,FALSE)</f>
        <v>0</v>
      </c>
      <c r="H157" s="17">
        <f>VLOOKUP($B157,'[2]LISTE (2)'!$A$11:$AL$4777,22,FALSE)</f>
        <v>0</v>
      </c>
      <c r="I157" s="17">
        <f>VLOOKUP($B157,'[2]LISTE (2)'!$A$8:$AL$4774,27,FALSE)</f>
        <v>0</v>
      </c>
      <c r="J157" s="17">
        <f>VLOOKUP($B157,'[2]LISTE (2)'!$A$8:$AL$4774,32,FALSE)</f>
        <v>0</v>
      </c>
      <c r="K157" s="17">
        <f>VLOOKUP($B157,'[2]LISTE (2)'!$A$8:$AL$4774,34,FALSE)</f>
        <v>0</v>
      </c>
    </row>
    <row r="158" spans="2:11" x14ac:dyDescent="0.25">
      <c r="B158" s="15">
        <v>95256</v>
      </c>
      <c r="C158" s="16"/>
      <c r="D158" s="16"/>
      <c r="E158" s="17">
        <f>VLOOKUP($B158,'[2]LISTE (2)'!$A$11:$AL$4777,6,FALSE)</f>
        <v>3007</v>
      </c>
      <c r="F158" s="17">
        <v>0</v>
      </c>
      <c r="G158" s="17">
        <f>VLOOKUP($B158,'[2]LISTE (2)'!$A$11:$AL$4777,21,FALSE)</f>
        <v>14001</v>
      </c>
      <c r="H158" s="17">
        <f>VLOOKUP($B158,'[2]LISTE (2)'!$A$11:$AL$4777,22,FALSE)</f>
        <v>0</v>
      </c>
      <c r="I158" s="17" t="str">
        <f>VLOOKUP($B158,'[2]LISTE (2)'!$A$8:$AL$4774,27,FALSE)</f>
        <v>Oui</v>
      </c>
      <c r="J158" s="17" t="str">
        <f>VLOOKUP($B158,'[2]LISTE (2)'!$A$8:$AL$4774,32,FALSE)</f>
        <v>Non</v>
      </c>
      <c r="K158" s="17" t="str">
        <f>VLOOKUP($B158,'[2]LISTE (2)'!$A$8:$AL$4774,34,FALSE)</f>
        <v>Non</v>
      </c>
    </row>
    <row r="159" spans="2:11" x14ac:dyDescent="0.25">
      <c r="B159" s="15">
        <v>68322</v>
      </c>
      <c r="C159" s="16"/>
      <c r="D159" s="16"/>
      <c r="E159" s="17">
        <f>VLOOKUP($B159,'[2]LISTE (2)'!$A$11:$AL$4777,6,FALSE)</f>
        <v>3007</v>
      </c>
      <c r="F159" s="13">
        <v>0</v>
      </c>
      <c r="G159" s="17">
        <f>VLOOKUP($B159,'[2]LISTE (2)'!$A$11:$AL$4777,21,FALSE)</f>
        <v>14001</v>
      </c>
      <c r="H159" s="17">
        <f>VLOOKUP($B159,'[2]LISTE (2)'!$A$11:$AL$4777,22,FALSE)</f>
        <v>0</v>
      </c>
      <c r="I159" s="17" t="str">
        <f>VLOOKUP($B159,'[2]LISTE (2)'!$A$8:$AL$4774,27,FALSE)</f>
        <v>Non</v>
      </c>
      <c r="J159" s="17">
        <f>VLOOKUP($B159,'[2]LISTE (2)'!$A$8:$AL$4774,32,FALSE)</f>
        <v>0</v>
      </c>
      <c r="K159" s="17">
        <f>VLOOKUP($B159,'[2]LISTE (2)'!$A$8:$AL$4774,34,FALSE)</f>
        <v>0</v>
      </c>
    </row>
    <row r="160" spans="2:11" x14ac:dyDescent="0.25">
      <c r="B160" s="15">
        <v>51939</v>
      </c>
      <c r="C160" s="16"/>
      <c r="D160" s="16"/>
      <c r="E160" s="17">
        <f>VLOOKUP($B160,'[2]LISTE (2)'!$A$11:$AL$4777,6,FALSE)</f>
        <v>3007</v>
      </c>
      <c r="F160" s="17">
        <v>0</v>
      </c>
      <c r="G160" s="17">
        <f>VLOOKUP($B160,'[2]LISTE (2)'!$A$11:$AL$4777,21,FALSE)</f>
        <v>0</v>
      </c>
      <c r="H160" s="17">
        <f>VLOOKUP($B160,'[2]LISTE (2)'!$A$11:$AL$4777,22,FALSE)</f>
        <v>0</v>
      </c>
      <c r="I160" s="17">
        <f>VLOOKUP($B160,'[2]LISTE (2)'!$A$8:$AL$4774,27,FALSE)</f>
        <v>0</v>
      </c>
      <c r="J160" s="17">
        <f>VLOOKUP($B160,'[2]LISTE (2)'!$A$8:$AL$4774,32,FALSE)</f>
        <v>0</v>
      </c>
      <c r="K160" s="17">
        <f>VLOOKUP($B160,'[2]LISTE (2)'!$A$8:$AL$4774,34,FALSE)</f>
        <v>0</v>
      </c>
    </row>
    <row r="161" spans="2:11" x14ac:dyDescent="0.25">
      <c r="B161" s="15">
        <v>92898</v>
      </c>
      <c r="C161" s="16"/>
      <c r="D161" s="16"/>
      <c r="E161" s="17">
        <f>VLOOKUP($B161,'[2]LISTE (2)'!$A$11:$AL$4777,6,FALSE)</f>
        <v>3007</v>
      </c>
      <c r="F161" s="13">
        <v>0</v>
      </c>
      <c r="G161" s="17">
        <f>VLOOKUP($B161,'[2]LISTE (2)'!$A$11:$AL$4777,21,FALSE)</f>
        <v>14001</v>
      </c>
      <c r="H161" s="17">
        <f>VLOOKUP($B161,'[2]LISTE (2)'!$A$11:$AL$4777,22,FALSE)</f>
        <v>0</v>
      </c>
      <c r="I161" s="17">
        <f>VLOOKUP($B161,'[2]LISTE (2)'!$A$8:$AL$4774,27,FALSE)</f>
        <v>0</v>
      </c>
      <c r="J161" s="17">
        <f>VLOOKUP($B161,'[2]LISTE (2)'!$A$8:$AL$4774,32,FALSE)</f>
        <v>0</v>
      </c>
      <c r="K161" s="17">
        <f>VLOOKUP($B161,'[2]LISTE (2)'!$A$8:$AL$4774,34,FALSE)</f>
        <v>0</v>
      </c>
    </row>
    <row r="162" spans="2:11" x14ac:dyDescent="0.25">
      <c r="B162" s="15">
        <v>77370</v>
      </c>
      <c r="C162" s="16"/>
      <c r="D162" s="16"/>
      <c r="E162" s="17">
        <f>VLOOKUP($B162,'[2]LISTE (2)'!$A$11:$AL$4777,6,FALSE)</f>
        <v>3007</v>
      </c>
      <c r="F162" s="17">
        <v>0</v>
      </c>
      <c r="G162" s="17">
        <f>VLOOKUP($B162,'[2]LISTE (2)'!$A$11:$AL$4777,21,FALSE)</f>
        <v>14001</v>
      </c>
      <c r="H162" s="17">
        <f>VLOOKUP($B162,'[2]LISTE (2)'!$A$11:$AL$4777,22,FALSE)</f>
        <v>0</v>
      </c>
      <c r="I162" s="17">
        <f>VLOOKUP($B162,'[2]LISTE (2)'!$A$8:$AL$4774,27,FALSE)</f>
        <v>0</v>
      </c>
      <c r="J162" s="17">
        <f>VLOOKUP($B162,'[2]LISTE (2)'!$A$8:$AL$4774,32,FALSE)</f>
        <v>0</v>
      </c>
      <c r="K162" s="17">
        <f>VLOOKUP($B162,'[2]LISTE (2)'!$A$8:$AL$4774,34,FALSE)</f>
        <v>0</v>
      </c>
    </row>
    <row r="163" spans="2:11" x14ac:dyDescent="0.25">
      <c r="B163" s="15">
        <v>94554</v>
      </c>
      <c r="C163" s="16"/>
      <c r="D163" s="16"/>
      <c r="E163" s="17">
        <f>VLOOKUP($B163,'[2]LISTE (2)'!$A$11:$AL$4777,6,FALSE)</f>
        <v>3007</v>
      </c>
      <c r="F163" s="13">
        <v>0</v>
      </c>
      <c r="G163" s="17">
        <f>VLOOKUP($B163,'[2]LISTE (2)'!$A$11:$AL$4777,21,FALSE)</f>
        <v>14001</v>
      </c>
      <c r="H163" s="17">
        <f>VLOOKUP($B163,'[2]LISTE (2)'!$A$11:$AL$4777,22,FALSE)</f>
        <v>50001</v>
      </c>
      <c r="I163" s="17" t="str">
        <f>VLOOKUP($B163,'[2]LISTE (2)'!$A$8:$AL$4774,27,FALSE)</f>
        <v>Oui</v>
      </c>
      <c r="J163" s="17" t="str">
        <f>VLOOKUP($B163,'[2]LISTE (2)'!$A$8:$AL$4774,32,FALSE)</f>
        <v>Oui</v>
      </c>
      <c r="K163" s="17" t="str">
        <f>VLOOKUP($B163,'[2]LISTE (2)'!$A$8:$AL$4774,34,FALSE)</f>
        <v>Oui</v>
      </c>
    </row>
    <row r="164" spans="2:11" x14ac:dyDescent="0.25">
      <c r="B164" s="15">
        <v>103970</v>
      </c>
      <c r="C164" s="16"/>
      <c r="D164" s="16"/>
      <c r="E164" s="17">
        <f>VLOOKUP($B164,'[2]LISTE (2)'!$A$11:$AL$4777,6,FALSE)</f>
        <v>3007</v>
      </c>
      <c r="F164" s="17">
        <v>0</v>
      </c>
      <c r="G164" s="17">
        <f>VLOOKUP($B164,'[2]LISTE (2)'!$A$11:$AL$4777,21,FALSE)</f>
        <v>14001</v>
      </c>
      <c r="H164" s="17">
        <f>VLOOKUP($B164,'[2]LISTE (2)'!$A$11:$AL$4777,22,FALSE)</f>
        <v>0</v>
      </c>
      <c r="I164" s="17">
        <f>VLOOKUP($B164,'[2]LISTE (2)'!$A$8:$AL$4774,27,FALSE)</f>
        <v>0</v>
      </c>
      <c r="J164" s="17">
        <f>VLOOKUP($B164,'[2]LISTE (2)'!$A$8:$AL$4774,32,FALSE)</f>
        <v>0</v>
      </c>
      <c r="K164" s="17">
        <f>VLOOKUP($B164,'[2]LISTE (2)'!$A$8:$AL$4774,34,FALSE)</f>
        <v>0</v>
      </c>
    </row>
    <row r="165" spans="2:11" x14ac:dyDescent="0.25">
      <c r="B165" s="15">
        <v>103636</v>
      </c>
      <c r="C165" s="16"/>
      <c r="D165" s="16"/>
      <c r="E165" s="17">
        <f>VLOOKUP($B165,'[2]LISTE (2)'!$A$11:$AL$4777,6,FALSE)</f>
        <v>3007</v>
      </c>
      <c r="F165" s="13">
        <v>0</v>
      </c>
      <c r="G165" s="17">
        <f>VLOOKUP($B165,'[2]LISTE (2)'!$A$11:$AL$4777,21,FALSE)</f>
        <v>14001</v>
      </c>
      <c r="H165" s="17">
        <f>VLOOKUP($B165,'[2]LISTE (2)'!$A$11:$AL$4777,22,FALSE)</f>
        <v>0</v>
      </c>
      <c r="I165" s="17">
        <f>VLOOKUP($B165,'[2]LISTE (2)'!$A$8:$AL$4774,27,FALSE)</f>
        <v>0</v>
      </c>
      <c r="J165" s="17">
        <f>VLOOKUP($B165,'[2]LISTE (2)'!$A$8:$AL$4774,32,FALSE)</f>
        <v>0</v>
      </c>
      <c r="K165" s="17">
        <f>VLOOKUP($B165,'[2]LISTE (2)'!$A$8:$AL$4774,34,FALSE)</f>
        <v>0</v>
      </c>
    </row>
    <row r="166" spans="2:11" x14ac:dyDescent="0.25">
      <c r="B166" s="15">
        <v>60596</v>
      </c>
      <c r="C166" s="16"/>
      <c r="D166" s="16"/>
      <c r="E166" s="17">
        <f>VLOOKUP($B166,'[2]LISTE (2)'!$A$11:$AL$4777,6,FALSE)</f>
        <v>3007</v>
      </c>
      <c r="F166" s="17">
        <v>0</v>
      </c>
      <c r="G166" s="17">
        <f>VLOOKUP($B166,'[2]LISTE (2)'!$A$11:$AL$4777,21,FALSE)</f>
        <v>0</v>
      </c>
      <c r="H166" s="17">
        <f>VLOOKUP($B166,'[2]LISTE (2)'!$A$11:$AL$4777,22,FALSE)</f>
        <v>0</v>
      </c>
      <c r="I166" s="17">
        <f>VLOOKUP($B166,'[2]LISTE (2)'!$A$8:$AL$4774,27,FALSE)</f>
        <v>0</v>
      </c>
      <c r="J166" s="17">
        <f>VLOOKUP($B166,'[2]LISTE (2)'!$A$8:$AL$4774,32,FALSE)</f>
        <v>0</v>
      </c>
      <c r="K166" s="17">
        <f>VLOOKUP($B166,'[2]LISTE (2)'!$A$8:$AL$4774,34,FALSE)</f>
        <v>0</v>
      </c>
    </row>
    <row r="167" spans="2:11" x14ac:dyDescent="0.25">
      <c r="B167" s="15">
        <v>77262</v>
      </c>
      <c r="C167" s="16"/>
      <c r="D167" s="16"/>
      <c r="E167" s="17">
        <f>VLOOKUP($B167,'[2]LISTE (2)'!$A$11:$AL$4777,6,FALSE)</f>
        <v>3007</v>
      </c>
      <c r="F167" s="13">
        <v>0</v>
      </c>
      <c r="G167" s="17">
        <f>VLOOKUP($B167,'[2]LISTE (2)'!$A$11:$AL$4777,21,FALSE)</f>
        <v>14001</v>
      </c>
      <c r="H167" s="17">
        <f>VLOOKUP($B167,'[2]LISTE (2)'!$A$11:$AL$4777,22,FALSE)</f>
        <v>0</v>
      </c>
      <c r="I167" s="17" t="str">
        <f>VLOOKUP($B167,'[2]LISTE (2)'!$A$8:$AL$4774,27,FALSE)</f>
        <v>Oui</v>
      </c>
      <c r="J167" s="17">
        <f>VLOOKUP($B167,'[2]LISTE (2)'!$A$8:$AL$4774,32,FALSE)</f>
        <v>0</v>
      </c>
      <c r="K167" s="17">
        <f>VLOOKUP($B167,'[2]LISTE (2)'!$A$8:$AL$4774,34,FALSE)</f>
        <v>0</v>
      </c>
    </row>
    <row r="168" spans="2:11" x14ac:dyDescent="0.25">
      <c r="B168" s="15">
        <v>104049</v>
      </c>
      <c r="C168" s="16"/>
      <c r="D168" s="16"/>
      <c r="E168" s="17">
        <f>VLOOKUP($B168,'[2]LISTE (2)'!$A$11:$AL$4777,6,FALSE)</f>
        <v>3007</v>
      </c>
      <c r="F168" s="17">
        <v>0</v>
      </c>
      <c r="G168" s="17">
        <f>VLOOKUP($B168,'[2]LISTE (2)'!$A$11:$AL$4777,21,FALSE)</f>
        <v>14001</v>
      </c>
      <c r="H168" s="17">
        <f>VLOOKUP($B168,'[2]LISTE (2)'!$A$11:$AL$4777,22,FALSE)</f>
        <v>0</v>
      </c>
      <c r="I168" s="17" t="str">
        <f>VLOOKUP($B168,'[2]LISTE (2)'!$A$8:$AL$4774,27,FALSE)</f>
        <v>Oui</v>
      </c>
      <c r="J168" s="17" t="str">
        <f>VLOOKUP($B168,'[2]LISTE (2)'!$A$8:$AL$4774,32,FALSE)</f>
        <v>Non</v>
      </c>
      <c r="K168" s="17" t="str">
        <f>VLOOKUP($B168,'[2]LISTE (2)'!$A$8:$AL$4774,34,FALSE)</f>
        <v>Non</v>
      </c>
    </row>
    <row r="169" spans="2:11" x14ac:dyDescent="0.25">
      <c r="B169" s="15">
        <v>52990</v>
      </c>
      <c r="C169" s="16"/>
      <c r="D169" s="16"/>
      <c r="E169" s="17">
        <f>VLOOKUP($B169,'[2]LISTE (2)'!$A$11:$AL$4777,6,FALSE)</f>
        <v>3007</v>
      </c>
      <c r="F169" s="13">
        <v>0</v>
      </c>
      <c r="G169" s="17">
        <f>VLOOKUP($B169,'[2]LISTE (2)'!$A$11:$AL$4777,21,FALSE)</f>
        <v>14001</v>
      </c>
      <c r="H169" s="17">
        <f>VLOOKUP($B169,'[2]LISTE (2)'!$A$11:$AL$4777,22,FALSE)</f>
        <v>0</v>
      </c>
      <c r="I169" s="17">
        <f>VLOOKUP($B169,'[2]LISTE (2)'!$A$8:$AL$4774,27,FALSE)</f>
        <v>0</v>
      </c>
      <c r="J169" s="17">
        <f>VLOOKUP($B169,'[2]LISTE (2)'!$A$8:$AL$4774,32,FALSE)</f>
        <v>0</v>
      </c>
      <c r="K169" s="17">
        <f>VLOOKUP($B169,'[2]LISTE (2)'!$A$8:$AL$4774,34,FALSE)</f>
        <v>0</v>
      </c>
    </row>
    <row r="170" spans="2:11" x14ac:dyDescent="0.25">
      <c r="B170" s="15">
        <v>51757</v>
      </c>
      <c r="C170" s="16"/>
      <c r="D170" s="16"/>
      <c r="E170" s="17">
        <f>VLOOKUP($B170,'[2]LISTE (2)'!$A$11:$AL$4777,6,FALSE)</f>
        <v>3007</v>
      </c>
      <c r="F170" s="17">
        <v>0</v>
      </c>
      <c r="G170" s="17">
        <f>VLOOKUP($B170,'[2]LISTE (2)'!$A$11:$AL$4777,21,FALSE)</f>
        <v>14001</v>
      </c>
      <c r="H170" s="17">
        <f>VLOOKUP($B170,'[2]LISTE (2)'!$A$11:$AL$4777,22,FALSE)</f>
        <v>0</v>
      </c>
      <c r="I170" s="17" t="str">
        <f>VLOOKUP($B170,'[2]LISTE (2)'!$A$8:$AL$4774,27,FALSE)</f>
        <v>Oui</v>
      </c>
      <c r="J170" s="17" t="str">
        <f>VLOOKUP($B170,'[2]LISTE (2)'!$A$8:$AL$4774,32,FALSE)</f>
        <v>Oui</v>
      </c>
      <c r="K170" s="17" t="str">
        <f>VLOOKUP($B170,'[2]LISTE (2)'!$A$8:$AL$4774,34,FALSE)</f>
        <v>Non</v>
      </c>
    </row>
    <row r="171" spans="2:11" x14ac:dyDescent="0.25">
      <c r="B171" s="15">
        <v>54617</v>
      </c>
      <c r="C171" s="16"/>
      <c r="D171" s="16"/>
      <c r="E171" s="17">
        <f>VLOOKUP($B171,'[2]LISTE (2)'!$A$11:$AL$4777,6,FALSE)</f>
        <v>3007</v>
      </c>
      <c r="F171" s="13">
        <v>0</v>
      </c>
      <c r="G171" s="17">
        <f>VLOOKUP($B171,'[2]LISTE (2)'!$A$11:$AL$4777,21,FALSE)</f>
        <v>14001</v>
      </c>
      <c r="H171" s="17">
        <f>VLOOKUP($B171,'[2]LISTE (2)'!$A$11:$AL$4777,22,FALSE)</f>
        <v>50001</v>
      </c>
      <c r="I171" s="17" t="str">
        <f>VLOOKUP($B171,'[2]LISTE (2)'!$A$8:$AL$4774,27,FALSE)</f>
        <v>En cours</v>
      </c>
      <c r="J171" s="17">
        <f>VLOOKUP($B171,'[2]LISTE (2)'!$A$8:$AL$4774,32,FALSE)</f>
        <v>0</v>
      </c>
      <c r="K171" s="17">
        <f>VLOOKUP($B171,'[2]LISTE (2)'!$A$8:$AL$4774,34,FALSE)</f>
        <v>0</v>
      </c>
    </row>
    <row r="172" spans="2:11" x14ac:dyDescent="0.25">
      <c r="B172" s="15">
        <v>100535</v>
      </c>
      <c r="C172" s="16"/>
      <c r="D172" s="16"/>
      <c r="E172" s="17">
        <f>VLOOKUP($B172,'[2]LISTE (2)'!$A$11:$AL$4777,6,FALSE)</f>
        <v>3007</v>
      </c>
      <c r="F172" s="17">
        <v>0</v>
      </c>
      <c r="G172" s="17">
        <f>VLOOKUP($B172,'[2]LISTE (2)'!$A$11:$AL$4777,21,FALSE)</f>
        <v>14001</v>
      </c>
      <c r="H172" s="17">
        <f>VLOOKUP($B172,'[2]LISTE (2)'!$A$11:$AL$4777,22,FALSE)</f>
        <v>0</v>
      </c>
      <c r="I172" s="17" t="str">
        <f>VLOOKUP($B172,'[2]LISTE (2)'!$A$8:$AL$4774,27,FALSE)</f>
        <v>Oui</v>
      </c>
      <c r="J172" s="17" t="str">
        <f>VLOOKUP($B172,'[2]LISTE (2)'!$A$8:$AL$4774,32,FALSE)</f>
        <v>Non</v>
      </c>
      <c r="K172" s="17" t="str">
        <f>VLOOKUP($B172,'[2]LISTE (2)'!$A$8:$AL$4774,34,FALSE)</f>
        <v>Non</v>
      </c>
    </row>
    <row r="173" spans="2:11" x14ac:dyDescent="0.25">
      <c r="B173" s="15">
        <v>69120</v>
      </c>
      <c r="C173" s="16"/>
      <c r="D173" s="16"/>
      <c r="E173" s="17">
        <f>VLOOKUP($B173,'[2]LISTE (2)'!$A$11:$AL$4777,6,FALSE)</f>
        <v>3007</v>
      </c>
      <c r="F173" s="13">
        <v>0</v>
      </c>
      <c r="G173" s="17">
        <f>VLOOKUP($B173,'[2]LISTE (2)'!$A$11:$AL$4777,21,FALSE)</f>
        <v>14001</v>
      </c>
      <c r="H173" s="17">
        <f>VLOOKUP($B173,'[2]LISTE (2)'!$A$11:$AL$4777,22,FALSE)</f>
        <v>0</v>
      </c>
      <c r="I173" s="17">
        <f>VLOOKUP($B173,'[2]LISTE (2)'!$A$8:$AL$4774,27,FALSE)</f>
        <v>0</v>
      </c>
      <c r="J173" s="17">
        <f>VLOOKUP($B173,'[2]LISTE (2)'!$A$8:$AL$4774,32,FALSE)</f>
        <v>0</v>
      </c>
      <c r="K173" s="17">
        <f>VLOOKUP($B173,'[2]LISTE (2)'!$A$8:$AL$4774,34,FALSE)</f>
        <v>0</v>
      </c>
    </row>
    <row r="174" spans="2:11" x14ac:dyDescent="0.25">
      <c r="B174" s="15">
        <v>57168</v>
      </c>
      <c r="C174" s="16"/>
      <c r="D174" s="16"/>
      <c r="E174" s="17">
        <f>VLOOKUP($B174,'[2]LISTE (2)'!$A$11:$AL$4777,6,FALSE)</f>
        <v>3007</v>
      </c>
      <c r="F174" s="17">
        <v>0</v>
      </c>
      <c r="G174" s="17">
        <f>VLOOKUP($B174,'[2]LISTE (2)'!$A$11:$AL$4777,21,FALSE)</f>
        <v>0</v>
      </c>
      <c r="H174" s="17">
        <f>VLOOKUP($B174,'[2]LISTE (2)'!$A$11:$AL$4777,22,FALSE)</f>
        <v>0</v>
      </c>
      <c r="I174" s="17">
        <f>VLOOKUP($B174,'[2]LISTE (2)'!$A$8:$AL$4774,27,FALSE)</f>
        <v>0</v>
      </c>
      <c r="J174" s="17">
        <f>VLOOKUP($B174,'[2]LISTE (2)'!$A$8:$AL$4774,32,FALSE)</f>
        <v>0</v>
      </c>
      <c r="K174" s="17">
        <f>VLOOKUP($B174,'[2]LISTE (2)'!$A$8:$AL$4774,34,FALSE)</f>
        <v>0</v>
      </c>
    </row>
    <row r="175" spans="2:11" x14ac:dyDescent="0.25">
      <c r="B175" s="15">
        <v>69136</v>
      </c>
      <c r="C175" s="16"/>
      <c r="D175" s="16"/>
      <c r="E175" s="17">
        <f>VLOOKUP($B175,'[2]LISTE (2)'!$A$11:$AL$4777,6,FALSE)</f>
        <v>3007</v>
      </c>
      <c r="F175" s="13">
        <v>0</v>
      </c>
      <c r="G175" s="17">
        <f>VLOOKUP($B175,'[2]LISTE (2)'!$A$11:$AL$4777,21,FALSE)</f>
        <v>14001</v>
      </c>
      <c r="H175" s="17">
        <f>VLOOKUP($B175,'[2]LISTE (2)'!$A$11:$AL$4777,22,FALSE)</f>
        <v>0</v>
      </c>
      <c r="I175" s="17">
        <f>VLOOKUP($B175,'[2]LISTE (2)'!$A$8:$AL$4774,27,FALSE)</f>
        <v>0</v>
      </c>
      <c r="J175" s="17">
        <f>VLOOKUP($B175,'[2]LISTE (2)'!$A$8:$AL$4774,32,FALSE)</f>
        <v>0</v>
      </c>
      <c r="K175" s="17">
        <f>VLOOKUP($B175,'[2]LISTE (2)'!$A$8:$AL$4774,34,FALSE)</f>
        <v>0</v>
      </c>
    </row>
    <row r="176" spans="2:11" x14ac:dyDescent="0.25">
      <c r="B176" s="15">
        <v>57818</v>
      </c>
      <c r="C176" s="16"/>
      <c r="D176" s="16"/>
      <c r="E176" s="17">
        <f>VLOOKUP($B176,'[2]LISTE (2)'!$A$11:$AL$4777,6,FALSE)</f>
        <v>3007</v>
      </c>
      <c r="F176" s="17">
        <v>0</v>
      </c>
      <c r="G176" s="17">
        <f>VLOOKUP($B176,'[2]LISTE (2)'!$A$11:$AL$4777,21,FALSE)</f>
        <v>0</v>
      </c>
      <c r="H176" s="17">
        <f>VLOOKUP($B176,'[2]LISTE (2)'!$A$11:$AL$4777,22,FALSE)</f>
        <v>50001</v>
      </c>
      <c r="I176" s="17">
        <f>VLOOKUP($B176,'[2]LISTE (2)'!$A$8:$AL$4774,27,FALSE)</f>
        <v>0</v>
      </c>
      <c r="J176" s="17">
        <f>VLOOKUP($B176,'[2]LISTE (2)'!$A$8:$AL$4774,32,FALSE)</f>
        <v>0</v>
      </c>
      <c r="K176" s="17">
        <f>VLOOKUP($B176,'[2]LISTE (2)'!$A$8:$AL$4774,34,FALSE)</f>
        <v>0</v>
      </c>
    </row>
    <row r="177" spans="2:11" x14ac:dyDescent="0.25">
      <c r="B177" s="34">
        <v>57818</v>
      </c>
      <c r="C177" s="16"/>
      <c r="D177" s="16"/>
      <c r="E177" s="17">
        <f>VLOOKUP($B177,'[2]LISTE (2)'!$A$11:$AL$4777,6,FALSE)</f>
        <v>3007</v>
      </c>
      <c r="F177" s="13">
        <v>0</v>
      </c>
      <c r="G177" s="17">
        <f>VLOOKUP($B177,'[2]LISTE (2)'!$A$11:$AL$4777,21,FALSE)</f>
        <v>0</v>
      </c>
      <c r="H177" s="17">
        <f>VLOOKUP($B177,'[2]LISTE (2)'!$A$11:$AL$4777,22,FALSE)</f>
        <v>50001</v>
      </c>
      <c r="I177" s="17">
        <f>VLOOKUP($B177,'[2]LISTE (2)'!$A$8:$AL$4774,27,FALSE)</f>
        <v>0</v>
      </c>
      <c r="J177" s="17">
        <f>VLOOKUP($B177,'[2]LISTE (2)'!$A$8:$AL$4774,32,FALSE)</f>
        <v>0</v>
      </c>
      <c r="K177" s="17">
        <f>VLOOKUP($B177,'[2]LISTE (2)'!$A$8:$AL$4774,34,FALSE)</f>
        <v>0</v>
      </c>
    </row>
    <row r="178" spans="2:11" x14ac:dyDescent="0.25">
      <c r="B178" s="15">
        <v>51677</v>
      </c>
      <c r="C178" s="16"/>
      <c r="D178" s="16"/>
      <c r="E178" s="17">
        <f>VLOOKUP($B178,'[2]LISTE (2)'!$A$11:$AL$4777,6,FALSE)</f>
        <v>3007</v>
      </c>
      <c r="F178" s="17">
        <v>0</v>
      </c>
      <c r="G178" s="17">
        <f>VLOOKUP($B178,'[2]LISTE (2)'!$A$11:$AL$4777,21,FALSE)</f>
        <v>14001</v>
      </c>
      <c r="H178" s="17">
        <f>VLOOKUP($B178,'[2]LISTE (2)'!$A$11:$AL$4777,22,FALSE)</f>
        <v>0</v>
      </c>
      <c r="I178" s="17" t="str">
        <f>VLOOKUP($B178,'[2]LISTE (2)'!$A$8:$AL$4774,27,FALSE)</f>
        <v>Oui</v>
      </c>
      <c r="J178" s="17" t="str">
        <f>VLOOKUP($B178,'[2]LISTE (2)'!$A$8:$AL$4774,32,FALSE)</f>
        <v>Non</v>
      </c>
      <c r="K178" s="17" t="str">
        <f>VLOOKUP($B178,'[2]LISTE (2)'!$A$8:$AL$4774,34,FALSE)</f>
        <v>Non</v>
      </c>
    </row>
    <row r="179" spans="2:11" x14ac:dyDescent="0.25">
      <c r="B179" s="15">
        <v>53683</v>
      </c>
      <c r="C179" s="16"/>
      <c r="D179" s="16"/>
      <c r="E179" s="17">
        <f>VLOOKUP($B179,'[2]LISTE (2)'!$A$11:$AL$4777,6,FALSE)</f>
        <v>3007</v>
      </c>
      <c r="F179" s="13">
        <v>0</v>
      </c>
      <c r="G179" s="17">
        <f>VLOOKUP($B179,'[2]LISTE (2)'!$A$11:$AL$4777,21,FALSE)</f>
        <v>0</v>
      </c>
      <c r="H179" s="17">
        <f>VLOOKUP($B179,'[2]LISTE (2)'!$A$11:$AL$4777,22,FALSE)</f>
        <v>50001</v>
      </c>
      <c r="I179" s="17" t="str">
        <f>VLOOKUP($B179,'[2]LISTE (2)'!$A$8:$AL$4774,27,FALSE)</f>
        <v>Oui</v>
      </c>
      <c r="J179" s="17">
        <f>VLOOKUP($B179,'[2]LISTE (2)'!$A$8:$AL$4774,32,FALSE)</f>
        <v>0</v>
      </c>
      <c r="K179" s="17">
        <f>VLOOKUP($B179,'[2]LISTE (2)'!$A$8:$AL$4774,34,FALSE)</f>
        <v>0</v>
      </c>
    </row>
    <row r="180" spans="2:11" x14ac:dyDescent="0.25">
      <c r="B180" s="15">
        <v>56696</v>
      </c>
      <c r="C180" s="16"/>
      <c r="D180" s="16"/>
      <c r="E180" s="17">
        <f>VLOOKUP($B180,'[2]LISTE (2)'!$A$11:$AL$4777,6,FALSE)</f>
        <v>3007</v>
      </c>
      <c r="F180" s="17">
        <v>0</v>
      </c>
      <c r="G180" s="17">
        <f>VLOOKUP($B180,'[2]LISTE (2)'!$A$11:$AL$4777,21,FALSE)</f>
        <v>14001</v>
      </c>
      <c r="H180" s="17">
        <f>VLOOKUP($B180,'[2]LISTE (2)'!$A$11:$AL$4777,22,FALSE)</f>
        <v>0</v>
      </c>
      <c r="I180" s="17">
        <f>VLOOKUP($B180,'[2]LISTE (2)'!$A$8:$AL$4774,27,FALSE)</f>
        <v>0</v>
      </c>
      <c r="J180" s="17">
        <f>VLOOKUP($B180,'[2]LISTE (2)'!$A$8:$AL$4774,32,FALSE)</f>
        <v>0</v>
      </c>
      <c r="K180" s="17">
        <f>VLOOKUP($B180,'[2]LISTE (2)'!$A$8:$AL$4774,34,FALSE)</f>
        <v>0</v>
      </c>
    </row>
    <row r="181" spans="2:11" x14ac:dyDescent="0.25">
      <c r="B181" s="15">
        <v>105446</v>
      </c>
      <c r="C181" s="16"/>
      <c r="D181" s="16"/>
      <c r="E181" s="17">
        <f>VLOOKUP($B181,'[2]LISTE (2)'!$A$11:$AL$4777,6,FALSE)</f>
        <v>3007</v>
      </c>
      <c r="F181" s="13">
        <v>0</v>
      </c>
      <c r="G181" s="17">
        <f>VLOOKUP($B181,'[2]LISTE (2)'!$A$11:$AL$4777,21,FALSE)</f>
        <v>14001</v>
      </c>
      <c r="H181" s="17">
        <f>VLOOKUP($B181,'[2]LISTE (2)'!$A$11:$AL$4777,22,FALSE)</f>
        <v>0</v>
      </c>
      <c r="I181" s="17" t="str">
        <f>VLOOKUP($B181,'[2]LISTE (2)'!$A$8:$AL$4774,27,FALSE)</f>
        <v>Oui</v>
      </c>
      <c r="J181" s="17" t="str">
        <f>VLOOKUP($B181,'[2]LISTE (2)'!$A$8:$AL$4774,32,FALSE)</f>
        <v>Non</v>
      </c>
      <c r="K181" s="17" t="str">
        <f>VLOOKUP($B181,'[2]LISTE (2)'!$A$8:$AL$4774,34,FALSE)</f>
        <v>Non</v>
      </c>
    </row>
    <row r="182" spans="2:11" x14ac:dyDescent="0.25">
      <c r="B182" s="15">
        <v>57230</v>
      </c>
      <c r="C182" s="16"/>
      <c r="D182" s="16"/>
      <c r="E182" s="17">
        <f>VLOOKUP($B182,'[2]LISTE (2)'!$A$11:$AL$4777,6,FALSE)</f>
        <v>3007</v>
      </c>
      <c r="F182" s="17">
        <v>0</v>
      </c>
      <c r="G182" s="17">
        <f>VLOOKUP($B182,'[2]LISTE (2)'!$A$11:$AL$4777,21,FALSE)</f>
        <v>14001</v>
      </c>
      <c r="H182" s="17">
        <f>VLOOKUP($B182,'[2]LISTE (2)'!$A$11:$AL$4777,22,FALSE)</f>
        <v>0</v>
      </c>
      <c r="I182" s="17" t="str">
        <f>VLOOKUP($B182,'[2]LISTE (2)'!$A$8:$AL$4774,27,FALSE)</f>
        <v>Oui</v>
      </c>
      <c r="J182" s="17" t="str">
        <f>VLOOKUP($B182,'[2]LISTE (2)'!$A$8:$AL$4774,32,FALSE)</f>
        <v>Non</v>
      </c>
      <c r="K182" s="17" t="str">
        <f>VLOOKUP($B182,'[2]LISTE (2)'!$A$8:$AL$4774,34,FALSE)</f>
        <v>Non</v>
      </c>
    </row>
    <row r="183" spans="2:11" x14ac:dyDescent="0.25">
      <c r="B183" s="15">
        <v>51578</v>
      </c>
      <c r="C183" s="16"/>
      <c r="D183" s="16"/>
      <c r="E183" s="17">
        <f>VLOOKUP($B183,'[2]LISTE (2)'!$A$11:$AL$4777,6,FALSE)</f>
        <v>3007</v>
      </c>
      <c r="F183" s="13">
        <v>0</v>
      </c>
      <c r="G183" s="17">
        <f>VLOOKUP($B183,'[2]LISTE (2)'!$A$11:$AL$4777,21,FALSE)</f>
        <v>0</v>
      </c>
      <c r="H183" s="17">
        <f>VLOOKUP($B183,'[2]LISTE (2)'!$A$11:$AL$4777,22,FALSE)</f>
        <v>50001</v>
      </c>
      <c r="I183" s="17">
        <f>VLOOKUP($B183,'[2]LISTE (2)'!$A$8:$AL$4774,27,FALSE)</f>
        <v>0</v>
      </c>
      <c r="J183" s="17">
        <f>VLOOKUP($B183,'[2]LISTE (2)'!$A$8:$AL$4774,32,FALSE)</f>
        <v>0</v>
      </c>
      <c r="K183" s="17">
        <f>VLOOKUP($B183,'[2]LISTE (2)'!$A$8:$AL$4774,34,FALSE)</f>
        <v>0</v>
      </c>
    </row>
    <row r="184" spans="2:11" x14ac:dyDescent="0.25">
      <c r="B184" s="15">
        <v>53563</v>
      </c>
      <c r="C184" s="16"/>
      <c r="D184" s="16"/>
      <c r="E184" s="17">
        <f>VLOOKUP($B184,'[2]LISTE (2)'!$A$11:$AL$4777,6,FALSE)</f>
        <v>3007</v>
      </c>
      <c r="F184" s="17">
        <v>0</v>
      </c>
      <c r="G184" s="17">
        <f>VLOOKUP($B184,'[2]LISTE (2)'!$A$11:$AL$4777,21,FALSE)</f>
        <v>0</v>
      </c>
      <c r="H184" s="17">
        <f>VLOOKUP($B184,'[2]LISTE (2)'!$A$11:$AL$4777,22,FALSE)</f>
        <v>0</v>
      </c>
      <c r="I184" s="17">
        <f>VLOOKUP($B184,'[2]LISTE (2)'!$A$8:$AL$4774,27,FALSE)</f>
        <v>0</v>
      </c>
      <c r="J184" s="17">
        <f>VLOOKUP($B184,'[2]LISTE (2)'!$A$8:$AL$4774,32,FALSE)</f>
        <v>0</v>
      </c>
      <c r="K184" s="17">
        <f>VLOOKUP($B184,'[2]LISTE (2)'!$A$8:$AL$4774,34,FALSE)</f>
        <v>0</v>
      </c>
    </row>
    <row r="185" spans="2:11" x14ac:dyDescent="0.25">
      <c r="B185" s="15">
        <v>102256</v>
      </c>
      <c r="C185" s="16"/>
      <c r="D185" s="16"/>
      <c r="E185" s="17">
        <f>VLOOKUP($B185,'[2]LISTE (2)'!$A$11:$AL$4777,6,FALSE)</f>
        <v>3007</v>
      </c>
      <c r="F185" s="13">
        <v>0</v>
      </c>
      <c r="G185" s="17">
        <f>VLOOKUP($B185,'[2]LISTE (2)'!$A$11:$AL$4777,21,FALSE)</f>
        <v>14001</v>
      </c>
      <c r="H185" s="17">
        <f>VLOOKUP($B185,'[2]LISTE (2)'!$A$11:$AL$4777,22,FALSE)</f>
        <v>0</v>
      </c>
      <c r="I185" s="17" t="str">
        <f>VLOOKUP($B185,'[2]LISTE (2)'!$A$8:$AL$4774,27,FALSE)</f>
        <v>Oui</v>
      </c>
      <c r="J185" s="17" t="str">
        <f>VLOOKUP($B185,'[2]LISTE (2)'!$A$8:$AL$4774,32,FALSE)</f>
        <v>Non</v>
      </c>
      <c r="K185" s="17" t="str">
        <f>VLOOKUP($B185,'[2]LISTE (2)'!$A$8:$AL$4774,34,FALSE)</f>
        <v>Non</v>
      </c>
    </row>
    <row r="186" spans="2:11" x14ac:dyDescent="0.25">
      <c r="B186" s="15">
        <v>102897</v>
      </c>
      <c r="C186" s="16"/>
      <c r="D186" s="16"/>
      <c r="E186" s="17">
        <f>VLOOKUP($B186,'[2]LISTE (2)'!$A$11:$AL$4777,6,FALSE)</f>
        <v>3007</v>
      </c>
      <c r="F186" s="17">
        <v>0</v>
      </c>
      <c r="G186" s="17">
        <f>VLOOKUP($B186,'[2]LISTE (2)'!$A$11:$AL$4777,21,FALSE)</f>
        <v>14001</v>
      </c>
      <c r="H186" s="17">
        <f>VLOOKUP($B186,'[2]LISTE (2)'!$A$11:$AL$4777,22,FALSE)</f>
        <v>0</v>
      </c>
      <c r="I186" s="17">
        <f>VLOOKUP($B186,'[2]LISTE (2)'!$A$8:$AL$4774,27,FALSE)</f>
        <v>0</v>
      </c>
      <c r="J186" s="17">
        <f>VLOOKUP($B186,'[2]LISTE (2)'!$A$8:$AL$4774,32,FALSE)</f>
        <v>0</v>
      </c>
      <c r="K186" s="17">
        <f>VLOOKUP($B186,'[2]LISTE (2)'!$A$8:$AL$4774,34,FALSE)</f>
        <v>0</v>
      </c>
    </row>
    <row r="187" spans="2:11" x14ac:dyDescent="0.25">
      <c r="B187" s="15">
        <v>54315</v>
      </c>
      <c r="C187" s="16"/>
      <c r="D187" s="16"/>
      <c r="E187" s="17">
        <f>VLOOKUP($B187,'[2]LISTE (2)'!$A$11:$AL$4777,6,FALSE)</f>
        <v>3007</v>
      </c>
      <c r="F187" s="13">
        <v>0</v>
      </c>
      <c r="G187" s="17">
        <f>VLOOKUP($B187,'[2]LISTE (2)'!$A$11:$AL$4777,21,FALSE)</f>
        <v>14001</v>
      </c>
      <c r="H187" s="17">
        <f>VLOOKUP($B187,'[2]LISTE (2)'!$A$11:$AL$4777,22,FALSE)</f>
        <v>0</v>
      </c>
      <c r="I187" s="17" t="str">
        <f>VLOOKUP($B187,'[2]LISTE (2)'!$A$8:$AL$4774,27,FALSE)</f>
        <v>En cours</v>
      </c>
      <c r="J187" s="17">
        <f>VLOOKUP($B187,'[2]LISTE (2)'!$A$8:$AL$4774,32,FALSE)</f>
        <v>0</v>
      </c>
      <c r="K187" s="17">
        <f>VLOOKUP($B187,'[2]LISTE (2)'!$A$8:$AL$4774,34,FALSE)</f>
        <v>0</v>
      </c>
    </row>
    <row r="188" spans="2:11" x14ac:dyDescent="0.25">
      <c r="B188" s="15">
        <v>62092</v>
      </c>
      <c r="C188" s="16"/>
      <c r="D188" s="16"/>
      <c r="E188" s="17">
        <f>VLOOKUP($B188,'[2]LISTE (2)'!$A$11:$AL$4777,6,FALSE)</f>
        <v>3007</v>
      </c>
      <c r="F188" s="17">
        <v>0</v>
      </c>
      <c r="G188" s="17">
        <f>VLOOKUP($B188,'[2]LISTE (2)'!$A$11:$AL$4777,21,FALSE)</f>
        <v>14001</v>
      </c>
      <c r="H188" s="17">
        <f>VLOOKUP($B188,'[2]LISTE (2)'!$A$11:$AL$4777,22,FALSE)</f>
        <v>50001</v>
      </c>
      <c r="I188" s="17">
        <f>VLOOKUP($B188,'[2]LISTE (2)'!$A$8:$AL$4774,27,FALSE)</f>
        <v>0</v>
      </c>
      <c r="J188" s="17">
        <f>VLOOKUP($B188,'[2]LISTE (2)'!$A$8:$AL$4774,32,FALSE)</f>
        <v>0</v>
      </c>
      <c r="K188" s="17">
        <f>VLOOKUP($B188,'[2]LISTE (2)'!$A$8:$AL$4774,34,FALSE)</f>
        <v>0</v>
      </c>
    </row>
    <row r="189" spans="2:11" x14ac:dyDescent="0.25">
      <c r="B189" s="15">
        <v>102593</v>
      </c>
      <c r="C189" s="16"/>
      <c r="D189" s="16"/>
      <c r="E189" s="17">
        <f>VLOOKUP($B189,'[2]LISTE (2)'!$A$11:$AL$4777,6,FALSE)</f>
        <v>3007</v>
      </c>
      <c r="F189" s="13">
        <v>0</v>
      </c>
      <c r="G189" s="17">
        <f>VLOOKUP($B189,'[2]LISTE (2)'!$A$11:$AL$4777,21,FALSE)</f>
        <v>14001</v>
      </c>
      <c r="H189" s="17">
        <f>VLOOKUP($B189,'[2]LISTE (2)'!$A$11:$AL$4777,22,FALSE)</f>
        <v>0</v>
      </c>
      <c r="I189" s="17" t="str">
        <f>VLOOKUP($B189,'[2]LISTE (2)'!$A$8:$AL$4774,27,FALSE)</f>
        <v>Oui</v>
      </c>
      <c r="J189" s="17" t="str">
        <f>VLOOKUP($B189,'[2]LISTE (2)'!$A$8:$AL$4774,32,FALSE)</f>
        <v>Non</v>
      </c>
      <c r="K189" s="17" t="str">
        <f>VLOOKUP($B189,'[2]LISTE (2)'!$A$8:$AL$4774,34,FALSE)</f>
        <v>Non</v>
      </c>
    </row>
    <row r="190" spans="2:11" x14ac:dyDescent="0.25">
      <c r="B190" s="15">
        <v>61361</v>
      </c>
      <c r="C190" s="16"/>
      <c r="D190" s="16"/>
      <c r="E190" s="17">
        <f>VLOOKUP($B190,'[2]LISTE (2)'!$A$11:$AL$4777,6,FALSE)</f>
        <v>3007</v>
      </c>
      <c r="F190" s="17">
        <v>0</v>
      </c>
      <c r="G190" s="17">
        <f>VLOOKUP($B190,'[2]LISTE (2)'!$A$11:$AL$4777,21,FALSE)</f>
        <v>14001</v>
      </c>
      <c r="H190" s="17">
        <f>VLOOKUP($B190,'[2]LISTE (2)'!$A$11:$AL$4777,22,FALSE)</f>
        <v>0</v>
      </c>
      <c r="I190" s="17" t="str">
        <f>VLOOKUP($B190,'[2]LISTE (2)'!$A$8:$AL$4774,27,FALSE)</f>
        <v>Oui</v>
      </c>
      <c r="J190" s="17" t="str">
        <f>VLOOKUP($B190,'[2]LISTE (2)'!$A$8:$AL$4774,32,FALSE)</f>
        <v>Non</v>
      </c>
      <c r="K190" s="17" t="str">
        <f>VLOOKUP($B190,'[2]LISTE (2)'!$A$8:$AL$4774,34,FALSE)</f>
        <v>Non</v>
      </c>
    </row>
    <row r="191" spans="2:11" x14ac:dyDescent="0.25">
      <c r="B191" s="15">
        <v>51183</v>
      </c>
      <c r="C191" s="16"/>
      <c r="D191" s="16"/>
      <c r="E191" s="17">
        <f>VLOOKUP($B191,'[2]LISTE (2)'!$A$11:$AL$4777,6,FALSE)</f>
        <v>3007</v>
      </c>
      <c r="F191" s="13">
        <v>0</v>
      </c>
      <c r="G191" s="17">
        <f>VLOOKUP($B191,'[2]LISTE (2)'!$A$11:$AL$4777,21,FALSE)</f>
        <v>14001</v>
      </c>
      <c r="H191" s="17">
        <f>VLOOKUP($B191,'[2]LISTE (2)'!$A$11:$AL$4777,22,FALSE)</f>
        <v>0</v>
      </c>
      <c r="I191" s="17" t="str">
        <f>VLOOKUP($B191,'[2]LISTE (2)'!$A$8:$AL$4774,27,FALSE)</f>
        <v>Oui</v>
      </c>
      <c r="J191" s="17" t="str">
        <f>VLOOKUP($B191,'[2]LISTE (2)'!$A$8:$AL$4774,32,FALSE)</f>
        <v>Non</v>
      </c>
      <c r="K191" s="17" t="str">
        <f>VLOOKUP($B191,'[2]LISTE (2)'!$A$8:$AL$4774,34,FALSE)</f>
        <v>Non</v>
      </c>
    </row>
    <row r="192" spans="2:11" x14ac:dyDescent="0.25">
      <c r="B192" s="15">
        <v>104593</v>
      </c>
      <c r="C192" s="16"/>
      <c r="D192" s="16"/>
      <c r="E192" s="17">
        <f>VLOOKUP($B192,'[2]LISTE (2)'!$A$11:$AL$4777,6,FALSE)</f>
        <v>3007</v>
      </c>
      <c r="F192" s="17">
        <v>0</v>
      </c>
      <c r="G192" s="17">
        <f>VLOOKUP($B192,'[2]LISTE (2)'!$A$11:$AL$4777,21,FALSE)</f>
        <v>14001</v>
      </c>
      <c r="H192" s="17">
        <f>VLOOKUP($B192,'[2]LISTE (2)'!$A$11:$AL$4777,22,FALSE)</f>
        <v>0</v>
      </c>
      <c r="I192" s="17" t="str">
        <f>VLOOKUP($B192,'[2]LISTE (2)'!$A$8:$AL$4774,27,FALSE)</f>
        <v>Oui</v>
      </c>
      <c r="J192" s="17" t="str">
        <f>VLOOKUP($B192,'[2]LISTE (2)'!$A$8:$AL$4774,32,FALSE)</f>
        <v>Non</v>
      </c>
      <c r="K192" s="17" t="str">
        <f>VLOOKUP($B192,'[2]LISTE (2)'!$A$8:$AL$4774,34,FALSE)</f>
        <v>Non</v>
      </c>
    </row>
    <row r="193" spans="2:11" x14ac:dyDescent="0.25">
      <c r="B193" s="15">
        <v>57343</v>
      </c>
      <c r="C193" s="16"/>
      <c r="D193" s="16"/>
      <c r="E193" s="17">
        <f>VLOOKUP($B193,'[2]LISTE (2)'!$A$11:$AL$4777,6,FALSE)</f>
        <v>3007</v>
      </c>
      <c r="F193" s="13">
        <v>0</v>
      </c>
      <c r="G193" s="17">
        <f>VLOOKUP($B193,'[2]LISTE (2)'!$A$11:$AL$4777,21,FALSE)</f>
        <v>14001</v>
      </c>
      <c r="H193" s="17">
        <f>VLOOKUP($B193,'[2]LISTE (2)'!$A$11:$AL$4777,22,FALSE)</f>
        <v>0</v>
      </c>
      <c r="I193" s="17">
        <f>VLOOKUP($B193,'[2]LISTE (2)'!$A$8:$AL$4774,27,FALSE)</f>
        <v>0</v>
      </c>
      <c r="J193" s="17">
        <f>VLOOKUP($B193,'[2]LISTE (2)'!$A$8:$AL$4774,32,FALSE)</f>
        <v>0</v>
      </c>
      <c r="K193" s="17">
        <f>VLOOKUP($B193,'[2]LISTE (2)'!$A$8:$AL$4774,34,FALSE)</f>
        <v>0</v>
      </c>
    </row>
    <row r="194" spans="2:11" x14ac:dyDescent="0.25">
      <c r="B194" s="15">
        <v>57345</v>
      </c>
      <c r="C194" s="16"/>
      <c r="D194" s="16"/>
      <c r="E194" s="17">
        <f>VLOOKUP($B194,'[2]LISTE (2)'!$A$11:$AL$4777,6,FALSE)</f>
        <v>3007</v>
      </c>
      <c r="F194" s="17">
        <v>0</v>
      </c>
      <c r="G194" s="17">
        <f>VLOOKUP($B194,'[2]LISTE (2)'!$A$11:$AL$4777,21,FALSE)</f>
        <v>14001</v>
      </c>
      <c r="H194" s="17">
        <f>VLOOKUP($B194,'[2]LISTE (2)'!$A$11:$AL$4777,22,FALSE)</f>
        <v>0</v>
      </c>
      <c r="I194" s="17">
        <f>VLOOKUP($B194,'[2]LISTE (2)'!$A$8:$AL$4774,27,FALSE)</f>
        <v>0</v>
      </c>
      <c r="J194" s="17">
        <f>VLOOKUP($B194,'[2]LISTE (2)'!$A$8:$AL$4774,32,FALSE)</f>
        <v>0</v>
      </c>
      <c r="K194" s="17">
        <f>VLOOKUP($B194,'[2]LISTE (2)'!$A$8:$AL$4774,34,FALSE)</f>
        <v>0</v>
      </c>
    </row>
    <row r="195" spans="2:11" x14ac:dyDescent="0.25">
      <c r="B195" s="15">
        <v>105226</v>
      </c>
      <c r="C195" s="16"/>
      <c r="D195" s="16"/>
      <c r="E195" s="17">
        <f>VLOOKUP($B195,'[2]LISTE (2)'!$A$11:$AL$4777,6,FALSE)</f>
        <v>3007</v>
      </c>
      <c r="F195" s="13">
        <v>0</v>
      </c>
      <c r="G195" s="17">
        <f>VLOOKUP($B195,'[2]LISTE (2)'!$A$11:$AL$4777,21,FALSE)</f>
        <v>14001</v>
      </c>
      <c r="H195" s="17">
        <f>VLOOKUP($B195,'[2]LISTE (2)'!$A$11:$AL$4777,22,FALSE)</f>
        <v>0</v>
      </c>
      <c r="I195" s="17" t="str">
        <f>VLOOKUP($B195,'[2]LISTE (2)'!$A$8:$AL$4774,27,FALSE)</f>
        <v>Oui</v>
      </c>
      <c r="J195" s="17" t="str">
        <f>VLOOKUP($B195,'[2]LISTE (2)'!$A$8:$AL$4774,32,FALSE)</f>
        <v>Non</v>
      </c>
      <c r="K195" s="17" t="str">
        <f>VLOOKUP($B195,'[2]LISTE (2)'!$A$8:$AL$4774,34,FALSE)</f>
        <v>Non</v>
      </c>
    </row>
    <row r="196" spans="2:11" x14ac:dyDescent="0.25">
      <c r="B196" s="15">
        <v>57369</v>
      </c>
      <c r="C196" s="16"/>
      <c r="D196" s="16"/>
      <c r="E196" s="17">
        <f>VLOOKUP($B196,'[2]LISTE (2)'!$A$11:$AL$4777,6,FALSE)</f>
        <v>3007</v>
      </c>
      <c r="F196" s="17">
        <v>0</v>
      </c>
      <c r="G196" s="17">
        <f>VLOOKUP($B196,'[2]LISTE (2)'!$A$11:$AL$4777,21,FALSE)</f>
        <v>0</v>
      </c>
      <c r="H196" s="17">
        <f>VLOOKUP($B196,'[2]LISTE (2)'!$A$11:$AL$4777,22,FALSE)</f>
        <v>0</v>
      </c>
      <c r="I196" s="17">
        <f>VLOOKUP($B196,'[2]LISTE (2)'!$A$8:$AL$4774,27,FALSE)</f>
        <v>0</v>
      </c>
      <c r="J196" s="17">
        <f>VLOOKUP($B196,'[2]LISTE (2)'!$A$8:$AL$4774,32,FALSE)</f>
        <v>0</v>
      </c>
      <c r="K196" s="17">
        <f>VLOOKUP($B196,'[2]LISTE (2)'!$A$8:$AL$4774,34,FALSE)</f>
        <v>0</v>
      </c>
    </row>
    <row r="197" spans="2:11" x14ac:dyDescent="0.25">
      <c r="B197" s="15">
        <v>51095</v>
      </c>
      <c r="C197" s="16"/>
      <c r="D197" s="16"/>
      <c r="E197" s="17">
        <f>VLOOKUP($B197,'[2]LISTE (2)'!$A$11:$AL$4777,6,FALSE)</f>
        <v>3007</v>
      </c>
      <c r="F197" s="13">
        <v>0</v>
      </c>
      <c r="G197" s="17">
        <f>VLOOKUP($B197,'[2]LISTE (2)'!$A$11:$AL$4777,21,FALSE)</f>
        <v>0</v>
      </c>
      <c r="H197" s="17">
        <f>VLOOKUP($B197,'[2]LISTE (2)'!$A$11:$AL$4777,22,FALSE)</f>
        <v>0</v>
      </c>
      <c r="I197" s="17">
        <f>VLOOKUP($B197,'[2]LISTE (2)'!$A$8:$AL$4774,27,FALSE)</f>
        <v>0</v>
      </c>
      <c r="J197" s="17">
        <f>VLOOKUP($B197,'[2]LISTE (2)'!$A$8:$AL$4774,32,FALSE)</f>
        <v>0</v>
      </c>
      <c r="K197" s="17">
        <f>VLOOKUP($B197,'[2]LISTE (2)'!$A$8:$AL$4774,34,FALSE)</f>
        <v>0</v>
      </c>
    </row>
    <row r="198" spans="2:11" x14ac:dyDescent="0.25">
      <c r="B198" s="15">
        <v>57477</v>
      </c>
      <c r="C198" s="16"/>
      <c r="D198" s="16"/>
      <c r="E198" s="17">
        <f>VLOOKUP($B198,'[2]LISTE (2)'!$A$11:$AL$4777,6,FALSE)</f>
        <v>3007</v>
      </c>
      <c r="F198" s="17">
        <v>0</v>
      </c>
      <c r="G198" s="17">
        <f>VLOOKUP($B198,'[2]LISTE (2)'!$A$11:$AL$4777,21,FALSE)</f>
        <v>0</v>
      </c>
      <c r="H198" s="17">
        <f>VLOOKUP($B198,'[2]LISTE (2)'!$A$11:$AL$4777,22,FALSE)</f>
        <v>0</v>
      </c>
      <c r="I198" s="17">
        <f>VLOOKUP($B198,'[2]LISTE (2)'!$A$8:$AL$4774,27,FALSE)</f>
        <v>0</v>
      </c>
      <c r="J198" s="17">
        <f>VLOOKUP($B198,'[2]LISTE (2)'!$A$8:$AL$4774,32,FALSE)</f>
        <v>0</v>
      </c>
      <c r="K198" s="17">
        <f>VLOOKUP($B198,'[2]LISTE (2)'!$A$8:$AL$4774,34,FALSE)</f>
        <v>0</v>
      </c>
    </row>
    <row r="199" spans="2:11" x14ac:dyDescent="0.25">
      <c r="B199" s="15">
        <v>103598</v>
      </c>
      <c r="C199" s="16"/>
      <c r="D199" s="16"/>
      <c r="E199" s="17">
        <f>VLOOKUP($B199,'[2]LISTE (2)'!$A$11:$AL$4777,6,FALSE)</f>
        <v>3007</v>
      </c>
      <c r="F199" s="13">
        <v>0</v>
      </c>
      <c r="G199" s="17">
        <f>VLOOKUP($B199,'[2]LISTE (2)'!$A$11:$AL$4777,21,FALSE)</f>
        <v>14001</v>
      </c>
      <c r="H199" s="17">
        <f>VLOOKUP($B199,'[2]LISTE (2)'!$A$11:$AL$4777,22,FALSE)</f>
        <v>0</v>
      </c>
      <c r="I199" s="17" t="str">
        <f>VLOOKUP($B199,'[2]LISTE (2)'!$A$8:$AL$4774,27,FALSE)</f>
        <v>Oui</v>
      </c>
      <c r="J199" s="17" t="str">
        <f>VLOOKUP($B199,'[2]LISTE (2)'!$A$8:$AL$4774,32,FALSE)</f>
        <v>Non</v>
      </c>
      <c r="K199" s="17" t="str">
        <f>VLOOKUP($B199,'[2]LISTE (2)'!$A$8:$AL$4774,34,FALSE)</f>
        <v>Non</v>
      </c>
    </row>
    <row r="200" spans="2:11" x14ac:dyDescent="0.25">
      <c r="B200" s="15">
        <v>52872</v>
      </c>
      <c r="C200" s="16"/>
      <c r="D200" s="16"/>
      <c r="E200" s="17">
        <f>VLOOKUP($B200,'[2]LISTE (2)'!$A$11:$AL$4777,6,FALSE)</f>
        <v>3007</v>
      </c>
      <c r="F200" s="17">
        <v>0</v>
      </c>
      <c r="G200" s="17">
        <f>VLOOKUP($B200,'[2]LISTE (2)'!$A$11:$AL$4777,21,FALSE)</f>
        <v>14001</v>
      </c>
      <c r="H200" s="17">
        <f>VLOOKUP($B200,'[2]LISTE (2)'!$A$11:$AL$4777,22,FALSE)</f>
        <v>0</v>
      </c>
      <c r="I200" s="17" t="str">
        <f>VLOOKUP($B200,'[2]LISTE (2)'!$A$8:$AL$4774,27,FALSE)</f>
        <v>Oui</v>
      </c>
      <c r="J200" s="17" t="str">
        <f>VLOOKUP($B200,'[2]LISTE (2)'!$A$8:$AL$4774,32,FALSE)</f>
        <v>Non</v>
      </c>
      <c r="K200" s="17" t="str">
        <f>VLOOKUP($B200,'[2]LISTE (2)'!$A$8:$AL$4774,34,FALSE)</f>
        <v>Non</v>
      </c>
    </row>
    <row r="201" spans="2:11" x14ac:dyDescent="0.25">
      <c r="B201" s="15">
        <v>59382</v>
      </c>
      <c r="C201" s="16"/>
      <c r="D201" s="16"/>
      <c r="E201" s="17">
        <f>VLOOKUP($B201,'[2]LISTE (2)'!$A$11:$AL$4777,6,FALSE)</f>
        <v>3007</v>
      </c>
      <c r="F201" s="13">
        <v>0</v>
      </c>
      <c r="G201" s="17">
        <f>VLOOKUP($B201,'[2]LISTE (2)'!$A$11:$AL$4777,21,FALSE)</f>
        <v>14001</v>
      </c>
      <c r="H201" s="17">
        <f>VLOOKUP($B201,'[2]LISTE (2)'!$A$11:$AL$4777,22,FALSE)</f>
        <v>0</v>
      </c>
      <c r="I201" s="17" t="str">
        <f>VLOOKUP($B201,'[2]LISTE (2)'!$A$8:$AL$4774,27,FALSE)</f>
        <v>Oui</v>
      </c>
      <c r="J201" s="17" t="str">
        <f>VLOOKUP($B201,'[2]LISTE (2)'!$A$8:$AL$4774,32,FALSE)</f>
        <v>Non</v>
      </c>
      <c r="K201" s="17" t="str">
        <f>VLOOKUP($B201,'[2]LISTE (2)'!$A$8:$AL$4774,34,FALSE)</f>
        <v>Non</v>
      </c>
    </row>
    <row r="202" spans="2:11" x14ac:dyDescent="0.25">
      <c r="B202" s="15">
        <v>57426</v>
      </c>
      <c r="C202" s="16"/>
      <c r="D202" s="16"/>
      <c r="E202" s="17">
        <f>VLOOKUP($B202,'[2]LISTE (2)'!$A$11:$AL$4777,6,FALSE)</f>
        <v>3007</v>
      </c>
      <c r="F202" s="17">
        <v>0</v>
      </c>
      <c r="G202" s="17">
        <f>VLOOKUP($B202,'[2]LISTE (2)'!$A$11:$AL$4777,21,FALSE)</f>
        <v>14001</v>
      </c>
      <c r="H202" s="17">
        <f>VLOOKUP($B202,'[2]LISTE (2)'!$A$11:$AL$4777,22,FALSE)</f>
        <v>0</v>
      </c>
      <c r="I202" s="17">
        <f>VLOOKUP($B202,'[2]LISTE (2)'!$A$8:$AL$4774,27,FALSE)</f>
        <v>0</v>
      </c>
      <c r="J202" s="17">
        <f>VLOOKUP($B202,'[2]LISTE (2)'!$A$8:$AL$4774,32,FALSE)</f>
        <v>0</v>
      </c>
      <c r="K202" s="17">
        <f>VLOOKUP($B202,'[2]LISTE (2)'!$A$8:$AL$4774,34,FALSE)</f>
        <v>0</v>
      </c>
    </row>
    <row r="203" spans="2:11" x14ac:dyDescent="0.25">
      <c r="B203" s="15">
        <v>102792</v>
      </c>
      <c r="C203" s="16"/>
      <c r="D203" s="16"/>
      <c r="E203" s="17">
        <f>VLOOKUP($B203,'[2]LISTE (2)'!$A$11:$AL$4777,6,FALSE)</f>
        <v>3007</v>
      </c>
      <c r="F203" s="13">
        <v>0</v>
      </c>
      <c r="G203" s="17">
        <f>VLOOKUP($B203,'[2]LISTE (2)'!$A$11:$AL$4777,21,FALSE)</f>
        <v>14001</v>
      </c>
      <c r="H203" s="17">
        <f>VLOOKUP($B203,'[2]LISTE (2)'!$A$11:$AL$4777,22,FALSE)</f>
        <v>0</v>
      </c>
      <c r="I203" s="17">
        <f>VLOOKUP($B203,'[2]LISTE (2)'!$A$8:$AL$4774,27,FALSE)</f>
        <v>0</v>
      </c>
      <c r="J203" s="17">
        <f>VLOOKUP($B203,'[2]LISTE (2)'!$A$8:$AL$4774,32,FALSE)</f>
        <v>0</v>
      </c>
      <c r="K203" s="17">
        <f>VLOOKUP($B203,'[2]LISTE (2)'!$A$8:$AL$4774,34,FALSE)</f>
        <v>0</v>
      </c>
    </row>
    <row r="204" spans="2:11" x14ac:dyDescent="0.25">
      <c r="B204" s="15">
        <v>80277</v>
      </c>
      <c r="C204" s="16"/>
      <c r="D204" s="16"/>
      <c r="E204" s="17">
        <f>VLOOKUP($B204,'[2]LISTE (2)'!$A$11:$AL$4777,6,FALSE)</f>
        <v>3007</v>
      </c>
      <c r="F204" s="17">
        <v>0</v>
      </c>
      <c r="G204" s="17">
        <f>VLOOKUP($B204,'[2]LISTE (2)'!$A$11:$AL$4777,21,FALSE)</f>
        <v>14001</v>
      </c>
      <c r="H204" s="17">
        <f>VLOOKUP($B204,'[2]LISTE (2)'!$A$11:$AL$4777,22,FALSE)</f>
        <v>50001</v>
      </c>
      <c r="I204" s="17">
        <f>VLOOKUP($B204,'[2]LISTE (2)'!$A$8:$AL$4774,27,FALSE)</f>
        <v>0</v>
      </c>
      <c r="J204" s="17">
        <f>VLOOKUP($B204,'[2]LISTE (2)'!$A$8:$AL$4774,32,FALSE)</f>
        <v>0</v>
      </c>
      <c r="K204" s="17">
        <f>VLOOKUP($B204,'[2]LISTE (2)'!$A$8:$AL$4774,34,FALSE)</f>
        <v>0</v>
      </c>
    </row>
    <row r="205" spans="2:11" x14ac:dyDescent="0.25">
      <c r="B205" s="15">
        <v>62522</v>
      </c>
      <c r="C205" s="16"/>
      <c r="D205" s="16"/>
      <c r="E205" s="17">
        <f>VLOOKUP($B205,'[2]LISTE (2)'!$A$11:$AL$4777,6,FALSE)</f>
        <v>3007</v>
      </c>
      <c r="F205" s="13">
        <v>0</v>
      </c>
      <c r="G205" s="17">
        <f>VLOOKUP($B205,'[2]LISTE (2)'!$A$11:$AL$4777,21,FALSE)</f>
        <v>14001</v>
      </c>
      <c r="H205" s="17">
        <f>VLOOKUP($B205,'[2]LISTE (2)'!$A$11:$AL$4777,22,FALSE)</f>
        <v>50001</v>
      </c>
      <c r="I205" s="17">
        <f>VLOOKUP($B205,'[2]LISTE (2)'!$A$8:$AL$4774,27,FALSE)</f>
        <v>0</v>
      </c>
      <c r="J205" s="17">
        <f>VLOOKUP($B205,'[2]LISTE (2)'!$A$8:$AL$4774,32,FALSE)</f>
        <v>0</v>
      </c>
      <c r="K205" s="17">
        <f>VLOOKUP($B205,'[2]LISTE (2)'!$A$8:$AL$4774,34,FALSE)</f>
        <v>0</v>
      </c>
    </row>
    <row r="206" spans="2:11" x14ac:dyDescent="0.25">
      <c r="B206" s="15">
        <v>62522</v>
      </c>
      <c r="C206" s="16"/>
      <c r="D206" s="16"/>
      <c r="E206" s="17">
        <f>VLOOKUP($B206,'[2]LISTE (2)'!$A$11:$AL$4777,6,FALSE)</f>
        <v>3007</v>
      </c>
      <c r="F206" s="17">
        <v>0</v>
      </c>
      <c r="G206" s="17">
        <f>VLOOKUP($B206,'[2]LISTE (2)'!$A$11:$AL$4777,21,FALSE)</f>
        <v>14001</v>
      </c>
      <c r="H206" s="17">
        <f>VLOOKUP($B206,'[2]LISTE (2)'!$A$11:$AL$4777,22,FALSE)</f>
        <v>50001</v>
      </c>
      <c r="I206" s="17">
        <f>VLOOKUP($B206,'[2]LISTE (2)'!$A$8:$AL$4774,27,FALSE)</f>
        <v>0</v>
      </c>
      <c r="J206" s="17">
        <f>VLOOKUP($B206,'[2]LISTE (2)'!$A$8:$AL$4774,32,FALSE)</f>
        <v>0</v>
      </c>
      <c r="K206" s="17">
        <f>VLOOKUP($B206,'[2]LISTE (2)'!$A$8:$AL$4774,34,FALSE)</f>
        <v>0</v>
      </c>
    </row>
    <row r="207" spans="2:11" x14ac:dyDescent="0.25">
      <c r="B207" s="15">
        <v>69248</v>
      </c>
      <c r="C207" s="16"/>
      <c r="D207" s="16"/>
      <c r="E207" s="17">
        <f>VLOOKUP($B207,'[2]LISTE (2)'!$A$11:$AL$4777,6,FALSE)</f>
        <v>3007</v>
      </c>
      <c r="F207" s="13">
        <v>0</v>
      </c>
      <c r="G207" s="17">
        <f>VLOOKUP($B207,'[2]LISTE (2)'!$A$11:$AL$4777,21,FALSE)</f>
        <v>0</v>
      </c>
      <c r="H207" s="17">
        <f>VLOOKUP($B207,'[2]LISTE (2)'!$A$11:$AL$4777,22,FALSE)</f>
        <v>50001</v>
      </c>
      <c r="I207" s="17">
        <f>VLOOKUP($B207,'[2]LISTE (2)'!$A$8:$AL$4774,27,FALSE)</f>
        <v>0</v>
      </c>
      <c r="J207" s="17">
        <f>VLOOKUP($B207,'[2]LISTE (2)'!$A$8:$AL$4774,32,FALSE)</f>
        <v>0</v>
      </c>
      <c r="K207" s="17">
        <f>VLOOKUP($B207,'[2]LISTE (2)'!$A$8:$AL$4774,34,FALSE)</f>
        <v>0</v>
      </c>
    </row>
    <row r="208" spans="2:11" x14ac:dyDescent="0.25">
      <c r="B208" s="15">
        <v>53724</v>
      </c>
      <c r="C208" s="16"/>
      <c r="D208" s="16"/>
      <c r="E208" s="17">
        <f>VLOOKUP($B208,'[2]LISTE (2)'!$A$11:$AL$4777,6,FALSE)</f>
        <v>3007</v>
      </c>
      <c r="F208" s="17">
        <v>0</v>
      </c>
      <c r="G208" s="17">
        <f>VLOOKUP($B208,'[2]LISTE (2)'!$A$11:$AL$4777,21,FALSE)</f>
        <v>14001</v>
      </c>
      <c r="H208" s="17">
        <f>VLOOKUP($B208,'[2]LISTE (2)'!$A$11:$AL$4777,22,FALSE)</f>
        <v>0</v>
      </c>
      <c r="I208" s="17">
        <f>VLOOKUP($B208,'[2]LISTE (2)'!$A$8:$AL$4774,27,FALSE)</f>
        <v>0</v>
      </c>
      <c r="J208" s="17">
        <f>VLOOKUP($B208,'[2]LISTE (2)'!$A$8:$AL$4774,32,FALSE)</f>
        <v>0</v>
      </c>
      <c r="K208" s="17">
        <f>VLOOKUP($B208,'[2]LISTE (2)'!$A$8:$AL$4774,34,FALSE)</f>
        <v>0</v>
      </c>
    </row>
    <row r="209" spans="2:11" x14ac:dyDescent="0.25">
      <c r="B209" s="15">
        <v>70430</v>
      </c>
      <c r="C209" s="16"/>
      <c r="D209" s="16"/>
      <c r="E209" s="17">
        <f>VLOOKUP($B209,'[2]LISTE (2)'!$A$11:$AL$4777,6,FALSE)</f>
        <v>3007</v>
      </c>
      <c r="F209" s="13">
        <v>0</v>
      </c>
      <c r="G209" s="17">
        <f>VLOOKUP($B209,'[2]LISTE (2)'!$A$11:$AL$4777,21,FALSE)</f>
        <v>14001</v>
      </c>
      <c r="H209" s="17">
        <f>VLOOKUP($B209,'[2]LISTE (2)'!$A$11:$AL$4777,22,FALSE)</f>
        <v>50001</v>
      </c>
      <c r="I209" s="17" t="str">
        <f>VLOOKUP($B209,'[2]LISTE (2)'!$A$8:$AL$4774,27,FALSE)</f>
        <v>Oui</v>
      </c>
      <c r="J209" s="17" t="str">
        <f>VLOOKUP($B209,'[2]LISTE (2)'!$A$8:$AL$4774,32,FALSE)</f>
        <v>Oui</v>
      </c>
      <c r="K209" s="17" t="str">
        <f>VLOOKUP($B209,'[2]LISTE (2)'!$A$8:$AL$4774,34,FALSE)</f>
        <v>Non</v>
      </c>
    </row>
    <row r="210" spans="2:11" x14ac:dyDescent="0.25">
      <c r="B210" s="15">
        <v>60933</v>
      </c>
      <c r="C210" s="16"/>
      <c r="D210" s="16"/>
      <c r="E210" s="17">
        <f>VLOOKUP($B210,'[2]LISTE (2)'!$A$11:$AL$4777,6,FALSE)</f>
        <v>3007</v>
      </c>
      <c r="F210" s="17">
        <v>0</v>
      </c>
      <c r="G210" s="17">
        <f>VLOOKUP($B210,'[2]LISTE (2)'!$A$11:$AL$4777,21,FALSE)</f>
        <v>14001</v>
      </c>
      <c r="H210" s="17">
        <f>VLOOKUP($B210,'[2]LISTE (2)'!$A$11:$AL$4777,22,FALSE)</f>
        <v>0</v>
      </c>
      <c r="I210" s="17" t="str">
        <f>VLOOKUP($B210,'[2]LISTE (2)'!$A$8:$AL$4774,27,FALSE)</f>
        <v>En cours</v>
      </c>
      <c r="J210" s="17">
        <f>VLOOKUP($B210,'[2]LISTE (2)'!$A$8:$AL$4774,32,FALSE)</f>
        <v>0</v>
      </c>
      <c r="K210" s="17">
        <f>VLOOKUP($B210,'[2]LISTE (2)'!$A$8:$AL$4774,34,FALSE)</f>
        <v>0</v>
      </c>
    </row>
    <row r="211" spans="2:11" x14ac:dyDescent="0.25">
      <c r="B211" s="15">
        <v>70924</v>
      </c>
      <c r="C211" s="16"/>
      <c r="D211" s="16"/>
      <c r="E211" s="17">
        <f>VLOOKUP($B211,'[2]LISTE (2)'!$A$11:$AL$4777,6,FALSE)</f>
        <v>3007</v>
      </c>
      <c r="F211" s="13">
        <v>0</v>
      </c>
      <c r="G211" s="17">
        <f>VLOOKUP($B211,'[2]LISTE (2)'!$A$11:$AL$4777,21,FALSE)</f>
        <v>14001</v>
      </c>
      <c r="H211" s="17">
        <f>VLOOKUP($B211,'[2]LISTE (2)'!$A$11:$AL$4777,22,FALSE)</f>
        <v>0</v>
      </c>
      <c r="I211" s="17" t="str">
        <f>VLOOKUP($B211,'[2]LISTE (2)'!$A$8:$AL$4774,27,FALSE)</f>
        <v>En cours</v>
      </c>
      <c r="J211" s="17">
        <f>VLOOKUP($B211,'[2]LISTE (2)'!$A$8:$AL$4774,32,FALSE)</f>
        <v>0</v>
      </c>
      <c r="K211" s="17">
        <f>VLOOKUP($B211,'[2]LISTE (2)'!$A$8:$AL$4774,34,FALSE)</f>
        <v>0</v>
      </c>
    </row>
    <row r="212" spans="2:11" x14ac:dyDescent="0.25">
      <c r="B212" s="15">
        <v>92913</v>
      </c>
      <c r="C212" s="16"/>
      <c r="D212" s="16"/>
      <c r="E212" s="17">
        <f>VLOOKUP($B212,'[2]LISTE (2)'!$A$11:$AL$4777,6,FALSE)</f>
        <v>3007</v>
      </c>
      <c r="F212" s="17">
        <v>0</v>
      </c>
      <c r="G212" s="17">
        <f>VLOOKUP($B212,'[2]LISTE (2)'!$A$11:$AL$4777,21,FALSE)</f>
        <v>14001</v>
      </c>
      <c r="H212" s="17">
        <f>VLOOKUP($B212,'[2]LISTE (2)'!$A$11:$AL$4777,22,FALSE)</f>
        <v>0</v>
      </c>
      <c r="I212" s="17">
        <f>VLOOKUP($B212,'[2]LISTE (2)'!$A$8:$AL$4774,27,FALSE)</f>
        <v>0</v>
      </c>
      <c r="J212" s="17">
        <f>VLOOKUP($B212,'[2]LISTE (2)'!$A$8:$AL$4774,32,FALSE)</f>
        <v>0</v>
      </c>
      <c r="K212" s="17">
        <f>VLOOKUP($B212,'[2]LISTE (2)'!$A$8:$AL$4774,34,FALSE)</f>
        <v>0</v>
      </c>
    </row>
    <row r="213" spans="2:11" x14ac:dyDescent="0.25">
      <c r="B213" s="15">
        <v>98484</v>
      </c>
      <c r="C213" s="16"/>
      <c r="D213" s="16"/>
      <c r="E213" s="17">
        <f>VLOOKUP($B213,'[2]LISTE (2)'!$A$11:$AL$4777,6,FALSE)</f>
        <v>3007</v>
      </c>
      <c r="F213" s="13">
        <v>0</v>
      </c>
      <c r="G213" s="17">
        <f>VLOOKUP($B213,'[2]LISTE (2)'!$A$11:$AL$4777,21,FALSE)</f>
        <v>14001</v>
      </c>
      <c r="H213" s="17">
        <f>VLOOKUP($B213,'[2]LISTE (2)'!$A$11:$AL$4777,22,FALSE)</f>
        <v>0</v>
      </c>
      <c r="I213" s="17">
        <f>VLOOKUP($B213,'[2]LISTE (2)'!$A$8:$AL$4774,27,FALSE)</f>
        <v>0</v>
      </c>
      <c r="J213" s="17">
        <f>VLOOKUP($B213,'[2]LISTE (2)'!$A$8:$AL$4774,32,FALSE)</f>
        <v>0</v>
      </c>
      <c r="K213" s="17">
        <f>VLOOKUP($B213,'[2]LISTE (2)'!$A$8:$AL$4774,34,FALSE)</f>
        <v>0</v>
      </c>
    </row>
    <row r="214" spans="2:11" x14ac:dyDescent="0.25">
      <c r="B214" s="15">
        <v>56238</v>
      </c>
      <c r="C214" s="16"/>
      <c r="D214" s="16"/>
      <c r="E214" s="17">
        <f>VLOOKUP($B214,'[2]LISTE (2)'!$A$11:$AL$4777,6,FALSE)</f>
        <v>3007</v>
      </c>
      <c r="F214" s="17">
        <v>0</v>
      </c>
      <c r="G214" s="17">
        <f>VLOOKUP($B214,'[2]LISTE (2)'!$A$11:$AL$4777,21,FALSE)</f>
        <v>14001</v>
      </c>
      <c r="H214" s="17">
        <f>VLOOKUP($B214,'[2]LISTE (2)'!$A$11:$AL$4777,22,FALSE)</f>
        <v>50001</v>
      </c>
      <c r="I214" s="17" t="str">
        <f>VLOOKUP($B214,'[2]LISTE (2)'!$A$8:$AL$4774,27,FALSE)</f>
        <v>Oui</v>
      </c>
      <c r="J214" s="17" t="str">
        <f>VLOOKUP($B214,'[2]LISTE (2)'!$A$8:$AL$4774,32,FALSE)</f>
        <v>Non</v>
      </c>
      <c r="K214" s="17" t="str">
        <f>VLOOKUP($B214,'[2]LISTE (2)'!$A$8:$AL$4774,34,FALSE)</f>
        <v>Non</v>
      </c>
    </row>
    <row r="215" spans="2:11" x14ac:dyDescent="0.25">
      <c r="B215" s="15">
        <v>57548</v>
      </c>
      <c r="C215" s="16"/>
      <c r="D215" s="16"/>
      <c r="E215" s="17">
        <f>VLOOKUP($B215,'[2]LISTE (2)'!$A$11:$AL$4777,6,FALSE)</f>
        <v>3007</v>
      </c>
      <c r="F215" s="13">
        <v>0</v>
      </c>
      <c r="G215" s="17">
        <f>VLOOKUP($B215,'[2]LISTE (2)'!$A$11:$AL$4777,21,FALSE)</f>
        <v>0</v>
      </c>
      <c r="H215" s="17">
        <f>VLOOKUP($B215,'[2]LISTE (2)'!$A$11:$AL$4777,22,FALSE)</f>
        <v>0</v>
      </c>
      <c r="I215" s="17">
        <f>VLOOKUP($B215,'[2]LISTE (2)'!$A$8:$AL$4774,27,FALSE)</f>
        <v>0</v>
      </c>
      <c r="J215" s="17">
        <f>VLOOKUP($B215,'[2]LISTE (2)'!$A$8:$AL$4774,32,FALSE)</f>
        <v>0</v>
      </c>
      <c r="K215" s="17">
        <f>VLOOKUP($B215,'[2]LISTE (2)'!$A$8:$AL$4774,34,FALSE)</f>
        <v>0</v>
      </c>
    </row>
    <row r="216" spans="2:11" x14ac:dyDescent="0.25">
      <c r="B216" s="15">
        <v>102525</v>
      </c>
      <c r="C216" s="16"/>
      <c r="D216" s="16"/>
      <c r="E216" s="17">
        <f>VLOOKUP($B216,'[2]LISTE (2)'!$A$11:$AL$4777,6,FALSE)</f>
        <v>3007</v>
      </c>
      <c r="F216" s="17">
        <v>0</v>
      </c>
      <c r="G216" s="17">
        <f>VLOOKUP($B216,'[2]LISTE (2)'!$A$11:$AL$4777,21,FALSE)</f>
        <v>14001</v>
      </c>
      <c r="H216" s="17">
        <f>VLOOKUP($B216,'[2]LISTE (2)'!$A$11:$AL$4777,22,FALSE)</f>
        <v>0</v>
      </c>
      <c r="I216" s="17" t="str">
        <f>VLOOKUP($B216,'[2]LISTE (2)'!$A$8:$AL$4774,27,FALSE)</f>
        <v>Oui</v>
      </c>
      <c r="J216" s="17" t="str">
        <f>VLOOKUP($B216,'[2]LISTE (2)'!$A$8:$AL$4774,32,FALSE)</f>
        <v>Oui</v>
      </c>
      <c r="K216" s="17" t="str">
        <f>VLOOKUP($B216,'[2]LISTE (2)'!$A$8:$AL$4774,34,FALSE)</f>
        <v>Oui</v>
      </c>
    </row>
    <row r="217" spans="2:11" x14ac:dyDescent="0.25">
      <c r="B217" s="15">
        <v>50210</v>
      </c>
      <c r="C217" s="16"/>
      <c r="D217" s="16"/>
      <c r="E217" s="17">
        <f>VLOOKUP($B217,'[2]LISTE (2)'!$A$11:$AL$4777,6,FALSE)</f>
        <v>3007</v>
      </c>
      <c r="F217" s="13">
        <v>0</v>
      </c>
      <c r="G217" s="17">
        <f>VLOOKUP($B217,'[2]LISTE (2)'!$A$11:$AL$4777,21,FALSE)</f>
        <v>14001</v>
      </c>
      <c r="H217" s="17">
        <f>VLOOKUP($B217,'[2]LISTE (2)'!$A$11:$AL$4777,22,FALSE)</f>
        <v>0</v>
      </c>
      <c r="I217" s="17" t="str">
        <f>VLOOKUP($B217,'[2]LISTE (2)'!$A$8:$AL$4774,27,FALSE)</f>
        <v>Oui</v>
      </c>
      <c r="J217" s="17" t="str">
        <f>VLOOKUP($B217,'[2]LISTE (2)'!$A$8:$AL$4774,32,FALSE)</f>
        <v>Non</v>
      </c>
      <c r="K217" s="17" t="str">
        <f>VLOOKUP($B217,'[2]LISTE (2)'!$A$8:$AL$4774,34,FALSE)</f>
        <v>Non</v>
      </c>
    </row>
    <row r="218" spans="2:11" x14ac:dyDescent="0.25">
      <c r="B218" s="15">
        <v>51795</v>
      </c>
      <c r="C218" s="16"/>
      <c r="D218" s="16"/>
      <c r="E218" s="17">
        <f>VLOOKUP($B218,'[2]LISTE (2)'!$A$11:$AL$4777,6,FALSE)</f>
        <v>3007</v>
      </c>
      <c r="F218" s="17">
        <v>0</v>
      </c>
      <c r="G218" s="17">
        <f>VLOOKUP($B218,'[2]LISTE (2)'!$A$11:$AL$4777,21,FALSE)</f>
        <v>14001</v>
      </c>
      <c r="H218" s="17">
        <f>VLOOKUP($B218,'[2]LISTE (2)'!$A$11:$AL$4777,22,FALSE)</f>
        <v>50001</v>
      </c>
      <c r="I218" s="17" t="str">
        <f>VLOOKUP($B218,'[2]LISTE (2)'!$A$8:$AL$4774,27,FALSE)</f>
        <v>Oui</v>
      </c>
      <c r="J218" s="17" t="str">
        <f>VLOOKUP($B218,'[2]LISTE (2)'!$A$8:$AL$4774,32,FALSE)</f>
        <v>Non</v>
      </c>
      <c r="K218" s="17" t="str">
        <f>VLOOKUP($B218,'[2]LISTE (2)'!$A$8:$AL$4774,34,FALSE)</f>
        <v>Oui</v>
      </c>
    </row>
    <row r="219" spans="2:11" x14ac:dyDescent="0.25">
      <c r="B219" s="15">
        <v>80303</v>
      </c>
      <c r="C219" s="16"/>
      <c r="D219" s="16"/>
      <c r="E219" s="17">
        <f>VLOOKUP($B219,'[2]LISTE (2)'!$A$11:$AL$4777,6,FALSE)</f>
        <v>3007</v>
      </c>
      <c r="F219" s="13">
        <v>0</v>
      </c>
      <c r="G219" s="17">
        <f>VLOOKUP($B219,'[2]LISTE (2)'!$A$11:$AL$4777,21,FALSE)</f>
        <v>14001</v>
      </c>
      <c r="H219" s="17">
        <f>VLOOKUP($B219,'[2]LISTE (2)'!$A$11:$AL$4777,22,FALSE)</f>
        <v>0</v>
      </c>
      <c r="I219" s="17">
        <f>VLOOKUP($B219,'[2]LISTE (2)'!$A$8:$AL$4774,27,FALSE)</f>
        <v>0</v>
      </c>
      <c r="J219" s="17">
        <f>VLOOKUP($B219,'[2]LISTE (2)'!$A$8:$AL$4774,32,FALSE)</f>
        <v>0</v>
      </c>
      <c r="K219" s="17">
        <f>VLOOKUP($B219,'[2]LISTE (2)'!$A$8:$AL$4774,34,FALSE)</f>
        <v>0</v>
      </c>
    </row>
    <row r="220" spans="2:11" x14ac:dyDescent="0.25">
      <c r="B220" s="15">
        <v>60948</v>
      </c>
      <c r="C220" s="16"/>
      <c r="D220" s="16"/>
      <c r="E220" s="17">
        <f>VLOOKUP($B220,'[2]LISTE (2)'!$A$11:$AL$4777,6,FALSE)</f>
        <v>3007</v>
      </c>
      <c r="F220" s="17">
        <v>0</v>
      </c>
      <c r="G220" s="17">
        <f>VLOOKUP($B220,'[2]LISTE (2)'!$A$11:$AL$4777,21,FALSE)</f>
        <v>0</v>
      </c>
      <c r="H220" s="17">
        <f>VLOOKUP($B220,'[2]LISTE (2)'!$A$11:$AL$4777,22,FALSE)</f>
        <v>0</v>
      </c>
      <c r="I220" s="17">
        <f>VLOOKUP($B220,'[2]LISTE (2)'!$A$8:$AL$4774,27,FALSE)</f>
        <v>0</v>
      </c>
      <c r="J220" s="17">
        <f>VLOOKUP($B220,'[2]LISTE (2)'!$A$8:$AL$4774,32,FALSE)</f>
        <v>0</v>
      </c>
      <c r="K220" s="17">
        <f>VLOOKUP($B220,'[2]LISTE (2)'!$A$8:$AL$4774,34,FALSE)</f>
        <v>0</v>
      </c>
    </row>
    <row r="221" spans="2:11" x14ac:dyDescent="0.25">
      <c r="B221" s="15">
        <v>69760</v>
      </c>
      <c r="C221" s="16"/>
      <c r="D221" s="16"/>
      <c r="E221" s="17">
        <f>VLOOKUP($B221,'[2]LISTE (2)'!$A$11:$AL$4777,6,FALSE)</f>
        <v>3007</v>
      </c>
      <c r="F221" s="13">
        <v>0</v>
      </c>
      <c r="G221" s="17">
        <f>VLOOKUP($B221,'[2]LISTE (2)'!$A$11:$AL$4777,21,FALSE)</f>
        <v>14001</v>
      </c>
      <c r="H221" s="17">
        <f>VLOOKUP($B221,'[2]LISTE (2)'!$A$11:$AL$4777,22,FALSE)</f>
        <v>0</v>
      </c>
      <c r="I221" s="17" t="str">
        <f>VLOOKUP($B221,'[2]LISTE (2)'!$A$8:$AL$4774,27,FALSE)</f>
        <v>Oui</v>
      </c>
      <c r="J221" s="17">
        <f>VLOOKUP($B221,'[2]LISTE (2)'!$A$8:$AL$4774,32,FALSE)</f>
        <v>0</v>
      </c>
      <c r="K221" s="17">
        <f>VLOOKUP($B221,'[2]LISTE (2)'!$A$8:$AL$4774,34,FALSE)</f>
        <v>0</v>
      </c>
    </row>
    <row r="222" spans="2:11" x14ac:dyDescent="0.25">
      <c r="B222" s="15">
        <v>94519</v>
      </c>
      <c r="C222" s="16"/>
      <c r="D222" s="16"/>
      <c r="E222" s="17">
        <f>VLOOKUP($B222,'[2]LISTE (2)'!$A$11:$AL$4777,6,FALSE)</f>
        <v>3007</v>
      </c>
      <c r="F222" s="17">
        <v>0</v>
      </c>
      <c r="G222" s="17">
        <f>VLOOKUP($B222,'[2]LISTE (2)'!$A$11:$AL$4777,21,FALSE)</f>
        <v>14001</v>
      </c>
      <c r="H222" s="17">
        <f>VLOOKUP($B222,'[2]LISTE (2)'!$A$11:$AL$4777,22,FALSE)</f>
        <v>0</v>
      </c>
      <c r="I222" s="17" t="str">
        <f>VLOOKUP($B222,'[2]LISTE (2)'!$A$8:$AL$4774,27,FALSE)</f>
        <v xml:space="preserve">Oui </v>
      </c>
      <c r="J222" s="17" t="str">
        <f>VLOOKUP($B222,'[2]LISTE (2)'!$A$8:$AL$4774,32,FALSE)</f>
        <v>Non</v>
      </c>
      <c r="K222" s="17" t="str">
        <f>VLOOKUP($B222,'[2]LISTE (2)'!$A$8:$AL$4774,34,FALSE)</f>
        <v>Non</v>
      </c>
    </row>
    <row r="223" spans="2:11" x14ac:dyDescent="0.25">
      <c r="B223" s="15">
        <v>51420</v>
      </c>
      <c r="C223" s="16"/>
      <c r="D223" s="16"/>
      <c r="E223" s="17">
        <f>VLOOKUP($B223,'[2]LISTE (2)'!$A$11:$AL$4777,6,FALSE)</f>
        <v>3007</v>
      </c>
      <c r="F223" s="13">
        <v>0</v>
      </c>
      <c r="G223" s="17">
        <f>VLOOKUP($B223,'[2]LISTE (2)'!$A$11:$AL$4777,21,FALSE)</f>
        <v>14001</v>
      </c>
      <c r="H223" s="17">
        <f>VLOOKUP($B223,'[2]LISTE (2)'!$A$11:$AL$4777,22,FALSE)</f>
        <v>0</v>
      </c>
      <c r="I223" s="17" t="str">
        <f>VLOOKUP($B223,'[2]LISTE (2)'!$A$8:$AL$4774,27,FALSE)</f>
        <v>Oui</v>
      </c>
      <c r="J223" s="17" t="str">
        <f>VLOOKUP($B223,'[2]LISTE (2)'!$A$8:$AL$4774,32,FALSE)</f>
        <v>Oui</v>
      </c>
      <c r="K223" s="17">
        <f>VLOOKUP($B223,'[2]LISTE (2)'!$A$8:$AL$4774,34,FALSE)</f>
        <v>0</v>
      </c>
    </row>
    <row r="224" spans="2:11" x14ac:dyDescent="0.25">
      <c r="B224" s="15">
        <v>97437</v>
      </c>
      <c r="C224" s="16"/>
      <c r="D224" s="16"/>
      <c r="E224" s="17">
        <f>VLOOKUP($B224,'[2]LISTE (2)'!$A$11:$AL$4777,6,FALSE)</f>
        <v>3007</v>
      </c>
      <c r="F224" s="17">
        <v>0</v>
      </c>
      <c r="G224" s="17">
        <f>VLOOKUP($B224,'[2]LISTE (2)'!$A$11:$AL$4777,21,FALSE)</f>
        <v>14001</v>
      </c>
      <c r="H224" s="17">
        <f>VLOOKUP($B224,'[2]LISTE (2)'!$A$11:$AL$4777,22,FALSE)</f>
        <v>0</v>
      </c>
      <c r="I224" s="17">
        <f>VLOOKUP($B224,'[2]LISTE (2)'!$A$8:$AL$4774,27,FALSE)</f>
        <v>0</v>
      </c>
      <c r="J224" s="17">
        <f>VLOOKUP($B224,'[2]LISTE (2)'!$A$8:$AL$4774,32,FALSE)</f>
        <v>0</v>
      </c>
      <c r="K224" s="17">
        <f>VLOOKUP($B224,'[2]LISTE (2)'!$A$8:$AL$4774,34,FALSE)</f>
        <v>0</v>
      </c>
    </row>
    <row r="225" spans="2:11" x14ac:dyDescent="0.25">
      <c r="B225" s="15">
        <v>80252</v>
      </c>
      <c r="C225" s="16"/>
      <c r="D225" s="16"/>
      <c r="E225" s="17">
        <f>VLOOKUP($B225,'[2]LISTE (2)'!$A$11:$AL$4777,6,FALSE)</f>
        <v>3007</v>
      </c>
      <c r="F225" s="13">
        <v>0</v>
      </c>
      <c r="G225" s="17">
        <f>VLOOKUP($B225,'[2]LISTE (2)'!$A$11:$AL$4777,21,FALSE)</f>
        <v>14001</v>
      </c>
      <c r="H225" s="17">
        <f>VLOOKUP($B225,'[2]LISTE (2)'!$A$11:$AL$4777,22,FALSE)</f>
        <v>0</v>
      </c>
      <c r="I225" s="17">
        <f>VLOOKUP($B225,'[2]LISTE (2)'!$A$8:$AL$4774,27,FALSE)</f>
        <v>0</v>
      </c>
      <c r="J225" s="17">
        <f>VLOOKUP($B225,'[2]LISTE (2)'!$A$8:$AL$4774,32,FALSE)</f>
        <v>0</v>
      </c>
      <c r="K225" s="17">
        <f>VLOOKUP($B225,'[2]LISTE (2)'!$A$8:$AL$4774,34,FALSE)</f>
        <v>0</v>
      </c>
    </row>
    <row r="226" spans="2:11" x14ac:dyDescent="0.25">
      <c r="B226" s="15">
        <v>102826</v>
      </c>
      <c r="C226" s="16"/>
      <c r="D226" s="16"/>
      <c r="E226" s="17">
        <f>VLOOKUP($B226,'[2]LISTE (2)'!$A$11:$AL$4777,6,FALSE)</f>
        <v>3007</v>
      </c>
      <c r="F226" s="17">
        <v>0</v>
      </c>
      <c r="G226" s="17">
        <f>VLOOKUP($B226,'[2]LISTE (2)'!$A$11:$AL$4777,21,FALSE)</f>
        <v>14001</v>
      </c>
      <c r="H226" s="17">
        <f>VLOOKUP($B226,'[2]LISTE (2)'!$A$11:$AL$4777,22,FALSE)</f>
        <v>0</v>
      </c>
      <c r="I226" s="17" t="str">
        <f>VLOOKUP($B226,'[2]LISTE (2)'!$A$8:$AL$4774,27,FALSE)</f>
        <v>Oui</v>
      </c>
      <c r="J226" s="17" t="str">
        <f>VLOOKUP($B226,'[2]LISTE (2)'!$A$8:$AL$4774,32,FALSE)</f>
        <v>Non</v>
      </c>
      <c r="K226" s="17" t="str">
        <f>VLOOKUP($B226,'[2]LISTE (2)'!$A$8:$AL$4774,34,FALSE)</f>
        <v>Non</v>
      </c>
    </row>
    <row r="227" spans="2:11" x14ac:dyDescent="0.25">
      <c r="B227" s="15">
        <v>87803</v>
      </c>
      <c r="C227" s="16"/>
      <c r="D227" s="16"/>
      <c r="E227" s="17">
        <f>VLOOKUP($B227,'[2]LISTE (2)'!$A$11:$AL$4777,6,FALSE)</f>
        <v>3007</v>
      </c>
      <c r="F227" s="13">
        <v>0</v>
      </c>
      <c r="G227" s="17">
        <f>VLOOKUP($B227,'[2]LISTE (2)'!$A$11:$AL$4777,21,FALSE)</f>
        <v>14001</v>
      </c>
      <c r="H227" s="17">
        <f>VLOOKUP($B227,'[2]LISTE (2)'!$A$11:$AL$4777,22,FALSE)</f>
        <v>0</v>
      </c>
      <c r="I227" s="17" t="str">
        <f>VLOOKUP($B227,'[2]LISTE (2)'!$A$8:$AL$4774,27,FALSE)</f>
        <v>Oui</v>
      </c>
      <c r="J227" s="17" t="str">
        <f>VLOOKUP($B227,'[2]LISTE (2)'!$A$8:$AL$4774,32,FALSE)</f>
        <v>Non</v>
      </c>
      <c r="K227" s="17" t="str">
        <f>VLOOKUP($B227,'[2]LISTE (2)'!$A$8:$AL$4774,34,FALSE)</f>
        <v>Non</v>
      </c>
    </row>
    <row r="228" spans="2:11" x14ac:dyDescent="0.25">
      <c r="B228" s="15">
        <v>100363</v>
      </c>
      <c r="C228" s="16"/>
      <c r="D228" s="16"/>
      <c r="E228" s="17">
        <f>VLOOKUP($B228,'[2]LISTE (2)'!$A$11:$AL$4777,6,FALSE)</f>
        <v>3007</v>
      </c>
      <c r="F228" s="17">
        <v>0</v>
      </c>
      <c r="G228" s="17">
        <f>VLOOKUP($B228,'[2]LISTE (2)'!$A$11:$AL$4777,21,FALSE)</f>
        <v>14001</v>
      </c>
      <c r="H228" s="17">
        <f>VLOOKUP($B228,'[2]LISTE (2)'!$A$11:$AL$4777,22,FALSE)</f>
        <v>0</v>
      </c>
      <c r="I228" s="17">
        <f>VLOOKUP($B228,'[2]LISTE (2)'!$A$8:$AL$4774,27,FALSE)</f>
        <v>0</v>
      </c>
      <c r="J228" s="17">
        <f>VLOOKUP($B228,'[2]LISTE (2)'!$A$8:$AL$4774,32,FALSE)</f>
        <v>0</v>
      </c>
      <c r="K228" s="17">
        <f>VLOOKUP($B228,'[2]LISTE (2)'!$A$8:$AL$4774,34,FALSE)</f>
        <v>0</v>
      </c>
    </row>
    <row r="229" spans="2:11" x14ac:dyDescent="0.25">
      <c r="B229" s="15">
        <v>89533</v>
      </c>
      <c r="C229" s="16"/>
      <c r="D229" s="16"/>
      <c r="E229" s="17">
        <f>VLOOKUP($B229,'[2]LISTE (2)'!$A$11:$AL$4777,6,FALSE)</f>
        <v>3007</v>
      </c>
      <c r="F229" s="13">
        <v>0</v>
      </c>
      <c r="G229" s="17">
        <f>VLOOKUP($B229,'[2]LISTE (2)'!$A$11:$AL$4777,21,FALSE)</f>
        <v>14001</v>
      </c>
      <c r="H229" s="17">
        <f>VLOOKUP($B229,'[2]LISTE (2)'!$A$11:$AL$4777,22,FALSE)</f>
        <v>0</v>
      </c>
      <c r="I229" s="17">
        <f>VLOOKUP($B229,'[2]LISTE (2)'!$A$8:$AL$4774,27,FALSE)</f>
        <v>0</v>
      </c>
      <c r="J229" s="17">
        <f>VLOOKUP($B229,'[2]LISTE (2)'!$A$8:$AL$4774,32,FALSE)</f>
        <v>0</v>
      </c>
      <c r="K229" s="17">
        <f>VLOOKUP($B229,'[2]LISTE (2)'!$A$8:$AL$4774,34,FALSE)</f>
        <v>0</v>
      </c>
    </row>
    <row r="230" spans="2:11" x14ac:dyDescent="0.25">
      <c r="B230" s="15">
        <v>57673</v>
      </c>
      <c r="C230" s="16"/>
      <c r="D230" s="16"/>
      <c r="E230" s="17">
        <f>VLOOKUP($B230,'[2]LISTE (2)'!$A$11:$AL$4777,6,FALSE)</f>
        <v>3007</v>
      </c>
      <c r="F230" s="17">
        <v>0</v>
      </c>
      <c r="G230" s="17">
        <f>VLOOKUP($B230,'[2]LISTE (2)'!$A$11:$AL$4777,21,FALSE)</f>
        <v>14001</v>
      </c>
      <c r="H230" s="17">
        <f>VLOOKUP($B230,'[2]LISTE (2)'!$A$11:$AL$4777,22,FALSE)</f>
        <v>0</v>
      </c>
      <c r="I230" s="17" t="str">
        <f>VLOOKUP($B230,'[2]LISTE (2)'!$A$8:$AL$4774,27,FALSE)</f>
        <v>Oui</v>
      </c>
      <c r="J230" s="17" t="str">
        <f>VLOOKUP($B230,'[2]LISTE (2)'!$A$8:$AL$4774,32,FALSE)</f>
        <v>Oui</v>
      </c>
      <c r="K230" s="17" t="str">
        <f>VLOOKUP($B230,'[2]LISTE (2)'!$A$8:$AL$4774,34,FALSE)</f>
        <v>Non</v>
      </c>
    </row>
    <row r="231" spans="2:11" x14ac:dyDescent="0.25">
      <c r="B231" s="15">
        <v>77757</v>
      </c>
      <c r="C231" s="16"/>
      <c r="D231" s="16"/>
      <c r="E231" s="17">
        <f>VLOOKUP($B231,'[2]LISTE (2)'!$A$11:$AL$4777,6,FALSE)</f>
        <v>3007</v>
      </c>
      <c r="F231" s="13">
        <v>0</v>
      </c>
      <c r="G231" s="17">
        <f>VLOOKUP($B231,'[2]LISTE (2)'!$A$11:$AL$4777,21,FALSE)</f>
        <v>14001</v>
      </c>
      <c r="H231" s="17">
        <f>VLOOKUP($B231,'[2]LISTE (2)'!$A$11:$AL$4777,22,FALSE)</f>
        <v>0</v>
      </c>
      <c r="I231" s="17">
        <f>VLOOKUP($B231,'[2]LISTE (2)'!$A$8:$AL$4774,27,FALSE)</f>
        <v>0</v>
      </c>
      <c r="J231" s="17">
        <f>VLOOKUP($B231,'[2]LISTE (2)'!$A$8:$AL$4774,32,FALSE)</f>
        <v>0</v>
      </c>
      <c r="K231" s="17">
        <f>VLOOKUP($B231,'[2]LISTE (2)'!$A$8:$AL$4774,34,FALSE)</f>
        <v>0</v>
      </c>
    </row>
    <row r="232" spans="2:11" x14ac:dyDescent="0.25">
      <c r="B232" s="15">
        <v>102722</v>
      </c>
      <c r="C232" s="16"/>
      <c r="D232" s="16"/>
      <c r="E232" s="17">
        <f>VLOOKUP($B232,'[2]LISTE (2)'!$A$11:$AL$4777,6,FALSE)</f>
        <v>3007</v>
      </c>
      <c r="F232" s="17">
        <v>0</v>
      </c>
      <c r="G232" s="17">
        <f>VLOOKUP($B232,'[2]LISTE (2)'!$A$11:$AL$4777,21,FALSE)</f>
        <v>14001</v>
      </c>
      <c r="H232" s="17">
        <f>VLOOKUP($B232,'[2]LISTE (2)'!$A$11:$AL$4777,22,FALSE)</f>
        <v>0</v>
      </c>
      <c r="I232" s="17" t="str">
        <f>VLOOKUP($B232,'[2]LISTE (2)'!$A$8:$AL$4774,27,FALSE)</f>
        <v>Oui</v>
      </c>
      <c r="J232" s="17" t="str">
        <f>VLOOKUP($B232,'[2]LISTE (2)'!$A$8:$AL$4774,32,FALSE)</f>
        <v>Non</v>
      </c>
      <c r="K232" s="17" t="str">
        <f>VLOOKUP($B232,'[2]LISTE (2)'!$A$8:$AL$4774,34,FALSE)</f>
        <v>Non</v>
      </c>
    </row>
    <row r="233" spans="2:11" x14ac:dyDescent="0.25">
      <c r="B233" s="15">
        <v>60604</v>
      </c>
      <c r="C233" s="16"/>
      <c r="D233" s="16"/>
      <c r="E233" s="17">
        <f>VLOOKUP($B233,'[2]LISTE (2)'!$A$11:$AL$4777,6,FALSE)</f>
        <v>3007</v>
      </c>
      <c r="F233" s="13">
        <v>0</v>
      </c>
      <c r="G233" s="17">
        <f>VLOOKUP($B233,'[2]LISTE (2)'!$A$11:$AL$4777,21,FALSE)</f>
        <v>0</v>
      </c>
      <c r="H233" s="17">
        <f>VLOOKUP($B233,'[2]LISTE (2)'!$A$11:$AL$4777,22,FALSE)</f>
        <v>0</v>
      </c>
      <c r="I233" s="17">
        <f>VLOOKUP($B233,'[2]LISTE (2)'!$A$8:$AL$4774,27,FALSE)</f>
        <v>0</v>
      </c>
      <c r="J233" s="17">
        <f>VLOOKUP($B233,'[2]LISTE (2)'!$A$8:$AL$4774,32,FALSE)</f>
        <v>0</v>
      </c>
      <c r="K233" s="17">
        <f>VLOOKUP($B233,'[2]LISTE (2)'!$A$8:$AL$4774,34,FALSE)</f>
        <v>0</v>
      </c>
    </row>
    <row r="234" spans="2:11" x14ac:dyDescent="0.25">
      <c r="B234" s="15">
        <v>52851</v>
      </c>
      <c r="C234" s="16"/>
      <c r="D234" s="16"/>
      <c r="E234" s="17">
        <f>VLOOKUP($B234,'[2]LISTE (2)'!$A$11:$AL$4777,6,FALSE)</f>
        <v>3007</v>
      </c>
      <c r="F234" s="17">
        <v>0</v>
      </c>
      <c r="G234" s="17">
        <f>VLOOKUP($B234,'[2]LISTE (2)'!$A$11:$AL$4777,21,FALSE)</f>
        <v>14001</v>
      </c>
      <c r="H234" s="17">
        <f>VLOOKUP($B234,'[2]LISTE (2)'!$A$11:$AL$4777,22,FALSE)</f>
        <v>0</v>
      </c>
      <c r="I234" s="17" t="str">
        <f>VLOOKUP($B234,'[2]LISTE (2)'!$A$8:$AL$4774,27,FALSE)</f>
        <v>Oui</v>
      </c>
      <c r="J234" s="17" t="str">
        <f>VLOOKUP($B234,'[2]LISTE (2)'!$A$8:$AL$4774,32,FALSE)</f>
        <v>Oui</v>
      </c>
      <c r="K234" s="17">
        <f>VLOOKUP($B234,'[2]LISTE (2)'!$A$8:$AL$4774,34,FALSE)</f>
        <v>0</v>
      </c>
    </row>
    <row r="235" spans="2:11" x14ac:dyDescent="0.25">
      <c r="B235" s="34">
        <v>54140</v>
      </c>
      <c r="C235" s="16"/>
      <c r="D235" s="16"/>
      <c r="E235" s="17">
        <f>VLOOKUP($B235,'[2]LISTE (2)'!$A$11:$AL$4777,6,FALSE)</f>
        <v>3008</v>
      </c>
      <c r="F235" s="13">
        <v>0</v>
      </c>
      <c r="G235" s="17">
        <f>VLOOKUP($B235,'[2]LISTE (2)'!$A$11:$AL$4777,21,FALSE)</f>
        <v>14001</v>
      </c>
      <c r="H235" s="17">
        <f>VLOOKUP($B235,'[2]LISTE (2)'!$A$11:$AL$4777,22,FALSE)</f>
        <v>50001</v>
      </c>
      <c r="I235" s="17" t="str">
        <f>VLOOKUP($B235,'[2]LISTE (2)'!$A$8:$AL$4774,27,FALSE)</f>
        <v>Oui</v>
      </c>
      <c r="J235" s="17">
        <f>VLOOKUP($B235,'[2]LISTE (2)'!$A$8:$AL$4774,32,FALSE)</f>
        <v>0</v>
      </c>
      <c r="K235" s="17">
        <f>VLOOKUP($B235,'[2]LISTE (2)'!$A$8:$AL$4774,34,FALSE)</f>
        <v>0</v>
      </c>
    </row>
    <row r="236" spans="2:11" x14ac:dyDescent="0.25">
      <c r="B236" s="15">
        <v>59906</v>
      </c>
      <c r="C236" s="16"/>
      <c r="D236" s="16"/>
      <c r="E236" s="17">
        <f>VLOOKUP($B236,'[2]LISTE (2)'!$A$11:$AL$4777,6,FALSE)</f>
        <v>3008</v>
      </c>
      <c r="F236" s="17">
        <v>0</v>
      </c>
      <c r="G236" s="17">
        <f>VLOOKUP($B236,'[2]LISTE (2)'!$A$11:$AL$4777,21,FALSE)</f>
        <v>14001</v>
      </c>
      <c r="H236" s="17">
        <f>VLOOKUP($B236,'[2]LISTE (2)'!$A$11:$AL$4777,22,FALSE)</f>
        <v>0</v>
      </c>
      <c r="I236" s="17" t="str">
        <f>VLOOKUP($B236,'[2]LISTE (2)'!$A$8:$AL$4774,27,FALSE)</f>
        <v>Oui</v>
      </c>
      <c r="J236" s="17">
        <f>VLOOKUP($B236,'[2]LISTE (2)'!$A$8:$AL$4774,32,FALSE)</f>
        <v>0</v>
      </c>
      <c r="K236" s="17">
        <f>VLOOKUP($B236,'[2]LISTE (2)'!$A$8:$AL$4774,34,FALSE)</f>
        <v>0</v>
      </c>
    </row>
    <row r="237" spans="2:11" x14ac:dyDescent="0.25">
      <c r="B237" s="15">
        <v>57810</v>
      </c>
      <c r="C237" s="16"/>
      <c r="D237" s="16"/>
      <c r="E237" s="17">
        <f>VLOOKUP($B237,'[2]LISTE (2)'!$A$11:$AL$4777,6,FALSE)</f>
        <v>3008</v>
      </c>
      <c r="F237" s="13">
        <v>0</v>
      </c>
      <c r="G237" s="17">
        <f>VLOOKUP($B237,'[2]LISTE (2)'!$A$11:$AL$4777,21,FALSE)</f>
        <v>14001</v>
      </c>
      <c r="H237" s="17">
        <f>VLOOKUP($B237,'[2]LISTE (2)'!$A$11:$AL$4777,22,FALSE)</f>
        <v>50001</v>
      </c>
      <c r="I237" s="17" t="str">
        <f>VLOOKUP($B237,'[2]LISTE (2)'!$A$8:$AL$4774,27,FALSE)</f>
        <v>Oui</v>
      </c>
      <c r="J237" s="17" t="str">
        <f>VLOOKUP($B237,'[2]LISTE (2)'!$A$8:$AL$4774,32,FALSE)</f>
        <v>Non</v>
      </c>
      <c r="K237" s="17" t="str">
        <f>VLOOKUP($B237,'[2]LISTE (2)'!$A$8:$AL$4774,34,FALSE)</f>
        <v>Non</v>
      </c>
    </row>
    <row r="238" spans="2:11" x14ac:dyDescent="0.25">
      <c r="B238" s="15">
        <v>67142</v>
      </c>
      <c r="C238" s="16"/>
      <c r="D238" s="16"/>
      <c r="E238" s="17">
        <f>VLOOKUP($B238,'[2]LISTE (2)'!$A$11:$AL$4777,6,FALSE)</f>
        <v>3008</v>
      </c>
      <c r="F238" s="17">
        <v>0</v>
      </c>
      <c r="G238" s="17">
        <f>VLOOKUP($B238,'[2]LISTE (2)'!$A$11:$AL$4777,21,FALSE)</f>
        <v>14001</v>
      </c>
      <c r="H238" s="17">
        <f>VLOOKUP($B238,'[2]LISTE (2)'!$A$11:$AL$4777,22,FALSE)</f>
        <v>50001</v>
      </c>
      <c r="I238" s="17">
        <f>VLOOKUP($B238,'[2]LISTE (2)'!$A$8:$AL$4774,27,FALSE)</f>
        <v>0</v>
      </c>
      <c r="J238" s="17">
        <f>VLOOKUP($B238,'[2]LISTE (2)'!$A$8:$AL$4774,32,FALSE)</f>
        <v>0</v>
      </c>
      <c r="K238" s="17">
        <f>VLOOKUP($B238,'[2]LISTE (2)'!$A$8:$AL$4774,34,FALSE)</f>
        <v>0</v>
      </c>
    </row>
    <row r="239" spans="2:11" x14ac:dyDescent="0.25">
      <c r="B239" s="15">
        <v>57649</v>
      </c>
      <c r="C239" s="16"/>
      <c r="D239" s="16"/>
      <c r="E239" s="17">
        <f>VLOOKUP($B239,'[2]LISTE (2)'!$A$11:$AL$4777,6,FALSE)</f>
        <v>3007</v>
      </c>
      <c r="F239" s="13">
        <v>0</v>
      </c>
      <c r="G239" s="17">
        <f>VLOOKUP($B239,'[2]LISTE (2)'!$A$11:$AL$4777,21,FALSE)</f>
        <v>14001</v>
      </c>
      <c r="H239" s="17">
        <f>VLOOKUP($B239,'[2]LISTE (2)'!$A$11:$AL$4777,22,FALSE)</f>
        <v>0</v>
      </c>
      <c r="I239" s="17" t="str">
        <f>VLOOKUP($B239,'[2]LISTE (2)'!$A$8:$AL$4774,27,FALSE)</f>
        <v>Oui</v>
      </c>
      <c r="J239" s="17" t="str">
        <f>VLOOKUP($B239,'[2]LISTE (2)'!$A$8:$AL$4774,32,FALSE)</f>
        <v>Oui</v>
      </c>
      <c r="K239" s="17" t="str">
        <f>VLOOKUP($B239,'[2]LISTE (2)'!$A$8:$AL$4774,34,FALSE)</f>
        <v>Non</v>
      </c>
    </row>
    <row r="240" spans="2:11" x14ac:dyDescent="0.25">
      <c r="B240" s="15">
        <v>56066</v>
      </c>
      <c r="C240" s="16"/>
      <c r="D240" s="16"/>
      <c r="E240" s="17">
        <f>VLOOKUP($B240,'[2]LISTE (2)'!$A$11:$AL$4777,6,FALSE)</f>
        <v>3008</v>
      </c>
      <c r="F240" s="17">
        <v>0</v>
      </c>
      <c r="G240" s="17">
        <f>VLOOKUP($B240,'[2]LISTE (2)'!$A$11:$AL$4777,21,FALSE)</f>
        <v>14001</v>
      </c>
      <c r="H240" s="17">
        <f>VLOOKUP($B240,'[2]LISTE (2)'!$A$11:$AL$4777,22,FALSE)</f>
        <v>50001</v>
      </c>
      <c r="I240" s="17" t="str">
        <f>VLOOKUP($B240,'[2]LISTE (2)'!$A$8:$AL$4774,27,FALSE)</f>
        <v>Oui</v>
      </c>
      <c r="J240" s="17" t="str">
        <f>VLOOKUP($B240,'[2]LISTE (2)'!$A$8:$AL$4774,32,FALSE)</f>
        <v>Non</v>
      </c>
      <c r="K240" s="17" t="str">
        <f>VLOOKUP($B240,'[2]LISTE (2)'!$A$8:$AL$4774,34,FALSE)</f>
        <v>Non</v>
      </c>
    </row>
    <row r="241" spans="2:11" x14ac:dyDescent="0.25">
      <c r="B241" s="15">
        <v>103901</v>
      </c>
      <c r="C241" s="16"/>
      <c r="D241" s="16"/>
      <c r="E241" s="17">
        <f>VLOOKUP($B241,'[2]LISTE (2)'!$A$11:$AL$4777,6,FALSE)</f>
        <v>3008</v>
      </c>
      <c r="F241" s="13">
        <v>0</v>
      </c>
      <c r="G241" s="17">
        <f>VLOOKUP($B241,'[2]LISTE (2)'!$A$11:$AL$4777,21,FALSE)</f>
        <v>14001</v>
      </c>
      <c r="H241" s="17">
        <f>VLOOKUP($B241,'[2]LISTE (2)'!$A$11:$AL$4777,22,FALSE)</f>
        <v>50001</v>
      </c>
      <c r="I241" s="17" t="str">
        <f>VLOOKUP($B241,'[2]LISTE (2)'!$A$8:$AL$4774,27,FALSE)</f>
        <v>Non</v>
      </c>
      <c r="J241" s="17" t="str">
        <f>VLOOKUP($B241,'[2]LISTE (2)'!$A$8:$AL$4774,32,FALSE)</f>
        <v>Non</v>
      </c>
      <c r="K241" s="17" t="str">
        <f>VLOOKUP($B241,'[2]LISTE (2)'!$A$8:$AL$4774,34,FALSE)</f>
        <v>Non</v>
      </c>
    </row>
    <row r="242" spans="2:11" x14ac:dyDescent="0.25">
      <c r="B242" s="15">
        <v>57974</v>
      </c>
      <c r="C242" s="16"/>
      <c r="D242" s="16"/>
      <c r="E242" s="17">
        <f>VLOOKUP($B242,'[2]LISTE (2)'!$A$11:$AL$4777,6,FALSE)</f>
        <v>3008</v>
      </c>
      <c r="F242" s="17">
        <v>0</v>
      </c>
      <c r="G242" s="17">
        <f>VLOOKUP($B242,'[2]LISTE (2)'!$A$11:$AL$4777,21,FALSE)</f>
        <v>14001</v>
      </c>
      <c r="H242" s="17">
        <f>VLOOKUP($B242,'[2]LISTE (2)'!$A$11:$AL$4777,22,FALSE)</f>
        <v>50001</v>
      </c>
      <c r="I242" s="17" t="str">
        <f>VLOOKUP($B242,'[2]LISTE (2)'!$A$8:$AL$4774,27,FALSE)</f>
        <v>Oui</v>
      </c>
      <c r="J242" s="17" t="str">
        <f>VLOOKUP($B242,'[2]LISTE (2)'!$A$8:$AL$4774,32,FALSE)</f>
        <v>Oui</v>
      </c>
      <c r="K242" s="17">
        <f>VLOOKUP($B242,'[2]LISTE (2)'!$A$8:$AL$4774,34,FALSE)</f>
        <v>0</v>
      </c>
    </row>
    <row r="243" spans="2:11" x14ac:dyDescent="0.25">
      <c r="B243" s="15">
        <v>104837</v>
      </c>
      <c r="C243" s="16"/>
      <c r="D243" s="16"/>
      <c r="E243" s="17">
        <f>VLOOKUP($B243,'[2]LISTE (2)'!$A$11:$AL$4777,6,FALSE)</f>
        <v>3008</v>
      </c>
      <c r="F243" s="13">
        <v>0</v>
      </c>
      <c r="G243" s="17">
        <f>VLOOKUP($B243,'[2]LISTE (2)'!$A$11:$AL$4777,21,FALSE)</f>
        <v>14001</v>
      </c>
      <c r="H243" s="17">
        <f>VLOOKUP($B243,'[2]LISTE (2)'!$A$11:$AL$4777,22,FALSE)</f>
        <v>50001</v>
      </c>
      <c r="I243" s="17" t="str">
        <f>VLOOKUP($B243,'[2]LISTE (2)'!$A$8:$AL$4774,27,FALSE)</f>
        <v>Oui</v>
      </c>
      <c r="J243" s="17" t="str">
        <f>VLOOKUP($B243,'[2]LISTE (2)'!$A$8:$AL$4774,32,FALSE)</f>
        <v>Oui</v>
      </c>
      <c r="K243" s="17" t="str">
        <f>VLOOKUP($B243,'[2]LISTE (2)'!$A$8:$AL$4774,34,FALSE)</f>
        <v>Non</v>
      </c>
    </row>
    <row r="244" spans="2:11" x14ac:dyDescent="0.25">
      <c r="B244" s="34">
        <v>102524</v>
      </c>
      <c r="C244" s="16"/>
      <c r="D244" s="16"/>
      <c r="E244" s="17">
        <f>VLOOKUP($B244,'[2]LISTE (2)'!$A$11:$AL$4777,6,FALSE)</f>
        <v>3008</v>
      </c>
      <c r="F244" s="17">
        <v>0</v>
      </c>
      <c r="G244" s="17">
        <f>VLOOKUP($B244,'[2]LISTE (2)'!$A$11:$AL$4777,21,FALSE)</f>
        <v>14001</v>
      </c>
      <c r="H244" s="17">
        <f>VLOOKUP($B244,'[2]LISTE (2)'!$A$11:$AL$4777,22,FALSE)</f>
        <v>50001</v>
      </c>
      <c r="I244" s="17" t="str">
        <f>VLOOKUP($B244,'[2]LISTE (2)'!$A$8:$AL$4774,27,FALSE)</f>
        <v>Oui</v>
      </c>
      <c r="J244" s="17" t="str">
        <f>VLOOKUP($B244,'[2]LISTE (2)'!$A$8:$AL$4774,32,FALSE)</f>
        <v>Oui</v>
      </c>
      <c r="K244" s="17">
        <f>VLOOKUP($B244,'[2]LISTE (2)'!$A$8:$AL$4774,34,FALSE)</f>
        <v>0</v>
      </c>
    </row>
    <row r="245" spans="2:11" x14ac:dyDescent="0.25">
      <c r="B245" s="35">
        <v>54122</v>
      </c>
      <c r="C245" s="16"/>
      <c r="D245" s="16"/>
      <c r="E245" s="17">
        <f>VLOOKUP($B245,'[2]LISTE (2)'!$A$11:$AL$4777,6,FALSE)</f>
        <v>3008</v>
      </c>
      <c r="F245" s="13">
        <v>0</v>
      </c>
      <c r="G245" s="17">
        <f>VLOOKUP($B245,'[2]LISTE (2)'!$A$11:$AL$4777,21,FALSE)</f>
        <v>14001</v>
      </c>
      <c r="H245" s="17">
        <f>VLOOKUP($B245,'[2]LISTE (2)'!$A$11:$AL$4777,22,FALSE)</f>
        <v>50001</v>
      </c>
      <c r="I245" s="17" t="str">
        <f>VLOOKUP($B245,'[2]LISTE (2)'!$A$8:$AL$4774,27,FALSE)</f>
        <v>En cours</v>
      </c>
      <c r="J245" s="17">
        <f>VLOOKUP($B245,'[2]LISTE (2)'!$A$8:$AL$4774,32,FALSE)</f>
        <v>0</v>
      </c>
      <c r="K245" s="17">
        <f>VLOOKUP($B245,'[2]LISTE (2)'!$A$8:$AL$4774,34,FALSE)</f>
        <v>0</v>
      </c>
    </row>
    <row r="246" spans="2:11" x14ac:dyDescent="0.25">
      <c r="B246" s="15">
        <v>59807</v>
      </c>
      <c r="C246" s="16"/>
      <c r="D246" s="16"/>
      <c r="E246" s="17">
        <f>VLOOKUP($B246,'[2]LISTE (2)'!$A$11:$AL$4777,6,FALSE)</f>
        <v>3008</v>
      </c>
      <c r="F246" s="17">
        <v>0</v>
      </c>
      <c r="G246" s="17">
        <f>VLOOKUP($B246,'[2]LISTE (2)'!$A$11:$AL$4777,21,FALSE)</f>
        <v>14001</v>
      </c>
      <c r="H246" s="17">
        <f>VLOOKUP($B246,'[2]LISTE (2)'!$A$11:$AL$4777,22,FALSE)</f>
        <v>50001</v>
      </c>
      <c r="I246" s="17" t="str">
        <f>VLOOKUP($B246,'[2]LISTE (2)'!$A$8:$AL$4774,27,FALSE)</f>
        <v>Oui</v>
      </c>
      <c r="J246" s="17" t="str">
        <f>VLOOKUP($B246,'[2]LISTE (2)'!$A$8:$AL$4774,32,FALSE)</f>
        <v>Non</v>
      </c>
      <c r="K246" s="17" t="str">
        <f>VLOOKUP($B246,'[2]LISTE (2)'!$A$8:$AL$4774,34,FALSE)</f>
        <v>Non</v>
      </c>
    </row>
    <row r="247" spans="2:11" x14ac:dyDescent="0.25">
      <c r="B247" s="15">
        <v>57099</v>
      </c>
      <c r="C247" s="16"/>
      <c r="D247" s="16"/>
      <c r="E247" s="17">
        <f>VLOOKUP($B247,'[2]LISTE (2)'!$A$11:$AL$4777,6,FALSE)</f>
        <v>3008</v>
      </c>
      <c r="F247" s="13">
        <v>0</v>
      </c>
      <c r="G247" s="17">
        <f>VLOOKUP($B247,'[2]LISTE (2)'!$A$11:$AL$4777,21,FALSE)</f>
        <v>14001</v>
      </c>
      <c r="H247" s="17">
        <f>VLOOKUP($B247,'[2]LISTE (2)'!$A$11:$AL$4777,22,FALSE)</f>
        <v>0</v>
      </c>
      <c r="I247" s="17">
        <f>VLOOKUP($B247,'[2]LISTE (2)'!$A$8:$AL$4774,27,FALSE)</f>
        <v>0</v>
      </c>
      <c r="J247" s="17">
        <f>VLOOKUP($B247,'[2]LISTE (2)'!$A$8:$AL$4774,32,FALSE)</f>
        <v>0</v>
      </c>
      <c r="K247" s="17">
        <f>VLOOKUP($B247,'[2]LISTE (2)'!$A$8:$AL$4774,34,FALSE)</f>
        <v>0</v>
      </c>
    </row>
    <row r="248" spans="2:11" x14ac:dyDescent="0.25">
      <c r="B248" s="15">
        <v>58081</v>
      </c>
      <c r="C248" s="16"/>
      <c r="D248" s="16"/>
      <c r="E248" s="17">
        <f>VLOOKUP($B248,'[2]LISTE (2)'!$A$11:$AL$4777,6,FALSE)</f>
        <v>3008</v>
      </c>
      <c r="F248" s="17">
        <v>0</v>
      </c>
      <c r="G248" s="17">
        <f>VLOOKUP($B248,'[2]LISTE (2)'!$A$11:$AL$4777,21,FALSE)</f>
        <v>14001</v>
      </c>
      <c r="H248" s="17">
        <f>VLOOKUP($B248,'[2]LISTE (2)'!$A$11:$AL$4777,22,FALSE)</f>
        <v>50001</v>
      </c>
      <c r="I248" s="17" t="str">
        <f>VLOOKUP($B248,'[2]LISTE (2)'!$A$8:$AL$4774,27,FALSE)</f>
        <v>Oui</v>
      </c>
      <c r="J248" s="17" t="str">
        <f>VLOOKUP($B248,'[2]LISTE (2)'!$A$8:$AL$4774,32,FALSE)</f>
        <v>Non</v>
      </c>
      <c r="K248" s="17" t="str">
        <f>VLOOKUP($B248,'[2]LISTE (2)'!$A$8:$AL$4774,34,FALSE)</f>
        <v>Non</v>
      </c>
    </row>
    <row r="249" spans="2:11" x14ac:dyDescent="0.25">
      <c r="B249" s="15">
        <v>54124</v>
      </c>
      <c r="C249" s="16"/>
      <c r="D249" s="16"/>
      <c r="E249" s="17">
        <f>VLOOKUP($B249,'[2]LISTE (2)'!$A$11:$AL$4777,6,FALSE)</f>
        <v>3008</v>
      </c>
      <c r="F249" s="13">
        <v>0</v>
      </c>
      <c r="G249" s="17">
        <f>VLOOKUP($B249,'[2]LISTE (2)'!$A$11:$AL$4777,21,FALSE)</f>
        <v>14001</v>
      </c>
      <c r="H249" s="17">
        <f>VLOOKUP($B249,'[2]LISTE (2)'!$A$11:$AL$4777,22,FALSE)</f>
        <v>50001</v>
      </c>
      <c r="I249" s="17">
        <f>VLOOKUP($B249,'[2]LISTE (2)'!$A$8:$AL$4774,27,FALSE)</f>
        <v>0</v>
      </c>
      <c r="J249" s="17">
        <f>VLOOKUP($B249,'[2]LISTE (2)'!$A$8:$AL$4774,32,FALSE)</f>
        <v>0</v>
      </c>
      <c r="K249" s="17">
        <f>VLOOKUP($B249,'[2]LISTE (2)'!$A$8:$AL$4774,34,FALSE)</f>
        <v>0</v>
      </c>
    </row>
    <row r="250" spans="2:11" x14ac:dyDescent="0.25">
      <c r="B250" s="15">
        <v>103787</v>
      </c>
      <c r="C250" s="16"/>
      <c r="D250" s="16"/>
      <c r="E250" s="17">
        <f>VLOOKUP($B250,'[2]LISTE (2)'!$A$11:$AL$4777,6,FALSE)</f>
        <v>3008</v>
      </c>
      <c r="F250" s="17">
        <v>0</v>
      </c>
      <c r="G250" s="17">
        <f>VLOOKUP($B250,'[2]LISTE (2)'!$A$11:$AL$4777,21,FALSE)</f>
        <v>14001</v>
      </c>
      <c r="H250" s="17">
        <f>VLOOKUP($B250,'[2]LISTE (2)'!$A$11:$AL$4777,22,FALSE)</f>
        <v>50001</v>
      </c>
      <c r="I250" s="17" t="str">
        <f>VLOOKUP($B250,'[2]LISTE (2)'!$A$8:$AL$4774,27,FALSE)</f>
        <v>Oui</v>
      </c>
      <c r="J250" s="17" t="str">
        <f>VLOOKUP($B250,'[2]LISTE (2)'!$A$8:$AL$4774,32,FALSE)</f>
        <v>Non</v>
      </c>
      <c r="K250" s="17" t="str">
        <f>VLOOKUP($B250,'[2]LISTE (2)'!$A$8:$AL$4774,34,FALSE)</f>
        <v>Non</v>
      </c>
    </row>
    <row r="251" spans="2:11" x14ac:dyDescent="0.25">
      <c r="B251" s="15">
        <v>103788</v>
      </c>
      <c r="C251" s="16"/>
      <c r="D251" s="16"/>
      <c r="E251" s="17">
        <f>VLOOKUP($B251,'[2]LISTE (2)'!$A$11:$AL$4777,6,FALSE)</f>
        <v>3008</v>
      </c>
      <c r="F251" s="13">
        <v>0</v>
      </c>
      <c r="G251" s="17">
        <f>VLOOKUP($B251,'[2]LISTE (2)'!$A$11:$AL$4777,21,FALSE)</f>
        <v>14001</v>
      </c>
      <c r="H251" s="17">
        <f>VLOOKUP($B251,'[2]LISTE (2)'!$A$11:$AL$4777,22,FALSE)</f>
        <v>50001</v>
      </c>
      <c r="I251" s="17" t="str">
        <f>VLOOKUP($B251,'[2]LISTE (2)'!$A$8:$AL$4774,27,FALSE)</f>
        <v>Oui</v>
      </c>
      <c r="J251" s="17" t="str">
        <f>VLOOKUP($B251,'[2]LISTE (2)'!$A$8:$AL$4774,32,FALSE)</f>
        <v>Non</v>
      </c>
      <c r="K251" s="17" t="str">
        <f>VLOOKUP($B251,'[2]LISTE (2)'!$A$8:$AL$4774,34,FALSE)</f>
        <v>Non</v>
      </c>
    </row>
    <row r="252" spans="2:11" x14ac:dyDescent="0.25">
      <c r="B252" s="15">
        <v>51059</v>
      </c>
      <c r="C252" s="16"/>
      <c r="D252" s="16"/>
      <c r="E252" s="17">
        <f>VLOOKUP($B252,'[2]LISTE (2)'!$A$11:$AL$4777,6,FALSE)</f>
        <v>3008</v>
      </c>
      <c r="F252" s="17">
        <v>0</v>
      </c>
      <c r="G252" s="17">
        <f>VLOOKUP($B252,'[2]LISTE (2)'!$A$11:$AL$4777,21,FALSE)</f>
        <v>14001</v>
      </c>
      <c r="H252" s="17">
        <f>VLOOKUP($B252,'[2]LISTE (2)'!$A$11:$AL$4777,22,FALSE)</f>
        <v>50001</v>
      </c>
      <c r="I252" s="17" t="str">
        <f>VLOOKUP($B252,'[2]LISTE (2)'!$A$8:$AL$4774,27,FALSE)</f>
        <v>Oui</v>
      </c>
      <c r="J252" s="17" t="str">
        <f>VLOOKUP($B252,'[2]LISTE (2)'!$A$8:$AL$4774,32,FALSE)</f>
        <v>Oui</v>
      </c>
      <c r="K252" s="17">
        <f>VLOOKUP($B252,'[2]LISTE (2)'!$A$8:$AL$4774,34,FALSE)</f>
        <v>0</v>
      </c>
    </row>
    <row r="253" spans="2:11" x14ac:dyDescent="0.25">
      <c r="B253" s="15">
        <v>53852</v>
      </c>
      <c r="C253" s="16"/>
      <c r="D253" s="16"/>
      <c r="E253" s="17">
        <f>VLOOKUP($B253,'[2]LISTE (2)'!$A$11:$AL$4777,6,FALSE)</f>
        <v>3008</v>
      </c>
      <c r="F253" s="13">
        <v>0</v>
      </c>
      <c r="G253" s="17">
        <f>VLOOKUP($B253,'[2]LISTE (2)'!$A$11:$AL$4777,21,FALSE)</f>
        <v>14001</v>
      </c>
      <c r="H253" s="17">
        <f>VLOOKUP($B253,'[2]LISTE (2)'!$A$11:$AL$4777,22,FALSE)</f>
        <v>50001</v>
      </c>
      <c r="I253" s="17" t="str">
        <f>VLOOKUP($B253,'[2]LISTE (2)'!$A$8:$AL$4774,27,FALSE)</f>
        <v>Oui</v>
      </c>
      <c r="J253" s="17" t="str">
        <f>VLOOKUP($B253,'[2]LISTE (2)'!$A$8:$AL$4774,32,FALSE)</f>
        <v>Non</v>
      </c>
      <c r="K253" s="17" t="str">
        <f>VLOOKUP($B253,'[2]LISTE (2)'!$A$8:$AL$4774,34,FALSE)</f>
        <v>Non</v>
      </c>
    </row>
    <row r="254" spans="2:11" x14ac:dyDescent="0.25">
      <c r="B254" s="15">
        <v>56388</v>
      </c>
      <c r="C254" s="16"/>
      <c r="D254" s="16"/>
      <c r="E254" s="17">
        <f>VLOOKUP($B254,'[2]LISTE (2)'!$A$11:$AL$4777,6,FALSE)</f>
        <v>3008</v>
      </c>
      <c r="F254" s="17">
        <v>0</v>
      </c>
      <c r="G254" s="17">
        <f>VLOOKUP($B254,'[2]LISTE (2)'!$A$11:$AL$4777,21,FALSE)</f>
        <v>14001</v>
      </c>
      <c r="H254" s="17">
        <f>VLOOKUP($B254,'[2]LISTE (2)'!$A$11:$AL$4777,22,FALSE)</f>
        <v>50001</v>
      </c>
      <c r="I254" s="17" t="str">
        <f>VLOOKUP($B254,'[2]LISTE (2)'!$A$8:$AL$4774,27,FALSE)</f>
        <v>Oui</v>
      </c>
      <c r="J254" s="17" t="str">
        <f>VLOOKUP($B254,'[2]LISTE (2)'!$A$8:$AL$4774,32,FALSE)</f>
        <v>Non</v>
      </c>
      <c r="K254" s="17" t="str">
        <f>VLOOKUP($B254,'[2]LISTE (2)'!$A$8:$AL$4774,34,FALSE)</f>
        <v>Non</v>
      </c>
    </row>
    <row r="255" spans="2:11" x14ac:dyDescent="0.25">
      <c r="B255" s="15">
        <v>96577</v>
      </c>
      <c r="C255" s="16"/>
      <c r="D255" s="16"/>
      <c r="E255" s="17">
        <f>VLOOKUP($B255,'[2]LISTE (2)'!$A$11:$AL$4777,6,FALSE)</f>
        <v>3008</v>
      </c>
      <c r="F255" s="13">
        <v>0</v>
      </c>
      <c r="G255" s="17">
        <f>VLOOKUP($B255,'[2]LISTE (2)'!$A$11:$AL$4777,21,FALSE)</f>
        <v>14001</v>
      </c>
      <c r="H255" s="17">
        <f>VLOOKUP($B255,'[2]LISTE (2)'!$A$11:$AL$4777,22,FALSE)</f>
        <v>50001</v>
      </c>
      <c r="I255" s="17">
        <f>VLOOKUP($B255,'[2]LISTE (2)'!$A$8:$AL$4774,27,FALSE)</f>
        <v>0</v>
      </c>
      <c r="J255" s="17">
        <f>VLOOKUP($B255,'[2]LISTE (2)'!$A$8:$AL$4774,32,FALSE)</f>
        <v>0</v>
      </c>
      <c r="K255" s="17">
        <f>VLOOKUP($B255,'[2]LISTE (2)'!$A$8:$AL$4774,34,FALSE)</f>
        <v>0</v>
      </c>
    </row>
    <row r="256" spans="2:11" x14ac:dyDescent="0.25">
      <c r="B256" s="15">
        <v>57481</v>
      </c>
      <c r="C256" s="16"/>
      <c r="D256" s="16"/>
      <c r="E256" s="17">
        <f>VLOOKUP($B256,'[2]LISTE (2)'!$A$11:$AL$4777,6,FALSE)</f>
        <v>3008</v>
      </c>
      <c r="F256" s="17">
        <v>0</v>
      </c>
      <c r="G256" s="17">
        <f>VLOOKUP($B256,'[2]LISTE (2)'!$A$11:$AL$4777,21,FALSE)</f>
        <v>14001</v>
      </c>
      <c r="H256" s="17">
        <f>VLOOKUP($B256,'[2]LISTE (2)'!$A$11:$AL$4777,22,FALSE)</f>
        <v>50001</v>
      </c>
      <c r="I256" s="17" t="str">
        <f>VLOOKUP($B256,'[2]LISTE (2)'!$A$8:$AL$4774,27,FALSE)</f>
        <v>Oui</v>
      </c>
      <c r="J256" s="17" t="str">
        <f>VLOOKUP($B256,'[2]LISTE (2)'!$A$8:$AL$4774,32,FALSE)</f>
        <v>Oui</v>
      </c>
      <c r="K256" s="17" t="str">
        <f>VLOOKUP($B256,'[2]LISTE (2)'!$A$8:$AL$4774,34,FALSE)</f>
        <v>Non</v>
      </c>
    </row>
    <row r="257" spans="2:11" x14ac:dyDescent="0.25">
      <c r="B257" s="15">
        <v>56048</v>
      </c>
      <c r="C257" s="16"/>
      <c r="D257" s="16"/>
      <c r="E257" s="17">
        <f>VLOOKUP($B257,'[2]LISTE (2)'!$A$11:$AL$4777,6,FALSE)</f>
        <v>3008</v>
      </c>
      <c r="F257" s="13">
        <v>0</v>
      </c>
      <c r="G257" s="17">
        <f>VLOOKUP($B257,'[2]LISTE (2)'!$A$11:$AL$4777,21,FALSE)</f>
        <v>14001</v>
      </c>
      <c r="H257" s="17">
        <f>VLOOKUP($B257,'[2]LISTE (2)'!$A$11:$AL$4777,22,FALSE)</f>
        <v>50001</v>
      </c>
      <c r="I257" s="17" t="str">
        <f>VLOOKUP($B257,'[2]LISTE (2)'!$A$8:$AL$4774,27,FALSE)</f>
        <v>Oui</v>
      </c>
      <c r="J257" s="17" t="str">
        <f>VLOOKUP($B257,'[2]LISTE (2)'!$A$8:$AL$4774,32,FALSE)</f>
        <v>Oui</v>
      </c>
      <c r="K257" s="17">
        <f>VLOOKUP($B257,'[2]LISTE (2)'!$A$8:$AL$4774,34,FALSE)</f>
        <v>0</v>
      </c>
    </row>
    <row r="258" spans="2:11" x14ac:dyDescent="0.25">
      <c r="B258" s="15">
        <v>57579</v>
      </c>
      <c r="C258" s="16"/>
      <c r="D258" s="16"/>
      <c r="E258" s="17">
        <f>VLOOKUP($B258,'[2]LISTE (2)'!$A$11:$AL$4777,6,FALSE)</f>
        <v>3008</v>
      </c>
      <c r="F258" s="17">
        <v>0</v>
      </c>
      <c r="G258" s="17">
        <f>VLOOKUP($B258,'[2]LISTE (2)'!$A$11:$AL$4777,21,FALSE)</f>
        <v>14001</v>
      </c>
      <c r="H258" s="17">
        <f>VLOOKUP($B258,'[2]LISTE (2)'!$A$11:$AL$4777,22,FALSE)</f>
        <v>50001</v>
      </c>
      <c r="I258" s="17" t="str">
        <f>VLOOKUP($B258,'[2]LISTE (2)'!$A$8:$AL$4774,27,FALSE)</f>
        <v>Oui</v>
      </c>
      <c r="J258" s="17" t="str">
        <f>VLOOKUP($B258,'[2]LISTE (2)'!$A$8:$AL$4774,32,FALSE)</f>
        <v>Non</v>
      </c>
      <c r="K258" s="17" t="str">
        <f>VLOOKUP($B258,'[2]LISTE (2)'!$A$8:$AL$4774,34,FALSE)</f>
        <v>Non</v>
      </c>
    </row>
    <row r="259" spans="2:11" x14ac:dyDescent="0.25">
      <c r="B259" s="15">
        <v>90891</v>
      </c>
      <c r="C259" s="16"/>
      <c r="D259" s="16"/>
      <c r="E259" s="17">
        <f>VLOOKUP($B259,'[2]LISTE (2)'!$A$11:$AL$4777,6,FALSE)</f>
        <v>3008</v>
      </c>
      <c r="F259" s="13">
        <v>0</v>
      </c>
      <c r="G259" s="17">
        <f>VLOOKUP($B259,'[2]LISTE (2)'!$A$11:$AL$4777,21,FALSE)</f>
        <v>14001</v>
      </c>
      <c r="H259" s="17">
        <f>VLOOKUP($B259,'[2]LISTE (2)'!$A$11:$AL$4777,22,FALSE)</f>
        <v>50001</v>
      </c>
      <c r="I259" s="17">
        <f>VLOOKUP($B259,'[2]LISTE (2)'!$A$8:$AL$4774,27,FALSE)</f>
        <v>0</v>
      </c>
      <c r="J259" s="17">
        <f>VLOOKUP($B259,'[2]LISTE (2)'!$A$8:$AL$4774,32,FALSE)</f>
        <v>0</v>
      </c>
      <c r="K259" s="17">
        <f>VLOOKUP($B259,'[2]LISTE (2)'!$A$8:$AL$4774,34,FALSE)</f>
        <v>0</v>
      </c>
    </row>
    <row r="260" spans="2:11" x14ac:dyDescent="0.25">
      <c r="B260" s="15">
        <v>103359</v>
      </c>
      <c r="C260" s="16"/>
      <c r="D260" s="16"/>
      <c r="E260" s="17">
        <f>VLOOKUP($B260,'[2]LISTE (2)'!$A$11:$AL$4777,6,FALSE)</f>
        <v>3008</v>
      </c>
      <c r="F260" s="17">
        <v>0</v>
      </c>
      <c r="G260" s="17">
        <f>VLOOKUP($B260,'[2]LISTE (2)'!$A$11:$AL$4777,21,FALSE)</f>
        <v>14001</v>
      </c>
      <c r="H260" s="17">
        <f>VLOOKUP($B260,'[2]LISTE (2)'!$A$11:$AL$4777,22,FALSE)</f>
        <v>50001</v>
      </c>
      <c r="I260" s="17" t="str">
        <f>VLOOKUP($B260,'[2]LISTE (2)'!$A$8:$AL$4774,27,FALSE)</f>
        <v>Oui</v>
      </c>
      <c r="J260" s="17" t="str">
        <f>VLOOKUP($B260,'[2]LISTE (2)'!$A$8:$AL$4774,32,FALSE)</f>
        <v>Non</v>
      </c>
      <c r="K260" s="17" t="str">
        <f>VLOOKUP($B260,'[2]LISTE (2)'!$A$8:$AL$4774,34,FALSE)</f>
        <v>Non</v>
      </c>
    </row>
    <row r="261" spans="2:11" x14ac:dyDescent="0.25">
      <c r="B261" s="15">
        <v>57640</v>
      </c>
      <c r="C261" s="16"/>
      <c r="D261" s="16"/>
      <c r="E261" s="17">
        <f>VLOOKUP($B261,'[2]LISTE (2)'!$A$11:$AL$4777,6,FALSE)</f>
        <v>3008</v>
      </c>
      <c r="F261" s="13">
        <v>0</v>
      </c>
      <c r="G261" s="17">
        <f>VLOOKUP($B261,'[2]LISTE (2)'!$A$11:$AL$4777,21,FALSE)</f>
        <v>14001</v>
      </c>
      <c r="H261" s="17">
        <f>VLOOKUP($B261,'[2]LISTE (2)'!$A$11:$AL$4777,22,FALSE)</f>
        <v>50001</v>
      </c>
      <c r="I261" s="17" t="str">
        <f>VLOOKUP($B261,'[2]LISTE (2)'!$A$8:$AL$4774,27,FALSE)</f>
        <v>Oui</v>
      </c>
      <c r="J261" s="17" t="str">
        <f>VLOOKUP($B261,'[2]LISTE (2)'!$A$8:$AL$4774,32,FALSE)</f>
        <v>Non</v>
      </c>
      <c r="K261" s="17" t="str">
        <f>VLOOKUP($B261,'[2]LISTE (2)'!$A$8:$AL$4774,34,FALSE)</f>
        <v>Non</v>
      </c>
    </row>
    <row r="262" spans="2:11" x14ac:dyDescent="0.25">
      <c r="B262" s="34">
        <v>57253</v>
      </c>
      <c r="C262" s="16"/>
      <c r="D262" s="16"/>
      <c r="E262" s="17">
        <f>VLOOKUP($B262,'[2]LISTE (2)'!$A$11:$AL$4777,6,FALSE)</f>
        <v>3008</v>
      </c>
      <c r="F262" s="17">
        <v>0</v>
      </c>
      <c r="G262" s="17">
        <f>VLOOKUP($B262,'[2]LISTE (2)'!$A$11:$AL$4777,21,FALSE)</f>
        <v>0</v>
      </c>
      <c r="H262" s="17">
        <f>VLOOKUP($B262,'[2]LISTE (2)'!$A$11:$AL$4777,22,FALSE)</f>
        <v>0</v>
      </c>
      <c r="I262" s="17">
        <f>VLOOKUP($B262,'[2]LISTE (2)'!$A$8:$AL$4774,27,FALSE)</f>
        <v>0</v>
      </c>
      <c r="J262" s="17">
        <f>VLOOKUP($B262,'[2]LISTE (2)'!$A$8:$AL$4774,32,FALSE)</f>
        <v>0</v>
      </c>
      <c r="K262" s="17">
        <f>VLOOKUP($B262,'[2]LISTE (2)'!$A$8:$AL$4774,34,FALSE)</f>
        <v>0</v>
      </c>
    </row>
    <row r="263" spans="2:11" x14ac:dyDescent="0.25">
      <c r="B263" s="15">
        <v>57253</v>
      </c>
      <c r="C263" s="16"/>
      <c r="D263" s="16"/>
      <c r="E263" s="17">
        <f>VLOOKUP($B263,'[2]LISTE (2)'!$A$11:$AL$4777,6,FALSE)</f>
        <v>3008</v>
      </c>
      <c r="F263" s="13">
        <v>0</v>
      </c>
      <c r="G263" s="17">
        <f>VLOOKUP($B263,'[2]LISTE (2)'!$A$11:$AL$4777,21,FALSE)</f>
        <v>0</v>
      </c>
      <c r="H263" s="17">
        <f>VLOOKUP($B263,'[2]LISTE (2)'!$A$11:$AL$4777,22,FALSE)</f>
        <v>0</v>
      </c>
      <c r="I263" s="17">
        <f>VLOOKUP($B263,'[2]LISTE (2)'!$A$8:$AL$4774,27,FALSE)</f>
        <v>0</v>
      </c>
      <c r="J263" s="17">
        <f>VLOOKUP($B263,'[2]LISTE (2)'!$A$8:$AL$4774,32,FALSE)</f>
        <v>0</v>
      </c>
      <c r="K263" s="17">
        <f>VLOOKUP($B263,'[2]LISTE (2)'!$A$8:$AL$4774,34,FALSE)</f>
        <v>0</v>
      </c>
    </row>
    <row r="264" spans="2:11" x14ac:dyDescent="0.25">
      <c r="B264" s="15">
        <v>104210</v>
      </c>
      <c r="C264" s="16"/>
      <c r="D264" s="16"/>
      <c r="E264" s="17">
        <f>VLOOKUP($B264,'[2]LISTE (2)'!$A$11:$AL$4777,6,FALSE)</f>
        <v>3008</v>
      </c>
      <c r="F264" s="17">
        <v>0</v>
      </c>
      <c r="G264" s="17">
        <f>VLOOKUP($B264,'[2]LISTE (2)'!$A$11:$AL$4777,21,FALSE)</f>
        <v>0</v>
      </c>
      <c r="H264" s="17">
        <f>VLOOKUP($B264,'[2]LISTE (2)'!$A$11:$AL$4777,22,FALSE)</f>
        <v>50001</v>
      </c>
      <c r="I264" s="17">
        <f>VLOOKUP($B264,'[2]LISTE (2)'!$A$8:$AL$4774,27,FALSE)</f>
        <v>0</v>
      </c>
      <c r="J264" s="17">
        <f>VLOOKUP($B264,'[2]LISTE (2)'!$A$8:$AL$4774,32,FALSE)</f>
        <v>0</v>
      </c>
      <c r="K264" s="17">
        <f>VLOOKUP($B264,'[2]LISTE (2)'!$A$8:$AL$4774,34,FALSE)</f>
        <v>0</v>
      </c>
    </row>
    <row r="265" spans="2:11" x14ac:dyDescent="0.25">
      <c r="B265" s="15">
        <v>102647</v>
      </c>
      <c r="C265" s="16"/>
      <c r="D265" s="16"/>
      <c r="E265" s="17">
        <f>VLOOKUP($B265,'[2]LISTE (2)'!$A$11:$AL$4777,6,FALSE)</f>
        <v>3008</v>
      </c>
      <c r="F265" s="13">
        <v>0</v>
      </c>
      <c r="G265" s="17">
        <f>VLOOKUP($B265,'[2]LISTE (2)'!$A$11:$AL$4777,21,FALSE)</f>
        <v>14001</v>
      </c>
      <c r="H265" s="17">
        <f>VLOOKUP($B265,'[2]LISTE (2)'!$A$11:$AL$4777,22,FALSE)</f>
        <v>0</v>
      </c>
      <c r="I265" s="17" t="str">
        <f>VLOOKUP($B265,'[2]LISTE (2)'!$A$8:$AL$4774,27,FALSE)</f>
        <v>Oui</v>
      </c>
      <c r="J265" s="17" t="str">
        <f>VLOOKUP($B265,'[2]LISTE (2)'!$A$8:$AL$4774,32,FALSE)</f>
        <v>Oui</v>
      </c>
      <c r="K265" s="17" t="str">
        <f>VLOOKUP($B265,'[2]LISTE (2)'!$A$8:$AL$4774,34,FALSE)</f>
        <v>Oui</v>
      </c>
    </row>
    <row r="266" spans="2:11" x14ac:dyDescent="0.25">
      <c r="B266" s="15">
        <v>104879</v>
      </c>
      <c r="C266" s="16"/>
      <c r="D266" s="16"/>
      <c r="E266" s="17">
        <f>VLOOKUP($B266,'[2]LISTE (2)'!$A$11:$AL$4777,6,FALSE)</f>
        <v>3008</v>
      </c>
      <c r="F266" s="17">
        <v>0</v>
      </c>
      <c r="G266" s="17">
        <f>VLOOKUP($B266,'[2]LISTE (2)'!$A$11:$AL$4777,21,FALSE)</f>
        <v>14001</v>
      </c>
      <c r="H266" s="17">
        <f>VLOOKUP($B266,'[2]LISTE (2)'!$A$11:$AL$4777,22,FALSE)</f>
        <v>50001</v>
      </c>
      <c r="I266" s="17">
        <f>VLOOKUP($B266,'[2]LISTE (2)'!$A$8:$AL$4774,27,FALSE)</f>
        <v>0</v>
      </c>
      <c r="J266" s="17">
        <f>VLOOKUP($B266,'[2]LISTE (2)'!$A$8:$AL$4774,32,FALSE)</f>
        <v>0</v>
      </c>
      <c r="K266" s="17">
        <f>VLOOKUP($B266,'[2]LISTE (2)'!$A$8:$AL$4774,34,FALSE)</f>
        <v>0</v>
      </c>
    </row>
    <row r="267" spans="2:11" x14ac:dyDescent="0.25">
      <c r="B267" s="15">
        <v>91980</v>
      </c>
      <c r="C267" s="16"/>
      <c r="D267" s="16"/>
      <c r="E267" s="17">
        <f>VLOOKUP($B267,'[2]LISTE (2)'!$A$11:$AL$4777,6,FALSE)</f>
        <v>3009</v>
      </c>
      <c r="F267" s="13">
        <v>0</v>
      </c>
      <c r="G267" s="17">
        <f>VLOOKUP($B267,'[2]LISTE (2)'!$A$11:$AL$4777,21,FALSE)</f>
        <v>14001</v>
      </c>
      <c r="H267" s="17">
        <f>VLOOKUP($B267,'[2]LISTE (2)'!$A$11:$AL$4777,22,FALSE)</f>
        <v>0</v>
      </c>
      <c r="I267" s="17" t="str">
        <f>VLOOKUP($B267,'[2]LISTE (2)'!$A$8:$AL$4774,27,FALSE)</f>
        <v>Oui</v>
      </c>
      <c r="J267" s="17" t="str">
        <f>VLOOKUP($B267,'[2]LISTE (2)'!$A$8:$AL$4774,32,FALSE)</f>
        <v>Oui</v>
      </c>
      <c r="K267" s="17" t="str">
        <f>VLOOKUP($B267,'[2]LISTE (2)'!$A$8:$AL$4774,34,FALSE)</f>
        <v>Non</v>
      </c>
    </row>
    <row r="268" spans="2:11" x14ac:dyDescent="0.25">
      <c r="B268" s="15">
        <v>53805</v>
      </c>
      <c r="C268" s="16"/>
      <c r="D268" s="16"/>
      <c r="E268" s="17">
        <f>VLOOKUP($B268,'[2]LISTE (2)'!$A$11:$AL$4777,6,FALSE)</f>
        <v>3009</v>
      </c>
      <c r="F268" s="17">
        <v>0</v>
      </c>
      <c r="G268" s="17">
        <f>VLOOKUP($B268,'[2]LISTE (2)'!$A$11:$AL$4777,21,FALSE)</f>
        <v>14001</v>
      </c>
      <c r="H268" s="17">
        <f>VLOOKUP($B268,'[2]LISTE (2)'!$A$11:$AL$4777,22,FALSE)</f>
        <v>0</v>
      </c>
      <c r="I268" s="17">
        <f>VLOOKUP($B268,'[2]LISTE (2)'!$A$8:$AL$4774,27,FALSE)</f>
        <v>0</v>
      </c>
      <c r="J268" s="17">
        <f>VLOOKUP($B268,'[2]LISTE (2)'!$A$8:$AL$4774,32,FALSE)</f>
        <v>0</v>
      </c>
      <c r="K268" s="17">
        <f>VLOOKUP($B268,'[2]LISTE (2)'!$A$8:$AL$4774,34,FALSE)</f>
        <v>0</v>
      </c>
    </row>
    <row r="269" spans="2:11" x14ac:dyDescent="0.25">
      <c r="B269" s="34">
        <v>105811</v>
      </c>
      <c r="C269" s="16"/>
      <c r="D269" s="16"/>
      <c r="E269" s="17">
        <f>VLOOKUP($B269,'[2]LISTE (2)'!$A$11:$AL$4777,6,FALSE)</f>
        <v>3009</v>
      </c>
      <c r="F269" s="13">
        <v>0</v>
      </c>
      <c r="G269" s="17">
        <f>VLOOKUP($B269,'[2]LISTE (2)'!$A$11:$AL$4777,21,FALSE)</f>
        <v>14001</v>
      </c>
      <c r="H269" s="17">
        <f>VLOOKUP($B269,'[2]LISTE (2)'!$A$11:$AL$4777,22,FALSE)</f>
        <v>0</v>
      </c>
      <c r="I269" s="17">
        <f>VLOOKUP($B269,'[2]LISTE (2)'!$A$8:$AL$4774,27,FALSE)</f>
        <v>0</v>
      </c>
      <c r="J269" s="17">
        <f>VLOOKUP($B269,'[2]LISTE (2)'!$A$8:$AL$4774,32,FALSE)</f>
        <v>0</v>
      </c>
      <c r="K269" s="17">
        <f>VLOOKUP($B269,'[2]LISTE (2)'!$A$8:$AL$4774,34,FALSE)</f>
        <v>0</v>
      </c>
    </row>
    <row r="270" spans="2:11" x14ac:dyDescent="0.25">
      <c r="B270" s="15">
        <v>96160</v>
      </c>
      <c r="C270" s="16"/>
      <c r="D270" s="16"/>
      <c r="E270" s="17">
        <f>VLOOKUP($B270,'[2]LISTE (2)'!$A$11:$AL$4777,6,FALSE)</f>
        <v>3009</v>
      </c>
      <c r="F270" s="17">
        <v>0</v>
      </c>
      <c r="G270" s="17">
        <f>VLOOKUP($B270,'[2]LISTE (2)'!$A$11:$AL$4777,21,FALSE)</f>
        <v>14001</v>
      </c>
      <c r="H270" s="17">
        <f>VLOOKUP($B270,'[2]LISTE (2)'!$A$11:$AL$4777,22,FALSE)</f>
        <v>0</v>
      </c>
      <c r="I270" s="17">
        <f>VLOOKUP($B270,'[2]LISTE (2)'!$A$8:$AL$4774,27,FALSE)</f>
        <v>0</v>
      </c>
      <c r="J270" s="17">
        <f>VLOOKUP($B270,'[2]LISTE (2)'!$A$8:$AL$4774,32,FALSE)</f>
        <v>0</v>
      </c>
      <c r="K270" s="17">
        <f>VLOOKUP($B270,'[2]LISTE (2)'!$A$8:$AL$4774,34,FALSE)</f>
        <v>0</v>
      </c>
    </row>
    <row r="271" spans="2:11" x14ac:dyDescent="0.25">
      <c r="B271" s="15">
        <v>101396</v>
      </c>
      <c r="C271" s="16"/>
      <c r="D271" s="16"/>
      <c r="E271" s="17">
        <f>VLOOKUP($B271,'[2]LISTE (2)'!$A$11:$AL$4777,6,FALSE)</f>
        <v>3009</v>
      </c>
      <c r="F271" s="13">
        <v>0</v>
      </c>
      <c r="G271" s="17">
        <f>VLOOKUP($B271,'[2]LISTE (2)'!$A$11:$AL$4777,21,FALSE)</f>
        <v>14001</v>
      </c>
      <c r="H271" s="17">
        <f>VLOOKUP($B271,'[2]LISTE (2)'!$A$11:$AL$4777,22,FALSE)</f>
        <v>0</v>
      </c>
      <c r="I271" s="17">
        <f>VLOOKUP($B271,'[2]LISTE (2)'!$A$8:$AL$4774,27,FALSE)</f>
        <v>0</v>
      </c>
      <c r="J271" s="17">
        <f>VLOOKUP($B271,'[2]LISTE (2)'!$A$8:$AL$4774,32,FALSE)</f>
        <v>0</v>
      </c>
      <c r="K271" s="17">
        <f>VLOOKUP($B271,'[2]LISTE (2)'!$A$8:$AL$4774,34,FALSE)</f>
        <v>0</v>
      </c>
    </row>
    <row r="272" spans="2:11" x14ac:dyDescent="0.25">
      <c r="B272" s="15">
        <v>54309</v>
      </c>
      <c r="C272" s="16"/>
      <c r="D272" s="16"/>
      <c r="E272" s="17">
        <f>VLOOKUP($B272,'[2]LISTE (2)'!$A$11:$AL$4777,6,FALSE)</f>
        <v>3009</v>
      </c>
      <c r="F272" s="17">
        <v>0</v>
      </c>
      <c r="G272" s="17">
        <f>VLOOKUP($B272,'[2]LISTE (2)'!$A$11:$AL$4777,21,FALSE)</f>
        <v>14001</v>
      </c>
      <c r="H272" s="17">
        <f>VLOOKUP($B272,'[2]LISTE (2)'!$A$11:$AL$4777,22,FALSE)</f>
        <v>0</v>
      </c>
      <c r="I272" s="17">
        <f>VLOOKUP($B272,'[2]LISTE (2)'!$A$8:$AL$4774,27,FALSE)</f>
        <v>0</v>
      </c>
      <c r="J272" s="17">
        <f>VLOOKUP($B272,'[2]LISTE (2)'!$A$8:$AL$4774,32,FALSE)</f>
        <v>0</v>
      </c>
      <c r="K272" s="17">
        <f>VLOOKUP($B272,'[2]LISTE (2)'!$A$8:$AL$4774,34,FALSE)</f>
        <v>0</v>
      </c>
    </row>
    <row r="273" spans="2:11" x14ac:dyDescent="0.25">
      <c r="B273" s="15">
        <v>104936</v>
      </c>
      <c r="C273" s="16"/>
      <c r="D273" s="16"/>
      <c r="E273" s="17">
        <f>VLOOKUP($B273,'[2]LISTE (2)'!$A$11:$AL$4777,6,FALSE)</f>
        <v>3009</v>
      </c>
      <c r="F273" s="13">
        <v>0</v>
      </c>
      <c r="G273" s="17">
        <f>VLOOKUP($B273,'[2]LISTE (2)'!$A$11:$AL$4777,21,FALSE)</f>
        <v>14001</v>
      </c>
      <c r="H273" s="17">
        <f>VLOOKUP($B273,'[2]LISTE (2)'!$A$11:$AL$4777,22,FALSE)</f>
        <v>0</v>
      </c>
      <c r="I273" s="17">
        <f>VLOOKUP($B273,'[2]LISTE (2)'!$A$8:$AL$4774,27,FALSE)</f>
        <v>0</v>
      </c>
      <c r="J273" s="17">
        <f>VLOOKUP($B273,'[2]LISTE (2)'!$A$8:$AL$4774,32,FALSE)</f>
        <v>0</v>
      </c>
      <c r="K273" s="17">
        <f>VLOOKUP($B273,'[2]LISTE (2)'!$A$8:$AL$4774,34,FALSE)</f>
        <v>0</v>
      </c>
    </row>
    <row r="274" spans="2:11" x14ac:dyDescent="0.25">
      <c r="B274" s="15">
        <v>77433</v>
      </c>
      <c r="C274" s="16"/>
      <c r="D274" s="16"/>
      <c r="E274" s="17">
        <f>VLOOKUP($B274,'[2]LISTE (2)'!$A$11:$AL$4777,6,FALSE)</f>
        <v>3009</v>
      </c>
      <c r="F274" s="17">
        <v>0</v>
      </c>
      <c r="G274" s="17">
        <f>VLOOKUP($B274,'[2]LISTE (2)'!$A$11:$AL$4777,21,FALSE)</f>
        <v>14001</v>
      </c>
      <c r="H274" s="17">
        <f>VLOOKUP($B274,'[2]LISTE (2)'!$A$11:$AL$4777,22,FALSE)</f>
        <v>0</v>
      </c>
      <c r="I274" s="17" t="str">
        <f>VLOOKUP($B274,'[2]LISTE (2)'!$A$8:$AL$4774,27,FALSE)</f>
        <v>Oui</v>
      </c>
      <c r="J274" s="17" t="str">
        <f>VLOOKUP($B274,'[2]LISTE (2)'!$A$8:$AL$4774,32,FALSE)</f>
        <v>Oui</v>
      </c>
      <c r="K274" s="17" t="str">
        <f>VLOOKUP($B274,'[2]LISTE (2)'!$A$8:$AL$4774,34,FALSE)</f>
        <v>Non</v>
      </c>
    </row>
    <row r="275" spans="2:11" x14ac:dyDescent="0.25">
      <c r="B275" s="15">
        <v>57648</v>
      </c>
      <c r="C275" s="16"/>
      <c r="D275" s="16"/>
      <c r="E275" s="17">
        <f>VLOOKUP($B275,'[2]LISTE (2)'!$A$11:$AL$4777,6,FALSE)</f>
        <v>3009</v>
      </c>
      <c r="F275" s="13">
        <v>0</v>
      </c>
      <c r="G275" s="17">
        <f>VLOOKUP($B275,'[2]LISTE (2)'!$A$11:$AL$4777,21,FALSE)</f>
        <v>14001</v>
      </c>
      <c r="H275" s="17">
        <f>VLOOKUP($B275,'[2]LISTE (2)'!$A$11:$AL$4777,22,FALSE)</f>
        <v>0</v>
      </c>
      <c r="I275" s="17" t="str">
        <f>VLOOKUP($B275,'[2]LISTE (2)'!$A$8:$AL$4774,27,FALSE)</f>
        <v>Oui</v>
      </c>
      <c r="J275" s="17" t="str">
        <f>VLOOKUP($B275,'[2]LISTE (2)'!$A$8:$AL$4774,32,FALSE)</f>
        <v>Oui</v>
      </c>
      <c r="K275" s="17" t="str">
        <f>VLOOKUP($B275,'[2]LISTE (2)'!$A$8:$AL$4774,34,FALSE)</f>
        <v>Non</v>
      </c>
    </row>
    <row r="276" spans="2:11" x14ac:dyDescent="0.25">
      <c r="B276" s="36">
        <v>76179</v>
      </c>
      <c r="C276" s="37"/>
      <c r="D276" s="37"/>
      <c r="E276" s="38">
        <f>VLOOKUP($B276,'[2]LISTE (2)'!$A$11:$AL$4777,6,FALSE)</f>
        <v>3010</v>
      </c>
      <c r="F276" s="38">
        <v>0</v>
      </c>
      <c r="G276" s="38">
        <f>VLOOKUP($B276,'[2]LISTE (2)'!$A$11:$AL$4777,21,FALSE)</f>
        <v>14001</v>
      </c>
      <c r="H276" s="38">
        <f>VLOOKUP($B276,'[2]LISTE (2)'!$A$11:$AL$4777,22,FALSE)</f>
        <v>0</v>
      </c>
      <c r="I276" s="38" t="str">
        <f>VLOOKUP($B276,'[2]LISTE (2)'!$A$8:$AL$4774,27,FALSE)</f>
        <v>Oui</v>
      </c>
      <c r="J276" s="38" t="str">
        <f>VLOOKUP($B276,'[2]LISTE (2)'!$A$8:$AL$4774,32,FALSE)</f>
        <v>Non</v>
      </c>
      <c r="K276" s="38" t="str">
        <f>VLOOKUP($B276,'[2]LISTE (2)'!$A$8:$AL$4774,34,FALSE)</f>
        <v>Non</v>
      </c>
    </row>
  </sheetData>
  <mergeCells count="4">
    <mergeCell ref="P12:S12"/>
    <mergeCell ref="P14:R14"/>
    <mergeCell ref="P22:R22"/>
    <mergeCell ref="P30:R30"/>
  </mergeCells>
  <dataValidations count="1">
    <dataValidation type="list" showInputMessage="1" showErrorMessage="1" sqref="N12" xr:uid="{966F8FC0-8C12-4A4F-9D44-5E183C26571A}">
      <formula1>$AB$13:$AB$24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electionner_dans_le_tableau">
                <anchor moveWithCells="1" sizeWithCells="1">
                  <from>
                    <xdr:col>11</xdr:col>
                    <xdr:colOff>104775</xdr:colOff>
                    <xdr:row>12</xdr:row>
                    <xdr:rowOff>171450</xdr:rowOff>
                  </from>
                  <to>
                    <xdr:col>13</xdr:col>
                    <xdr:colOff>752475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CHANDOUINEAU-EXT</dc:creator>
  <cp:lastModifiedBy>Paul CHANDOUINEAU-EXT</cp:lastModifiedBy>
  <dcterms:created xsi:type="dcterms:W3CDTF">2018-09-03T13:37:48Z</dcterms:created>
  <dcterms:modified xsi:type="dcterms:W3CDTF">2018-09-03T13:56:41Z</dcterms:modified>
</cp:coreProperties>
</file>