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45"/>
  </bookViews>
  <sheets>
    <sheet name="ex 3" sheetId="9" r:id="rId1"/>
  </sheets>
  <definedNames>
    <definedName name="TAUX">'ex 3'!$F$1</definedName>
  </definedNames>
  <calcPr calcId="125725"/>
</workbook>
</file>

<file path=xl/calcChain.xml><?xml version="1.0" encoding="utf-8"?>
<calcChain xmlns="http://schemas.openxmlformats.org/spreadsheetml/2006/main">
  <c r="D8" i="9"/>
  <c r="D9"/>
  <c r="D10"/>
  <c r="D11"/>
  <c r="D12"/>
  <c r="F7"/>
  <c r="F8"/>
  <c r="F9"/>
  <c r="F10"/>
  <c r="F11"/>
  <c r="F12"/>
  <c r="E4"/>
  <c r="F4" s="1"/>
  <c r="D4" s="1"/>
  <c r="E5"/>
  <c r="F5" s="1"/>
  <c r="D5" s="1"/>
  <c r="E6"/>
  <c r="F6" s="1"/>
  <c r="D6" s="1"/>
  <c r="E7"/>
  <c r="E8"/>
  <c r="E9"/>
  <c r="E10"/>
  <c r="E11"/>
  <c r="E12"/>
  <c r="E3"/>
  <c r="F3" s="1"/>
  <c r="D3" s="1"/>
  <c r="D7" l="1"/>
  <c r="D13" s="1"/>
  <c r="D16" s="1"/>
  <c r="E14"/>
  <c r="C18" l="1"/>
  <c r="A18"/>
  <c r="F15"/>
  <c r="A1"/>
</calcChain>
</file>

<file path=xl/sharedStrings.xml><?xml version="1.0" encoding="utf-8"?>
<sst xmlns="http://schemas.openxmlformats.org/spreadsheetml/2006/main" count="19" uniqueCount="19">
  <si>
    <t>Qté</t>
  </si>
  <si>
    <t>Taux TVA :</t>
  </si>
  <si>
    <t>Article</t>
  </si>
  <si>
    <t>Prix unité</t>
  </si>
  <si>
    <t>Total TTC</t>
  </si>
  <si>
    <t>Total HT</t>
  </si>
  <si>
    <t>TVA</t>
  </si>
  <si>
    <t>Pain</t>
  </si>
  <si>
    <t>Jambon</t>
  </si>
  <si>
    <t>Lait</t>
  </si>
  <si>
    <t>Chocolat</t>
  </si>
  <si>
    <t>Lessive</t>
  </si>
  <si>
    <t>Nombre articles :</t>
  </si>
  <si>
    <t>Nbre total articles :</t>
  </si>
  <si>
    <t>Total TTC :</t>
  </si>
  <si>
    <t xml:space="preserve">Total HT : </t>
  </si>
  <si>
    <t xml:space="preserve">TVA : </t>
  </si>
  <si>
    <t>Total à payer</t>
  </si>
  <si>
    <t>Somme versée :</t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</si>
</sst>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dddd\ dd\ mmmm\ yyyy"/>
    <numFmt numFmtId="167" formatCode="#,##0.00\ &quot;€&quot;&quot;  &quot;"/>
  </numFmts>
  <fonts count="4">
    <font>
      <sz val="10"/>
      <name val="Helvetica"/>
    </font>
    <font>
      <sz val="10"/>
      <name val="Helvetica"/>
    </font>
    <font>
      <b/>
      <sz val="10"/>
      <color rgb="FFFF0000"/>
      <name val="Helvetica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3" borderId="5" xfId="0" applyFill="1" applyBorder="1" applyAlignment="1" applyProtection="1">
      <alignment horizontal="center" vertical="center"/>
    </xf>
    <xf numFmtId="10" fontId="1" fillId="2" borderId="6" xfId="1" applyNumberFormat="1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</xf>
    <xf numFmtId="164" fontId="0" fillId="5" borderId="9" xfId="0" applyNumberFormat="1" applyFill="1" applyBorder="1" applyAlignment="1" applyProtection="1">
      <alignment horizontal="center" vertical="center"/>
    </xf>
    <xf numFmtId="164" fontId="0" fillId="5" borderId="10" xfId="0" applyNumberFormat="1" applyFill="1" applyBorder="1" applyAlignment="1" applyProtection="1">
      <alignment horizontal="center" vertical="center"/>
    </xf>
    <xf numFmtId="0" fontId="0" fillId="5" borderId="11" xfId="0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5" borderId="2" xfId="0" applyNumberFormat="1" applyFill="1" applyBorder="1" applyAlignment="1" applyProtection="1">
      <alignment horizontal="center"/>
    </xf>
    <xf numFmtId="0" fontId="0" fillId="5" borderId="12" xfId="0" applyFill="1" applyBorder="1" applyAlignment="1" applyProtection="1">
      <alignment horizontal="center"/>
    </xf>
    <xf numFmtId="0" fontId="0" fillId="5" borderId="13" xfId="0" applyFill="1" applyBorder="1" applyAlignment="1" applyProtection="1">
      <alignment horizontal="center"/>
    </xf>
    <xf numFmtId="164" fontId="0" fillId="5" borderId="14" xfId="0" applyNumberFormat="1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</xf>
    <xf numFmtId="0" fontId="0" fillId="5" borderId="16" xfId="0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64" fontId="2" fillId="0" borderId="17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 vertical="center" wrapText="1"/>
    </xf>
    <xf numFmtId="0" fontId="0" fillId="6" borderId="19" xfId="0" applyFill="1" applyBorder="1" applyAlignment="1" applyProtection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2" fillId="7" borderId="20" xfId="0" applyFont="1" applyFill="1" applyBorder="1" applyAlignment="1" applyProtection="1">
      <alignment horizontal="center"/>
    </xf>
    <xf numFmtId="0" fontId="2" fillId="7" borderId="17" xfId="0" applyFont="1" applyFill="1" applyBorder="1" applyAlignment="1" applyProtection="1">
      <alignment horizontal="center"/>
    </xf>
    <xf numFmtId="165" fontId="3" fillId="6" borderId="21" xfId="0" applyNumberFormat="1" applyFont="1" applyFill="1" applyBorder="1" applyAlignment="1" applyProtection="1">
      <alignment horizontal="center" vertical="center"/>
    </xf>
    <xf numFmtId="165" fontId="3" fillId="6" borderId="5" xfId="0" applyNumberFormat="1" applyFont="1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</xf>
    <xf numFmtId="164" fontId="0" fillId="6" borderId="3" xfId="0" applyNumberFormat="1" applyFill="1" applyBorder="1" applyAlignment="1" applyProtection="1">
      <alignment horizontal="right" vertical="center"/>
    </xf>
    <xf numFmtId="0" fontId="0" fillId="6" borderId="18" xfId="0" applyFill="1" applyBorder="1" applyAlignment="1">
      <alignment horizontal="right" vertical="center"/>
    </xf>
    <xf numFmtId="0" fontId="0" fillId="6" borderId="4" xfId="0" applyFill="1" applyBorder="1" applyAlignment="1">
      <alignment horizontal="right" vertical="center"/>
    </xf>
    <xf numFmtId="0" fontId="0" fillId="6" borderId="7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167" fontId="2" fillId="4" borderId="1" xfId="0" applyNumberFormat="1" applyFont="1" applyFill="1" applyBorder="1" applyAlignment="1" applyProtection="1">
      <alignment vertical="center"/>
    </xf>
    <xf numFmtId="167" fontId="2" fillId="2" borderId="1" xfId="0" applyNumberFormat="1" applyFont="1" applyFill="1" applyBorder="1" applyAlignment="1" applyProtection="1">
      <alignment vertical="center"/>
    </xf>
    <xf numFmtId="167" fontId="2" fillId="4" borderId="22" xfId="0" applyNumberFormat="1" applyFont="1" applyFill="1" applyBorder="1" applyAlignment="1" applyProtection="1">
      <alignment vertical="center"/>
    </xf>
  </cellXfs>
  <cellStyles count="2">
    <cellStyle name="Normal" xfId="0" builtinId="0"/>
    <cellStyle name="Pourcentage" xfId="1" builtinId="5"/>
  </cellStyles>
  <dxfs count="18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295275</xdr:rowOff>
    </xdr:from>
    <xdr:to>
      <xdr:col>13</xdr:col>
      <xdr:colOff>619125</xdr:colOff>
      <xdr:row>19</xdr:row>
      <xdr:rowOff>47625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9B6C1810-E415-44A7-BA58-4AFD6B7F495F}"/>
            </a:ext>
          </a:extLst>
        </xdr:cNvPr>
        <xdr:cNvSpPr txBox="1"/>
      </xdr:nvSpPr>
      <xdr:spPr>
        <a:xfrm>
          <a:off x="5334000" y="295275"/>
          <a:ext cx="5191125" cy="2990850"/>
        </a:xfrm>
        <a:prstGeom prst="rect">
          <a:avLst/>
        </a:prstGeom>
        <a:solidFill>
          <a:srgbClr val="CCFFCC"/>
        </a:solidFill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Fonctions de base, statistiques et logiques</a:t>
          </a:r>
        </a:p>
        <a:p>
          <a:endParaRPr lang="fr-FR" sz="1100"/>
        </a:p>
        <a:p>
          <a:r>
            <a:rPr lang="fr-FR" sz="1100"/>
            <a:t>Vous devez automatiser l'édition du ticket de caisse ; on vous communique les renseignements suivants :</a:t>
          </a:r>
        </a:p>
        <a:p>
          <a:endParaRPr lang="fr-FR" sz="1100"/>
        </a:p>
        <a:p>
          <a:r>
            <a:rPr lang="fr-FR" sz="1100"/>
            <a:t>Les </a:t>
          </a:r>
          <a:r>
            <a:rPr lang="fr-FR" sz="1100" b="1"/>
            <a:t>cellules jaunes </a:t>
          </a:r>
          <a:r>
            <a:rPr lang="fr-FR" sz="1100"/>
            <a:t>contiennent des données </a:t>
          </a:r>
          <a:r>
            <a:rPr lang="fr-FR" sz="1100" b="1"/>
            <a:t>saisies</a:t>
          </a:r>
          <a:r>
            <a:rPr lang="fr-FR" sz="1100"/>
            <a:t> par la caissière ;</a:t>
          </a:r>
        </a:p>
        <a:p>
          <a:r>
            <a:rPr lang="fr-FR" sz="1100"/>
            <a:t>Les </a:t>
          </a:r>
          <a:r>
            <a:rPr lang="fr-FR" sz="1100" b="1"/>
            <a:t>cellules vertes </a:t>
          </a:r>
          <a:r>
            <a:rPr lang="fr-FR" sz="1100"/>
            <a:t>sont des </a:t>
          </a:r>
          <a:r>
            <a:rPr lang="fr-FR" sz="1100" b="1"/>
            <a:t>données calculée</a:t>
          </a:r>
          <a:r>
            <a:rPr lang="fr-FR" sz="1100"/>
            <a:t>s</a:t>
          </a:r>
        </a:p>
        <a:p>
          <a:endParaRPr lang="fr-FR" sz="1100"/>
        </a:p>
        <a:p>
          <a:r>
            <a:rPr lang="fr-FR" sz="1100" b="1"/>
            <a:t>Ligne 18</a:t>
          </a:r>
          <a:r>
            <a:rPr lang="fr-FR" sz="1100" b="0" baseline="0"/>
            <a:t> : </a:t>
          </a:r>
          <a:r>
            <a:rPr lang="fr-FR" sz="1100" baseline="0"/>
            <a:t> en </a:t>
          </a:r>
          <a:r>
            <a:rPr lang="fr-FR" sz="1100" b="1" baseline="0"/>
            <a:t>cellule A18</a:t>
          </a:r>
          <a:r>
            <a:rPr lang="fr-FR" sz="1100" baseline="0"/>
            <a:t>, doit s'afficher l'un des messages suivants : "</a:t>
          </a:r>
          <a:r>
            <a:rPr lang="fr-FR" sz="1100" b="1" baseline="0"/>
            <a:t>le compte est bon</a:t>
          </a:r>
          <a:r>
            <a:rPr lang="fr-FR" sz="1100" baseline="0"/>
            <a:t>" (le client a payé ce qu'il doit), "</a:t>
          </a:r>
          <a:r>
            <a:rPr lang="fr-FR" sz="1100" b="1" baseline="0"/>
            <a:t>Manque</a:t>
          </a:r>
          <a:r>
            <a:rPr lang="fr-FR" sz="1100" baseline="0"/>
            <a:t>" (montant payé insuffisant), "</a:t>
          </a:r>
          <a:r>
            <a:rPr lang="fr-FR" sz="1100" b="1" baseline="0"/>
            <a:t>Monnaie à rendre</a:t>
          </a:r>
          <a:r>
            <a:rPr lang="fr-FR" sz="1100" baseline="0"/>
            <a:t>" (montant payé supérieur au montant dû). En </a:t>
          </a:r>
          <a:r>
            <a:rPr lang="fr-FR" sz="1100" b="1" baseline="0"/>
            <a:t>C18</a:t>
          </a:r>
          <a:r>
            <a:rPr lang="fr-FR" sz="1100" baseline="0"/>
            <a:t>, devra apparaître le </a:t>
          </a:r>
          <a:r>
            <a:rPr lang="fr-FR" sz="1100" b="1" baseline="0"/>
            <a:t>montant à rendre ou le montant manquant.</a:t>
          </a:r>
          <a:endParaRPr lang="fr-FR" sz="1100" b="1"/>
        </a:p>
        <a:p>
          <a:endParaRPr lang="fr-FR" sz="1100"/>
        </a:p>
        <a:p>
          <a:r>
            <a:rPr lang="fr-FR" sz="1100"/>
            <a:t>Vous prendrez soin de </a:t>
          </a:r>
          <a:r>
            <a:rPr lang="fr-FR" sz="1100" b="1"/>
            <a:t>gérer les messages d'erreur </a:t>
          </a:r>
          <a:r>
            <a:rPr lang="fr-FR" sz="1100"/>
            <a:t>(l'application doit fonctionner quel que soit le nombre de produits ; rien</a:t>
          </a:r>
          <a:r>
            <a:rPr lang="fr-FR" sz="1100" baseline="0"/>
            <a:t> ne doit s'afficher dans les cellules vertes , lorsqu'aucun article n'est saisi.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workbookViewId="0">
      <selection activeCell="C17" sqref="C17"/>
    </sheetView>
  </sheetViews>
  <sheetFormatPr baseColWidth="10" defaultRowHeight="12.75"/>
  <sheetData>
    <row r="1" spans="1:17" ht="24" thickTop="1">
      <c r="A1" s="29">
        <f ca="1">TODAY()</f>
        <v>43371</v>
      </c>
      <c r="B1" s="30"/>
      <c r="C1" s="30"/>
      <c r="D1" s="30"/>
      <c r="E1" s="1" t="s">
        <v>1</v>
      </c>
      <c r="F1" s="2">
        <v>5.5E-2</v>
      </c>
    </row>
    <row r="2" spans="1:17">
      <c r="A2" s="3" t="s">
        <v>2</v>
      </c>
      <c r="B2" s="4" t="s">
        <v>0</v>
      </c>
      <c r="C2" s="4" t="s">
        <v>3</v>
      </c>
      <c r="D2" s="4" t="s">
        <v>4</v>
      </c>
      <c r="E2" s="4" t="s">
        <v>5</v>
      </c>
      <c r="F2" s="5" t="s">
        <v>6</v>
      </c>
    </row>
    <row r="3" spans="1:17">
      <c r="A3" s="6" t="s">
        <v>7</v>
      </c>
      <c r="B3" s="7">
        <v>2</v>
      </c>
      <c r="C3" s="39">
        <v>1.05</v>
      </c>
      <c r="D3" s="38">
        <f>IF(ISBLANK(C3),"",E3+F3)</f>
        <v>2.2155</v>
      </c>
      <c r="E3" s="38">
        <f>IF(ISBLANK(C3),"",B3*C3)</f>
        <v>2.1</v>
      </c>
      <c r="F3" s="38">
        <f>IF(ISBLANK(C3),"",E3*TAUX)</f>
        <v>0.11550000000000001</v>
      </c>
    </row>
    <row r="4" spans="1:17">
      <c r="A4" s="6" t="s">
        <v>8</v>
      </c>
      <c r="B4" s="7">
        <v>4</v>
      </c>
      <c r="C4" s="39">
        <v>1.5</v>
      </c>
      <c r="D4" s="38">
        <f t="shared" ref="D4:D12" si="0">IF(ISBLANK(C4),"",E4+F4)</f>
        <v>6.33</v>
      </c>
      <c r="E4" s="38">
        <f t="shared" ref="E4:E12" si="1">IF(ISBLANK(C4),"",B4*C4)</f>
        <v>6</v>
      </c>
      <c r="F4" s="38">
        <f>IF(ISBLANK(C4),"",E4*TAUX)</f>
        <v>0.33</v>
      </c>
    </row>
    <row r="5" spans="1:17">
      <c r="A5" s="6" t="s">
        <v>9</v>
      </c>
      <c r="B5" s="7">
        <v>6</v>
      </c>
      <c r="C5" s="39">
        <v>0.72</v>
      </c>
      <c r="D5" s="38">
        <f t="shared" si="0"/>
        <v>4.5575999999999999</v>
      </c>
      <c r="E5" s="38">
        <f t="shared" si="1"/>
        <v>4.32</v>
      </c>
      <c r="F5" s="38">
        <f>IF(ISBLANK(C5),"",E5*TAUX)</f>
        <v>0.23760000000000001</v>
      </c>
    </row>
    <row r="6" spans="1:17">
      <c r="A6" s="6" t="s">
        <v>10</v>
      </c>
      <c r="B6" s="7">
        <v>2</v>
      </c>
      <c r="C6" s="39">
        <v>2.99</v>
      </c>
      <c r="D6" s="38">
        <f t="shared" si="0"/>
        <v>6.3089000000000004</v>
      </c>
      <c r="E6" s="38">
        <f t="shared" si="1"/>
        <v>5.98</v>
      </c>
      <c r="F6" s="38">
        <f>IF(ISBLANK(C6),"",E6*TAUX)</f>
        <v>0.32890000000000003</v>
      </c>
    </row>
    <row r="7" spans="1:17">
      <c r="A7" s="6" t="s">
        <v>11</v>
      </c>
      <c r="B7" s="7">
        <v>3</v>
      </c>
      <c r="C7" s="39">
        <v>17.8</v>
      </c>
      <c r="D7" s="38">
        <f t="shared" si="0"/>
        <v>56.337000000000003</v>
      </c>
      <c r="E7" s="38">
        <f t="shared" si="1"/>
        <v>53.400000000000006</v>
      </c>
      <c r="F7" s="38">
        <f>IF(ISBLANK(C7),"",E7*TAUX)</f>
        <v>2.9370000000000003</v>
      </c>
    </row>
    <row r="8" spans="1:17">
      <c r="A8" s="6"/>
      <c r="B8" s="7"/>
      <c r="C8" s="39"/>
      <c r="D8" s="38" t="str">
        <f t="shared" si="0"/>
        <v/>
      </c>
      <c r="E8" s="38" t="str">
        <f t="shared" si="1"/>
        <v/>
      </c>
      <c r="F8" s="38" t="str">
        <f>IF(ISBLANK(C8),"",E8*TAUX)</f>
        <v/>
      </c>
    </row>
    <row r="9" spans="1:17">
      <c r="A9" s="6"/>
      <c r="B9" s="7"/>
      <c r="C9" s="39"/>
      <c r="D9" s="38" t="str">
        <f t="shared" si="0"/>
        <v/>
      </c>
      <c r="E9" s="38" t="str">
        <f t="shared" si="1"/>
        <v/>
      </c>
      <c r="F9" s="38" t="str">
        <f>IF(ISBLANK(C9),"",E9*TAUX)</f>
        <v/>
      </c>
    </row>
    <row r="10" spans="1:17">
      <c r="A10" s="6"/>
      <c r="B10" s="7"/>
      <c r="C10" s="39"/>
      <c r="D10" s="38" t="str">
        <f t="shared" si="0"/>
        <v/>
      </c>
      <c r="E10" s="38" t="str">
        <f t="shared" si="1"/>
        <v/>
      </c>
      <c r="F10" s="38" t="str">
        <f>IF(ISBLANK(C10),"",E10*TAUX)</f>
        <v/>
      </c>
    </row>
    <row r="11" spans="1:17">
      <c r="A11" s="6"/>
      <c r="B11" s="7"/>
      <c r="C11" s="39"/>
      <c r="D11" s="38" t="str">
        <f t="shared" si="0"/>
        <v/>
      </c>
      <c r="E11" s="38" t="str">
        <f t="shared" si="1"/>
        <v/>
      </c>
      <c r="F11" s="38" t="str">
        <f>IF(ISBLANK(C11),"",E11*TAUX)</f>
        <v/>
      </c>
    </row>
    <row r="12" spans="1:17">
      <c r="A12" s="6"/>
      <c r="B12" s="7"/>
      <c r="C12" s="39"/>
      <c r="D12" s="38" t="str">
        <f t="shared" si="0"/>
        <v/>
      </c>
      <c r="E12" s="38" t="str">
        <f t="shared" si="1"/>
        <v/>
      </c>
      <c r="F12" s="38" t="str">
        <f>IF(ISBLANK(C12),"",E12*TAUX)</f>
        <v/>
      </c>
    </row>
    <row r="13" spans="1:17">
      <c r="A13" s="31" t="s">
        <v>12</v>
      </c>
      <c r="B13" s="32" t="s">
        <v>13</v>
      </c>
      <c r="C13" s="8" t="s">
        <v>14</v>
      </c>
      <c r="D13" s="38">
        <f>SUM(D3:D7)</f>
        <v>75.749000000000009</v>
      </c>
      <c r="E13" s="9"/>
      <c r="F13" s="10"/>
    </row>
    <row r="14" spans="1:17">
      <c r="A14" s="31"/>
      <c r="B14" s="32"/>
      <c r="C14" s="33" t="s">
        <v>15</v>
      </c>
      <c r="D14" s="34"/>
      <c r="E14" s="38">
        <f>SUM(E3:E7)</f>
        <v>71.800000000000011</v>
      </c>
      <c r="F14" s="11"/>
    </row>
    <row r="15" spans="1:17">
      <c r="A15" s="21"/>
      <c r="B15" s="22"/>
      <c r="C15" s="33" t="s">
        <v>16</v>
      </c>
      <c r="D15" s="35"/>
      <c r="E15" s="34"/>
      <c r="F15" s="40">
        <f>D13-E14</f>
        <v>3.9489999999999981</v>
      </c>
    </row>
    <row r="16" spans="1:17">
      <c r="A16" s="36" t="s">
        <v>17</v>
      </c>
      <c r="B16" s="37"/>
      <c r="C16" s="37"/>
      <c r="D16" s="38">
        <f>ROUND(D13,2)</f>
        <v>75.75</v>
      </c>
      <c r="E16" s="12"/>
      <c r="F16" s="13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>
      <c r="A17" s="25" t="s">
        <v>18</v>
      </c>
      <c r="B17" s="26"/>
      <c r="C17" s="14">
        <v>80</v>
      </c>
      <c r="D17" s="15"/>
      <c r="E17" s="16"/>
      <c r="F17" s="17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3.5" thickBot="1">
      <c r="A18" s="27" t="str">
        <f>IF(C17=D16,"Le compte est bon",IF(C17&lt;D16,"Manque","Monnaie à rendre"))</f>
        <v>Monnaie à rendre</v>
      </c>
      <c r="B18" s="28"/>
      <c r="C18" s="23">
        <f>D16-C17</f>
        <v>-4.25</v>
      </c>
      <c r="D18" s="18"/>
      <c r="E18" s="19"/>
      <c r="F18" s="20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3.5" thickTop="1"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>
      <c r="H31" s="24"/>
      <c r="I31" s="24"/>
      <c r="J31" s="24"/>
      <c r="K31" s="24"/>
      <c r="L31" s="24"/>
      <c r="M31" s="24"/>
      <c r="N31" s="24"/>
      <c r="O31" s="24"/>
      <c r="P31" s="24"/>
      <c r="Q31" s="24"/>
    </row>
  </sheetData>
  <mergeCells count="9">
    <mergeCell ref="H16:Q31"/>
    <mergeCell ref="A17:B17"/>
    <mergeCell ref="A18:B18"/>
    <mergeCell ref="A1:D1"/>
    <mergeCell ref="A13:A14"/>
    <mergeCell ref="B13:B14"/>
    <mergeCell ref="C14:D14"/>
    <mergeCell ref="C15:E15"/>
    <mergeCell ref="A16:C16"/>
  </mergeCells>
  <conditionalFormatting sqref="C18">
    <cfRule type="cellIs" dxfId="11" priority="4" operator="lessThan">
      <formula>0</formula>
    </cfRule>
    <cfRule type="cellIs" dxfId="10" priority="5" operator="greaterThan">
      <formula>0</formula>
    </cfRule>
    <cfRule type="cellIs" dxfId="9" priority="6" operator="equal">
      <formula>0</formula>
    </cfRule>
  </conditionalFormatting>
  <conditionalFormatting sqref="A18:B18">
    <cfRule type="containsText" dxfId="8" priority="1" operator="containsText" text="monnaie">
      <formula>NOT(ISERROR(SEARCH("monnaie",A18)))</formula>
    </cfRule>
    <cfRule type="containsText" dxfId="6" priority="2" operator="containsText" text="Manque">
      <formula>NOT(ISERROR(SEARCH("Manque",A18)))</formula>
    </cfRule>
    <cfRule type="containsText" dxfId="7" priority="3" operator="containsText" text="bon">
      <formula>NOT(ISERROR(SEARCH("bon",A18)))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 3</vt:lpstr>
      <vt:lpstr>TAUX</vt:lpstr>
    </vt:vector>
  </TitlesOfParts>
  <Company>EJM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ERAPA</dc:creator>
  <cp:lastModifiedBy>CHRISTIAN</cp:lastModifiedBy>
  <dcterms:created xsi:type="dcterms:W3CDTF">1997-11-16T19:51:32Z</dcterms:created>
  <dcterms:modified xsi:type="dcterms:W3CDTF">2018-09-28T00:00:06Z</dcterms:modified>
</cp:coreProperties>
</file>