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14928" windowHeight="7092"/>
  </bookViews>
  <sheets>
    <sheet name="EXEMPLE" sheetId="2" r:id="rId1"/>
    <sheet name="Codage" sheetId="3" r:id="rId2"/>
  </sheets>
  <definedNames>
    <definedName name="Ballon">Codage!$E$12</definedName>
    <definedName name="Gar">Codage!$E$6</definedName>
    <definedName name="GBoue">Codage!$E$5</definedName>
    <definedName name="Large">Codage!$E$11</definedName>
    <definedName name="Medium">Codage!$E$10</definedName>
    <definedName name="Small">Codage!$E$9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 s="1"/>
  <c r="G6" i="2"/>
  <c r="H6" i="2" s="1"/>
  <c r="G7" i="2"/>
  <c r="H7" i="2" s="1"/>
  <c r="H8" i="2" l="1"/>
</calcChain>
</file>

<file path=xl/sharedStrings.xml><?xml version="1.0" encoding="utf-8"?>
<sst xmlns="http://schemas.openxmlformats.org/spreadsheetml/2006/main" count="22" uniqueCount="22">
  <si>
    <t>Ballon</t>
  </si>
  <si>
    <t xml:space="preserve">Velo medium, Rouge avec garde boue </t>
  </si>
  <si>
    <t xml:space="preserve">Velo small, Rouge  </t>
  </si>
  <si>
    <t xml:space="preserve">Ballon bleu et jaune avec garanti </t>
  </si>
  <si>
    <t>VE-M-RE-GB</t>
  </si>
  <si>
    <t>VE-S-RE</t>
  </si>
  <si>
    <t>BA-BL-JA-GA</t>
  </si>
  <si>
    <t>PRIX</t>
  </si>
  <si>
    <t>PRODUIT</t>
  </si>
  <si>
    <t>DESCRIPTION</t>
  </si>
  <si>
    <t>TOTAL:</t>
  </si>
  <si>
    <t xml:space="preserve">GARDE BOUE </t>
  </si>
  <si>
    <t>OPTION</t>
  </si>
  <si>
    <t xml:space="preserve">GARANTI </t>
  </si>
  <si>
    <t>VELO Small</t>
  </si>
  <si>
    <t>VELO Large</t>
  </si>
  <si>
    <t>VELO Medium</t>
  </si>
  <si>
    <t>+</t>
  </si>
  <si>
    <t>MATERIEL</t>
  </si>
  <si>
    <t>P.U.</t>
  </si>
  <si>
    <t>Qté</t>
  </si>
  <si>
    <t>=SI(ESTERR(TROUVE("S";B5));Small;0)   +  SI(ESTERR(TROUVE("M";B5));Medium;0)
+ SI(ESTERR(TROUVE("-L";B5));Large;0)   +  SI(ESTERR(TROUVE("BA";B5));Ballon;0)
+ SI(ESTERR(TROUVE("GB";B5));GBoue;0)  + SI(ESTERR(TROUVE("GA";B5));Gar;0)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</si>
</sst>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$&quot;_);[Red]\(#,##0\ &quot;$&quot;\)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1" fillId="0" borderId="0" xfId="0" applyFont="1"/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3" borderId="7" xfId="0" quotePrefix="1" applyFill="1" applyBorder="1" applyAlignment="1">
      <alignment horizontal="left" vertical="center" wrapText="1"/>
    </xf>
    <xf numFmtId="0" fontId="0" fillId="3" borderId="8" xfId="0" quotePrefix="1" applyFill="1" applyBorder="1" applyAlignment="1">
      <alignment horizontal="left" vertical="center" wrapText="1"/>
    </xf>
    <xf numFmtId="0" fontId="0" fillId="3" borderId="9" xfId="0" quotePrefix="1" applyFill="1" applyBorder="1" applyAlignment="1">
      <alignment horizontal="left" vertical="center" wrapText="1"/>
    </xf>
    <xf numFmtId="0" fontId="0" fillId="3" borderId="10" xfId="0" quotePrefix="1" applyFill="1" applyBorder="1" applyAlignment="1">
      <alignment horizontal="left" vertical="center" wrapText="1"/>
    </xf>
    <xf numFmtId="0" fontId="0" fillId="3" borderId="0" xfId="0" quotePrefix="1" applyFill="1" applyBorder="1" applyAlignment="1">
      <alignment horizontal="left" vertical="center" wrapText="1"/>
    </xf>
    <xf numFmtId="0" fontId="0" fillId="3" borderId="11" xfId="0" quotePrefix="1" applyFill="1" applyBorder="1" applyAlignment="1">
      <alignment horizontal="left" vertical="center" wrapText="1"/>
    </xf>
    <xf numFmtId="0" fontId="0" fillId="3" borderId="12" xfId="0" quotePrefix="1" applyFill="1" applyBorder="1" applyAlignment="1">
      <alignment horizontal="left" vertical="center" wrapText="1"/>
    </xf>
    <xf numFmtId="0" fontId="0" fillId="3" borderId="13" xfId="0" quotePrefix="1" applyFill="1" applyBorder="1" applyAlignment="1">
      <alignment horizontal="left" vertical="center" wrapText="1"/>
    </xf>
    <xf numFmtId="0" fontId="0" fillId="3" borderId="14" xfId="0" quotePrefix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8</xdr:row>
      <xdr:rowOff>0</xdr:rowOff>
    </xdr:from>
    <xdr:to>
      <xdr:col>7</xdr:col>
      <xdr:colOff>15240</xdr:colOff>
      <xdr:row>8</xdr:row>
      <xdr:rowOff>281940</xdr:rowOff>
    </xdr:to>
    <xdr:sp macro="" textlink="">
      <xdr:nvSpPr>
        <xdr:cNvPr id="2" name="Flèche vers le bas 1"/>
        <xdr:cNvSpPr/>
      </xdr:nvSpPr>
      <xdr:spPr>
        <a:xfrm>
          <a:off x="4130040" y="1463040"/>
          <a:ext cx="60198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137161</xdr:colOff>
      <xdr:row>3</xdr:row>
      <xdr:rowOff>182880</xdr:rowOff>
    </xdr:from>
    <xdr:to>
      <xdr:col>8</xdr:col>
      <xdr:colOff>198121</xdr:colOff>
      <xdr:row>12</xdr:row>
      <xdr:rowOff>5341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731520"/>
          <a:ext cx="1790700" cy="1384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tabSelected="1" topLeftCell="A3" workbookViewId="0">
      <selection activeCell="K8" sqref="K8"/>
    </sheetView>
  </sheetViews>
  <sheetFormatPr baseColWidth="10" defaultRowHeight="14.4" x14ac:dyDescent="0.3"/>
  <cols>
    <col min="1" max="1" width="2.21875" customWidth="1"/>
    <col min="5" max="5" width="9.88671875" customWidth="1"/>
    <col min="6" max="6" width="4" customWidth="1"/>
    <col min="7" max="7" width="8.6640625" customWidth="1"/>
    <col min="8" max="8" width="10.21875" customWidth="1"/>
    <col min="9" max="9" width="0.6640625" customWidth="1"/>
  </cols>
  <sheetData>
    <row r="3" spans="2:9" ht="6.6" customHeight="1" x14ac:dyDescent="0.3"/>
    <row r="4" spans="2:9" x14ac:dyDescent="0.3">
      <c r="B4" s="21" t="s">
        <v>8</v>
      </c>
      <c r="C4" s="22" t="s">
        <v>9</v>
      </c>
      <c r="D4" s="22"/>
      <c r="E4" s="22"/>
      <c r="F4" s="21" t="s">
        <v>20</v>
      </c>
      <c r="G4" s="11" t="s">
        <v>19</v>
      </c>
      <c r="H4" s="11" t="s">
        <v>7</v>
      </c>
    </row>
    <row r="5" spans="2:9" x14ac:dyDescent="0.3">
      <c r="B5" s="23" t="s">
        <v>4</v>
      </c>
      <c r="C5" s="24" t="s">
        <v>1</v>
      </c>
      <c r="D5" s="24"/>
      <c r="E5" s="24"/>
      <c r="F5" s="9">
        <v>1</v>
      </c>
      <c r="G5" s="10">
        <f>IF(ISERR(FIND("S",B5)), Small,0) + IF(ISERR(FIND("M",B5)), Medium,0) + IF(ISERR(FIND("-L",B5)), Large,0) + IF(ISERR(FIND("BA",B5)), Ballon,0)
+ IF(ISERR(FIND("GB",B5)), GBoue,0) + IF(ISERR(FIND("GA",B5)), Gar,0)</f>
        <v>380</v>
      </c>
      <c r="H5" s="10">
        <f>F5*G5</f>
        <v>380</v>
      </c>
    </row>
    <row r="6" spans="2:9" x14ac:dyDescent="0.3">
      <c r="B6" s="23" t="s">
        <v>5</v>
      </c>
      <c r="C6" s="24" t="s">
        <v>2</v>
      </c>
      <c r="D6" s="24"/>
      <c r="E6" s="24"/>
      <c r="F6" s="9">
        <v>3</v>
      </c>
      <c r="G6" s="10">
        <f>IF(ISERR(FIND("S",B6)), Small,0) + IF(ISERR(FIND("M",B6)), Medium,0) + IF(ISERR(FIND("-L",B6)), Large,0) + IF(ISERR(FIND("BA",B6)), Ballon,0)
+ IF(ISERR(FIND("GB",B6)), GBoue,0) + IF(ISERR(FIND("GA",B6)), Gar,0)</f>
        <v>430</v>
      </c>
      <c r="H6" s="10">
        <f t="shared" ref="H6:H7" si="0">F6*G6</f>
        <v>1290</v>
      </c>
    </row>
    <row r="7" spans="2:9" x14ac:dyDescent="0.3">
      <c r="B7" s="23" t="s">
        <v>6</v>
      </c>
      <c r="C7" s="23" t="s">
        <v>3</v>
      </c>
      <c r="D7" s="23"/>
      <c r="E7" s="23"/>
      <c r="F7" s="9">
        <v>5</v>
      </c>
      <c r="G7" s="10">
        <f>IF(ISERR(FIND("S",B7)), Small,0) + IF(ISERR(FIND("M",B7)), Medium,0) + IF(ISERR(FIND("-L",B7)), Large,0) + IF(ISERR(FIND("BA",B7)), Ballon,0)
+ IF(ISERR(FIND("GB",B7)), GBoue,0) + IF(ISERR(FIND("GA",B7)), Gar,0)</f>
        <v>480</v>
      </c>
      <c r="H7" s="10">
        <f t="shared" si="0"/>
        <v>2400</v>
      </c>
    </row>
    <row r="8" spans="2:9" x14ac:dyDescent="0.3">
      <c r="G8" s="11" t="s">
        <v>10</v>
      </c>
      <c r="H8" s="10">
        <f>SUM(H5:H7)</f>
        <v>4070</v>
      </c>
    </row>
    <row r="9" spans="2:9" ht="22.8" customHeight="1" thickBot="1" x14ac:dyDescent="0.35"/>
    <row r="10" spans="2:9" ht="14.4" customHeight="1" x14ac:dyDescent="0.3">
      <c r="B10" s="12" t="s">
        <v>21</v>
      </c>
      <c r="C10" s="13"/>
      <c r="D10" s="13"/>
      <c r="E10" s="13"/>
      <c r="F10" s="13"/>
      <c r="G10" s="13"/>
      <c r="H10" s="13"/>
      <c r="I10" s="14"/>
    </row>
    <row r="11" spans="2:9" x14ac:dyDescent="0.3">
      <c r="B11" s="15"/>
      <c r="C11" s="16"/>
      <c r="D11" s="16"/>
      <c r="E11" s="16"/>
      <c r="F11" s="16"/>
      <c r="G11" s="16"/>
      <c r="H11" s="16"/>
      <c r="I11" s="17"/>
    </row>
    <row r="12" spans="2:9" ht="15" thickBot="1" x14ac:dyDescent="0.35">
      <c r="B12" s="18"/>
      <c r="C12" s="19"/>
      <c r="D12" s="19"/>
      <c r="E12" s="19"/>
      <c r="F12" s="19"/>
      <c r="G12" s="19"/>
      <c r="H12" s="19"/>
      <c r="I12" s="20"/>
    </row>
  </sheetData>
  <mergeCells count="4">
    <mergeCell ref="C5:E5"/>
    <mergeCell ref="C6:E6"/>
    <mergeCell ref="C4:E4"/>
    <mergeCell ref="B10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12"/>
  <sheetViews>
    <sheetView showGridLines="0" workbookViewId="0">
      <selection activeCell="I17" sqref="I17"/>
    </sheetView>
  </sheetViews>
  <sheetFormatPr baseColWidth="10" defaultRowHeight="14.4" x14ac:dyDescent="0.3"/>
  <cols>
    <col min="3" max="3" width="5.44140625" customWidth="1"/>
    <col min="4" max="4" width="13.44140625" bestFit="1" customWidth="1"/>
    <col min="5" max="5" width="6.5546875" customWidth="1"/>
    <col min="6" max="6" width="2.109375" customWidth="1"/>
  </cols>
  <sheetData>
    <row r="4" spans="4:5" ht="15" thickBot="1" x14ac:dyDescent="0.35">
      <c r="D4" s="7" t="s">
        <v>12</v>
      </c>
      <c r="E4" s="8" t="s">
        <v>17</v>
      </c>
    </row>
    <row r="5" spans="4:5" x14ac:dyDescent="0.3">
      <c r="D5" s="2" t="s">
        <v>11</v>
      </c>
      <c r="E5" s="3">
        <v>30</v>
      </c>
    </row>
    <row r="6" spans="4:5" ht="15" thickBot="1" x14ac:dyDescent="0.35">
      <c r="D6" s="5" t="s">
        <v>13</v>
      </c>
      <c r="E6" s="6">
        <v>50</v>
      </c>
    </row>
    <row r="7" spans="4:5" ht="5.4" customHeight="1" x14ac:dyDescent="0.3"/>
    <row r="8" spans="4:5" ht="15" thickBot="1" x14ac:dyDescent="0.35">
      <c r="D8" s="7" t="s">
        <v>18</v>
      </c>
    </row>
    <row r="9" spans="4:5" x14ac:dyDescent="0.3">
      <c r="D9" s="2" t="s">
        <v>14</v>
      </c>
      <c r="E9" s="3">
        <v>130</v>
      </c>
    </row>
    <row r="10" spans="4:5" x14ac:dyDescent="0.3">
      <c r="D10" s="1" t="s">
        <v>16</v>
      </c>
      <c r="E10" s="4">
        <v>150</v>
      </c>
    </row>
    <row r="11" spans="4:5" x14ac:dyDescent="0.3">
      <c r="D11" s="1" t="s">
        <v>15</v>
      </c>
      <c r="E11" s="4">
        <v>170</v>
      </c>
    </row>
    <row r="12" spans="4:5" ht="15" thickBot="1" x14ac:dyDescent="0.35">
      <c r="D12" s="5" t="s">
        <v>0</v>
      </c>
      <c r="E12" s="6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EXEMPLE</vt:lpstr>
      <vt:lpstr>Codage</vt:lpstr>
      <vt:lpstr>Ballon</vt:lpstr>
      <vt:lpstr>Gar</vt:lpstr>
      <vt:lpstr>GBoue</vt:lpstr>
      <vt:lpstr>Large</vt:lpstr>
      <vt:lpstr>Medium</vt:lpstr>
      <vt:lpstr>Small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raymond pentier</cp:lastModifiedBy>
  <dcterms:created xsi:type="dcterms:W3CDTF">2018-08-15T15:47:25Z</dcterms:created>
  <dcterms:modified xsi:type="dcterms:W3CDTF">2018-08-16T01:04:53Z</dcterms:modified>
</cp:coreProperties>
</file>