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LISTES PRODUITS" sheetId="1" r:id="rId1"/>
    <sheet name="SUIVI DU STOCK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D27" i="1" l="1"/>
  <c r="F27" i="1" s="1"/>
  <c r="D26" i="1"/>
  <c r="F26" i="1" s="1"/>
  <c r="D25" i="1"/>
  <c r="D24" i="1"/>
  <c r="F24" i="1" s="1"/>
  <c r="D23" i="1"/>
  <c r="F23" i="1" s="1"/>
  <c r="D21" i="1"/>
  <c r="F21" i="1" s="1"/>
  <c r="D20" i="1"/>
  <c r="F20" i="1" s="1"/>
  <c r="D19" i="1"/>
  <c r="F19" i="1" s="1"/>
  <c r="D18" i="1"/>
  <c r="D17" i="1"/>
  <c r="F17" i="1" s="1"/>
  <c r="D15" i="1"/>
  <c r="F15" i="1" s="1"/>
  <c r="D14" i="1"/>
  <c r="D13" i="1"/>
  <c r="F13" i="1" s="1"/>
  <c r="D12" i="1"/>
  <c r="F12" i="1" s="1"/>
  <c r="D10" i="1"/>
  <c r="F10" i="1" s="1"/>
  <c r="D11" i="1"/>
  <c r="D9" i="1"/>
  <c r="F9" i="1" s="1"/>
  <c r="D7" i="1"/>
  <c r="F7" i="1" s="1"/>
  <c r="D6" i="1"/>
  <c r="D22" i="1"/>
  <c r="F22" i="1" s="1"/>
  <c r="D5" i="1"/>
  <c r="F5" i="1" s="1"/>
  <c r="D28" i="1"/>
  <c r="F28" i="1" s="1"/>
  <c r="D16" i="1"/>
  <c r="F16" i="1" s="1"/>
  <c r="D8" i="1"/>
  <c r="F8" i="1" s="1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F6" i="1" l="1"/>
  <c r="F11" i="1"/>
  <c r="F14" i="1"/>
  <c r="F18" i="1"/>
  <c r="F25" i="1"/>
</calcChain>
</file>

<file path=xl/sharedStrings.xml><?xml version="1.0" encoding="utf-8"?>
<sst xmlns="http://schemas.openxmlformats.org/spreadsheetml/2006/main" count="582" uniqueCount="119">
  <si>
    <t>LISTE DES PRODUITS VIH</t>
  </si>
  <si>
    <t>AZT/3TC</t>
  </si>
  <si>
    <t>TDF</t>
  </si>
  <si>
    <t>ABC/3TC (60/30)</t>
  </si>
  <si>
    <t>EFV(60)</t>
  </si>
  <si>
    <t>TDF/3TC</t>
  </si>
  <si>
    <t>AZT</t>
  </si>
  <si>
    <t>NVP Sirop </t>
  </si>
  <si>
    <t>AZT Sirop</t>
  </si>
  <si>
    <t xml:space="preserve"> ABC/3TC (600/300)</t>
  </si>
  <si>
    <t>EFV(600)</t>
  </si>
  <si>
    <t>LPV/r(600)</t>
  </si>
  <si>
    <t>NVP</t>
  </si>
  <si>
    <t>LPV/r(60)</t>
  </si>
  <si>
    <t>0064/AN/06/02179</t>
  </si>
  <si>
    <t>0064/AN/12/00547</t>
  </si>
  <si>
    <t>0064/AN16/00134</t>
  </si>
  <si>
    <t>0765/AK/12/00820</t>
  </si>
  <si>
    <t>1831/01/14/00014</t>
  </si>
  <si>
    <t>1831/02/14/00002</t>
  </si>
  <si>
    <t>1831/01/14/00002</t>
  </si>
  <si>
    <t>1831/02/14/00004</t>
  </si>
  <si>
    <t>1831/01/14/00045E</t>
  </si>
  <si>
    <t>1831/01/14/00050</t>
  </si>
  <si>
    <t>1831/01/15/00001</t>
  </si>
  <si>
    <t>1831/01/14/00048E</t>
  </si>
  <si>
    <t>1831/02/15/00020</t>
  </si>
  <si>
    <t>1831/01/14/00051</t>
  </si>
  <si>
    <t>1831/01/15/00029</t>
  </si>
  <si>
    <t>1831/01/15/00026</t>
  </si>
  <si>
    <t>1831/01/15/00038</t>
  </si>
  <si>
    <t>1831/01/15/00049E</t>
  </si>
  <si>
    <t>1831/01/15/00059</t>
  </si>
  <si>
    <t>1831/01/15/00048</t>
  </si>
  <si>
    <t>1831/01/14/00021</t>
  </si>
  <si>
    <t>1831/01/14/00016</t>
  </si>
  <si>
    <t>1831/01/15/00088</t>
  </si>
  <si>
    <t>1831/01/14/00001</t>
  </si>
  <si>
    <t>1831/02/15/00069</t>
  </si>
  <si>
    <t>1831/01/15/00101</t>
  </si>
  <si>
    <t>1831/01/16/00001</t>
  </si>
  <si>
    <t>0561/01/10/00237</t>
  </si>
  <si>
    <t>1831/02/15/00102</t>
  </si>
  <si>
    <t>1831/02/14/00055</t>
  </si>
  <si>
    <t>1831/01/16/00019</t>
  </si>
  <si>
    <t>1831/01/14/00008</t>
  </si>
  <si>
    <t>1831/01/16/00033</t>
  </si>
  <si>
    <t>1831/02/16/00030</t>
  </si>
  <si>
    <t>1831/01/16/00037</t>
  </si>
  <si>
    <t>1831/01/16/00038</t>
  </si>
  <si>
    <t>1831/01/16/00057</t>
  </si>
  <si>
    <t>1831/02/16/00066</t>
  </si>
  <si>
    <t>1831/01/16/00068</t>
  </si>
  <si>
    <t>1831/02/16/00074</t>
  </si>
  <si>
    <t>1831/01/16/00073</t>
  </si>
  <si>
    <t>1831/01/15/00051</t>
  </si>
  <si>
    <t>1831/01/16/00082</t>
  </si>
  <si>
    <t>1831/01/17/00007</t>
  </si>
  <si>
    <t>1831/01/17/00037</t>
  </si>
  <si>
    <t>1831/02/17/00044</t>
  </si>
  <si>
    <t>1831/01/17/00050</t>
  </si>
  <si>
    <t>1831/01/17/00051</t>
  </si>
  <si>
    <t>1831/01/18/00002</t>
  </si>
  <si>
    <t>1831/01/18/0005E</t>
  </si>
  <si>
    <t>1831/01/18/00006</t>
  </si>
  <si>
    <t>1831/01/18/00007</t>
  </si>
  <si>
    <t>1831/01/18/00009</t>
  </si>
  <si>
    <t>1831/01/18/00010</t>
  </si>
  <si>
    <t>1831/01/18/00011</t>
  </si>
  <si>
    <t>1831/02/18/00014</t>
  </si>
  <si>
    <t>1831/01/18/00017E</t>
  </si>
  <si>
    <t>1831/02/18/00016</t>
  </si>
  <si>
    <t>1831/01/18/00021</t>
  </si>
  <si>
    <t>1831/02/18/00022</t>
  </si>
  <si>
    <t>1831/02/18/00027</t>
  </si>
  <si>
    <t>1831/01/18/00029</t>
  </si>
  <si>
    <t>1831/01/18/00030</t>
  </si>
  <si>
    <t>1831/02/18/00028</t>
  </si>
  <si>
    <t>1831/01/18/00036</t>
  </si>
  <si>
    <t>1831/02/18/00037</t>
  </si>
  <si>
    <t>1831/01/18/00038</t>
  </si>
  <si>
    <t>1831/01/18/00040</t>
  </si>
  <si>
    <t>1831/02/18/00039</t>
  </si>
  <si>
    <t>1831/01/18/00041</t>
  </si>
  <si>
    <t>1831/01/18/00042</t>
  </si>
  <si>
    <t>1831/02/14/00006E</t>
  </si>
  <si>
    <t>1831/01/18/00043</t>
  </si>
  <si>
    <t>1831/01/18/00044</t>
  </si>
  <si>
    <t>1831/01/18/00045</t>
  </si>
  <si>
    <t>M</t>
  </si>
  <si>
    <t>F</t>
  </si>
  <si>
    <t/>
  </si>
  <si>
    <t xml:space="preserve">DATES </t>
  </si>
  <si>
    <t>Entrée ou Sorties?</t>
  </si>
  <si>
    <t>Quantité distribuée au cours de la période</t>
  </si>
  <si>
    <t>ETAT DU STOCK RESTANT</t>
  </si>
  <si>
    <t>sexe</t>
  </si>
  <si>
    <t>age</t>
  </si>
  <si>
    <t>Entrée</t>
  </si>
  <si>
    <t>Sortie</t>
  </si>
  <si>
    <t>PATIENT ou DISTRICT</t>
  </si>
  <si>
    <t>PRODUIT1</t>
  </si>
  <si>
    <t>Qtités2</t>
  </si>
  <si>
    <t>PRODUIT2</t>
  </si>
  <si>
    <t>PRODUIT3</t>
  </si>
  <si>
    <t>TDF/3TC/EFV</t>
  </si>
  <si>
    <t>Qtités3</t>
  </si>
  <si>
    <t>Qtités4</t>
  </si>
  <si>
    <t>PRODUIT4</t>
  </si>
  <si>
    <t>Cotrimo 600</t>
  </si>
  <si>
    <t>Cotrimo 60</t>
  </si>
  <si>
    <t>STOCK RESTANT Fin du mois passé</t>
  </si>
  <si>
    <t>Qtités1</t>
  </si>
  <si>
    <t>Quantité réçue dans le mois</t>
  </si>
  <si>
    <t>Quantité initiale Totale en stock</t>
  </si>
  <si>
    <t>Mouvement</t>
  </si>
  <si>
    <t>Préservatifs</t>
  </si>
  <si>
    <t>DISTRICT</t>
  </si>
  <si>
    <t>Préciser la période: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</si>
</sst>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6" fillId="2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/>
    </xf>
    <xf numFmtId="164" fontId="6" fillId="0" borderId="1" xfId="2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10" xfId="1"/>
    <cellStyle name="Normal 2 2" xfId="2"/>
  </cellStyles>
  <dxfs count="34"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CK&#8217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8216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’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‘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2" name="Tableau2" displayName="Tableau2" ref="A4:F28" totalsRowShown="0" headerRowDxfId="33" dataDxfId="32">
  <autoFilter ref="A4:F28"/>
  <sortState ref="A5:F28">
    <sortCondition ref="A5"/>
  </sortState>
  <tableColumns count="6">
    <tableColumn id="1" name="LISTE DES PRODUITS VIH" dataDxfId="31"/>
    <tableColumn id="6" name="STOCK RESTANT Fin du mois passé" dataDxfId="30">
      <calculatedColumnFormula>SUMIFS('SUIVI DU STOCK'!$F$3:$F$1000,’SUIVI DU '[1]STOCK’'!$A$3:$A$1000,"&gt;=" &amp;EDATE(‘LISTES '[2]‘'!$B$2,-1),’SUIVI DU '[1]STOCK’'!$A$3:$A$1000,"&lt;=" &amp;EOMONTH(EDATE(‘LISTES '[2]‘'!B2,-1),0),'SUIVI DU STOCK'!$E$3:$E$1000,'LISTES PRODUITS'!A5,'SUIVI DU STOCK'!$M$3:$M$1000,"Entrée") + SUMIFS('SUIVI DU STOCK'!$H$3:$H$1000,’SUIVI DU '[1]STOCK’'!$A$3:$A$1000,"&gt;=" &amp;EDATE(‘LISTES '[2]‘'!$B$2,-1),’SUIVI DU '[1]STOCK’'!$A$3:$A$1000,"&lt;=" &amp;EOMONTH(EDATE(‘LISTES '[2]‘'!B2,-1),0),'SUIVI DU STOCK'!$G$3:$G$1000,'LISTES PRODUITS'!A5,'SUIVI DU STOCK'!$M$3:$M$1000,"Entrée") + SUMIFS('SUIVI DU STOCK'!$J$3:$J$1000,’SUIVI DU '[1]STOCK’'!$A$3:$A$1000,"&gt;=" &amp;EDATE(‘LISTES '[2]‘'!$B$2,-1),’SUIVI DU '[1]STOCK’'!$A$3:$A$1000,"&lt;=" &amp;EOMONTH(EDATE(‘LISTES '[2]‘'!B2,-1),0),'SUIVI DU STOCK'!$I$3:$I$1000,'LISTES PRODUITS'!A5,'SUIVI DU STOCK'!$M$3:$M$1000,"Entrée") + SUMIFS('SUIVI DU STOCK'!$L$3:$L$1000,’SUIVI DU '[1]STOCK’'!$A$3:$A$1000,"&gt;=" &amp;EDATE(‘LISTES '[2]‘'!$B$2,-1),’SUIVI DU '[1]STOCK’'!$A$3:$A$1000,"&lt;=" &amp;EOMONTH(EDATE(‘LISTES '[2]‘'!B2,-1),0),'SUIVI DU STOCK'!$K$3:$K$1000,'LISTES PRODUITS'!A5,'SUIVI DU STOCK'!$M$3:$M$1000,"Entrée")-(SUMIFS('SUIVI DU STOCK'!$F$3:$F$1000,’SUIVI DU '[1]STOCK’'!$A$3:$A$1000,"&gt;=" &amp;EDATE(‘LISTES '[2]‘'!$B$2,-1),’SUIVI DU '[1]STOCK’'!$A$3:$A$1000,"&lt;=" &amp;EOMONTH(EDATE(‘LISTES '[2]‘'!B2,-1),0),'SUIVI DU STOCK'!$E$3:$E$1000,'LISTES PRODUITS'!A5,'SUIVI DU STOCK'!$M$3:$M$1000,"Sortie") + SUMIFS('SUIVI DU STOCK'!$H$3:$H$1000,’SUIVI DU '[1]STOCK’'!$A$3:$A$1000,"&gt;=" &amp;EDATE(‘LISTES '[2]‘'!$B$2,-1),’SUIVI DU '[1]STOCK’'!$A$3:$A$1000,"&lt;=" &amp;EOMONTH(EDATE(‘LISTES '[2]‘'!B2,-1),0),'SUIVI DU STOCK'!$G$3:$G$1000,'LISTES PRODUITS'!A5,'SUIVI DU STOCK'!$M$3:$M$1000,"Sortie") + SUMIFS('SUIVI DU STOCK'!$J$3:$J$1000,’SUIVI DU '[1]STOCK’'!$A$3:$A$1000,"&gt;=" &amp;EDATE(‘LISTES '[2]‘'!$B$2,-1),’SUIVI DU '[1]STOCK’'!$A$3:$A$1000,"&lt;=" &amp;EOMONTH(EDATE(‘LISTES '[2]‘'!B2,-1),0),'SUIVI DU STOCK'!$I$3:$I$1000,'LISTES PRODUITS'!A5,'SUIVI DU STOCK'!$M$3:$M$1000,"Sortie") + SUMIFS('SUIVI DU STOCK'!$L$3:$L$1000,’SUIVI DU '[1]STOCK’'!$A$3:$A$1000,"&gt;=" &amp;EDATE(‘LISTES '[2]‘'!$B$2,-1),’SUIVI DU '[1]STOCK’'!$A$3:$A$1000,"&lt;=" &amp;EOMONTH(EDATE(‘LISTES '[2]‘'!B2,-1),0),'SUIVI DU STOCK'!$K$3:$K$1000,'LISTES PRODUITS'!A5,'SUIVI DU STOCK'!$M$3:$M$1000,"Sortie"))</calculatedColumnFormula>
    </tableColumn>
    <tableColumn id="5" name="Quantité réçue dans le mois" dataDxfId="29">
      <calculatedColumnFormula>SUMIFS('SUIVI DU STOCK'!$F$3:$F$1000,'SUIVI DU STOCK'!$A$3:$A$1000,"&gt;=" &amp;'LISTES PRODUITS'!$B$2,'SUIVI DU STOCK'!$A$3:$A$1000,"&lt;=" &amp;EOMONTH('LISTES PRODUITS'!$B$2,0),'SUIVI DU STOCK'!$E$3:$E$1000,'LISTES PRODUITS'!A5,'SUIVI DU STOCK'!$M$3:$M$1000,"Entrée") + SUMIFS('SUIVI DU STOCK'!$H$3:$H$1000,'SUIVI DU STOCK'!$A$3:$A$1000,"&gt;=" &amp;'LISTES PRODUITS'!$B$2,'SUIVI DU STOCK'!$A$3:$A$1000,"&lt;=" &amp;EOMONTH('LISTES PRODUITS'!$B$2,0),'SUIVI DU STOCK'!$G$3:$G$1000,'LISTES PRODUITS'!A5,'SUIVI DU STOCK'!$M$3:$M$1000,"Entrée") + SUMIFS('SUIVI DU STOCK'!$J$3:$J$1000,'SUIVI DU STOCK'!$A$3:$A$1000,"&gt;=" &amp;'LISTES PRODUITS'!$B$2,'SUIVI DU STOCK'!$A$3:$A$1000,"&lt;=" &amp;EOMONTH('LISTES PRODUITS'!$B$2,0),'SUIVI DU STOCK'!$I$3:$I$1000,'LISTES PRODUITS'!A5,'SUIVI DU STOCK'!$M$3:$M$1000,"Entrée") + SUMIFS('SUIVI DU STOCK'!$L$3:$L$1000,'SUIVI DU STOCK'!$A$3:$A$1000,"&gt;=" &amp;'LISTES PRODUITS'!$B$2,'SUIVI DU STOCK'!$A$3:$A$1000,"&lt;=" &amp;EOMONTH('LISTES PRODUITS'!$B$2,0),'SUIVI DU STOCK'!$K$3:$K$1000,'LISTES PRODUITS'!A5,'SUIVI DU STOCK'!$M$3:$M$1000,"Entrée")</calculatedColumnFormula>
    </tableColumn>
    <tableColumn id="2" name="Quantité initiale Totale en stock" dataDxfId="28">
      <calculatedColumnFormula>Tableau2[[#This Row],[Quantité réçue dans le mois]]+Tableau2[[#This Row],[STOCK RESTANT Fin du mois passé]]</calculatedColumnFormula>
    </tableColumn>
    <tableColumn id="3" name="Quantité distribuée au cours de la période" dataDxfId="27">
      <calculatedColumnFormula>SUMIFS('SUIVI DU STOCK'!$F$3:$F$1000,'SUIVI DU STOCK'!$A$3:$A$1000,"&gt;=" &amp;'LISTES PRODUITS'!$B$2,'SUIVI DU STOCK'!$A$3:$A$1000,"&lt;=" &amp;EOMONTH('LISTES PRODUITS'!$B$2,0),'SUIVI DU STOCK'!$E$3:$E$1000,'LISTES PRODUITS'!A5,'SUIVI DU STOCK'!$M$3:$M$1000,"Sortie") + SUMIFS('SUIVI DU STOCK'!$H$3:$H$1000,'SUIVI DU STOCK'!$A$3:$A$1000,"&gt;=" &amp;'LISTES PRODUITS'!$B$2,'SUIVI DU STOCK'!$A$3:$A$1000,"&lt;=" &amp;EOMONTH('LISTES PRODUITS'!$B$2,0),'SUIVI DU STOCK'!$G$3:$G$1000,'LISTES PRODUITS'!A5,'SUIVI DU STOCK'!$M$3:$M$1000,"Sortie") + SUMIFS('SUIVI DU STOCK'!$J$3:$J$1000,'SUIVI DU STOCK'!$A$3:$A$1000,"&gt;=" &amp;'LISTES PRODUITS'!$B$2,'SUIVI DU STOCK'!$A$3:$A$1000,"&lt;=" &amp;EOMONTH('LISTES PRODUITS'!$B$2,0),'SUIVI DU STOCK'!$I$3:$I$1000,'LISTES PRODUITS'!A5,'SUIVI DU STOCK'!$M$3:$M$1000,"Sortie") + SUMIFS('SUIVI DU STOCK'!$L$3:$L$1000,'SUIVI DU STOCK'!$A$3:$A$1000,"&gt;=" &amp;'LISTES PRODUITS'!$B$2,'SUIVI DU STOCK'!$A$3:$A$1000,"&lt;=" &amp;EOMONTH('LISTES PRODUITS'!$B$2,0),'SUIVI DU STOCK'!$K$3:$K$1000,'LISTES PRODUITS'!A5,'SUIVI DU STOCK'!$M$3:$M$1000,"Sortie")</calculatedColumnFormula>
    </tableColumn>
    <tableColumn id="4" name="ETAT DU STOCK RESTANT" dataDxfId="26">
      <calculatedColumnFormula>Tableau2[[#This Row],[Quantité initiale Totale en stock]]-Tableau2[[#This Row],[Quantité distribuée au cours de la période]]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6" name="Tableau6" displayName="Tableau6" ref="A2:M1524" totalsRowShown="0" headerRowDxfId="25" dataDxfId="24">
  <autoFilter ref="A2:M1524"/>
  <sortState ref="A3:P1524">
    <sortCondition ref="A3:A1524"/>
  </sortState>
  <tableColumns count="13">
    <tableColumn id="1" name="DATES " dataDxfId="11"/>
    <tableColumn id="7" name="PATIENT ou DISTRICT" dataDxfId="23"/>
    <tableColumn id="9" name="sexe" dataDxfId="22">
      <calculatedColumnFormula>IF(Tableau6[[#This Row],[PATIENT ou DISTRICT]]="","",VLOOKUP(Tableau6[[#This Row],[PATIENT ou DISTRICT]],'LISTES PRODUITS'!#REF!,3,FALSE))</calculatedColumnFormula>
    </tableColumn>
    <tableColumn id="10" name="age" dataDxfId="21">
      <calculatedColumnFormula>IF($B3="","",VLOOKUP($B3,'LISTES PRODUITS'!#REF!,4,FALSE))</calculatedColumnFormula>
    </tableColumn>
    <tableColumn id="2" name="PRODUIT1" dataDxfId="20"/>
    <tableColumn id="13" name="Qtités1" dataDxfId="19"/>
    <tableColumn id="14" name="PRODUIT2" dataDxfId="18"/>
    <tableColumn id="15" name="Qtités2" dataDxfId="17"/>
    <tableColumn id="17" name="PRODUIT3" dataDxfId="16"/>
    <tableColumn id="16" name="Qtités3" dataDxfId="15"/>
    <tableColumn id="18" name="PRODUIT4" dataDxfId="14"/>
    <tableColumn id="19" name="Qtités4" dataDxfId="13"/>
    <tableColumn id="3" name="Mouvement" dataDxfId="12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workbookViewId="0">
      <selection activeCell="G7" sqref="G7"/>
    </sheetView>
  </sheetViews>
  <sheetFormatPr baseColWidth="10" defaultRowHeight="15" x14ac:dyDescent="0.25"/>
  <cols>
    <col min="1" max="1" width="23.7109375" style="1" customWidth="1"/>
    <col min="2" max="2" width="19.140625" style="1" customWidth="1"/>
    <col min="3" max="3" width="17.140625" style="1" customWidth="1"/>
    <col min="4" max="4" width="18.42578125" style="1" customWidth="1"/>
    <col min="5" max="5" width="25.140625" style="1" customWidth="1"/>
    <col min="6" max="7" width="15.140625" style="1" customWidth="1"/>
    <col min="8" max="8" width="23.28515625" customWidth="1"/>
    <col min="9" max="10" width="11.42578125" style="1"/>
  </cols>
  <sheetData>
    <row r="2" spans="1:10" ht="18.75" x14ac:dyDescent="0.3">
      <c r="A2" s="4" t="s">
        <v>118</v>
      </c>
      <c r="B2" s="6">
        <v>43282</v>
      </c>
      <c r="C2" s="16"/>
      <c r="D2" s="6"/>
    </row>
    <row r="4" spans="1:10" s="2" customFormat="1" ht="31.5" x14ac:dyDescent="0.25">
      <c r="A4" s="14" t="s">
        <v>0</v>
      </c>
      <c r="B4" s="15" t="s">
        <v>111</v>
      </c>
      <c r="C4" s="14" t="s">
        <v>113</v>
      </c>
      <c r="D4" s="14" t="s">
        <v>114</v>
      </c>
      <c r="E4" s="14" t="s">
        <v>94</v>
      </c>
      <c r="F4" s="5" t="s">
        <v>95</v>
      </c>
      <c r="G4" s="5"/>
      <c r="I4" s="3"/>
      <c r="J4" s="3"/>
    </row>
    <row r="5" spans="1:10" x14ac:dyDescent="0.25">
      <c r="A5" s="3" t="s">
        <v>9</v>
      </c>
      <c r="B5" s="3"/>
      <c r="C5" s="3">
        <f>SUMIFS('SUIVI DU STOCK'!$F$3:$F$1000,'SUIVI DU STOCK'!$A$3:$A$1000,"&gt;=" &amp;'LISTES PRODUITS'!$B$2,'SUIVI DU STOCK'!$A$3:$A$1000,"&lt;=" &amp;EOMONTH('LISTES PRODUITS'!$B$2,0),'SUIVI DU STOCK'!$E$3:$E$1000,'LISTES PRODUITS'!A5,'SUIVI DU STOCK'!$M$3:$M$1000,"Entrée") + SUMIFS('SUIVI DU STOCK'!$H$3:$H$1000,'SUIVI DU STOCK'!$A$3:$A$1000,"&gt;=" &amp;'LISTES PRODUITS'!$B$2,'SUIVI DU STOCK'!$A$3:$A$1000,"&lt;=" &amp;EOMONTH('LISTES PRODUITS'!$B$2,0),'SUIVI DU STOCK'!$G$3:$G$1000,'LISTES PRODUITS'!A5,'SUIVI DU STOCK'!$M$3:$M$1000,"Entrée") + SUMIFS('SUIVI DU STOCK'!$J$3:$J$1000,'SUIVI DU STOCK'!$A$3:$A$1000,"&gt;=" &amp;'LISTES PRODUITS'!$B$2,'SUIVI DU STOCK'!$A$3:$A$1000,"&lt;=" &amp;EOMONTH('LISTES PRODUITS'!$B$2,0),'SUIVI DU STOCK'!$I$3:$I$1000,'LISTES PRODUITS'!A5,'SUIVI DU STOCK'!$M$3:$M$1000,"Entrée") + SUMIFS('SUIVI DU STOCK'!$L$3:$L$1000,'SUIVI DU STOCK'!$A$3:$A$1000,"&gt;=" &amp;'LISTES PRODUITS'!$B$2,'SUIVI DU STOCK'!$A$3:$A$1000,"&lt;=" &amp;EOMONTH('LISTES PRODUITS'!$B$2,0),'SUIVI DU STOCK'!$K$3:$K$1000,'LISTES PRODUITS'!A5,'SUIVI DU STOCK'!$M$3:$M$1000,"Entrée")</f>
        <v>10</v>
      </c>
      <c r="D5" s="3">
        <f>Tableau2[[#This Row],[Quantité réçue dans le mois]]+Tableau2[[#This Row],[STOCK RESTANT Fin du mois passé]]</f>
        <v>10</v>
      </c>
      <c r="E5" s="3">
        <f>SUMIFS('SUIVI DU STOCK'!$F$3:$F$1000,'SUIVI DU STOCK'!$A$3:$A$1000,"&gt;=" &amp;'LISTES PRODUITS'!$B$2,'SUIVI DU STOCK'!$A$3:$A$1000,"&lt;=" &amp;EOMONTH('LISTES PRODUITS'!$B$2,0),'SUIVI DU STOCK'!$E$3:$E$1000,'LISTES PRODUITS'!A5,'SUIVI DU STOCK'!$M$3:$M$1000,"Sortie") + SUMIFS('SUIVI DU STOCK'!$H$3:$H$1000,'SUIVI DU STOCK'!$A$3:$A$1000,"&gt;=" &amp;'LISTES PRODUITS'!$B$2,'SUIVI DU STOCK'!$A$3:$A$1000,"&lt;=" &amp;EOMONTH('LISTES PRODUITS'!$B$2,0),'SUIVI DU STOCK'!$G$3:$G$1000,'LISTES PRODUITS'!A5,'SUIVI DU STOCK'!$M$3:$M$1000,"Sortie") + SUMIFS('SUIVI DU STOCK'!$J$3:$J$1000,'SUIVI DU STOCK'!$A$3:$A$1000,"&gt;=" &amp;'LISTES PRODUITS'!$B$2,'SUIVI DU STOCK'!$A$3:$A$1000,"&lt;=" &amp;EOMONTH('LISTES PRODUITS'!$B$2,0),'SUIVI DU STOCK'!$I$3:$I$1000,'LISTES PRODUITS'!A5,'SUIVI DU STOCK'!$M$3:$M$1000,"Sortie") + SUMIFS('SUIVI DU STOCK'!$L$3:$L$1000,'SUIVI DU STOCK'!$A$3:$A$1000,"&gt;=" &amp;'LISTES PRODUITS'!$B$2,'SUIVI DU STOCK'!$A$3:$A$1000,"&lt;=" &amp;EOMONTH('LISTES PRODUITS'!$B$2,0),'SUIVI DU STOCK'!$K$3:$K$1000,'LISTES PRODUITS'!A5,'SUIVI DU STOCK'!$M$3:$M$1000,"Sortie")</f>
        <v>2</v>
      </c>
      <c r="F5" s="3">
        <f>Tableau2[[#This Row],[Quantité initiale Totale en stock]]-Tableau2[[#This Row],[Quantité distribuée au cours de la période]]</f>
        <v>8</v>
      </c>
      <c r="G5" s="3"/>
    </row>
    <row r="6" spans="1:10" x14ac:dyDescent="0.25">
      <c r="A6" s="3" t="s">
        <v>3</v>
      </c>
      <c r="B6" s="3"/>
      <c r="C6" s="3">
        <f>SUMIFS('SUIVI DU STOCK'!$F$3:$F$1000,'SUIVI DU STOCK'!$A$3:$A$1000,"&gt;=" &amp;'LISTES PRODUITS'!$B$2,'SUIVI DU STOCK'!$A$3:$A$1000,"&lt;=" &amp;EOMONTH('LISTES PRODUITS'!$B$2,0),'SUIVI DU STOCK'!$E$3:$E$1000,'LISTES PRODUITS'!A6,'SUIVI DU STOCK'!$M$3:$M$1000,"Entrée") + SUMIFS('SUIVI DU STOCK'!$H$3:$H$1000,'SUIVI DU STOCK'!$A$3:$A$1000,"&gt;=" &amp;'LISTES PRODUITS'!$B$2,'SUIVI DU STOCK'!$A$3:$A$1000,"&lt;=" &amp;EOMONTH('LISTES PRODUITS'!$B$2,0),'SUIVI DU STOCK'!$G$3:$G$1000,'LISTES PRODUITS'!A6,'SUIVI DU STOCK'!$M$3:$M$1000,"Entrée") + SUMIFS('SUIVI DU STOCK'!$J$3:$J$1000,'SUIVI DU STOCK'!$A$3:$A$1000,"&gt;=" &amp;'LISTES PRODUITS'!$B$2,'SUIVI DU STOCK'!$A$3:$A$1000,"&lt;=" &amp;EOMONTH('LISTES PRODUITS'!$B$2,0),'SUIVI DU STOCK'!$I$3:$I$1000,'LISTES PRODUITS'!A6,'SUIVI DU STOCK'!$M$3:$M$1000,"Entrée") + SUMIFS('SUIVI DU STOCK'!$L$3:$L$1000,'SUIVI DU STOCK'!$A$3:$A$1000,"&gt;=" &amp;'LISTES PRODUITS'!$B$2,'SUIVI DU STOCK'!$A$3:$A$1000,"&lt;=" &amp;EOMONTH('LISTES PRODUITS'!$B$2,0),'SUIVI DU STOCK'!$K$3:$K$1000,'LISTES PRODUITS'!A6,'SUIVI DU STOCK'!$M$3:$M$1000,"Entrée")</f>
        <v>10</v>
      </c>
      <c r="D6" s="3">
        <f>Tableau2[[#This Row],[Quantité réçue dans le mois]]+Tableau2[[#This Row],[STOCK RESTANT Fin du mois passé]]</f>
        <v>10</v>
      </c>
      <c r="E6" s="3">
        <f>SUMIFS('SUIVI DU STOCK'!$F$3:$F$1000,'SUIVI DU STOCK'!$A$3:$A$1000,"&gt;=" &amp;'LISTES PRODUITS'!$B$2,'SUIVI DU STOCK'!$A$3:$A$1000,"&lt;=" &amp;EOMONTH('LISTES PRODUITS'!$B$2,0),'SUIVI DU STOCK'!$E$3:$E$1000,'LISTES PRODUITS'!A6,'SUIVI DU STOCK'!$M$3:$M$1000,"Sortie") + SUMIFS('SUIVI DU STOCK'!$H$3:$H$1000,'SUIVI DU STOCK'!$A$3:$A$1000,"&gt;=" &amp;'LISTES PRODUITS'!$B$2,'SUIVI DU STOCK'!$A$3:$A$1000,"&lt;=" &amp;EOMONTH('LISTES PRODUITS'!$B$2,0),'SUIVI DU STOCK'!$G$3:$G$1000,'LISTES PRODUITS'!A6,'SUIVI DU STOCK'!$M$3:$M$1000,"Sortie") + SUMIFS('SUIVI DU STOCK'!$J$3:$J$1000,'SUIVI DU STOCK'!$A$3:$A$1000,"&gt;=" &amp;'LISTES PRODUITS'!$B$2,'SUIVI DU STOCK'!$A$3:$A$1000,"&lt;=" &amp;EOMONTH('LISTES PRODUITS'!$B$2,0),'SUIVI DU STOCK'!$I$3:$I$1000,'LISTES PRODUITS'!A6,'SUIVI DU STOCK'!$M$3:$M$1000,"Sortie") + SUMIFS('SUIVI DU STOCK'!$L$3:$L$1000,'SUIVI DU STOCK'!$A$3:$A$1000,"&gt;=" &amp;'LISTES PRODUITS'!$B$2,'SUIVI DU STOCK'!$A$3:$A$1000,"&lt;=" &amp;EOMONTH('LISTES PRODUITS'!$B$2,0),'SUIVI DU STOCK'!$K$3:$K$1000,'LISTES PRODUITS'!A6,'SUIVI DU STOCK'!$M$3:$M$1000,"Sortie")</f>
        <v>3</v>
      </c>
      <c r="F6" s="3">
        <f>Tableau2[[#This Row],[Quantité initiale Totale en stock]]-Tableau2[[#This Row],[Quantité distribuée au cours de la période]]</f>
        <v>7</v>
      </c>
      <c r="G6" s="3"/>
    </row>
    <row r="7" spans="1:10" x14ac:dyDescent="0.25">
      <c r="A7" s="3" t="s">
        <v>6</v>
      </c>
      <c r="B7" s="3"/>
      <c r="C7" s="3">
        <f>SUMIFS('SUIVI DU STOCK'!$F$3:$F$1000,'SUIVI DU STOCK'!$A$3:$A$1000,"&gt;=" &amp;'LISTES PRODUITS'!$B$2,'SUIVI DU STOCK'!$A$3:$A$1000,"&lt;=" &amp;EOMONTH('LISTES PRODUITS'!$B$2,0),'SUIVI DU STOCK'!$E$3:$E$1000,'LISTES PRODUITS'!A7,'SUIVI DU STOCK'!$M$3:$M$1000,"Entrée") + SUMIFS('SUIVI DU STOCK'!$H$3:$H$1000,'SUIVI DU STOCK'!$A$3:$A$1000,"&gt;=" &amp;'LISTES PRODUITS'!$B$2,'SUIVI DU STOCK'!$A$3:$A$1000,"&lt;=" &amp;EOMONTH('LISTES PRODUITS'!$B$2,0),'SUIVI DU STOCK'!$G$3:$G$1000,'LISTES PRODUITS'!A7,'SUIVI DU STOCK'!$M$3:$M$1000,"Entrée") + SUMIFS('SUIVI DU STOCK'!$J$3:$J$1000,'SUIVI DU STOCK'!$A$3:$A$1000,"&gt;=" &amp;'LISTES PRODUITS'!$B$2,'SUIVI DU STOCK'!$A$3:$A$1000,"&lt;=" &amp;EOMONTH('LISTES PRODUITS'!$B$2,0),'SUIVI DU STOCK'!$I$3:$I$1000,'LISTES PRODUITS'!A7,'SUIVI DU STOCK'!$M$3:$M$1000,"Entrée") + SUMIFS('SUIVI DU STOCK'!$L$3:$L$1000,'SUIVI DU STOCK'!$A$3:$A$1000,"&gt;=" &amp;'LISTES PRODUITS'!$B$2,'SUIVI DU STOCK'!$A$3:$A$1000,"&lt;=" &amp;EOMONTH('LISTES PRODUITS'!$B$2,0),'SUIVI DU STOCK'!$K$3:$K$1000,'LISTES PRODUITS'!A7,'SUIVI DU STOCK'!$M$3:$M$1000,"Entrée")</f>
        <v>0</v>
      </c>
      <c r="D7" s="3">
        <f>Tableau2[[#This Row],[Quantité réçue dans le mois]]+Tableau2[[#This Row],[STOCK RESTANT Fin du mois passé]]</f>
        <v>0</v>
      </c>
      <c r="E7" s="3">
        <f>SUMIFS('SUIVI DU STOCK'!$F$3:$F$1000,'SUIVI DU STOCK'!$A$3:$A$1000,"&gt;=" &amp;'LISTES PRODUITS'!$B$2,'SUIVI DU STOCK'!$A$3:$A$1000,"&lt;=" &amp;EOMONTH('LISTES PRODUITS'!$B$2,0),'SUIVI DU STOCK'!$E$3:$E$1000,'LISTES PRODUITS'!A7,'SUIVI DU STOCK'!$M$3:$M$1000,"Sortie") + SUMIFS('SUIVI DU STOCK'!$H$3:$H$1000,'SUIVI DU STOCK'!$A$3:$A$1000,"&gt;=" &amp;'LISTES PRODUITS'!$B$2,'SUIVI DU STOCK'!$A$3:$A$1000,"&lt;=" &amp;EOMONTH('LISTES PRODUITS'!$B$2,0),'SUIVI DU STOCK'!$G$3:$G$1000,'LISTES PRODUITS'!A7,'SUIVI DU STOCK'!$M$3:$M$1000,"Sortie") + SUMIFS('SUIVI DU STOCK'!$J$3:$J$1000,'SUIVI DU STOCK'!$A$3:$A$1000,"&gt;=" &amp;'LISTES PRODUITS'!$B$2,'SUIVI DU STOCK'!$A$3:$A$1000,"&lt;=" &amp;EOMONTH('LISTES PRODUITS'!$B$2,0),'SUIVI DU STOCK'!$I$3:$I$1000,'LISTES PRODUITS'!A7,'SUIVI DU STOCK'!$M$3:$M$1000,"Sortie") + SUMIFS('SUIVI DU STOCK'!$L$3:$L$1000,'SUIVI DU STOCK'!$A$3:$A$1000,"&gt;=" &amp;'LISTES PRODUITS'!$B$2,'SUIVI DU STOCK'!$A$3:$A$1000,"&lt;=" &amp;EOMONTH('LISTES PRODUITS'!$B$2,0),'SUIVI DU STOCK'!$K$3:$K$1000,'LISTES PRODUITS'!A7,'SUIVI DU STOCK'!$M$3:$M$1000,"Sortie")</f>
        <v>0</v>
      </c>
      <c r="F7" s="3">
        <f>Tableau2[[#This Row],[Quantité initiale Totale en stock]]-Tableau2[[#This Row],[Quantité distribuée au cours de la période]]</f>
        <v>0</v>
      </c>
      <c r="G7" s="3"/>
    </row>
    <row r="8" spans="1:10" x14ac:dyDescent="0.25">
      <c r="A8" s="3" t="s">
        <v>8</v>
      </c>
      <c r="B8" s="3"/>
      <c r="C8" s="3">
        <f>SUMIFS('SUIVI DU STOCK'!$F$3:$F$1000,'SUIVI DU STOCK'!$A$3:$A$1000,"&gt;=" &amp;'LISTES PRODUITS'!$B$2,'SUIVI DU STOCK'!$A$3:$A$1000,"&lt;=" &amp;EOMONTH('LISTES PRODUITS'!$B$2,0),'SUIVI DU STOCK'!$E$3:$E$1000,'LISTES PRODUITS'!A8,'SUIVI DU STOCK'!$M$3:$M$1000,"Entrée") + SUMIFS('SUIVI DU STOCK'!$H$3:$H$1000,'SUIVI DU STOCK'!$A$3:$A$1000,"&gt;=" &amp;'LISTES PRODUITS'!$B$2,'SUIVI DU STOCK'!$A$3:$A$1000,"&lt;=" &amp;EOMONTH('LISTES PRODUITS'!$B$2,0),'SUIVI DU STOCK'!$G$3:$G$1000,'LISTES PRODUITS'!A8,'SUIVI DU STOCK'!$M$3:$M$1000,"Entrée") + SUMIFS('SUIVI DU STOCK'!$J$3:$J$1000,'SUIVI DU STOCK'!$A$3:$A$1000,"&gt;=" &amp;'LISTES PRODUITS'!$B$2,'SUIVI DU STOCK'!$A$3:$A$1000,"&lt;=" &amp;EOMONTH('LISTES PRODUITS'!$B$2,0),'SUIVI DU STOCK'!$I$3:$I$1000,'LISTES PRODUITS'!A8,'SUIVI DU STOCK'!$M$3:$M$1000,"Entrée") + SUMIFS('SUIVI DU STOCK'!$L$3:$L$1000,'SUIVI DU STOCK'!$A$3:$A$1000,"&gt;=" &amp;'LISTES PRODUITS'!$B$2,'SUIVI DU STOCK'!$A$3:$A$1000,"&lt;=" &amp;EOMONTH('LISTES PRODUITS'!$B$2,0),'SUIVI DU STOCK'!$K$3:$K$1000,'LISTES PRODUITS'!A8,'SUIVI DU STOCK'!$M$3:$M$1000,"Entrée")</f>
        <v>0</v>
      </c>
      <c r="D8" s="3">
        <f>Tableau2[[#This Row],[Quantité réçue dans le mois]]+Tableau2[[#This Row],[STOCK RESTANT Fin du mois passé]]</f>
        <v>0</v>
      </c>
      <c r="E8" s="3">
        <f>SUMIFS('SUIVI DU STOCK'!$F$3:$F$1000,'SUIVI DU STOCK'!$A$3:$A$1000,"&gt;=" &amp;'LISTES PRODUITS'!$B$2,'SUIVI DU STOCK'!$A$3:$A$1000,"&lt;=" &amp;EOMONTH('LISTES PRODUITS'!$B$2,0),'SUIVI DU STOCK'!$E$3:$E$1000,'LISTES PRODUITS'!A8,'SUIVI DU STOCK'!$M$3:$M$1000,"Sortie") + SUMIFS('SUIVI DU STOCK'!$H$3:$H$1000,'SUIVI DU STOCK'!$A$3:$A$1000,"&gt;=" &amp;'LISTES PRODUITS'!$B$2,'SUIVI DU STOCK'!$A$3:$A$1000,"&lt;=" &amp;EOMONTH('LISTES PRODUITS'!$B$2,0),'SUIVI DU STOCK'!$G$3:$G$1000,'LISTES PRODUITS'!A8,'SUIVI DU STOCK'!$M$3:$M$1000,"Sortie") + SUMIFS('SUIVI DU STOCK'!$J$3:$J$1000,'SUIVI DU STOCK'!$A$3:$A$1000,"&gt;=" &amp;'LISTES PRODUITS'!$B$2,'SUIVI DU STOCK'!$A$3:$A$1000,"&lt;=" &amp;EOMONTH('LISTES PRODUITS'!$B$2,0),'SUIVI DU STOCK'!$I$3:$I$1000,'LISTES PRODUITS'!A8,'SUIVI DU STOCK'!$M$3:$M$1000,"Sortie") + SUMIFS('SUIVI DU STOCK'!$L$3:$L$1000,'SUIVI DU STOCK'!$A$3:$A$1000,"&gt;=" &amp;'LISTES PRODUITS'!$B$2,'SUIVI DU STOCK'!$A$3:$A$1000,"&lt;=" &amp;EOMONTH('LISTES PRODUITS'!$B$2,0),'SUIVI DU STOCK'!$K$3:$K$1000,'LISTES PRODUITS'!A8,'SUIVI DU STOCK'!$M$3:$M$1000,"Sortie")</f>
        <v>0</v>
      </c>
      <c r="F8" s="3">
        <f>Tableau2[[#This Row],[Quantité initiale Totale en stock]]-Tableau2[[#This Row],[Quantité distribuée au cours de la période]]</f>
        <v>0</v>
      </c>
      <c r="G8" s="3"/>
    </row>
    <row r="9" spans="1:10" x14ac:dyDescent="0.25">
      <c r="A9" s="1" t="s">
        <v>1</v>
      </c>
      <c r="B9" s="3"/>
      <c r="C9" s="3">
        <f>SUMIFS('SUIVI DU STOCK'!$F$3:$F$1000,'SUIVI DU STOCK'!$A$3:$A$1000,"&gt;=" &amp;'LISTES PRODUITS'!$B$2,'SUIVI DU STOCK'!$A$3:$A$1000,"&lt;=" &amp;EOMONTH('LISTES PRODUITS'!$B$2,0),'SUIVI DU STOCK'!$E$3:$E$1000,'LISTES PRODUITS'!A9,'SUIVI DU STOCK'!$M$3:$M$1000,"Entrée") + SUMIFS('SUIVI DU STOCK'!$H$3:$H$1000,'SUIVI DU STOCK'!$A$3:$A$1000,"&gt;=" &amp;'LISTES PRODUITS'!$B$2,'SUIVI DU STOCK'!$A$3:$A$1000,"&lt;=" &amp;EOMONTH('LISTES PRODUITS'!$B$2,0),'SUIVI DU STOCK'!$G$3:$G$1000,'LISTES PRODUITS'!A9,'SUIVI DU STOCK'!$M$3:$M$1000,"Entrée") + SUMIFS('SUIVI DU STOCK'!$J$3:$J$1000,'SUIVI DU STOCK'!$A$3:$A$1000,"&gt;=" &amp;'LISTES PRODUITS'!$B$2,'SUIVI DU STOCK'!$A$3:$A$1000,"&lt;=" &amp;EOMONTH('LISTES PRODUITS'!$B$2,0),'SUIVI DU STOCK'!$I$3:$I$1000,'LISTES PRODUITS'!A9,'SUIVI DU STOCK'!$M$3:$M$1000,"Entrée") + SUMIFS('SUIVI DU STOCK'!$L$3:$L$1000,'SUIVI DU STOCK'!$A$3:$A$1000,"&gt;=" &amp;'LISTES PRODUITS'!$B$2,'SUIVI DU STOCK'!$A$3:$A$1000,"&lt;=" &amp;EOMONTH('LISTES PRODUITS'!$B$2,0),'SUIVI DU STOCK'!$K$3:$K$1000,'LISTES PRODUITS'!A9,'SUIVI DU STOCK'!$M$3:$M$1000,"Entrée")</f>
        <v>50</v>
      </c>
      <c r="D9" s="3">
        <f>Tableau2[[#This Row],[Quantité réçue dans le mois]]+Tableau2[[#This Row],[STOCK RESTANT Fin du mois passé]]</f>
        <v>50</v>
      </c>
      <c r="E9" s="3">
        <f>SUMIFS('SUIVI DU STOCK'!$F$3:$F$1000,'SUIVI DU STOCK'!$A$3:$A$1000,"&gt;=" &amp;'LISTES PRODUITS'!$B$2,'SUIVI DU STOCK'!$A$3:$A$1000,"&lt;=" &amp;EOMONTH('LISTES PRODUITS'!$B$2,0),'SUIVI DU STOCK'!$E$3:$E$1000,'LISTES PRODUITS'!A9,'SUIVI DU STOCK'!$M$3:$M$1000,"Sortie") + SUMIFS('SUIVI DU STOCK'!$H$3:$H$1000,'SUIVI DU STOCK'!$A$3:$A$1000,"&gt;=" &amp;'LISTES PRODUITS'!$B$2,'SUIVI DU STOCK'!$A$3:$A$1000,"&lt;=" &amp;EOMONTH('LISTES PRODUITS'!$B$2,0),'SUIVI DU STOCK'!$G$3:$G$1000,'LISTES PRODUITS'!A9,'SUIVI DU STOCK'!$M$3:$M$1000,"Sortie") + SUMIFS('SUIVI DU STOCK'!$J$3:$J$1000,'SUIVI DU STOCK'!$A$3:$A$1000,"&gt;=" &amp;'LISTES PRODUITS'!$B$2,'SUIVI DU STOCK'!$A$3:$A$1000,"&lt;=" &amp;EOMONTH('LISTES PRODUITS'!$B$2,0),'SUIVI DU STOCK'!$I$3:$I$1000,'LISTES PRODUITS'!A9,'SUIVI DU STOCK'!$M$3:$M$1000,"Sortie") + SUMIFS('SUIVI DU STOCK'!$L$3:$L$1000,'SUIVI DU STOCK'!$A$3:$A$1000,"&gt;=" &amp;'LISTES PRODUITS'!$B$2,'SUIVI DU STOCK'!$A$3:$A$1000,"&lt;=" &amp;EOMONTH('LISTES PRODUITS'!$B$2,0),'SUIVI DU STOCK'!$K$3:$K$1000,'LISTES PRODUITS'!A9,'SUIVI DU STOCK'!$M$3:$M$1000,"Sortie")</f>
        <v>8</v>
      </c>
      <c r="F9" s="3">
        <f>Tableau2[[#This Row],[Quantité initiale Totale en stock]]-Tableau2[[#This Row],[Quantité distribuée au cours de la période]]</f>
        <v>42</v>
      </c>
      <c r="G9" s="3"/>
    </row>
    <row r="10" spans="1:10" x14ac:dyDescent="0.25">
      <c r="A10" s="3" t="s">
        <v>110</v>
      </c>
      <c r="B10" s="3"/>
      <c r="C10" s="3">
        <f>SUMIFS('SUIVI DU STOCK'!$F$3:$F$1000,'SUIVI DU STOCK'!$A$3:$A$1000,"&gt;=" &amp;'LISTES PRODUITS'!$B$2,'SUIVI DU STOCK'!$A$3:$A$1000,"&lt;=" &amp;EOMONTH('LISTES PRODUITS'!$B$2,0),'SUIVI DU STOCK'!$E$3:$E$1000,'LISTES PRODUITS'!A10,'SUIVI DU STOCK'!$M$3:$M$1000,"Entrée") + SUMIFS('SUIVI DU STOCK'!$H$3:$H$1000,'SUIVI DU STOCK'!$A$3:$A$1000,"&gt;=" &amp;'LISTES PRODUITS'!$B$2,'SUIVI DU STOCK'!$A$3:$A$1000,"&lt;=" &amp;EOMONTH('LISTES PRODUITS'!$B$2,0),'SUIVI DU STOCK'!$G$3:$G$1000,'LISTES PRODUITS'!A10,'SUIVI DU STOCK'!$M$3:$M$1000,"Entrée") + SUMIFS('SUIVI DU STOCK'!$J$3:$J$1000,'SUIVI DU STOCK'!$A$3:$A$1000,"&gt;=" &amp;'LISTES PRODUITS'!$B$2,'SUIVI DU STOCK'!$A$3:$A$1000,"&lt;=" &amp;EOMONTH('LISTES PRODUITS'!$B$2,0),'SUIVI DU STOCK'!$I$3:$I$1000,'LISTES PRODUITS'!A10,'SUIVI DU STOCK'!$M$3:$M$1000,"Entrée") + SUMIFS('SUIVI DU STOCK'!$L$3:$L$1000,'SUIVI DU STOCK'!$A$3:$A$1000,"&gt;=" &amp;'LISTES PRODUITS'!$B$2,'SUIVI DU STOCK'!$A$3:$A$1000,"&lt;=" &amp;EOMONTH('LISTES PRODUITS'!$B$2,0),'SUIVI DU STOCK'!$K$3:$K$1000,'LISTES PRODUITS'!A10,'SUIVI DU STOCK'!$M$3:$M$1000,"Entrée")</f>
        <v>3000</v>
      </c>
      <c r="D10" s="3">
        <f>Tableau2[[#This Row],[Quantité réçue dans le mois]]+Tableau2[[#This Row],[STOCK RESTANT Fin du mois passé]]</f>
        <v>3000</v>
      </c>
      <c r="E10" s="3">
        <f>SUMIFS('SUIVI DU STOCK'!$F$3:$F$1000,'SUIVI DU STOCK'!$A$3:$A$1000,"&gt;=" &amp;'LISTES PRODUITS'!$B$2,'SUIVI DU STOCK'!$A$3:$A$1000,"&lt;=" &amp;EOMONTH('LISTES PRODUITS'!$B$2,0),'SUIVI DU STOCK'!$E$3:$E$1000,'LISTES PRODUITS'!A10,'SUIVI DU STOCK'!$M$3:$M$1000,"Sortie") + SUMIFS('SUIVI DU STOCK'!$H$3:$H$1000,'SUIVI DU STOCK'!$A$3:$A$1000,"&gt;=" &amp;'LISTES PRODUITS'!$B$2,'SUIVI DU STOCK'!$A$3:$A$1000,"&lt;=" &amp;EOMONTH('LISTES PRODUITS'!$B$2,0),'SUIVI DU STOCK'!$G$3:$G$1000,'LISTES PRODUITS'!A10,'SUIVI DU STOCK'!$M$3:$M$1000,"Sortie") + SUMIFS('SUIVI DU STOCK'!$J$3:$J$1000,'SUIVI DU STOCK'!$A$3:$A$1000,"&gt;=" &amp;'LISTES PRODUITS'!$B$2,'SUIVI DU STOCK'!$A$3:$A$1000,"&lt;=" &amp;EOMONTH('LISTES PRODUITS'!$B$2,0),'SUIVI DU STOCK'!$I$3:$I$1000,'LISTES PRODUITS'!A10,'SUIVI DU STOCK'!$M$3:$M$1000,"Sortie") + SUMIFS('SUIVI DU STOCK'!$L$3:$L$1000,'SUIVI DU STOCK'!$A$3:$A$1000,"&gt;=" &amp;'LISTES PRODUITS'!$B$2,'SUIVI DU STOCK'!$A$3:$A$1000,"&lt;=" &amp;EOMONTH('LISTES PRODUITS'!$B$2,0),'SUIVI DU STOCK'!$K$3:$K$1000,'LISTES PRODUITS'!A10,'SUIVI DU STOCK'!$M$3:$M$1000,"Sortie")</f>
        <v>90</v>
      </c>
      <c r="F10" s="3">
        <f>Tableau2[[#This Row],[Quantité initiale Totale en stock]]-Tableau2[[#This Row],[Quantité distribuée au cours de la période]]</f>
        <v>2910</v>
      </c>
      <c r="G10" s="3"/>
    </row>
    <row r="11" spans="1:10" x14ac:dyDescent="0.25">
      <c r="A11" s="1" t="s">
        <v>109</v>
      </c>
      <c r="B11" s="3"/>
      <c r="C11" s="3">
        <f>SUMIFS('SUIVI DU STOCK'!$F$3:$F$1000,'SUIVI DU STOCK'!$A$3:$A$1000,"&gt;=" &amp;'LISTES PRODUITS'!$B$2,'SUIVI DU STOCK'!$A$3:$A$1000,"&lt;=" &amp;EOMONTH('LISTES PRODUITS'!$B$2,0),'SUIVI DU STOCK'!$E$3:$E$1000,'LISTES PRODUITS'!A11,'SUIVI DU STOCK'!$M$3:$M$1000,"Entrée") + SUMIFS('SUIVI DU STOCK'!$H$3:$H$1000,'SUIVI DU STOCK'!$A$3:$A$1000,"&gt;=" &amp;'LISTES PRODUITS'!$B$2,'SUIVI DU STOCK'!$A$3:$A$1000,"&lt;=" &amp;EOMONTH('LISTES PRODUITS'!$B$2,0),'SUIVI DU STOCK'!$G$3:$G$1000,'LISTES PRODUITS'!A11,'SUIVI DU STOCK'!$M$3:$M$1000,"Entrée") + SUMIFS('SUIVI DU STOCK'!$J$3:$J$1000,'SUIVI DU STOCK'!$A$3:$A$1000,"&gt;=" &amp;'LISTES PRODUITS'!$B$2,'SUIVI DU STOCK'!$A$3:$A$1000,"&lt;=" &amp;EOMONTH('LISTES PRODUITS'!$B$2,0),'SUIVI DU STOCK'!$I$3:$I$1000,'LISTES PRODUITS'!A11,'SUIVI DU STOCK'!$M$3:$M$1000,"Entrée") + SUMIFS('SUIVI DU STOCK'!$L$3:$L$1000,'SUIVI DU STOCK'!$A$3:$A$1000,"&gt;=" &amp;'LISTES PRODUITS'!$B$2,'SUIVI DU STOCK'!$A$3:$A$1000,"&lt;=" &amp;EOMONTH('LISTES PRODUITS'!$B$2,0),'SUIVI DU STOCK'!$K$3:$K$1000,'LISTES PRODUITS'!A11,'SUIVI DU STOCK'!$M$3:$M$1000,"Entrée")</f>
        <v>5000</v>
      </c>
      <c r="D11" s="3">
        <f>Tableau2[[#This Row],[Quantité réçue dans le mois]]+Tableau2[[#This Row],[STOCK RESTANT Fin du mois passé]]</f>
        <v>5000</v>
      </c>
      <c r="E11" s="3">
        <f>SUMIFS('SUIVI DU STOCK'!$F$3:$F$1000,'SUIVI DU STOCK'!$A$3:$A$1000,"&gt;=" &amp;'LISTES PRODUITS'!$B$2,'SUIVI DU STOCK'!$A$3:$A$1000,"&lt;=" &amp;EOMONTH('LISTES PRODUITS'!$B$2,0),'SUIVI DU STOCK'!$E$3:$E$1000,'LISTES PRODUITS'!A11,'SUIVI DU STOCK'!$M$3:$M$1000,"Sortie") + SUMIFS('SUIVI DU STOCK'!$H$3:$H$1000,'SUIVI DU STOCK'!$A$3:$A$1000,"&gt;=" &amp;'LISTES PRODUITS'!$B$2,'SUIVI DU STOCK'!$A$3:$A$1000,"&lt;=" &amp;EOMONTH('LISTES PRODUITS'!$B$2,0),'SUIVI DU STOCK'!$G$3:$G$1000,'LISTES PRODUITS'!A11,'SUIVI DU STOCK'!$M$3:$M$1000,"Sortie") + SUMIFS('SUIVI DU STOCK'!$J$3:$J$1000,'SUIVI DU STOCK'!$A$3:$A$1000,"&gt;=" &amp;'LISTES PRODUITS'!$B$2,'SUIVI DU STOCK'!$A$3:$A$1000,"&lt;=" &amp;EOMONTH('LISTES PRODUITS'!$B$2,0),'SUIVI DU STOCK'!$I$3:$I$1000,'LISTES PRODUITS'!A11,'SUIVI DU STOCK'!$M$3:$M$1000,"Sortie") + SUMIFS('SUIVI DU STOCK'!$L$3:$L$1000,'SUIVI DU STOCK'!$A$3:$A$1000,"&gt;=" &amp;'LISTES PRODUITS'!$B$2,'SUIVI DU STOCK'!$A$3:$A$1000,"&lt;=" &amp;EOMONTH('LISTES PRODUITS'!$B$2,0),'SUIVI DU STOCK'!$K$3:$K$1000,'LISTES PRODUITS'!A11,'SUIVI DU STOCK'!$M$3:$M$1000,"Sortie")</f>
        <v>3630</v>
      </c>
      <c r="F11" s="3">
        <f>Tableau2[[#This Row],[Quantité initiale Totale en stock]]-Tableau2[[#This Row],[Quantité distribuée au cours de la période]]</f>
        <v>1370</v>
      </c>
      <c r="G11" s="3"/>
    </row>
    <row r="12" spans="1:10" x14ac:dyDescent="0.25">
      <c r="A12" s="3" t="s">
        <v>4</v>
      </c>
      <c r="B12" s="3"/>
      <c r="C12" s="3">
        <f>SUMIFS('SUIVI DU STOCK'!$F$3:$F$1000,'SUIVI DU STOCK'!$A$3:$A$1000,"&gt;=" &amp;'LISTES PRODUITS'!$B$2,'SUIVI DU STOCK'!$A$3:$A$1000,"&lt;=" &amp;EOMONTH('LISTES PRODUITS'!$B$2,0),'SUIVI DU STOCK'!$E$3:$E$1000,'LISTES PRODUITS'!A12,'SUIVI DU STOCK'!$M$3:$M$1000,"Entrée") + SUMIFS('SUIVI DU STOCK'!$H$3:$H$1000,'SUIVI DU STOCK'!$A$3:$A$1000,"&gt;=" &amp;'LISTES PRODUITS'!$B$2,'SUIVI DU STOCK'!$A$3:$A$1000,"&lt;=" &amp;EOMONTH('LISTES PRODUITS'!$B$2,0),'SUIVI DU STOCK'!$G$3:$G$1000,'LISTES PRODUITS'!A12,'SUIVI DU STOCK'!$M$3:$M$1000,"Entrée") + SUMIFS('SUIVI DU STOCK'!$J$3:$J$1000,'SUIVI DU STOCK'!$A$3:$A$1000,"&gt;=" &amp;'LISTES PRODUITS'!$B$2,'SUIVI DU STOCK'!$A$3:$A$1000,"&lt;=" &amp;EOMONTH('LISTES PRODUITS'!$B$2,0),'SUIVI DU STOCK'!$I$3:$I$1000,'LISTES PRODUITS'!A12,'SUIVI DU STOCK'!$M$3:$M$1000,"Entrée") + SUMIFS('SUIVI DU STOCK'!$L$3:$L$1000,'SUIVI DU STOCK'!$A$3:$A$1000,"&gt;=" &amp;'LISTES PRODUITS'!$B$2,'SUIVI DU STOCK'!$A$3:$A$1000,"&lt;=" &amp;EOMONTH('LISTES PRODUITS'!$B$2,0),'SUIVI DU STOCK'!$K$3:$K$1000,'LISTES PRODUITS'!A12,'SUIVI DU STOCK'!$M$3:$M$1000,"Entrée")</f>
        <v>100</v>
      </c>
      <c r="D12" s="3">
        <f>Tableau2[[#This Row],[Quantité réçue dans le mois]]+Tableau2[[#This Row],[STOCK RESTANT Fin du mois passé]]</f>
        <v>100</v>
      </c>
      <c r="E12" s="3">
        <f>SUMIFS('SUIVI DU STOCK'!$F$3:$F$1000,'SUIVI DU STOCK'!$A$3:$A$1000,"&gt;=" &amp;'LISTES PRODUITS'!$B$2,'SUIVI DU STOCK'!$A$3:$A$1000,"&lt;=" &amp;EOMONTH('LISTES PRODUITS'!$B$2,0),'SUIVI DU STOCK'!$E$3:$E$1000,'LISTES PRODUITS'!A12,'SUIVI DU STOCK'!$M$3:$M$1000,"Sortie") + SUMIFS('SUIVI DU STOCK'!$H$3:$H$1000,'SUIVI DU STOCK'!$A$3:$A$1000,"&gt;=" &amp;'LISTES PRODUITS'!$B$2,'SUIVI DU STOCK'!$A$3:$A$1000,"&lt;=" &amp;EOMONTH('LISTES PRODUITS'!$B$2,0),'SUIVI DU STOCK'!$G$3:$G$1000,'LISTES PRODUITS'!A12,'SUIVI DU STOCK'!$M$3:$M$1000,"Sortie") + SUMIFS('SUIVI DU STOCK'!$J$3:$J$1000,'SUIVI DU STOCK'!$A$3:$A$1000,"&gt;=" &amp;'LISTES PRODUITS'!$B$2,'SUIVI DU STOCK'!$A$3:$A$1000,"&lt;=" &amp;EOMONTH('LISTES PRODUITS'!$B$2,0),'SUIVI DU STOCK'!$I$3:$I$1000,'LISTES PRODUITS'!A12,'SUIVI DU STOCK'!$M$3:$M$1000,"Sortie") + SUMIFS('SUIVI DU STOCK'!$L$3:$L$1000,'SUIVI DU STOCK'!$A$3:$A$1000,"&gt;=" &amp;'LISTES PRODUITS'!$B$2,'SUIVI DU STOCK'!$A$3:$A$1000,"&lt;=" &amp;EOMONTH('LISTES PRODUITS'!$B$2,0),'SUIVI DU STOCK'!$K$3:$K$1000,'LISTES PRODUITS'!A12,'SUIVI DU STOCK'!$M$3:$M$1000,"Sortie")</f>
        <v>4</v>
      </c>
      <c r="F12" s="3">
        <f>Tableau2[[#This Row],[Quantité initiale Totale en stock]]-Tableau2[[#This Row],[Quantité distribuée au cours de la période]]</f>
        <v>96</v>
      </c>
      <c r="G12" s="3"/>
    </row>
    <row r="13" spans="1:10" x14ac:dyDescent="0.25">
      <c r="A13" s="3" t="s">
        <v>10</v>
      </c>
      <c r="B13" s="3"/>
      <c r="C13" s="3">
        <f>SUMIFS('SUIVI DU STOCK'!$F$3:$F$1000,'SUIVI DU STOCK'!$A$3:$A$1000,"&gt;=" &amp;'LISTES PRODUITS'!$B$2,'SUIVI DU STOCK'!$A$3:$A$1000,"&lt;=" &amp;EOMONTH('LISTES PRODUITS'!$B$2,0),'SUIVI DU STOCK'!$E$3:$E$1000,'LISTES PRODUITS'!A13,'SUIVI DU STOCK'!$M$3:$M$1000,"Entrée") + SUMIFS('SUIVI DU STOCK'!$H$3:$H$1000,'SUIVI DU STOCK'!$A$3:$A$1000,"&gt;=" &amp;'LISTES PRODUITS'!$B$2,'SUIVI DU STOCK'!$A$3:$A$1000,"&lt;=" &amp;EOMONTH('LISTES PRODUITS'!$B$2,0),'SUIVI DU STOCK'!$G$3:$G$1000,'LISTES PRODUITS'!A13,'SUIVI DU STOCK'!$M$3:$M$1000,"Entrée") + SUMIFS('SUIVI DU STOCK'!$J$3:$J$1000,'SUIVI DU STOCK'!$A$3:$A$1000,"&gt;=" &amp;'LISTES PRODUITS'!$B$2,'SUIVI DU STOCK'!$A$3:$A$1000,"&lt;=" &amp;EOMONTH('LISTES PRODUITS'!$B$2,0),'SUIVI DU STOCK'!$I$3:$I$1000,'LISTES PRODUITS'!A13,'SUIVI DU STOCK'!$M$3:$M$1000,"Entrée") + SUMIFS('SUIVI DU STOCK'!$L$3:$L$1000,'SUIVI DU STOCK'!$A$3:$A$1000,"&gt;=" &amp;'LISTES PRODUITS'!$B$2,'SUIVI DU STOCK'!$A$3:$A$1000,"&lt;=" &amp;EOMONTH('LISTES PRODUITS'!$B$2,0),'SUIVI DU STOCK'!$K$3:$K$1000,'LISTES PRODUITS'!A13,'SUIVI DU STOCK'!$M$3:$M$1000,"Entrée")</f>
        <v>100</v>
      </c>
      <c r="D13" s="3">
        <f>Tableau2[[#This Row],[Quantité réçue dans le mois]]+Tableau2[[#This Row],[STOCK RESTANT Fin du mois passé]]</f>
        <v>100</v>
      </c>
      <c r="E13" s="3">
        <f>SUMIFS('SUIVI DU STOCK'!$F$3:$F$1000,'SUIVI DU STOCK'!$A$3:$A$1000,"&gt;=" &amp;'LISTES PRODUITS'!$B$2,'SUIVI DU STOCK'!$A$3:$A$1000,"&lt;=" &amp;EOMONTH('LISTES PRODUITS'!$B$2,0),'SUIVI DU STOCK'!$E$3:$E$1000,'LISTES PRODUITS'!A13,'SUIVI DU STOCK'!$M$3:$M$1000,"Sortie") + SUMIFS('SUIVI DU STOCK'!$H$3:$H$1000,'SUIVI DU STOCK'!$A$3:$A$1000,"&gt;=" &amp;'LISTES PRODUITS'!$B$2,'SUIVI DU STOCK'!$A$3:$A$1000,"&lt;=" &amp;EOMONTH('LISTES PRODUITS'!$B$2,0),'SUIVI DU STOCK'!$G$3:$G$1000,'LISTES PRODUITS'!A13,'SUIVI DU STOCK'!$M$3:$M$1000,"Sortie") + SUMIFS('SUIVI DU STOCK'!$J$3:$J$1000,'SUIVI DU STOCK'!$A$3:$A$1000,"&gt;=" &amp;'LISTES PRODUITS'!$B$2,'SUIVI DU STOCK'!$A$3:$A$1000,"&lt;=" &amp;EOMONTH('LISTES PRODUITS'!$B$2,0),'SUIVI DU STOCK'!$I$3:$I$1000,'LISTES PRODUITS'!A13,'SUIVI DU STOCK'!$M$3:$M$1000,"Sortie") + SUMIFS('SUIVI DU STOCK'!$L$3:$L$1000,'SUIVI DU STOCK'!$A$3:$A$1000,"&gt;=" &amp;'LISTES PRODUITS'!$B$2,'SUIVI DU STOCK'!$A$3:$A$1000,"&lt;=" &amp;EOMONTH('LISTES PRODUITS'!$B$2,0),'SUIVI DU STOCK'!$K$3:$K$1000,'LISTES PRODUITS'!A13,'SUIVI DU STOCK'!$M$3:$M$1000,"Sortie")</f>
        <v>2</v>
      </c>
      <c r="F13" s="3">
        <f>Tableau2[[#This Row],[Quantité initiale Totale en stock]]-Tableau2[[#This Row],[Quantité distribuée au cours de la période]]</f>
        <v>98</v>
      </c>
      <c r="G13" s="3"/>
    </row>
    <row r="14" spans="1:10" x14ac:dyDescent="0.25">
      <c r="A14" s="3" t="s">
        <v>13</v>
      </c>
      <c r="B14" s="3"/>
      <c r="C14" s="3">
        <f>SUMIFS('SUIVI DU STOCK'!$F$3:$F$1000,'SUIVI DU STOCK'!$A$3:$A$1000,"&gt;=" &amp;'LISTES PRODUITS'!$B$2,'SUIVI DU STOCK'!$A$3:$A$1000,"&lt;=" &amp;EOMONTH('LISTES PRODUITS'!$B$2,0),'SUIVI DU STOCK'!$E$3:$E$1000,'LISTES PRODUITS'!A14,'SUIVI DU STOCK'!$M$3:$M$1000,"Entrée") + SUMIFS('SUIVI DU STOCK'!$H$3:$H$1000,'SUIVI DU STOCK'!$A$3:$A$1000,"&gt;=" &amp;'LISTES PRODUITS'!$B$2,'SUIVI DU STOCK'!$A$3:$A$1000,"&lt;=" &amp;EOMONTH('LISTES PRODUITS'!$B$2,0),'SUIVI DU STOCK'!$G$3:$G$1000,'LISTES PRODUITS'!A14,'SUIVI DU STOCK'!$M$3:$M$1000,"Entrée") + SUMIFS('SUIVI DU STOCK'!$J$3:$J$1000,'SUIVI DU STOCK'!$A$3:$A$1000,"&gt;=" &amp;'LISTES PRODUITS'!$B$2,'SUIVI DU STOCK'!$A$3:$A$1000,"&lt;=" &amp;EOMONTH('LISTES PRODUITS'!$B$2,0),'SUIVI DU STOCK'!$I$3:$I$1000,'LISTES PRODUITS'!A14,'SUIVI DU STOCK'!$M$3:$M$1000,"Entrée") + SUMIFS('SUIVI DU STOCK'!$L$3:$L$1000,'SUIVI DU STOCK'!$A$3:$A$1000,"&gt;=" &amp;'LISTES PRODUITS'!$B$2,'SUIVI DU STOCK'!$A$3:$A$1000,"&lt;=" &amp;EOMONTH('LISTES PRODUITS'!$B$2,0),'SUIVI DU STOCK'!$K$3:$K$1000,'LISTES PRODUITS'!A14,'SUIVI DU STOCK'!$M$3:$M$1000,"Entrée")</f>
        <v>20</v>
      </c>
      <c r="D14" s="3">
        <f>Tableau2[[#This Row],[Quantité réçue dans le mois]]+Tableau2[[#This Row],[STOCK RESTANT Fin du mois passé]]</f>
        <v>20</v>
      </c>
      <c r="E14" s="3">
        <f>SUMIFS('SUIVI DU STOCK'!$F$3:$F$1000,'SUIVI DU STOCK'!$A$3:$A$1000,"&gt;=" &amp;'LISTES PRODUITS'!$B$2,'SUIVI DU STOCK'!$A$3:$A$1000,"&lt;=" &amp;EOMONTH('LISTES PRODUITS'!$B$2,0),'SUIVI DU STOCK'!$E$3:$E$1000,'LISTES PRODUITS'!A14,'SUIVI DU STOCK'!$M$3:$M$1000,"Sortie") + SUMIFS('SUIVI DU STOCK'!$H$3:$H$1000,'SUIVI DU STOCK'!$A$3:$A$1000,"&gt;=" &amp;'LISTES PRODUITS'!$B$2,'SUIVI DU STOCK'!$A$3:$A$1000,"&lt;=" &amp;EOMONTH('LISTES PRODUITS'!$B$2,0),'SUIVI DU STOCK'!$G$3:$G$1000,'LISTES PRODUITS'!A14,'SUIVI DU STOCK'!$M$3:$M$1000,"Sortie") + SUMIFS('SUIVI DU STOCK'!$J$3:$J$1000,'SUIVI DU STOCK'!$A$3:$A$1000,"&gt;=" &amp;'LISTES PRODUITS'!$B$2,'SUIVI DU STOCK'!$A$3:$A$1000,"&lt;=" &amp;EOMONTH('LISTES PRODUITS'!$B$2,0),'SUIVI DU STOCK'!$I$3:$I$1000,'LISTES PRODUITS'!A14,'SUIVI DU STOCK'!$M$3:$M$1000,"Sortie") + SUMIFS('SUIVI DU STOCK'!$L$3:$L$1000,'SUIVI DU STOCK'!$A$3:$A$1000,"&gt;=" &amp;'LISTES PRODUITS'!$B$2,'SUIVI DU STOCK'!$A$3:$A$1000,"&lt;=" &amp;EOMONTH('LISTES PRODUITS'!$B$2,0),'SUIVI DU STOCK'!$K$3:$K$1000,'LISTES PRODUITS'!A14,'SUIVI DU STOCK'!$M$3:$M$1000,"Sortie")</f>
        <v>1</v>
      </c>
      <c r="F14" s="3">
        <f>Tableau2[[#This Row],[Quantité initiale Totale en stock]]-Tableau2[[#This Row],[Quantité distribuée au cours de la période]]</f>
        <v>19</v>
      </c>
      <c r="G14" s="3"/>
    </row>
    <row r="15" spans="1:10" x14ac:dyDescent="0.25">
      <c r="A15" s="3" t="s">
        <v>11</v>
      </c>
      <c r="B15" s="3"/>
      <c r="C15" s="3">
        <f>SUMIFS('SUIVI DU STOCK'!$F$3:$F$1000,'SUIVI DU STOCK'!$A$3:$A$1000,"&gt;=" &amp;'LISTES PRODUITS'!$B$2,'SUIVI DU STOCK'!$A$3:$A$1000,"&lt;=" &amp;EOMONTH('LISTES PRODUITS'!$B$2,0),'SUIVI DU STOCK'!$E$3:$E$1000,'LISTES PRODUITS'!A15,'SUIVI DU STOCK'!$M$3:$M$1000,"Entrée") + SUMIFS('SUIVI DU STOCK'!$H$3:$H$1000,'SUIVI DU STOCK'!$A$3:$A$1000,"&gt;=" &amp;'LISTES PRODUITS'!$B$2,'SUIVI DU STOCK'!$A$3:$A$1000,"&lt;=" &amp;EOMONTH('LISTES PRODUITS'!$B$2,0),'SUIVI DU STOCK'!$G$3:$G$1000,'LISTES PRODUITS'!A15,'SUIVI DU STOCK'!$M$3:$M$1000,"Entrée") + SUMIFS('SUIVI DU STOCK'!$J$3:$J$1000,'SUIVI DU STOCK'!$A$3:$A$1000,"&gt;=" &amp;'LISTES PRODUITS'!$B$2,'SUIVI DU STOCK'!$A$3:$A$1000,"&lt;=" &amp;EOMONTH('LISTES PRODUITS'!$B$2,0),'SUIVI DU STOCK'!$I$3:$I$1000,'LISTES PRODUITS'!A15,'SUIVI DU STOCK'!$M$3:$M$1000,"Entrée") + SUMIFS('SUIVI DU STOCK'!$L$3:$L$1000,'SUIVI DU STOCK'!$A$3:$A$1000,"&gt;=" &amp;'LISTES PRODUITS'!$B$2,'SUIVI DU STOCK'!$A$3:$A$1000,"&lt;=" &amp;EOMONTH('LISTES PRODUITS'!$B$2,0),'SUIVI DU STOCK'!$K$3:$K$1000,'LISTES PRODUITS'!A15,'SUIVI DU STOCK'!$M$3:$M$1000,"Entrée")</f>
        <v>200</v>
      </c>
      <c r="D15" s="3">
        <f>Tableau2[[#This Row],[Quantité réçue dans le mois]]+Tableau2[[#This Row],[STOCK RESTANT Fin du mois passé]]</f>
        <v>200</v>
      </c>
      <c r="E15" s="3">
        <f>SUMIFS('SUIVI DU STOCK'!$F$3:$F$1000,'SUIVI DU STOCK'!$A$3:$A$1000,"&gt;=" &amp;'LISTES PRODUITS'!$B$2,'SUIVI DU STOCK'!$A$3:$A$1000,"&lt;=" &amp;EOMONTH('LISTES PRODUITS'!$B$2,0),'SUIVI DU STOCK'!$E$3:$E$1000,'LISTES PRODUITS'!A15,'SUIVI DU STOCK'!$M$3:$M$1000,"Sortie") + SUMIFS('SUIVI DU STOCK'!$H$3:$H$1000,'SUIVI DU STOCK'!$A$3:$A$1000,"&gt;=" &amp;'LISTES PRODUITS'!$B$2,'SUIVI DU STOCK'!$A$3:$A$1000,"&lt;=" &amp;EOMONTH('LISTES PRODUITS'!$B$2,0),'SUIVI DU STOCK'!$G$3:$G$1000,'LISTES PRODUITS'!A15,'SUIVI DU STOCK'!$M$3:$M$1000,"Sortie") + SUMIFS('SUIVI DU STOCK'!$J$3:$J$1000,'SUIVI DU STOCK'!$A$3:$A$1000,"&gt;=" &amp;'LISTES PRODUITS'!$B$2,'SUIVI DU STOCK'!$A$3:$A$1000,"&lt;=" &amp;EOMONTH('LISTES PRODUITS'!$B$2,0),'SUIVI DU STOCK'!$I$3:$I$1000,'LISTES PRODUITS'!A15,'SUIVI DU STOCK'!$M$3:$M$1000,"Sortie") + SUMIFS('SUIVI DU STOCK'!$L$3:$L$1000,'SUIVI DU STOCK'!$A$3:$A$1000,"&gt;=" &amp;'LISTES PRODUITS'!$B$2,'SUIVI DU STOCK'!$A$3:$A$1000,"&lt;=" &amp;EOMONTH('LISTES PRODUITS'!$B$2,0),'SUIVI DU STOCK'!$K$3:$K$1000,'LISTES PRODUITS'!A15,'SUIVI DU STOCK'!$M$3:$M$1000,"Sortie")</f>
        <v>38</v>
      </c>
      <c r="F15" s="3">
        <f>Tableau2[[#This Row],[Quantité initiale Totale en stock]]-Tableau2[[#This Row],[Quantité distribuée au cours de la période]]</f>
        <v>162</v>
      </c>
      <c r="G15" s="3"/>
    </row>
    <row r="16" spans="1:10" x14ac:dyDescent="0.25">
      <c r="A16" s="3" t="s">
        <v>12</v>
      </c>
      <c r="B16" s="3"/>
      <c r="C16" s="3">
        <f>SUMIFS('SUIVI DU STOCK'!$F$3:$F$1000,'SUIVI DU STOCK'!$A$3:$A$1000,"&gt;=" &amp;'LISTES PRODUITS'!$B$2,'SUIVI DU STOCK'!$A$3:$A$1000,"&lt;=" &amp;EOMONTH('LISTES PRODUITS'!$B$2,0),'SUIVI DU STOCK'!$E$3:$E$1000,'LISTES PRODUITS'!A16,'SUIVI DU STOCK'!$M$3:$M$1000,"Entrée") + SUMIFS('SUIVI DU STOCK'!$H$3:$H$1000,'SUIVI DU STOCK'!$A$3:$A$1000,"&gt;=" &amp;'LISTES PRODUITS'!$B$2,'SUIVI DU STOCK'!$A$3:$A$1000,"&lt;=" &amp;EOMONTH('LISTES PRODUITS'!$B$2,0),'SUIVI DU STOCK'!$G$3:$G$1000,'LISTES PRODUITS'!A16,'SUIVI DU STOCK'!$M$3:$M$1000,"Entrée") + SUMIFS('SUIVI DU STOCK'!$J$3:$J$1000,'SUIVI DU STOCK'!$A$3:$A$1000,"&gt;=" &amp;'LISTES PRODUITS'!$B$2,'SUIVI DU STOCK'!$A$3:$A$1000,"&lt;=" &amp;EOMONTH('LISTES PRODUITS'!$B$2,0),'SUIVI DU STOCK'!$I$3:$I$1000,'LISTES PRODUITS'!A16,'SUIVI DU STOCK'!$M$3:$M$1000,"Entrée") + SUMIFS('SUIVI DU STOCK'!$L$3:$L$1000,'SUIVI DU STOCK'!$A$3:$A$1000,"&gt;=" &amp;'LISTES PRODUITS'!$B$2,'SUIVI DU STOCK'!$A$3:$A$1000,"&lt;=" &amp;EOMONTH('LISTES PRODUITS'!$B$2,0),'SUIVI DU STOCK'!$K$3:$K$1000,'LISTES PRODUITS'!A16,'SUIVI DU STOCK'!$M$3:$M$1000,"Entrée")</f>
        <v>0</v>
      </c>
      <c r="D16" s="3">
        <f>Tableau2[[#This Row],[Quantité réçue dans le mois]]+Tableau2[[#This Row],[STOCK RESTANT Fin du mois passé]]</f>
        <v>0</v>
      </c>
      <c r="E16" s="3">
        <f>SUMIFS('SUIVI DU STOCK'!$F$3:$F$1000,'SUIVI DU STOCK'!$A$3:$A$1000,"&gt;=" &amp;'LISTES PRODUITS'!$B$2,'SUIVI DU STOCK'!$A$3:$A$1000,"&lt;=" &amp;EOMONTH('LISTES PRODUITS'!$B$2,0),'SUIVI DU STOCK'!$E$3:$E$1000,'LISTES PRODUITS'!A16,'SUIVI DU STOCK'!$M$3:$M$1000,"Sortie") + SUMIFS('SUIVI DU STOCK'!$H$3:$H$1000,'SUIVI DU STOCK'!$A$3:$A$1000,"&gt;=" &amp;'LISTES PRODUITS'!$B$2,'SUIVI DU STOCK'!$A$3:$A$1000,"&lt;=" &amp;EOMONTH('LISTES PRODUITS'!$B$2,0),'SUIVI DU STOCK'!$G$3:$G$1000,'LISTES PRODUITS'!A16,'SUIVI DU STOCK'!$M$3:$M$1000,"Sortie") + SUMIFS('SUIVI DU STOCK'!$J$3:$J$1000,'SUIVI DU STOCK'!$A$3:$A$1000,"&gt;=" &amp;'LISTES PRODUITS'!$B$2,'SUIVI DU STOCK'!$A$3:$A$1000,"&lt;=" &amp;EOMONTH('LISTES PRODUITS'!$B$2,0),'SUIVI DU STOCK'!$I$3:$I$1000,'LISTES PRODUITS'!A16,'SUIVI DU STOCK'!$M$3:$M$1000,"Sortie") + SUMIFS('SUIVI DU STOCK'!$L$3:$L$1000,'SUIVI DU STOCK'!$A$3:$A$1000,"&gt;=" &amp;'LISTES PRODUITS'!$B$2,'SUIVI DU STOCK'!$A$3:$A$1000,"&lt;=" &amp;EOMONTH('LISTES PRODUITS'!$B$2,0),'SUIVI DU STOCK'!$K$3:$K$1000,'LISTES PRODUITS'!A16,'SUIVI DU STOCK'!$M$3:$M$1000,"Sortie")</f>
        <v>0</v>
      </c>
      <c r="F16" s="3">
        <f>Tableau2[[#This Row],[Quantité initiale Totale en stock]]-Tableau2[[#This Row],[Quantité distribuée au cours de la période]]</f>
        <v>0</v>
      </c>
      <c r="G16" s="3"/>
    </row>
    <row r="17" spans="1:7" x14ac:dyDescent="0.25">
      <c r="A17" s="3" t="s">
        <v>7</v>
      </c>
      <c r="B17" s="3"/>
      <c r="C17" s="3">
        <f>SUMIFS('SUIVI DU STOCK'!$F$3:$F$1000,'SUIVI DU STOCK'!$A$3:$A$1000,"&gt;=" &amp;'LISTES PRODUITS'!$B$2,'SUIVI DU STOCK'!$A$3:$A$1000,"&lt;=" &amp;EOMONTH('LISTES PRODUITS'!$B$2,0),'SUIVI DU STOCK'!$E$3:$E$1000,'LISTES PRODUITS'!A17,'SUIVI DU STOCK'!$M$3:$M$1000,"Entrée") + SUMIFS('SUIVI DU STOCK'!$H$3:$H$1000,'SUIVI DU STOCK'!$A$3:$A$1000,"&gt;=" &amp;'LISTES PRODUITS'!$B$2,'SUIVI DU STOCK'!$A$3:$A$1000,"&lt;=" &amp;EOMONTH('LISTES PRODUITS'!$B$2,0),'SUIVI DU STOCK'!$G$3:$G$1000,'LISTES PRODUITS'!A17,'SUIVI DU STOCK'!$M$3:$M$1000,"Entrée") + SUMIFS('SUIVI DU STOCK'!$J$3:$J$1000,'SUIVI DU STOCK'!$A$3:$A$1000,"&gt;=" &amp;'LISTES PRODUITS'!$B$2,'SUIVI DU STOCK'!$A$3:$A$1000,"&lt;=" &amp;EOMONTH('LISTES PRODUITS'!$B$2,0),'SUIVI DU STOCK'!$I$3:$I$1000,'LISTES PRODUITS'!A17,'SUIVI DU STOCK'!$M$3:$M$1000,"Entrée") + SUMIFS('SUIVI DU STOCK'!$L$3:$L$1000,'SUIVI DU STOCK'!$A$3:$A$1000,"&gt;=" &amp;'LISTES PRODUITS'!$B$2,'SUIVI DU STOCK'!$A$3:$A$1000,"&lt;=" &amp;EOMONTH('LISTES PRODUITS'!$B$2,0),'SUIVI DU STOCK'!$K$3:$K$1000,'LISTES PRODUITS'!A17,'SUIVI DU STOCK'!$M$3:$M$1000,"Entrée")</f>
        <v>10</v>
      </c>
      <c r="D17" s="3">
        <f>Tableau2[[#This Row],[Quantité réçue dans le mois]]+Tableau2[[#This Row],[STOCK RESTANT Fin du mois passé]]</f>
        <v>10</v>
      </c>
      <c r="E17" s="3">
        <f>SUMIFS('SUIVI DU STOCK'!$F$3:$F$1000,'SUIVI DU STOCK'!$A$3:$A$1000,"&gt;=" &amp;'LISTES PRODUITS'!$B$2,'SUIVI DU STOCK'!$A$3:$A$1000,"&lt;=" &amp;EOMONTH('LISTES PRODUITS'!$B$2,0),'SUIVI DU STOCK'!$E$3:$E$1000,'LISTES PRODUITS'!A17,'SUIVI DU STOCK'!$M$3:$M$1000,"Sortie") + SUMIFS('SUIVI DU STOCK'!$H$3:$H$1000,'SUIVI DU STOCK'!$A$3:$A$1000,"&gt;=" &amp;'LISTES PRODUITS'!$B$2,'SUIVI DU STOCK'!$A$3:$A$1000,"&lt;=" &amp;EOMONTH('LISTES PRODUITS'!$B$2,0),'SUIVI DU STOCK'!$G$3:$G$1000,'LISTES PRODUITS'!A17,'SUIVI DU STOCK'!$M$3:$M$1000,"Sortie") + SUMIFS('SUIVI DU STOCK'!$J$3:$J$1000,'SUIVI DU STOCK'!$A$3:$A$1000,"&gt;=" &amp;'LISTES PRODUITS'!$B$2,'SUIVI DU STOCK'!$A$3:$A$1000,"&lt;=" &amp;EOMONTH('LISTES PRODUITS'!$B$2,0),'SUIVI DU STOCK'!$I$3:$I$1000,'LISTES PRODUITS'!A17,'SUIVI DU STOCK'!$M$3:$M$1000,"Sortie") + SUMIFS('SUIVI DU STOCK'!$L$3:$L$1000,'SUIVI DU STOCK'!$A$3:$A$1000,"&gt;=" &amp;'LISTES PRODUITS'!$B$2,'SUIVI DU STOCK'!$A$3:$A$1000,"&lt;=" &amp;EOMONTH('LISTES PRODUITS'!$B$2,0),'SUIVI DU STOCK'!$K$3:$K$1000,'LISTES PRODUITS'!A17,'SUIVI DU STOCK'!$M$3:$M$1000,"Sortie")</f>
        <v>0</v>
      </c>
      <c r="F17" s="3">
        <f>Tableau2[[#This Row],[Quantité initiale Totale en stock]]-Tableau2[[#This Row],[Quantité distribuée au cours de la période]]</f>
        <v>10</v>
      </c>
      <c r="G17" s="3"/>
    </row>
    <row r="18" spans="1:7" x14ac:dyDescent="0.25">
      <c r="A18" s="3" t="s">
        <v>116</v>
      </c>
      <c r="B18" s="3"/>
      <c r="C18" s="3">
        <f>SUMIFS('SUIVI DU STOCK'!$F$3:$F$1000,'SUIVI DU STOCK'!$A$3:$A$1000,"&gt;=" &amp;'LISTES PRODUITS'!$B$2,'SUIVI DU STOCK'!$A$3:$A$1000,"&lt;=" &amp;EOMONTH('LISTES PRODUITS'!$B$2,0),'SUIVI DU STOCK'!$E$3:$E$1000,'LISTES PRODUITS'!A18,'SUIVI DU STOCK'!$M$3:$M$1000,"Entrée") + SUMIFS('SUIVI DU STOCK'!$H$3:$H$1000,'SUIVI DU STOCK'!$A$3:$A$1000,"&gt;=" &amp;'LISTES PRODUITS'!$B$2,'SUIVI DU STOCK'!$A$3:$A$1000,"&lt;=" &amp;EOMONTH('LISTES PRODUITS'!$B$2,0),'SUIVI DU STOCK'!$G$3:$G$1000,'LISTES PRODUITS'!A18,'SUIVI DU STOCK'!$M$3:$M$1000,"Entrée") + SUMIFS('SUIVI DU STOCK'!$J$3:$J$1000,'SUIVI DU STOCK'!$A$3:$A$1000,"&gt;=" &amp;'LISTES PRODUITS'!$B$2,'SUIVI DU STOCK'!$A$3:$A$1000,"&lt;=" &amp;EOMONTH('LISTES PRODUITS'!$B$2,0),'SUIVI DU STOCK'!$I$3:$I$1000,'LISTES PRODUITS'!A18,'SUIVI DU STOCK'!$M$3:$M$1000,"Entrée") + SUMIFS('SUIVI DU STOCK'!$L$3:$L$1000,'SUIVI DU STOCK'!$A$3:$A$1000,"&gt;=" &amp;'LISTES PRODUITS'!$B$2,'SUIVI DU STOCK'!$A$3:$A$1000,"&lt;=" &amp;EOMONTH('LISTES PRODUITS'!$B$2,0),'SUIVI DU STOCK'!$K$3:$K$1000,'LISTES PRODUITS'!A18,'SUIVI DU STOCK'!$M$3:$M$1000,"Entrée")</f>
        <v>1000</v>
      </c>
      <c r="D18" s="3">
        <f>Tableau2[[#This Row],[Quantité réçue dans le mois]]+Tableau2[[#This Row],[STOCK RESTANT Fin du mois passé]]</f>
        <v>1000</v>
      </c>
      <c r="E18" s="3">
        <f>SUMIFS('SUIVI DU STOCK'!$F$3:$F$1000,'SUIVI DU STOCK'!$A$3:$A$1000,"&gt;=" &amp;'LISTES PRODUITS'!$B$2,'SUIVI DU STOCK'!$A$3:$A$1000,"&lt;=" &amp;EOMONTH('LISTES PRODUITS'!$B$2,0),'SUIVI DU STOCK'!$E$3:$E$1000,'LISTES PRODUITS'!A18,'SUIVI DU STOCK'!$M$3:$M$1000,"Sortie") + SUMIFS('SUIVI DU STOCK'!$H$3:$H$1000,'SUIVI DU STOCK'!$A$3:$A$1000,"&gt;=" &amp;'LISTES PRODUITS'!$B$2,'SUIVI DU STOCK'!$A$3:$A$1000,"&lt;=" &amp;EOMONTH('LISTES PRODUITS'!$B$2,0),'SUIVI DU STOCK'!$G$3:$G$1000,'LISTES PRODUITS'!A18,'SUIVI DU STOCK'!$M$3:$M$1000,"Sortie") + SUMIFS('SUIVI DU STOCK'!$J$3:$J$1000,'SUIVI DU STOCK'!$A$3:$A$1000,"&gt;=" &amp;'LISTES PRODUITS'!$B$2,'SUIVI DU STOCK'!$A$3:$A$1000,"&lt;=" &amp;EOMONTH('LISTES PRODUITS'!$B$2,0),'SUIVI DU STOCK'!$I$3:$I$1000,'LISTES PRODUITS'!A18,'SUIVI DU STOCK'!$M$3:$M$1000,"Sortie") + SUMIFS('SUIVI DU STOCK'!$L$3:$L$1000,'SUIVI DU STOCK'!$A$3:$A$1000,"&gt;=" &amp;'LISTES PRODUITS'!$B$2,'SUIVI DU STOCK'!$A$3:$A$1000,"&lt;=" &amp;EOMONTH('LISTES PRODUITS'!$B$2,0),'SUIVI DU STOCK'!$K$3:$K$1000,'LISTES PRODUITS'!A18,'SUIVI DU STOCK'!$M$3:$M$1000,"Sortie")</f>
        <v>840</v>
      </c>
      <c r="F18" s="3">
        <f>Tableau2[[#This Row],[Quantité initiale Totale en stock]]-Tableau2[[#This Row],[Quantité distribuée au cours de la période]]</f>
        <v>160</v>
      </c>
      <c r="G18" s="3"/>
    </row>
    <row r="19" spans="1:7" x14ac:dyDescent="0.25">
      <c r="A19" s="3" t="s">
        <v>2</v>
      </c>
      <c r="B19" s="3"/>
      <c r="C19" s="3">
        <f>SUMIFS('SUIVI DU STOCK'!$F$3:$F$1000,'SUIVI DU STOCK'!$A$3:$A$1000,"&gt;=" &amp;'LISTES PRODUITS'!$B$2,'SUIVI DU STOCK'!$A$3:$A$1000,"&lt;=" &amp;EOMONTH('LISTES PRODUITS'!$B$2,0),'SUIVI DU STOCK'!$E$3:$E$1000,'LISTES PRODUITS'!A19,'SUIVI DU STOCK'!$M$3:$M$1000,"Entrée") + SUMIFS('SUIVI DU STOCK'!$H$3:$H$1000,'SUIVI DU STOCK'!$A$3:$A$1000,"&gt;=" &amp;'LISTES PRODUITS'!$B$2,'SUIVI DU STOCK'!$A$3:$A$1000,"&lt;=" &amp;EOMONTH('LISTES PRODUITS'!$B$2,0),'SUIVI DU STOCK'!$G$3:$G$1000,'LISTES PRODUITS'!A19,'SUIVI DU STOCK'!$M$3:$M$1000,"Entrée") + SUMIFS('SUIVI DU STOCK'!$J$3:$J$1000,'SUIVI DU STOCK'!$A$3:$A$1000,"&gt;=" &amp;'LISTES PRODUITS'!$B$2,'SUIVI DU STOCK'!$A$3:$A$1000,"&lt;=" &amp;EOMONTH('LISTES PRODUITS'!$B$2,0),'SUIVI DU STOCK'!$I$3:$I$1000,'LISTES PRODUITS'!A19,'SUIVI DU STOCK'!$M$3:$M$1000,"Entrée") + SUMIFS('SUIVI DU STOCK'!$L$3:$L$1000,'SUIVI DU STOCK'!$A$3:$A$1000,"&gt;=" &amp;'LISTES PRODUITS'!$B$2,'SUIVI DU STOCK'!$A$3:$A$1000,"&lt;=" &amp;EOMONTH('LISTES PRODUITS'!$B$2,0),'SUIVI DU STOCK'!$K$3:$K$1000,'LISTES PRODUITS'!A19,'SUIVI DU STOCK'!$M$3:$M$1000,"Entrée")</f>
        <v>0</v>
      </c>
      <c r="D19" s="3">
        <f>Tableau2[[#This Row],[Quantité réçue dans le mois]]+Tableau2[[#This Row],[STOCK RESTANT Fin du mois passé]]</f>
        <v>0</v>
      </c>
      <c r="E19" s="3">
        <f>SUMIFS('SUIVI DU STOCK'!$F$3:$F$1000,'SUIVI DU STOCK'!$A$3:$A$1000,"&gt;=" &amp;'LISTES PRODUITS'!$B$2,'SUIVI DU STOCK'!$A$3:$A$1000,"&lt;=" &amp;EOMONTH('LISTES PRODUITS'!$B$2,0),'SUIVI DU STOCK'!$E$3:$E$1000,'LISTES PRODUITS'!A19,'SUIVI DU STOCK'!$M$3:$M$1000,"Sortie") + SUMIFS('SUIVI DU STOCK'!$H$3:$H$1000,'SUIVI DU STOCK'!$A$3:$A$1000,"&gt;=" &amp;'LISTES PRODUITS'!$B$2,'SUIVI DU STOCK'!$A$3:$A$1000,"&lt;=" &amp;EOMONTH('LISTES PRODUITS'!$B$2,0),'SUIVI DU STOCK'!$G$3:$G$1000,'LISTES PRODUITS'!A19,'SUIVI DU STOCK'!$M$3:$M$1000,"Sortie") + SUMIFS('SUIVI DU STOCK'!$J$3:$J$1000,'SUIVI DU STOCK'!$A$3:$A$1000,"&gt;=" &amp;'LISTES PRODUITS'!$B$2,'SUIVI DU STOCK'!$A$3:$A$1000,"&lt;=" &amp;EOMONTH('LISTES PRODUITS'!$B$2,0),'SUIVI DU STOCK'!$I$3:$I$1000,'LISTES PRODUITS'!A19,'SUIVI DU STOCK'!$M$3:$M$1000,"Sortie") + SUMIFS('SUIVI DU STOCK'!$L$3:$L$1000,'SUIVI DU STOCK'!$A$3:$A$1000,"&gt;=" &amp;'LISTES PRODUITS'!$B$2,'SUIVI DU STOCK'!$A$3:$A$1000,"&lt;=" &amp;EOMONTH('LISTES PRODUITS'!$B$2,0),'SUIVI DU STOCK'!$K$3:$K$1000,'LISTES PRODUITS'!A19,'SUIVI DU STOCK'!$M$3:$M$1000,"Sortie")</f>
        <v>0</v>
      </c>
      <c r="F19" s="3">
        <f>Tableau2[[#This Row],[Quantité initiale Totale en stock]]-Tableau2[[#This Row],[Quantité distribuée au cours de la période]]</f>
        <v>0</v>
      </c>
      <c r="G19" s="3"/>
    </row>
    <row r="20" spans="1:7" x14ac:dyDescent="0.25">
      <c r="A20" s="3" t="s">
        <v>5</v>
      </c>
      <c r="B20" s="3"/>
      <c r="C20" s="3">
        <f>SUMIFS('SUIVI DU STOCK'!$F$3:$F$1000,'SUIVI DU STOCK'!$A$3:$A$1000,"&gt;=" &amp;'LISTES PRODUITS'!$B$2,'SUIVI DU STOCK'!$A$3:$A$1000,"&lt;=" &amp;EOMONTH('LISTES PRODUITS'!$B$2,0),'SUIVI DU STOCK'!$E$3:$E$1000,'LISTES PRODUITS'!A20,'SUIVI DU STOCK'!$M$3:$M$1000,"Entrée") + SUMIFS('SUIVI DU STOCK'!$H$3:$H$1000,'SUIVI DU STOCK'!$A$3:$A$1000,"&gt;=" &amp;'LISTES PRODUITS'!$B$2,'SUIVI DU STOCK'!$A$3:$A$1000,"&lt;=" &amp;EOMONTH('LISTES PRODUITS'!$B$2,0),'SUIVI DU STOCK'!$G$3:$G$1000,'LISTES PRODUITS'!A20,'SUIVI DU STOCK'!$M$3:$M$1000,"Entrée") + SUMIFS('SUIVI DU STOCK'!$J$3:$J$1000,'SUIVI DU STOCK'!$A$3:$A$1000,"&gt;=" &amp;'LISTES PRODUITS'!$B$2,'SUIVI DU STOCK'!$A$3:$A$1000,"&lt;=" &amp;EOMONTH('LISTES PRODUITS'!$B$2,0),'SUIVI DU STOCK'!$I$3:$I$1000,'LISTES PRODUITS'!A20,'SUIVI DU STOCK'!$M$3:$M$1000,"Entrée") + SUMIFS('SUIVI DU STOCK'!$L$3:$L$1000,'SUIVI DU STOCK'!$A$3:$A$1000,"&gt;=" &amp;'LISTES PRODUITS'!$B$2,'SUIVI DU STOCK'!$A$3:$A$1000,"&lt;=" &amp;EOMONTH('LISTES PRODUITS'!$B$2,0),'SUIVI DU STOCK'!$K$3:$K$1000,'LISTES PRODUITS'!A20,'SUIVI DU STOCK'!$M$3:$M$1000,"Entrée")</f>
        <v>25</v>
      </c>
      <c r="D20" s="3">
        <f>Tableau2[[#This Row],[Quantité réçue dans le mois]]+Tableau2[[#This Row],[STOCK RESTANT Fin du mois passé]]</f>
        <v>25</v>
      </c>
      <c r="E20" s="3">
        <f>SUMIFS('SUIVI DU STOCK'!$F$3:$F$1000,'SUIVI DU STOCK'!$A$3:$A$1000,"&gt;=" &amp;'LISTES PRODUITS'!$B$2,'SUIVI DU STOCK'!$A$3:$A$1000,"&lt;=" &amp;EOMONTH('LISTES PRODUITS'!$B$2,0),'SUIVI DU STOCK'!$E$3:$E$1000,'LISTES PRODUITS'!A20,'SUIVI DU STOCK'!$M$3:$M$1000,"Sortie") + SUMIFS('SUIVI DU STOCK'!$H$3:$H$1000,'SUIVI DU STOCK'!$A$3:$A$1000,"&gt;=" &amp;'LISTES PRODUITS'!$B$2,'SUIVI DU STOCK'!$A$3:$A$1000,"&lt;=" &amp;EOMONTH('LISTES PRODUITS'!$B$2,0),'SUIVI DU STOCK'!$G$3:$G$1000,'LISTES PRODUITS'!A20,'SUIVI DU STOCK'!$M$3:$M$1000,"Sortie") + SUMIFS('SUIVI DU STOCK'!$J$3:$J$1000,'SUIVI DU STOCK'!$A$3:$A$1000,"&gt;=" &amp;'LISTES PRODUITS'!$B$2,'SUIVI DU STOCK'!$A$3:$A$1000,"&lt;=" &amp;EOMONTH('LISTES PRODUITS'!$B$2,0),'SUIVI DU STOCK'!$I$3:$I$1000,'LISTES PRODUITS'!A20,'SUIVI DU STOCK'!$M$3:$M$1000,"Sortie") + SUMIFS('SUIVI DU STOCK'!$L$3:$L$1000,'SUIVI DU STOCK'!$A$3:$A$1000,"&gt;=" &amp;'LISTES PRODUITS'!$B$2,'SUIVI DU STOCK'!$A$3:$A$1000,"&lt;=" &amp;EOMONTH('LISTES PRODUITS'!$B$2,0),'SUIVI DU STOCK'!$K$3:$K$1000,'LISTES PRODUITS'!A20,'SUIVI DU STOCK'!$M$3:$M$1000,"Sortie")</f>
        <v>11</v>
      </c>
      <c r="F20" s="3">
        <f>Tableau2[[#This Row],[Quantité initiale Totale en stock]]-Tableau2[[#This Row],[Quantité distribuée au cours de la période]]</f>
        <v>14</v>
      </c>
      <c r="G20" s="3"/>
    </row>
    <row r="21" spans="1:7" x14ac:dyDescent="0.25">
      <c r="A21" s="3" t="s">
        <v>105</v>
      </c>
      <c r="B21" s="3"/>
      <c r="C21" s="3">
        <f>SUMIFS('SUIVI DU STOCK'!$F$3:$F$1000,'SUIVI DU STOCK'!$A$3:$A$1000,"&gt;=" &amp;'LISTES PRODUITS'!$B$2,'SUIVI DU STOCK'!$A$3:$A$1000,"&lt;=" &amp;EOMONTH('LISTES PRODUITS'!$B$2,0),'SUIVI DU STOCK'!$E$3:$E$1000,'LISTES PRODUITS'!A21,'SUIVI DU STOCK'!$M$3:$M$1000,"Entrée") + SUMIFS('SUIVI DU STOCK'!$H$3:$H$1000,'SUIVI DU STOCK'!$A$3:$A$1000,"&gt;=" &amp;'LISTES PRODUITS'!$B$2,'SUIVI DU STOCK'!$A$3:$A$1000,"&lt;=" &amp;EOMONTH('LISTES PRODUITS'!$B$2,0),'SUIVI DU STOCK'!$G$3:$G$1000,'LISTES PRODUITS'!A21,'SUIVI DU STOCK'!$M$3:$M$1000,"Entrée") + SUMIFS('SUIVI DU STOCK'!$J$3:$J$1000,'SUIVI DU STOCK'!$A$3:$A$1000,"&gt;=" &amp;'LISTES PRODUITS'!$B$2,'SUIVI DU STOCK'!$A$3:$A$1000,"&lt;=" &amp;EOMONTH('LISTES PRODUITS'!$B$2,0),'SUIVI DU STOCK'!$I$3:$I$1000,'LISTES PRODUITS'!A21,'SUIVI DU STOCK'!$M$3:$M$1000,"Entrée") + SUMIFS('SUIVI DU STOCK'!$L$3:$L$1000,'SUIVI DU STOCK'!$A$3:$A$1000,"&gt;=" &amp;'LISTES PRODUITS'!$B$2,'SUIVI DU STOCK'!$A$3:$A$1000,"&lt;=" &amp;EOMONTH('LISTES PRODUITS'!$B$2,0),'SUIVI DU STOCK'!$K$3:$K$1000,'LISTES PRODUITS'!A21,'SUIVI DU STOCK'!$M$3:$M$1000,"Entrée")</f>
        <v>100</v>
      </c>
      <c r="D21" s="3">
        <f>Tableau2[[#This Row],[Quantité réçue dans le mois]]+Tableau2[[#This Row],[STOCK RESTANT Fin du mois passé]]</f>
        <v>100</v>
      </c>
      <c r="E21" s="3">
        <f>SUMIFS('SUIVI DU STOCK'!$F$3:$F$1000,'SUIVI DU STOCK'!$A$3:$A$1000,"&gt;=" &amp;'LISTES PRODUITS'!$B$2,'SUIVI DU STOCK'!$A$3:$A$1000,"&lt;=" &amp;EOMONTH('LISTES PRODUITS'!$B$2,0),'SUIVI DU STOCK'!$E$3:$E$1000,'LISTES PRODUITS'!A21,'SUIVI DU STOCK'!$M$3:$M$1000,"Sortie") + SUMIFS('SUIVI DU STOCK'!$H$3:$H$1000,'SUIVI DU STOCK'!$A$3:$A$1000,"&gt;=" &amp;'LISTES PRODUITS'!$B$2,'SUIVI DU STOCK'!$A$3:$A$1000,"&lt;=" &amp;EOMONTH('LISTES PRODUITS'!$B$2,0),'SUIVI DU STOCK'!$G$3:$G$1000,'LISTES PRODUITS'!A21,'SUIVI DU STOCK'!$M$3:$M$1000,"Sortie") + SUMIFS('SUIVI DU STOCK'!$J$3:$J$1000,'SUIVI DU STOCK'!$A$3:$A$1000,"&gt;=" &amp;'LISTES PRODUITS'!$B$2,'SUIVI DU STOCK'!$A$3:$A$1000,"&lt;=" &amp;EOMONTH('LISTES PRODUITS'!$B$2,0),'SUIVI DU STOCK'!$I$3:$I$1000,'LISTES PRODUITS'!A21,'SUIVI DU STOCK'!$M$3:$M$1000,"Sortie") + SUMIFS('SUIVI DU STOCK'!$L$3:$L$1000,'SUIVI DU STOCK'!$A$3:$A$1000,"&gt;=" &amp;'LISTES PRODUITS'!$B$2,'SUIVI DU STOCK'!$A$3:$A$1000,"&lt;=" &amp;EOMONTH('LISTES PRODUITS'!$B$2,0),'SUIVI DU STOCK'!$K$3:$K$1000,'LISTES PRODUITS'!A21,'SUIVI DU STOCK'!$M$3:$M$1000,"Sortie")</f>
        <v>99</v>
      </c>
      <c r="F21" s="3">
        <f>Tableau2[[#This Row],[Quantité initiale Totale en stock]]-Tableau2[[#This Row],[Quantité distribuée au cours de la période]]</f>
        <v>1</v>
      </c>
      <c r="G21" s="3"/>
    </row>
    <row r="22" spans="1:7" x14ac:dyDescent="0.25">
      <c r="A22" s="3"/>
      <c r="B22" s="3"/>
      <c r="C22" s="3">
        <f>SUMIFS('SUIVI DU STOCK'!$F$3:$F$1000,'SUIVI DU STOCK'!$A$3:$A$1000,"&gt;=" &amp;'LISTES PRODUITS'!$B$2,'SUIVI DU STOCK'!$A$3:$A$1000,"&lt;=" &amp;EOMONTH('LISTES PRODUITS'!$B$2,0),'SUIVI DU STOCK'!$E$3:$E$1000,'LISTES PRODUITS'!A22,'SUIVI DU STOCK'!$M$3:$M$1000,"Entrée") + SUMIFS('SUIVI DU STOCK'!$H$3:$H$1000,'SUIVI DU STOCK'!$A$3:$A$1000,"&gt;=" &amp;'LISTES PRODUITS'!$B$2,'SUIVI DU STOCK'!$A$3:$A$1000,"&lt;=" &amp;EOMONTH('LISTES PRODUITS'!$B$2,0),'SUIVI DU STOCK'!$G$3:$G$1000,'LISTES PRODUITS'!A22,'SUIVI DU STOCK'!$M$3:$M$1000,"Entrée") + SUMIFS('SUIVI DU STOCK'!$J$3:$J$1000,'SUIVI DU STOCK'!$A$3:$A$1000,"&gt;=" &amp;'LISTES PRODUITS'!$B$2,'SUIVI DU STOCK'!$A$3:$A$1000,"&lt;=" &amp;EOMONTH('LISTES PRODUITS'!$B$2,0),'SUIVI DU STOCK'!$I$3:$I$1000,'LISTES PRODUITS'!A22,'SUIVI DU STOCK'!$M$3:$M$1000,"Entrée") + SUMIFS('SUIVI DU STOCK'!$L$3:$L$1000,'SUIVI DU STOCK'!$A$3:$A$1000,"&gt;=" &amp;'LISTES PRODUITS'!$B$2,'SUIVI DU STOCK'!$A$3:$A$1000,"&lt;=" &amp;EOMONTH('LISTES PRODUITS'!$B$2,0),'SUIVI DU STOCK'!$K$3:$K$1000,'LISTES PRODUITS'!A22,'SUIVI DU STOCK'!$M$3:$M$1000,"Entrée")</f>
        <v>0</v>
      </c>
      <c r="D22" s="3">
        <f>Tableau2[[#This Row],[Quantité réçue dans le mois]]+Tableau2[[#This Row],[STOCK RESTANT Fin du mois passé]]</f>
        <v>0</v>
      </c>
      <c r="E22" s="3">
        <f>SUMIFS('SUIVI DU STOCK'!$F$3:$F$1000,'SUIVI DU STOCK'!$A$3:$A$1000,"&gt;=" &amp;'LISTES PRODUITS'!$B$2,'SUIVI DU STOCK'!$A$3:$A$1000,"&lt;=" &amp;EOMONTH('LISTES PRODUITS'!$B$2,0),'SUIVI DU STOCK'!$E$3:$E$1000,'LISTES PRODUITS'!A22,'SUIVI DU STOCK'!$M$3:$M$1000,"Sortie") + SUMIFS('SUIVI DU STOCK'!$H$3:$H$1000,'SUIVI DU STOCK'!$A$3:$A$1000,"&gt;=" &amp;'LISTES PRODUITS'!$B$2,'SUIVI DU STOCK'!$A$3:$A$1000,"&lt;=" &amp;EOMONTH('LISTES PRODUITS'!$B$2,0),'SUIVI DU STOCK'!$G$3:$G$1000,'LISTES PRODUITS'!A22,'SUIVI DU STOCK'!$M$3:$M$1000,"Sortie") + SUMIFS('SUIVI DU STOCK'!$J$3:$J$1000,'SUIVI DU STOCK'!$A$3:$A$1000,"&gt;=" &amp;'LISTES PRODUITS'!$B$2,'SUIVI DU STOCK'!$A$3:$A$1000,"&lt;=" &amp;EOMONTH('LISTES PRODUITS'!$B$2,0),'SUIVI DU STOCK'!$I$3:$I$1000,'LISTES PRODUITS'!A22,'SUIVI DU STOCK'!$M$3:$M$1000,"Sortie") + SUMIFS('SUIVI DU STOCK'!$L$3:$L$1000,'SUIVI DU STOCK'!$A$3:$A$1000,"&gt;=" &amp;'LISTES PRODUITS'!$B$2,'SUIVI DU STOCK'!$A$3:$A$1000,"&lt;=" &amp;EOMONTH('LISTES PRODUITS'!$B$2,0),'SUIVI DU STOCK'!$K$3:$K$1000,'LISTES PRODUITS'!A22,'SUIVI DU STOCK'!$M$3:$M$1000,"Sortie")</f>
        <v>0</v>
      </c>
      <c r="F22" s="3">
        <f>Tableau2[[#This Row],[Quantité initiale Totale en stock]]-Tableau2[[#This Row],[Quantité distribuée au cours de la période]]</f>
        <v>0</v>
      </c>
      <c r="G22" s="3"/>
    </row>
    <row r="23" spans="1:7" x14ac:dyDescent="0.25">
      <c r="A23" s="3"/>
      <c r="B23" s="3"/>
      <c r="C23" s="3">
        <f>SUMIFS('SUIVI DU STOCK'!$F$3:$F$1000,'SUIVI DU STOCK'!$A$3:$A$1000,"&gt;=" &amp;'LISTES PRODUITS'!$B$2,'SUIVI DU STOCK'!$A$3:$A$1000,"&lt;=" &amp;EOMONTH('LISTES PRODUITS'!$B$2,0),'SUIVI DU STOCK'!$E$3:$E$1000,'LISTES PRODUITS'!A23,'SUIVI DU STOCK'!$M$3:$M$1000,"Entrée") + SUMIFS('SUIVI DU STOCK'!$H$3:$H$1000,'SUIVI DU STOCK'!$A$3:$A$1000,"&gt;=" &amp;'LISTES PRODUITS'!$B$2,'SUIVI DU STOCK'!$A$3:$A$1000,"&lt;=" &amp;EOMONTH('LISTES PRODUITS'!$B$2,0),'SUIVI DU STOCK'!$G$3:$G$1000,'LISTES PRODUITS'!A23,'SUIVI DU STOCK'!$M$3:$M$1000,"Entrée") + SUMIFS('SUIVI DU STOCK'!$J$3:$J$1000,'SUIVI DU STOCK'!$A$3:$A$1000,"&gt;=" &amp;'LISTES PRODUITS'!$B$2,'SUIVI DU STOCK'!$A$3:$A$1000,"&lt;=" &amp;EOMONTH('LISTES PRODUITS'!$B$2,0),'SUIVI DU STOCK'!$I$3:$I$1000,'LISTES PRODUITS'!A23,'SUIVI DU STOCK'!$M$3:$M$1000,"Entrée") + SUMIFS('SUIVI DU STOCK'!$L$3:$L$1000,'SUIVI DU STOCK'!$A$3:$A$1000,"&gt;=" &amp;'LISTES PRODUITS'!$B$2,'SUIVI DU STOCK'!$A$3:$A$1000,"&lt;=" &amp;EOMONTH('LISTES PRODUITS'!$B$2,0),'SUIVI DU STOCK'!$K$3:$K$1000,'LISTES PRODUITS'!A23,'SUIVI DU STOCK'!$M$3:$M$1000,"Entrée")</f>
        <v>0</v>
      </c>
      <c r="D23" s="3">
        <f>Tableau2[[#This Row],[Quantité réçue dans le mois]]+Tableau2[[#This Row],[STOCK RESTANT Fin du mois passé]]</f>
        <v>0</v>
      </c>
      <c r="E23" s="3">
        <f>SUMIFS('SUIVI DU STOCK'!$F$3:$F$1000,'SUIVI DU STOCK'!$A$3:$A$1000,"&gt;=" &amp;'LISTES PRODUITS'!$B$2,'SUIVI DU STOCK'!$A$3:$A$1000,"&lt;=" &amp;EOMONTH('LISTES PRODUITS'!$B$2,0),'SUIVI DU STOCK'!$E$3:$E$1000,'LISTES PRODUITS'!A23,'SUIVI DU STOCK'!$M$3:$M$1000,"Sortie") + SUMIFS('SUIVI DU STOCK'!$H$3:$H$1000,'SUIVI DU STOCK'!$A$3:$A$1000,"&gt;=" &amp;'LISTES PRODUITS'!$B$2,'SUIVI DU STOCK'!$A$3:$A$1000,"&lt;=" &amp;EOMONTH('LISTES PRODUITS'!$B$2,0),'SUIVI DU STOCK'!$G$3:$G$1000,'LISTES PRODUITS'!A23,'SUIVI DU STOCK'!$M$3:$M$1000,"Sortie") + SUMIFS('SUIVI DU STOCK'!$J$3:$J$1000,'SUIVI DU STOCK'!$A$3:$A$1000,"&gt;=" &amp;'LISTES PRODUITS'!$B$2,'SUIVI DU STOCK'!$A$3:$A$1000,"&lt;=" &amp;EOMONTH('LISTES PRODUITS'!$B$2,0),'SUIVI DU STOCK'!$I$3:$I$1000,'LISTES PRODUITS'!A23,'SUIVI DU STOCK'!$M$3:$M$1000,"Sortie") + SUMIFS('SUIVI DU STOCK'!$L$3:$L$1000,'SUIVI DU STOCK'!$A$3:$A$1000,"&gt;=" &amp;'LISTES PRODUITS'!$B$2,'SUIVI DU STOCK'!$A$3:$A$1000,"&lt;=" &amp;EOMONTH('LISTES PRODUITS'!$B$2,0),'SUIVI DU STOCK'!$K$3:$K$1000,'LISTES PRODUITS'!A23,'SUIVI DU STOCK'!$M$3:$M$1000,"Sortie")</f>
        <v>0</v>
      </c>
      <c r="F23" s="3">
        <f>Tableau2[[#This Row],[Quantité initiale Totale en stock]]-Tableau2[[#This Row],[Quantité distribuée au cours de la période]]</f>
        <v>0</v>
      </c>
      <c r="G23" s="3"/>
    </row>
    <row r="24" spans="1:7" x14ac:dyDescent="0.25">
      <c r="A24" s="3"/>
      <c r="B24" s="3"/>
      <c r="C24" s="3">
        <f>SUMIFS('SUIVI DU STOCK'!$F$3:$F$1000,'SUIVI DU STOCK'!$A$3:$A$1000,"&gt;=" &amp;'LISTES PRODUITS'!$B$2,'SUIVI DU STOCK'!$A$3:$A$1000,"&lt;=" &amp;EOMONTH('LISTES PRODUITS'!$B$2,0),'SUIVI DU STOCK'!$E$3:$E$1000,'LISTES PRODUITS'!A24,'SUIVI DU STOCK'!$M$3:$M$1000,"Entrée") + SUMIFS('SUIVI DU STOCK'!$H$3:$H$1000,'SUIVI DU STOCK'!$A$3:$A$1000,"&gt;=" &amp;'LISTES PRODUITS'!$B$2,'SUIVI DU STOCK'!$A$3:$A$1000,"&lt;=" &amp;EOMONTH('LISTES PRODUITS'!$B$2,0),'SUIVI DU STOCK'!$G$3:$G$1000,'LISTES PRODUITS'!A24,'SUIVI DU STOCK'!$M$3:$M$1000,"Entrée") + SUMIFS('SUIVI DU STOCK'!$J$3:$J$1000,'SUIVI DU STOCK'!$A$3:$A$1000,"&gt;=" &amp;'LISTES PRODUITS'!$B$2,'SUIVI DU STOCK'!$A$3:$A$1000,"&lt;=" &amp;EOMONTH('LISTES PRODUITS'!$B$2,0),'SUIVI DU STOCK'!$I$3:$I$1000,'LISTES PRODUITS'!A24,'SUIVI DU STOCK'!$M$3:$M$1000,"Entrée") + SUMIFS('SUIVI DU STOCK'!$L$3:$L$1000,'SUIVI DU STOCK'!$A$3:$A$1000,"&gt;=" &amp;'LISTES PRODUITS'!$B$2,'SUIVI DU STOCK'!$A$3:$A$1000,"&lt;=" &amp;EOMONTH('LISTES PRODUITS'!$B$2,0),'SUIVI DU STOCK'!$K$3:$K$1000,'LISTES PRODUITS'!A24,'SUIVI DU STOCK'!$M$3:$M$1000,"Entrée")</f>
        <v>0</v>
      </c>
      <c r="D24" s="3">
        <f>Tableau2[[#This Row],[Quantité réçue dans le mois]]+Tableau2[[#This Row],[STOCK RESTANT Fin du mois passé]]</f>
        <v>0</v>
      </c>
      <c r="E24" s="3">
        <f>SUMIFS('SUIVI DU STOCK'!$F$3:$F$1000,'SUIVI DU STOCK'!$A$3:$A$1000,"&gt;=" &amp;'LISTES PRODUITS'!$B$2,'SUIVI DU STOCK'!$A$3:$A$1000,"&lt;=" &amp;EOMONTH('LISTES PRODUITS'!$B$2,0),'SUIVI DU STOCK'!$E$3:$E$1000,'LISTES PRODUITS'!A24,'SUIVI DU STOCK'!$M$3:$M$1000,"Sortie") + SUMIFS('SUIVI DU STOCK'!$H$3:$H$1000,'SUIVI DU STOCK'!$A$3:$A$1000,"&gt;=" &amp;'LISTES PRODUITS'!$B$2,'SUIVI DU STOCK'!$A$3:$A$1000,"&lt;=" &amp;EOMONTH('LISTES PRODUITS'!$B$2,0),'SUIVI DU STOCK'!$G$3:$G$1000,'LISTES PRODUITS'!A24,'SUIVI DU STOCK'!$M$3:$M$1000,"Sortie") + SUMIFS('SUIVI DU STOCK'!$J$3:$J$1000,'SUIVI DU STOCK'!$A$3:$A$1000,"&gt;=" &amp;'LISTES PRODUITS'!$B$2,'SUIVI DU STOCK'!$A$3:$A$1000,"&lt;=" &amp;EOMONTH('LISTES PRODUITS'!$B$2,0),'SUIVI DU STOCK'!$I$3:$I$1000,'LISTES PRODUITS'!A24,'SUIVI DU STOCK'!$M$3:$M$1000,"Sortie") + SUMIFS('SUIVI DU STOCK'!$L$3:$L$1000,'SUIVI DU STOCK'!$A$3:$A$1000,"&gt;=" &amp;'LISTES PRODUITS'!$B$2,'SUIVI DU STOCK'!$A$3:$A$1000,"&lt;=" &amp;EOMONTH('LISTES PRODUITS'!$B$2,0),'SUIVI DU STOCK'!$K$3:$K$1000,'LISTES PRODUITS'!A24,'SUIVI DU STOCK'!$M$3:$M$1000,"Sortie")</f>
        <v>0</v>
      </c>
      <c r="F24" s="3">
        <f>Tableau2[[#This Row],[Quantité initiale Totale en stock]]-Tableau2[[#This Row],[Quantité distribuée au cours de la période]]</f>
        <v>0</v>
      </c>
    </row>
    <row r="25" spans="1:7" x14ac:dyDescent="0.25">
      <c r="A25" s="3"/>
      <c r="B25" s="3"/>
      <c r="C25" s="3">
        <f>SUMIFS('SUIVI DU STOCK'!$F$3:$F$1000,'SUIVI DU STOCK'!$A$3:$A$1000,"&gt;=" &amp;'LISTES PRODUITS'!$B$2,'SUIVI DU STOCK'!$A$3:$A$1000,"&lt;=" &amp;EOMONTH('LISTES PRODUITS'!$B$2,0),'SUIVI DU STOCK'!$E$3:$E$1000,'LISTES PRODUITS'!A25,'SUIVI DU STOCK'!$M$3:$M$1000,"Entrée") + SUMIFS('SUIVI DU STOCK'!$H$3:$H$1000,'SUIVI DU STOCK'!$A$3:$A$1000,"&gt;=" &amp;'LISTES PRODUITS'!$B$2,'SUIVI DU STOCK'!$A$3:$A$1000,"&lt;=" &amp;EOMONTH('LISTES PRODUITS'!$B$2,0),'SUIVI DU STOCK'!$G$3:$G$1000,'LISTES PRODUITS'!A25,'SUIVI DU STOCK'!$M$3:$M$1000,"Entrée") + SUMIFS('SUIVI DU STOCK'!$J$3:$J$1000,'SUIVI DU STOCK'!$A$3:$A$1000,"&gt;=" &amp;'LISTES PRODUITS'!$B$2,'SUIVI DU STOCK'!$A$3:$A$1000,"&lt;=" &amp;EOMONTH('LISTES PRODUITS'!$B$2,0),'SUIVI DU STOCK'!$I$3:$I$1000,'LISTES PRODUITS'!A25,'SUIVI DU STOCK'!$M$3:$M$1000,"Entrée") + SUMIFS('SUIVI DU STOCK'!$L$3:$L$1000,'SUIVI DU STOCK'!$A$3:$A$1000,"&gt;=" &amp;'LISTES PRODUITS'!$B$2,'SUIVI DU STOCK'!$A$3:$A$1000,"&lt;=" &amp;EOMONTH('LISTES PRODUITS'!$B$2,0),'SUIVI DU STOCK'!$K$3:$K$1000,'LISTES PRODUITS'!A25,'SUIVI DU STOCK'!$M$3:$M$1000,"Entrée")</f>
        <v>0</v>
      </c>
      <c r="D25" s="3">
        <f>Tableau2[[#This Row],[Quantité réçue dans le mois]]+Tableau2[[#This Row],[STOCK RESTANT Fin du mois passé]]</f>
        <v>0</v>
      </c>
      <c r="E25" s="3">
        <f>SUMIFS('SUIVI DU STOCK'!$F$3:$F$1000,'SUIVI DU STOCK'!$A$3:$A$1000,"&gt;=" &amp;'LISTES PRODUITS'!$B$2,'SUIVI DU STOCK'!$A$3:$A$1000,"&lt;=" &amp;EOMONTH('LISTES PRODUITS'!$B$2,0),'SUIVI DU STOCK'!$E$3:$E$1000,'LISTES PRODUITS'!A25,'SUIVI DU STOCK'!$M$3:$M$1000,"Sortie") + SUMIFS('SUIVI DU STOCK'!$H$3:$H$1000,'SUIVI DU STOCK'!$A$3:$A$1000,"&gt;=" &amp;'LISTES PRODUITS'!$B$2,'SUIVI DU STOCK'!$A$3:$A$1000,"&lt;=" &amp;EOMONTH('LISTES PRODUITS'!$B$2,0),'SUIVI DU STOCK'!$G$3:$G$1000,'LISTES PRODUITS'!A25,'SUIVI DU STOCK'!$M$3:$M$1000,"Sortie") + SUMIFS('SUIVI DU STOCK'!$J$3:$J$1000,'SUIVI DU STOCK'!$A$3:$A$1000,"&gt;=" &amp;'LISTES PRODUITS'!$B$2,'SUIVI DU STOCK'!$A$3:$A$1000,"&lt;=" &amp;EOMONTH('LISTES PRODUITS'!$B$2,0),'SUIVI DU STOCK'!$I$3:$I$1000,'LISTES PRODUITS'!A25,'SUIVI DU STOCK'!$M$3:$M$1000,"Sortie") + SUMIFS('SUIVI DU STOCK'!$L$3:$L$1000,'SUIVI DU STOCK'!$A$3:$A$1000,"&gt;=" &amp;'LISTES PRODUITS'!$B$2,'SUIVI DU STOCK'!$A$3:$A$1000,"&lt;=" &amp;EOMONTH('LISTES PRODUITS'!$B$2,0),'SUIVI DU STOCK'!$K$3:$K$1000,'LISTES PRODUITS'!A25,'SUIVI DU STOCK'!$M$3:$M$1000,"Sortie")</f>
        <v>0</v>
      </c>
      <c r="F25" s="3">
        <f>Tableau2[[#This Row],[Quantité initiale Totale en stock]]-Tableau2[[#This Row],[Quantité distribuée au cours de la période]]</f>
        <v>0</v>
      </c>
    </row>
    <row r="26" spans="1:7" x14ac:dyDescent="0.25">
      <c r="A26" s="3"/>
      <c r="B26" s="3"/>
      <c r="C26" s="3">
        <f>SUMIFS('SUIVI DU STOCK'!$F$3:$F$1000,'SUIVI DU STOCK'!$A$3:$A$1000,"&gt;=" &amp;'LISTES PRODUITS'!$B$2,'SUIVI DU STOCK'!$A$3:$A$1000,"&lt;=" &amp;EOMONTH('LISTES PRODUITS'!$B$2,0),'SUIVI DU STOCK'!$E$3:$E$1000,'LISTES PRODUITS'!A26,'SUIVI DU STOCK'!$M$3:$M$1000,"Entrée") + SUMIFS('SUIVI DU STOCK'!$H$3:$H$1000,'SUIVI DU STOCK'!$A$3:$A$1000,"&gt;=" &amp;'LISTES PRODUITS'!$B$2,'SUIVI DU STOCK'!$A$3:$A$1000,"&lt;=" &amp;EOMONTH('LISTES PRODUITS'!$B$2,0),'SUIVI DU STOCK'!$G$3:$G$1000,'LISTES PRODUITS'!A26,'SUIVI DU STOCK'!$M$3:$M$1000,"Entrée") + SUMIFS('SUIVI DU STOCK'!$J$3:$J$1000,'SUIVI DU STOCK'!$A$3:$A$1000,"&gt;=" &amp;'LISTES PRODUITS'!$B$2,'SUIVI DU STOCK'!$A$3:$A$1000,"&lt;=" &amp;EOMONTH('LISTES PRODUITS'!$B$2,0),'SUIVI DU STOCK'!$I$3:$I$1000,'LISTES PRODUITS'!A26,'SUIVI DU STOCK'!$M$3:$M$1000,"Entrée") + SUMIFS('SUIVI DU STOCK'!$L$3:$L$1000,'SUIVI DU STOCK'!$A$3:$A$1000,"&gt;=" &amp;'LISTES PRODUITS'!$B$2,'SUIVI DU STOCK'!$A$3:$A$1000,"&lt;=" &amp;EOMONTH('LISTES PRODUITS'!$B$2,0),'SUIVI DU STOCK'!$K$3:$K$1000,'LISTES PRODUITS'!A26,'SUIVI DU STOCK'!$M$3:$M$1000,"Entrée")</f>
        <v>0</v>
      </c>
      <c r="D26" s="3">
        <f>Tableau2[[#This Row],[Quantité réçue dans le mois]]+Tableau2[[#This Row],[STOCK RESTANT Fin du mois passé]]</f>
        <v>0</v>
      </c>
      <c r="E26" s="3">
        <f>SUMIFS('SUIVI DU STOCK'!$F$3:$F$1000,'SUIVI DU STOCK'!$A$3:$A$1000,"&gt;=" &amp;'LISTES PRODUITS'!$B$2,'SUIVI DU STOCK'!$A$3:$A$1000,"&lt;=" &amp;EOMONTH('LISTES PRODUITS'!$B$2,0),'SUIVI DU STOCK'!$E$3:$E$1000,'LISTES PRODUITS'!A26,'SUIVI DU STOCK'!$M$3:$M$1000,"Sortie") + SUMIFS('SUIVI DU STOCK'!$H$3:$H$1000,'SUIVI DU STOCK'!$A$3:$A$1000,"&gt;=" &amp;'LISTES PRODUITS'!$B$2,'SUIVI DU STOCK'!$A$3:$A$1000,"&lt;=" &amp;EOMONTH('LISTES PRODUITS'!$B$2,0),'SUIVI DU STOCK'!$G$3:$G$1000,'LISTES PRODUITS'!A26,'SUIVI DU STOCK'!$M$3:$M$1000,"Sortie") + SUMIFS('SUIVI DU STOCK'!$J$3:$J$1000,'SUIVI DU STOCK'!$A$3:$A$1000,"&gt;=" &amp;'LISTES PRODUITS'!$B$2,'SUIVI DU STOCK'!$A$3:$A$1000,"&lt;=" &amp;EOMONTH('LISTES PRODUITS'!$B$2,0),'SUIVI DU STOCK'!$I$3:$I$1000,'LISTES PRODUITS'!A26,'SUIVI DU STOCK'!$M$3:$M$1000,"Sortie") + SUMIFS('SUIVI DU STOCK'!$L$3:$L$1000,'SUIVI DU STOCK'!$A$3:$A$1000,"&gt;=" &amp;'LISTES PRODUITS'!$B$2,'SUIVI DU STOCK'!$A$3:$A$1000,"&lt;=" &amp;EOMONTH('LISTES PRODUITS'!$B$2,0),'SUIVI DU STOCK'!$K$3:$K$1000,'LISTES PRODUITS'!A26,'SUIVI DU STOCK'!$M$3:$M$1000,"Sortie")</f>
        <v>0</v>
      </c>
      <c r="F26" s="3">
        <f>Tableau2[[#This Row],[Quantité initiale Totale en stock]]-Tableau2[[#This Row],[Quantité distribuée au cours de la période]]</f>
        <v>0</v>
      </c>
    </row>
    <row r="27" spans="1:7" x14ac:dyDescent="0.25">
      <c r="A27" s="3"/>
      <c r="B27" s="3"/>
      <c r="C27" s="3">
        <f>SUMIFS('SUIVI DU STOCK'!$F$3:$F$1000,'SUIVI DU STOCK'!$A$3:$A$1000,"&gt;=" &amp;'LISTES PRODUITS'!$B$2,'SUIVI DU STOCK'!$A$3:$A$1000,"&lt;=" &amp;EOMONTH('LISTES PRODUITS'!$B$2,0),'SUIVI DU STOCK'!$E$3:$E$1000,'LISTES PRODUITS'!A27,'SUIVI DU STOCK'!$M$3:$M$1000,"Entrée") + SUMIFS('SUIVI DU STOCK'!$H$3:$H$1000,'SUIVI DU STOCK'!$A$3:$A$1000,"&gt;=" &amp;'LISTES PRODUITS'!$B$2,'SUIVI DU STOCK'!$A$3:$A$1000,"&lt;=" &amp;EOMONTH('LISTES PRODUITS'!$B$2,0),'SUIVI DU STOCK'!$G$3:$G$1000,'LISTES PRODUITS'!A27,'SUIVI DU STOCK'!$M$3:$M$1000,"Entrée") + SUMIFS('SUIVI DU STOCK'!$J$3:$J$1000,'SUIVI DU STOCK'!$A$3:$A$1000,"&gt;=" &amp;'LISTES PRODUITS'!$B$2,'SUIVI DU STOCK'!$A$3:$A$1000,"&lt;=" &amp;EOMONTH('LISTES PRODUITS'!$B$2,0),'SUIVI DU STOCK'!$I$3:$I$1000,'LISTES PRODUITS'!A27,'SUIVI DU STOCK'!$M$3:$M$1000,"Entrée") + SUMIFS('SUIVI DU STOCK'!$L$3:$L$1000,'SUIVI DU STOCK'!$A$3:$A$1000,"&gt;=" &amp;'LISTES PRODUITS'!$B$2,'SUIVI DU STOCK'!$A$3:$A$1000,"&lt;=" &amp;EOMONTH('LISTES PRODUITS'!$B$2,0),'SUIVI DU STOCK'!$K$3:$K$1000,'LISTES PRODUITS'!A27,'SUIVI DU STOCK'!$M$3:$M$1000,"Entrée")</f>
        <v>0</v>
      </c>
      <c r="D27" s="3">
        <f>Tableau2[[#This Row],[Quantité réçue dans le mois]]+Tableau2[[#This Row],[STOCK RESTANT Fin du mois passé]]</f>
        <v>0</v>
      </c>
      <c r="E27" s="3">
        <f>SUMIFS('SUIVI DU STOCK'!$F$3:$F$1000,'SUIVI DU STOCK'!$A$3:$A$1000,"&gt;=" &amp;'LISTES PRODUITS'!$B$2,'SUIVI DU STOCK'!$A$3:$A$1000,"&lt;=" &amp;EOMONTH('LISTES PRODUITS'!$B$2,0),'SUIVI DU STOCK'!$E$3:$E$1000,'LISTES PRODUITS'!A27,'SUIVI DU STOCK'!$M$3:$M$1000,"Sortie") + SUMIFS('SUIVI DU STOCK'!$H$3:$H$1000,'SUIVI DU STOCK'!$A$3:$A$1000,"&gt;=" &amp;'LISTES PRODUITS'!$B$2,'SUIVI DU STOCK'!$A$3:$A$1000,"&lt;=" &amp;EOMONTH('LISTES PRODUITS'!$B$2,0),'SUIVI DU STOCK'!$G$3:$G$1000,'LISTES PRODUITS'!A27,'SUIVI DU STOCK'!$M$3:$M$1000,"Sortie") + SUMIFS('SUIVI DU STOCK'!$J$3:$J$1000,'SUIVI DU STOCK'!$A$3:$A$1000,"&gt;=" &amp;'LISTES PRODUITS'!$B$2,'SUIVI DU STOCK'!$A$3:$A$1000,"&lt;=" &amp;EOMONTH('LISTES PRODUITS'!$B$2,0),'SUIVI DU STOCK'!$I$3:$I$1000,'LISTES PRODUITS'!A27,'SUIVI DU STOCK'!$M$3:$M$1000,"Sortie") + SUMIFS('SUIVI DU STOCK'!$L$3:$L$1000,'SUIVI DU STOCK'!$A$3:$A$1000,"&gt;=" &amp;'LISTES PRODUITS'!$B$2,'SUIVI DU STOCK'!$A$3:$A$1000,"&lt;=" &amp;EOMONTH('LISTES PRODUITS'!$B$2,0),'SUIVI DU STOCK'!$K$3:$K$1000,'LISTES PRODUITS'!A27,'SUIVI DU STOCK'!$M$3:$M$1000,"Sortie")</f>
        <v>0</v>
      </c>
      <c r="F27" s="3">
        <f>Tableau2[[#This Row],[Quantité initiale Totale en stock]]-Tableau2[[#This Row],[Quantité distribuée au cours de la période]]</f>
        <v>0</v>
      </c>
    </row>
    <row r="28" spans="1:7" x14ac:dyDescent="0.25">
      <c r="A28" s="3"/>
      <c r="B28" s="3"/>
      <c r="C28" s="3">
        <f>SUMIFS('SUIVI DU STOCK'!$F$3:$F$1000,'SUIVI DU STOCK'!$A$3:$A$1000,"&gt;=" &amp;'LISTES PRODUITS'!$B$2,'SUIVI DU STOCK'!$A$3:$A$1000,"&lt;=" &amp;EOMONTH('LISTES PRODUITS'!$B$2,0),'SUIVI DU STOCK'!$E$3:$E$1000,'LISTES PRODUITS'!A28,'SUIVI DU STOCK'!$M$3:$M$1000,"Entrée") + SUMIFS('SUIVI DU STOCK'!$H$3:$H$1000,'SUIVI DU STOCK'!$A$3:$A$1000,"&gt;=" &amp;'LISTES PRODUITS'!$B$2,'SUIVI DU STOCK'!$A$3:$A$1000,"&lt;=" &amp;EOMONTH('LISTES PRODUITS'!$B$2,0),'SUIVI DU STOCK'!$G$3:$G$1000,'LISTES PRODUITS'!A28,'SUIVI DU STOCK'!$M$3:$M$1000,"Entrée") + SUMIFS('SUIVI DU STOCK'!$J$3:$J$1000,'SUIVI DU STOCK'!$A$3:$A$1000,"&gt;=" &amp;'LISTES PRODUITS'!$B$2,'SUIVI DU STOCK'!$A$3:$A$1000,"&lt;=" &amp;EOMONTH('LISTES PRODUITS'!$B$2,0),'SUIVI DU STOCK'!$I$3:$I$1000,'LISTES PRODUITS'!A28,'SUIVI DU STOCK'!$M$3:$M$1000,"Entrée") + SUMIFS('SUIVI DU STOCK'!$L$3:$L$1000,'SUIVI DU STOCK'!$A$3:$A$1000,"&gt;=" &amp;'LISTES PRODUITS'!$B$2,'SUIVI DU STOCK'!$A$3:$A$1000,"&lt;=" &amp;EOMONTH('LISTES PRODUITS'!$B$2,0),'SUIVI DU STOCK'!$K$3:$K$1000,'LISTES PRODUITS'!A28,'SUIVI DU STOCK'!$M$3:$M$1000,"Entrée")</f>
        <v>0</v>
      </c>
      <c r="D28" s="3">
        <f>Tableau2[[#This Row],[Quantité réçue dans le mois]]+Tableau2[[#This Row],[STOCK RESTANT Fin du mois passé]]</f>
        <v>0</v>
      </c>
      <c r="E28" s="3">
        <f>SUMIFS('SUIVI DU STOCK'!$F$3:$F$1000,'SUIVI DU STOCK'!$A$3:$A$1000,"&gt;=" &amp;'LISTES PRODUITS'!$B$2,'SUIVI DU STOCK'!$A$3:$A$1000,"&lt;=" &amp;EOMONTH('LISTES PRODUITS'!$B$2,0),'SUIVI DU STOCK'!$E$3:$E$1000,'LISTES PRODUITS'!A28,'SUIVI DU STOCK'!$M$3:$M$1000,"Sortie") + SUMIFS('SUIVI DU STOCK'!$H$3:$H$1000,'SUIVI DU STOCK'!$A$3:$A$1000,"&gt;=" &amp;'LISTES PRODUITS'!$B$2,'SUIVI DU STOCK'!$A$3:$A$1000,"&lt;=" &amp;EOMONTH('LISTES PRODUITS'!$B$2,0),'SUIVI DU STOCK'!$G$3:$G$1000,'LISTES PRODUITS'!A28,'SUIVI DU STOCK'!$M$3:$M$1000,"Sortie") + SUMIFS('SUIVI DU STOCK'!$J$3:$J$1000,'SUIVI DU STOCK'!$A$3:$A$1000,"&gt;=" &amp;'LISTES PRODUITS'!$B$2,'SUIVI DU STOCK'!$A$3:$A$1000,"&lt;=" &amp;EOMONTH('LISTES PRODUITS'!$B$2,0),'SUIVI DU STOCK'!$I$3:$I$1000,'LISTES PRODUITS'!A28,'SUIVI DU STOCK'!$M$3:$M$1000,"Sortie") + SUMIFS('SUIVI DU STOCK'!$L$3:$L$1000,'SUIVI DU STOCK'!$A$3:$A$1000,"&gt;=" &amp;'LISTES PRODUITS'!$B$2,'SUIVI DU STOCK'!$A$3:$A$1000,"&lt;=" &amp;EOMONTH('LISTES PRODUITS'!$B$2,0),'SUIVI DU STOCK'!$K$3:$K$1000,'LISTES PRODUITS'!A28,'SUIVI DU STOCK'!$M$3:$M$1000,"Sortie")</f>
        <v>0</v>
      </c>
      <c r="F28" s="3">
        <f>Tableau2[[#This Row],[Quantité initiale Totale en stock]]-Tableau2[[#This Row],[Quantité distribuée au cours de la période]]</f>
        <v>0</v>
      </c>
    </row>
  </sheetData>
  <sortState ref="A6:A19">
    <sortCondition ref="A5"/>
  </sortState>
  <pageMargins left="0.7" right="0.7" top="0.75" bottom="0.75" header="0.3" footer="0.3"/>
  <ignoredErrors>
    <ignoredError sqref="E29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24"/>
  <sheetViews>
    <sheetView topLeftCell="A61" workbookViewId="0">
      <selection activeCell="K53" sqref="K53"/>
    </sheetView>
  </sheetViews>
  <sheetFormatPr baseColWidth="10" defaultRowHeight="15" x14ac:dyDescent="0.25"/>
  <cols>
    <col min="1" max="1" width="11.140625" style="26" customWidth="1"/>
    <col min="2" max="2" width="17" style="1" customWidth="1"/>
    <col min="3" max="3" width="4" style="1" customWidth="1"/>
    <col min="4" max="4" width="3.7109375" style="1" customWidth="1"/>
    <col min="5" max="5" width="16.140625" style="11" customWidth="1"/>
    <col min="6" max="6" width="7" style="1" customWidth="1"/>
    <col min="7" max="7" width="13.140625" customWidth="1"/>
    <col min="8" max="8" width="7.42578125" customWidth="1"/>
    <col min="10" max="10" width="6" customWidth="1"/>
    <col min="12" max="12" width="6.7109375" customWidth="1"/>
    <col min="13" max="13" width="12.7109375" customWidth="1"/>
  </cols>
  <sheetData>
    <row r="2" spans="1:17" s="2" customFormat="1" ht="34.5" x14ac:dyDescent="0.25">
      <c r="A2" s="20" t="s">
        <v>92</v>
      </c>
      <c r="B2" s="10" t="s">
        <v>100</v>
      </c>
      <c r="C2" s="3" t="s">
        <v>96</v>
      </c>
      <c r="D2" s="3" t="s">
        <v>97</v>
      </c>
      <c r="E2" s="12" t="s">
        <v>101</v>
      </c>
      <c r="F2" s="12" t="s">
        <v>112</v>
      </c>
      <c r="G2" s="12" t="s">
        <v>103</v>
      </c>
      <c r="H2" s="12" t="s">
        <v>102</v>
      </c>
      <c r="I2" s="12" t="s">
        <v>104</v>
      </c>
      <c r="J2" s="12" t="s">
        <v>106</v>
      </c>
      <c r="K2" s="12" t="s">
        <v>108</v>
      </c>
      <c r="L2" s="12" t="s">
        <v>107</v>
      </c>
      <c r="M2" s="5" t="s">
        <v>115</v>
      </c>
      <c r="N2" s="3"/>
      <c r="O2" s="3"/>
      <c r="P2" s="3"/>
      <c r="Q2" s="5" t="s">
        <v>93</v>
      </c>
    </row>
    <row r="3" spans="1:17" x14ac:dyDescent="0.25">
      <c r="A3" s="21">
        <v>43252</v>
      </c>
      <c r="B3" s="1" t="s">
        <v>117</v>
      </c>
      <c r="C3" s="13" t="e">
        <v>#N/A</v>
      </c>
      <c r="D3" s="13" t="e">
        <v>#N/A</v>
      </c>
      <c r="E3" s="11" t="s">
        <v>9</v>
      </c>
      <c r="F3" s="1">
        <v>15</v>
      </c>
      <c r="G3" s="1" t="s">
        <v>7</v>
      </c>
      <c r="H3" s="1">
        <v>15</v>
      </c>
      <c r="I3" s="1" t="s">
        <v>116</v>
      </c>
      <c r="J3" s="1">
        <v>500</v>
      </c>
      <c r="K3" s="1" t="s">
        <v>13</v>
      </c>
      <c r="L3" s="1">
        <v>30</v>
      </c>
      <c r="M3" s="1" t="s">
        <v>98</v>
      </c>
      <c r="N3" s="1"/>
      <c r="O3" s="1"/>
      <c r="P3" s="1"/>
      <c r="Q3" s="1"/>
    </row>
    <row r="4" spans="1:17" x14ac:dyDescent="0.25">
      <c r="A4" s="21">
        <v>43252</v>
      </c>
      <c r="C4" s="13" t="s">
        <v>91</v>
      </c>
      <c r="D4" s="13" t="s">
        <v>91</v>
      </c>
      <c r="E4" s="11" t="s">
        <v>3</v>
      </c>
      <c r="F4" s="1">
        <v>15</v>
      </c>
      <c r="G4" s="1" t="s">
        <v>5</v>
      </c>
      <c r="H4" s="1">
        <v>30</v>
      </c>
      <c r="I4" s="1" t="s">
        <v>11</v>
      </c>
      <c r="J4" s="1">
        <v>120</v>
      </c>
      <c r="K4" s="1" t="s">
        <v>10</v>
      </c>
      <c r="L4" s="1">
        <v>120</v>
      </c>
      <c r="M4" s="1" t="s">
        <v>98</v>
      </c>
      <c r="N4" s="1"/>
      <c r="O4" s="1"/>
      <c r="P4" s="1"/>
      <c r="Q4" s="1"/>
    </row>
    <row r="5" spans="1:17" x14ac:dyDescent="0.25">
      <c r="A5" s="21">
        <v>43252</v>
      </c>
      <c r="C5" s="13" t="s">
        <v>91</v>
      </c>
      <c r="D5" s="13" t="s">
        <v>91</v>
      </c>
      <c r="E5" s="11" t="s">
        <v>105</v>
      </c>
      <c r="F5" s="1">
        <v>100</v>
      </c>
      <c r="G5" s="1" t="s">
        <v>110</v>
      </c>
      <c r="H5" s="1">
        <v>2000</v>
      </c>
      <c r="I5" s="1" t="s">
        <v>109</v>
      </c>
      <c r="J5" s="1">
        <v>3000</v>
      </c>
      <c r="K5" s="1" t="s">
        <v>11</v>
      </c>
      <c r="L5" s="1">
        <v>120</v>
      </c>
      <c r="M5" s="1" t="s">
        <v>98</v>
      </c>
      <c r="N5" s="1"/>
      <c r="O5" s="1"/>
      <c r="P5" s="1"/>
      <c r="Q5" s="1"/>
    </row>
    <row r="6" spans="1:17" x14ac:dyDescent="0.25">
      <c r="A6" s="21">
        <v>43252</v>
      </c>
      <c r="C6" s="13" t="s">
        <v>91</v>
      </c>
      <c r="D6" s="13" t="s">
        <v>91</v>
      </c>
      <c r="E6" s="11" t="s">
        <v>4</v>
      </c>
      <c r="F6" s="1">
        <v>120</v>
      </c>
      <c r="G6" s="1" t="s">
        <v>1</v>
      </c>
      <c r="H6" s="1">
        <v>60</v>
      </c>
      <c r="I6" s="1"/>
      <c r="J6" s="1"/>
      <c r="K6" s="1"/>
      <c r="L6" s="1"/>
      <c r="M6" s="1" t="s">
        <v>98</v>
      </c>
      <c r="N6" s="1"/>
      <c r="O6" s="1"/>
      <c r="P6" s="1"/>
      <c r="Q6" s="1"/>
    </row>
    <row r="7" spans="1:17" x14ac:dyDescent="0.25">
      <c r="A7" s="22">
        <v>43252</v>
      </c>
      <c r="B7" s="1" t="s">
        <v>78</v>
      </c>
      <c r="C7" s="13" t="s">
        <v>90</v>
      </c>
      <c r="D7" s="13">
        <v>28</v>
      </c>
      <c r="E7" s="11" t="s">
        <v>105</v>
      </c>
      <c r="F7" s="1">
        <v>1</v>
      </c>
      <c r="G7" s="1" t="s">
        <v>109</v>
      </c>
      <c r="H7" s="1">
        <v>30</v>
      </c>
      <c r="I7" s="1"/>
      <c r="J7" s="1"/>
      <c r="K7" s="1"/>
      <c r="L7" s="1"/>
      <c r="M7" s="1" t="s">
        <v>99</v>
      </c>
      <c r="N7" s="1"/>
      <c r="O7" s="1"/>
      <c r="P7" s="1"/>
      <c r="Q7" s="1"/>
    </row>
    <row r="8" spans="1:17" x14ac:dyDescent="0.25">
      <c r="A8" s="8">
        <v>43252</v>
      </c>
      <c r="B8" s="1" t="s">
        <v>21</v>
      </c>
      <c r="C8" s="13" t="s">
        <v>90</v>
      </c>
      <c r="D8" s="13">
        <v>32</v>
      </c>
      <c r="E8" s="11" t="s">
        <v>105</v>
      </c>
      <c r="F8" s="1">
        <v>3</v>
      </c>
      <c r="G8" s="1" t="s">
        <v>109</v>
      </c>
      <c r="H8" s="1">
        <v>90</v>
      </c>
      <c r="I8" s="1"/>
      <c r="J8" s="1"/>
      <c r="K8" s="1"/>
      <c r="L8" s="1"/>
      <c r="M8" s="1" t="s">
        <v>99</v>
      </c>
      <c r="N8" s="1"/>
      <c r="O8" s="1"/>
      <c r="P8" s="1"/>
      <c r="Q8" s="1"/>
    </row>
    <row r="9" spans="1:17" x14ac:dyDescent="0.25">
      <c r="A9" s="7">
        <v>43252</v>
      </c>
      <c r="B9" s="1" t="s">
        <v>43</v>
      </c>
      <c r="C9" s="13" t="s">
        <v>90</v>
      </c>
      <c r="D9" s="13">
        <v>31</v>
      </c>
      <c r="E9" s="11" t="s">
        <v>105</v>
      </c>
      <c r="F9" s="1">
        <v>3</v>
      </c>
      <c r="G9" s="1" t="s">
        <v>109</v>
      </c>
      <c r="H9" s="1">
        <v>90</v>
      </c>
      <c r="I9" s="1"/>
      <c r="J9" s="1"/>
      <c r="K9" s="1"/>
      <c r="L9" s="1"/>
      <c r="M9" s="1" t="s">
        <v>99</v>
      </c>
      <c r="N9" s="1"/>
      <c r="O9" s="1"/>
      <c r="P9" s="1"/>
      <c r="Q9" s="1"/>
    </row>
    <row r="10" spans="1:17" x14ac:dyDescent="0.25">
      <c r="A10" s="23">
        <v>43252</v>
      </c>
      <c r="B10" s="1" t="s">
        <v>47</v>
      </c>
      <c r="C10" s="13" t="s">
        <v>90</v>
      </c>
      <c r="D10" s="13">
        <v>36</v>
      </c>
      <c r="E10" s="11" t="s">
        <v>105</v>
      </c>
      <c r="F10" s="1">
        <v>3</v>
      </c>
      <c r="G10" s="1" t="s">
        <v>109</v>
      </c>
      <c r="H10" s="1">
        <v>90</v>
      </c>
      <c r="I10" s="1"/>
      <c r="J10" s="1"/>
      <c r="K10" s="1"/>
      <c r="L10" s="1"/>
      <c r="M10" s="1" t="s">
        <v>99</v>
      </c>
      <c r="N10" s="1"/>
      <c r="O10" s="1"/>
      <c r="P10" s="1"/>
      <c r="Q10" s="1"/>
    </row>
    <row r="11" spans="1:17" x14ac:dyDescent="0.25">
      <c r="A11" s="23">
        <v>43252</v>
      </c>
      <c r="B11" s="1" t="s">
        <v>72</v>
      </c>
      <c r="C11" s="13" t="s">
        <v>89</v>
      </c>
      <c r="D11" s="13">
        <v>33</v>
      </c>
      <c r="E11" s="11" t="s">
        <v>105</v>
      </c>
      <c r="F11" s="1">
        <v>3</v>
      </c>
      <c r="G11" s="1" t="s">
        <v>109</v>
      </c>
      <c r="H11" s="1">
        <v>90</v>
      </c>
      <c r="I11" s="1"/>
      <c r="J11" s="1"/>
      <c r="K11" s="1"/>
      <c r="L11" s="1"/>
      <c r="M11" s="1" t="s">
        <v>99</v>
      </c>
      <c r="N11" s="1"/>
      <c r="O11" s="1"/>
      <c r="P11" s="1"/>
      <c r="Q11" s="1"/>
    </row>
    <row r="12" spans="1:17" x14ac:dyDescent="0.25">
      <c r="A12" s="23">
        <v>43252</v>
      </c>
      <c r="B12" s="1" t="s">
        <v>73</v>
      </c>
      <c r="C12" s="13" t="s">
        <v>90</v>
      </c>
      <c r="D12" s="13">
        <v>27</v>
      </c>
      <c r="E12" s="11" t="s">
        <v>105</v>
      </c>
      <c r="F12" s="1">
        <v>3</v>
      </c>
      <c r="G12" s="1" t="s">
        <v>109</v>
      </c>
      <c r="H12" s="1">
        <v>90</v>
      </c>
      <c r="I12" s="1"/>
      <c r="J12" s="1"/>
      <c r="K12" s="1"/>
      <c r="L12" s="1"/>
      <c r="M12" s="1" t="s">
        <v>99</v>
      </c>
      <c r="N12" s="1"/>
      <c r="O12" s="1"/>
      <c r="P12" s="1"/>
      <c r="Q12" s="1"/>
    </row>
    <row r="13" spans="1:17" x14ac:dyDescent="0.25">
      <c r="A13" s="23">
        <v>43256</v>
      </c>
      <c r="B13" s="1" t="s">
        <v>79</v>
      </c>
      <c r="C13" s="13" t="s">
        <v>90</v>
      </c>
      <c r="D13" s="13">
        <v>31</v>
      </c>
      <c r="E13" s="11" t="s">
        <v>105</v>
      </c>
      <c r="F13" s="1">
        <v>3</v>
      </c>
      <c r="G13" s="1" t="s">
        <v>109</v>
      </c>
      <c r="H13" s="1">
        <v>90</v>
      </c>
      <c r="I13" s="1"/>
      <c r="J13" s="1"/>
      <c r="K13" s="1"/>
      <c r="L13" s="1"/>
      <c r="M13" s="1" t="s">
        <v>99</v>
      </c>
      <c r="N13" s="1"/>
      <c r="O13" s="1"/>
      <c r="P13" s="1"/>
      <c r="Q13" s="1"/>
    </row>
    <row r="14" spans="1:17" x14ac:dyDescent="0.25">
      <c r="A14" s="23">
        <v>43257</v>
      </c>
      <c r="B14" s="1" t="s">
        <v>61</v>
      </c>
      <c r="C14" s="13" t="s">
        <v>89</v>
      </c>
      <c r="D14" s="13">
        <v>33</v>
      </c>
      <c r="E14" s="11" t="s">
        <v>105</v>
      </c>
      <c r="F14" s="1">
        <v>3</v>
      </c>
      <c r="G14" s="1" t="s">
        <v>109</v>
      </c>
      <c r="H14" s="1">
        <v>90</v>
      </c>
      <c r="I14" s="1"/>
      <c r="J14" s="1"/>
      <c r="K14" s="1"/>
      <c r="L14" s="1"/>
      <c r="M14" s="1" t="s">
        <v>99</v>
      </c>
      <c r="N14" s="1"/>
      <c r="O14" s="1"/>
      <c r="P14" s="1"/>
      <c r="Q14" s="1" t="s">
        <v>99</v>
      </c>
    </row>
    <row r="15" spans="1:17" x14ac:dyDescent="0.25">
      <c r="A15" s="23">
        <v>43257</v>
      </c>
      <c r="B15" s="1" t="s">
        <v>69</v>
      </c>
      <c r="C15" s="13" t="s">
        <v>90</v>
      </c>
      <c r="D15" s="13">
        <v>25</v>
      </c>
      <c r="E15" s="11" t="s">
        <v>105</v>
      </c>
      <c r="F15" s="1">
        <v>3</v>
      </c>
      <c r="G15" s="1" t="s">
        <v>109</v>
      </c>
      <c r="H15" s="1">
        <v>90</v>
      </c>
      <c r="I15" s="1"/>
      <c r="J15" s="1"/>
      <c r="K15" s="1"/>
      <c r="L15" s="1"/>
      <c r="M15" s="1" t="s">
        <v>99</v>
      </c>
      <c r="N15" s="1"/>
      <c r="O15" s="1"/>
      <c r="P15" s="1"/>
      <c r="Q15" s="1"/>
    </row>
    <row r="16" spans="1:17" x14ac:dyDescent="0.25">
      <c r="A16" s="23">
        <v>43258</v>
      </c>
      <c r="B16" s="1" t="s">
        <v>67</v>
      </c>
      <c r="C16" s="13" t="s">
        <v>89</v>
      </c>
      <c r="D16" s="13">
        <v>51</v>
      </c>
      <c r="E16" s="11" t="s">
        <v>105</v>
      </c>
      <c r="F16" s="1">
        <v>3</v>
      </c>
      <c r="G16" s="1" t="s">
        <v>109</v>
      </c>
      <c r="H16" s="1">
        <v>90</v>
      </c>
      <c r="I16" s="1"/>
      <c r="J16" s="1"/>
      <c r="K16" s="1"/>
      <c r="L16" s="1"/>
      <c r="M16" s="1" t="s">
        <v>99</v>
      </c>
      <c r="N16" s="1"/>
      <c r="O16" s="1"/>
      <c r="P16" s="1"/>
      <c r="Q16" s="1"/>
    </row>
    <row r="17" spans="1:17" x14ac:dyDescent="0.25">
      <c r="A17" s="8">
        <v>43262</v>
      </c>
      <c r="B17" s="1" t="s">
        <v>22</v>
      </c>
      <c r="C17" s="13" t="s">
        <v>90</v>
      </c>
      <c r="D17" s="13">
        <v>15</v>
      </c>
      <c r="E17" s="11" t="s">
        <v>105</v>
      </c>
      <c r="F17" s="1">
        <v>3</v>
      </c>
      <c r="G17" s="1" t="s">
        <v>109</v>
      </c>
      <c r="H17" s="1">
        <v>90</v>
      </c>
      <c r="I17" s="1"/>
      <c r="J17" s="1"/>
      <c r="K17" s="1"/>
      <c r="L17" s="1"/>
      <c r="M17" s="1" t="s">
        <v>99</v>
      </c>
      <c r="N17" s="1"/>
      <c r="O17" s="1"/>
      <c r="P17" s="1"/>
      <c r="Q17" s="1"/>
    </row>
    <row r="18" spans="1:17" x14ac:dyDescent="0.25">
      <c r="A18" s="23">
        <v>43262</v>
      </c>
      <c r="B18" s="1" t="s">
        <v>68</v>
      </c>
      <c r="C18" s="13" t="s">
        <v>90</v>
      </c>
      <c r="D18" s="13">
        <v>34</v>
      </c>
      <c r="E18" s="11" t="s">
        <v>105</v>
      </c>
      <c r="F18" s="1">
        <v>3</v>
      </c>
      <c r="G18" s="1" t="s">
        <v>109</v>
      </c>
      <c r="H18" s="1">
        <v>90</v>
      </c>
      <c r="I18" s="1"/>
      <c r="J18" s="1"/>
      <c r="K18" s="1"/>
      <c r="L18" s="1"/>
      <c r="M18" s="1" t="s">
        <v>99</v>
      </c>
      <c r="N18" s="1"/>
      <c r="O18" s="1"/>
      <c r="P18" s="1"/>
      <c r="Q18" s="1"/>
    </row>
    <row r="19" spans="1:17" x14ac:dyDescent="0.25">
      <c r="A19" s="23">
        <v>43262</v>
      </c>
      <c r="B19" s="1" t="s">
        <v>80</v>
      </c>
      <c r="C19" s="13" t="s">
        <v>90</v>
      </c>
      <c r="D19" s="13">
        <v>32</v>
      </c>
      <c r="E19" s="11" t="s">
        <v>105</v>
      </c>
      <c r="F19" s="1">
        <v>3</v>
      </c>
      <c r="G19" s="1" t="s">
        <v>109</v>
      </c>
      <c r="H19" s="1">
        <v>90</v>
      </c>
      <c r="I19" s="1"/>
      <c r="J19" s="1"/>
      <c r="K19" s="1"/>
      <c r="L19" s="1"/>
      <c r="M19" s="1" t="s">
        <v>99</v>
      </c>
      <c r="N19" s="1"/>
      <c r="O19" s="1"/>
      <c r="P19" s="1"/>
      <c r="Q19" s="1"/>
    </row>
    <row r="20" spans="1:17" x14ac:dyDescent="0.25">
      <c r="A20" s="9">
        <v>43263</v>
      </c>
      <c r="B20" s="1" t="s">
        <v>48</v>
      </c>
      <c r="C20" s="13" t="s">
        <v>90</v>
      </c>
      <c r="D20" s="13">
        <v>34</v>
      </c>
      <c r="E20" s="11" t="s">
        <v>105</v>
      </c>
      <c r="F20" s="1">
        <v>3</v>
      </c>
      <c r="G20" s="1" t="s">
        <v>109</v>
      </c>
      <c r="H20" s="1">
        <v>90</v>
      </c>
      <c r="I20" s="1"/>
      <c r="J20" s="1"/>
      <c r="K20" s="1"/>
      <c r="L20" s="1"/>
      <c r="M20" s="1" t="s">
        <v>99</v>
      </c>
      <c r="N20" s="1"/>
      <c r="O20" s="1"/>
      <c r="P20" s="1"/>
      <c r="Q20" s="1"/>
    </row>
    <row r="21" spans="1:17" x14ac:dyDescent="0.25">
      <c r="A21" s="23">
        <v>43263</v>
      </c>
      <c r="B21" s="1" t="s">
        <v>66</v>
      </c>
      <c r="C21" s="13" t="s">
        <v>89</v>
      </c>
      <c r="D21" s="13">
        <v>42</v>
      </c>
      <c r="E21" s="11" t="s">
        <v>105</v>
      </c>
      <c r="F21" s="1">
        <v>3</v>
      </c>
      <c r="G21" s="1" t="s">
        <v>109</v>
      </c>
      <c r="H21" s="1">
        <v>90</v>
      </c>
      <c r="I21" s="1"/>
      <c r="J21" s="1"/>
      <c r="K21" s="1"/>
      <c r="L21" s="1"/>
      <c r="M21" s="1" t="s">
        <v>99</v>
      </c>
      <c r="N21" s="1"/>
      <c r="O21" s="1"/>
      <c r="P21" s="1"/>
      <c r="Q21" s="1"/>
    </row>
    <row r="22" spans="1:17" x14ac:dyDescent="0.25">
      <c r="A22" s="23">
        <v>43263</v>
      </c>
      <c r="B22" s="1" t="s">
        <v>74</v>
      </c>
      <c r="C22" s="13" t="s">
        <v>90</v>
      </c>
      <c r="D22" s="13">
        <v>38</v>
      </c>
      <c r="E22" s="11" t="s">
        <v>105</v>
      </c>
      <c r="F22" s="1">
        <v>3</v>
      </c>
      <c r="G22" s="1" t="s">
        <v>109</v>
      </c>
      <c r="H22" s="1">
        <v>90</v>
      </c>
      <c r="I22" s="1"/>
      <c r="J22" s="1"/>
      <c r="K22" s="1"/>
      <c r="L22" s="1"/>
      <c r="M22" s="1" t="s">
        <v>99</v>
      </c>
      <c r="N22" s="1"/>
      <c r="O22" s="1"/>
      <c r="P22" s="1"/>
      <c r="Q22" s="1"/>
    </row>
    <row r="23" spans="1:17" x14ac:dyDescent="0.25">
      <c r="A23" s="22">
        <v>43263</v>
      </c>
      <c r="B23" s="1" t="s">
        <v>77</v>
      </c>
      <c r="C23" s="13" t="s">
        <v>90</v>
      </c>
      <c r="D23" s="13">
        <v>28</v>
      </c>
      <c r="E23" s="11" t="s">
        <v>105</v>
      </c>
      <c r="F23" s="1">
        <v>3</v>
      </c>
      <c r="G23" s="1" t="s">
        <v>109</v>
      </c>
      <c r="H23" s="1">
        <v>90</v>
      </c>
      <c r="I23" s="1"/>
      <c r="J23" s="1"/>
      <c r="K23" s="1"/>
      <c r="L23" s="1"/>
      <c r="M23" s="1" t="s">
        <v>99</v>
      </c>
      <c r="N23" s="1"/>
      <c r="O23" s="1"/>
      <c r="P23" s="1"/>
      <c r="Q23" s="1"/>
    </row>
    <row r="24" spans="1:17" x14ac:dyDescent="0.25">
      <c r="A24" s="23">
        <v>43263</v>
      </c>
      <c r="B24" s="1" t="s">
        <v>82</v>
      </c>
      <c r="C24" s="13" t="s">
        <v>90</v>
      </c>
      <c r="D24" s="13">
        <v>35</v>
      </c>
      <c r="E24" s="11" t="s">
        <v>105</v>
      </c>
      <c r="F24" s="1">
        <v>3</v>
      </c>
      <c r="G24" s="1" t="s">
        <v>109</v>
      </c>
      <c r="H24" s="1">
        <v>90</v>
      </c>
      <c r="I24" s="1"/>
      <c r="J24" s="1"/>
      <c r="K24" s="1"/>
      <c r="L24" s="1"/>
      <c r="M24" s="1" t="s">
        <v>99</v>
      </c>
      <c r="N24" s="1"/>
      <c r="O24" s="1"/>
      <c r="P24" s="1"/>
      <c r="Q24" s="1"/>
    </row>
    <row r="25" spans="1:17" x14ac:dyDescent="0.25">
      <c r="A25" s="23">
        <v>43263</v>
      </c>
      <c r="B25" s="1" t="s">
        <v>81</v>
      </c>
      <c r="C25" s="13" t="s">
        <v>89</v>
      </c>
      <c r="D25" s="13">
        <v>51</v>
      </c>
      <c r="E25" s="11" t="s">
        <v>105</v>
      </c>
      <c r="F25" s="1">
        <v>3</v>
      </c>
      <c r="G25" s="1" t="s">
        <v>109</v>
      </c>
      <c r="H25" s="1">
        <v>90</v>
      </c>
      <c r="I25" s="1"/>
      <c r="J25" s="1"/>
      <c r="K25" s="1"/>
      <c r="L25" s="1"/>
      <c r="M25" s="1" t="s">
        <v>99</v>
      </c>
      <c r="N25" s="1"/>
      <c r="O25" s="1"/>
      <c r="P25" s="1"/>
      <c r="Q25" s="1"/>
    </row>
    <row r="26" spans="1:17" x14ac:dyDescent="0.25">
      <c r="A26" s="7">
        <v>43264</v>
      </c>
      <c r="B26" s="1" t="s">
        <v>53</v>
      </c>
      <c r="C26" s="13" t="s">
        <v>90</v>
      </c>
      <c r="D26" s="13">
        <v>29</v>
      </c>
      <c r="E26" s="11" t="s">
        <v>5</v>
      </c>
      <c r="F26" s="1">
        <v>3</v>
      </c>
      <c r="G26" s="1" t="s">
        <v>11</v>
      </c>
      <c r="H26" s="1">
        <v>6</v>
      </c>
      <c r="I26" s="1" t="s">
        <v>109</v>
      </c>
      <c r="J26" s="1">
        <v>90</v>
      </c>
      <c r="K26" s="1"/>
      <c r="L26" s="1"/>
      <c r="M26" s="1" t="s">
        <v>99</v>
      </c>
      <c r="N26" s="1"/>
      <c r="O26" s="1"/>
      <c r="P26" s="1"/>
      <c r="Q26" s="1"/>
    </row>
    <row r="27" spans="1:17" x14ac:dyDescent="0.25">
      <c r="A27" s="23">
        <v>43264</v>
      </c>
      <c r="B27" s="1" t="s">
        <v>70</v>
      </c>
      <c r="C27" s="13" t="s">
        <v>89</v>
      </c>
      <c r="D27" s="13">
        <v>5</v>
      </c>
      <c r="E27" s="11" t="s">
        <v>3</v>
      </c>
      <c r="F27" s="1">
        <v>1</v>
      </c>
      <c r="G27" s="1" t="s">
        <v>4</v>
      </c>
      <c r="H27" s="1">
        <v>2</v>
      </c>
      <c r="I27" s="1" t="s">
        <v>109</v>
      </c>
      <c r="J27" s="1">
        <v>30</v>
      </c>
      <c r="K27" s="1"/>
      <c r="L27" s="1"/>
      <c r="M27" s="1" t="s">
        <v>99</v>
      </c>
      <c r="N27" s="1"/>
      <c r="O27" s="1"/>
      <c r="P27" s="1"/>
      <c r="Q27" s="1"/>
    </row>
    <row r="28" spans="1:17" x14ac:dyDescent="0.25">
      <c r="A28" s="23">
        <v>43264</v>
      </c>
      <c r="B28" s="1" t="s">
        <v>71</v>
      </c>
      <c r="C28" s="13" t="s">
        <v>90</v>
      </c>
      <c r="D28" s="13">
        <v>36</v>
      </c>
      <c r="E28" s="11" t="s">
        <v>105</v>
      </c>
      <c r="F28" s="1">
        <v>3</v>
      </c>
      <c r="G28" s="1" t="s">
        <v>109</v>
      </c>
      <c r="H28" s="1">
        <v>90</v>
      </c>
      <c r="I28" s="1"/>
      <c r="J28" s="1"/>
      <c r="K28" s="1"/>
      <c r="L28" s="1"/>
      <c r="M28" s="1" t="s">
        <v>99</v>
      </c>
      <c r="N28" s="1"/>
      <c r="O28" s="1"/>
      <c r="P28" s="1"/>
      <c r="Q28" s="1"/>
    </row>
    <row r="29" spans="1:17" x14ac:dyDescent="0.25">
      <c r="A29" s="23">
        <v>43265</v>
      </c>
      <c r="B29" s="1" t="s">
        <v>62</v>
      </c>
      <c r="C29" s="13" t="s">
        <v>90</v>
      </c>
      <c r="D29" s="13">
        <v>44</v>
      </c>
      <c r="E29" s="11" t="s">
        <v>105</v>
      </c>
      <c r="F29" s="1">
        <v>3</v>
      </c>
      <c r="G29" s="1" t="s">
        <v>109</v>
      </c>
      <c r="H29" s="1">
        <v>90</v>
      </c>
      <c r="I29" s="1"/>
      <c r="J29" s="1"/>
      <c r="K29" s="1"/>
      <c r="L29" s="1"/>
      <c r="M29" s="1" t="s">
        <v>99</v>
      </c>
      <c r="N29" s="1"/>
      <c r="O29" s="1"/>
      <c r="P29" s="1"/>
      <c r="Q29" s="1"/>
    </row>
    <row r="30" spans="1:17" x14ac:dyDescent="0.25">
      <c r="A30" s="8">
        <v>43267</v>
      </c>
      <c r="B30" s="1" t="s">
        <v>28</v>
      </c>
      <c r="C30" s="13" t="s">
        <v>89</v>
      </c>
      <c r="D30" s="13">
        <v>54</v>
      </c>
      <c r="E30" s="11" t="s">
        <v>105</v>
      </c>
      <c r="F30" s="1">
        <v>3</v>
      </c>
      <c r="G30" s="1" t="s">
        <v>109</v>
      </c>
      <c r="H30" s="1">
        <v>90</v>
      </c>
      <c r="I30" s="1"/>
      <c r="J30" s="1"/>
      <c r="K30" s="1"/>
      <c r="L30" s="1"/>
      <c r="M30" s="1" t="s">
        <v>99</v>
      </c>
      <c r="N30" s="1"/>
      <c r="O30" s="1"/>
      <c r="P30" s="1"/>
      <c r="Q30" s="1"/>
    </row>
    <row r="31" spans="1:17" x14ac:dyDescent="0.25">
      <c r="A31" s="7">
        <v>43269</v>
      </c>
      <c r="B31" s="1" t="s">
        <v>50</v>
      </c>
      <c r="C31" s="13" t="s">
        <v>90</v>
      </c>
      <c r="D31" s="13">
        <v>63</v>
      </c>
      <c r="E31" s="11" t="s">
        <v>105</v>
      </c>
      <c r="F31" s="1">
        <v>3</v>
      </c>
      <c r="G31" s="1" t="s">
        <v>109</v>
      </c>
      <c r="H31" s="1">
        <v>90</v>
      </c>
      <c r="I31" s="1"/>
      <c r="J31" s="1"/>
      <c r="K31" s="1"/>
      <c r="L31" s="1"/>
      <c r="M31" s="1" t="s">
        <v>99</v>
      </c>
      <c r="N31" s="1"/>
      <c r="O31" s="1"/>
      <c r="P31" s="1"/>
      <c r="Q31" s="1"/>
    </row>
    <row r="32" spans="1:17" x14ac:dyDescent="0.25">
      <c r="A32" s="23">
        <v>43269</v>
      </c>
      <c r="B32" s="1" t="s">
        <v>83</v>
      </c>
      <c r="C32" s="13" t="s">
        <v>90</v>
      </c>
      <c r="D32" s="13">
        <v>44</v>
      </c>
      <c r="E32" s="11" t="s">
        <v>105</v>
      </c>
      <c r="F32" s="1">
        <v>3</v>
      </c>
      <c r="G32" s="1" t="s">
        <v>109</v>
      </c>
      <c r="H32" s="1">
        <v>90</v>
      </c>
      <c r="I32" s="1"/>
      <c r="J32" s="1"/>
      <c r="K32" s="1"/>
      <c r="L32" s="1"/>
      <c r="M32" s="1" t="s">
        <v>99</v>
      </c>
      <c r="N32" s="1"/>
      <c r="O32" s="1"/>
      <c r="P32" s="1"/>
      <c r="Q32" s="1"/>
    </row>
    <row r="33" spans="1:17" x14ac:dyDescent="0.25">
      <c r="A33" s="9">
        <v>43271</v>
      </c>
      <c r="B33" s="1" t="s">
        <v>46</v>
      </c>
      <c r="C33" s="13" t="s">
        <v>89</v>
      </c>
      <c r="D33" s="13">
        <v>56</v>
      </c>
      <c r="E33" s="11" t="s">
        <v>105</v>
      </c>
      <c r="F33" s="1">
        <v>3</v>
      </c>
      <c r="G33" s="1" t="s">
        <v>109</v>
      </c>
      <c r="H33" s="1">
        <v>90</v>
      </c>
      <c r="I33" s="1"/>
      <c r="J33" s="1"/>
      <c r="K33" s="1"/>
      <c r="L33" s="1"/>
      <c r="M33" s="1" t="s">
        <v>99</v>
      </c>
      <c r="N33" s="1"/>
      <c r="O33" s="1"/>
      <c r="P33" s="1"/>
      <c r="Q33" s="1"/>
    </row>
    <row r="34" spans="1:17" x14ac:dyDescent="0.25">
      <c r="A34" s="8">
        <v>43272</v>
      </c>
      <c r="B34" s="1" t="s">
        <v>19</v>
      </c>
      <c r="C34" s="13" t="s">
        <v>90</v>
      </c>
      <c r="D34" s="13">
        <v>32</v>
      </c>
      <c r="E34" s="11" t="s">
        <v>105</v>
      </c>
      <c r="F34" s="1">
        <v>3</v>
      </c>
      <c r="G34" s="1" t="s">
        <v>109</v>
      </c>
      <c r="H34" s="1">
        <v>90</v>
      </c>
      <c r="I34" s="1"/>
      <c r="J34" s="1"/>
      <c r="K34" s="1"/>
      <c r="L34" s="1"/>
      <c r="M34" s="1" t="s">
        <v>99</v>
      </c>
      <c r="N34" s="1"/>
      <c r="O34" s="1"/>
      <c r="P34" s="1"/>
      <c r="Q34" s="1"/>
    </row>
    <row r="35" spans="1:17" x14ac:dyDescent="0.25">
      <c r="A35" s="23">
        <v>43274</v>
      </c>
      <c r="B35" s="1" t="s">
        <v>34</v>
      </c>
      <c r="C35" s="13" t="s">
        <v>90</v>
      </c>
      <c r="D35" s="13">
        <v>31</v>
      </c>
      <c r="E35" s="11" t="s">
        <v>105</v>
      </c>
      <c r="F35" s="1">
        <v>3</v>
      </c>
      <c r="G35" s="1" t="s">
        <v>109</v>
      </c>
      <c r="H35" s="1">
        <v>90</v>
      </c>
      <c r="I35" s="1"/>
      <c r="J35" s="1"/>
      <c r="K35" s="1"/>
      <c r="L35" s="1"/>
      <c r="M35" s="1" t="s">
        <v>99</v>
      </c>
      <c r="N35" s="1"/>
      <c r="O35" s="1"/>
      <c r="P35" s="1"/>
      <c r="Q35" s="1"/>
    </row>
    <row r="36" spans="1:17" x14ac:dyDescent="0.25">
      <c r="A36" s="24">
        <v>43274</v>
      </c>
      <c r="B36" s="1" t="s">
        <v>40</v>
      </c>
      <c r="C36" s="13" t="s">
        <v>90</v>
      </c>
      <c r="D36" s="13">
        <v>30</v>
      </c>
      <c r="E36" s="11" t="s">
        <v>105</v>
      </c>
      <c r="F36" s="1">
        <v>3</v>
      </c>
      <c r="G36" s="1" t="s">
        <v>109</v>
      </c>
      <c r="H36" s="1">
        <v>90</v>
      </c>
      <c r="I36" s="1"/>
      <c r="J36" s="1"/>
      <c r="K36" s="1"/>
      <c r="L36" s="1"/>
      <c r="M36" s="1" t="s">
        <v>99</v>
      </c>
      <c r="N36" s="1"/>
      <c r="O36" s="1"/>
      <c r="P36" s="1"/>
      <c r="Q36" s="1"/>
    </row>
    <row r="37" spans="1:17" x14ac:dyDescent="0.25">
      <c r="A37" s="24">
        <v>43280</v>
      </c>
      <c r="B37" s="1" t="s">
        <v>36</v>
      </c>
      <c r="C37" s="13" t="s">
        <v>90</v>
      </c>
      <c r="D37" s="13">
        <v>44</v>
      </c>
      <c r="E37" s="11" t="s">
        <v>1</v>
      </c>
      <c r="F37" s="1">
        <v>2</v>
      </c>
      <c r="G37" s="1" t="s">
        <v>10</v>
      </c>
      <c r="H37" s="1">
        <v>4</v>
      </c>
      <c r="I37" s="1" t="s">
        <v>109</v>
      </c>
      <c r="J37" s="1">
        <v>60</v>
      </c>
      <c r="K37" s="1"/>
      <c r="L37" s="1"/>
      <c r="M37" s="1" t="s">
        <v>99</v>
      </c>
      <c r="N37" s="1"/>
      <c r="O37" s="1"/>
      <c r="P37" s="1"/>
      <c r="Q37" s="1"/>
    </row>
    <row r="38" spans="1:17" x14ac:dyDescent="0.25">
      <c r="A38" s="23">
        <v>43280</v>
      </c>
      <c r="B38" s="1" t="s">
        <v>58</v>
      </c>
      <c r="C38" s="13" t="s">
        <v>89</v>
      </c>
      <c r="D38" s="13">
        <v>53</v>
      </c>
      <c r="E38" s="11" t="s">
        <v>105</v>
      </c>
      <c r="F38" s="1">
        <v>3</v>
      </c>
      <c r="G38" s="1" t="s">
        <v>109</v>
      </c>
      <c r="H38" s="1">
        <v>90</v>
      </c>
      <c r="I38" s="1"/>
      <c r="J38" s="1"/>
      <c r="K38" s="1"/>
      <c r="L38" s="1"/>
      <c r="M38" s="1" t="s">
        <v>99</v>
      </c>
      <c r="N38" s="1"/>
      <c r="O38" s="1"/>
      <c r="P38" s="1"/>
      <c r="Q38" s="1"/>
    </row>
    <row r="39" spans="1:17" x14ac:dyDescent="0.25">
      <c r="A39" s="8">
        <v>43281</v>
      </c>
      <c r="B39" s="1" t="s">
        <v>35</v>
      </c>
      <c r="C39" s="13" t="s">
        <v>89</v>
      </c>
      <c r="D39" s="13">
        <v>54</v>
      </c>
      <c r="E39" s="11" t="s">
        <v>105</v>
      </c>
      <c r="F39" s="1">
        <v>3</v>
      </c>
      <c r="G39" s="1" t="s">
        <v>109</v>
      </c>
      <c r="H39" s="1">
        <v>90</v>
      </c>
      <c r="I39" s="1"/>
      <c r="J39" s="1"/>
      <c r="K39" s="1"/>
      <c r="L39" s="1"/>
      <c r="M39" s="1" t="s">
        <v>99</v>
      </c>
      <c r="N39" s="1"/>
      <c r="O39" s="1"/>
      <c r="P39" s="1"/>
      <c r="Q39" s="1"/>
    </row>
    <row r="40" spans="1:17" x14ac:dyDescent="0.25">
      <c r="A40" s="21">
        <v>43282</v>
      </c>
      <c r="B40" s="1" t="s">
        <v>117</v>
      </c>
      <c r="C40" s="13" t="e">
        <v>#N/A</v>
      </c>
      <c r="D40" s="13" t="e">
        <v>#N/A</v>
      </c>
      <c r="E40" s="11" t="s">
        <v>9</v>
      </c>
      <c r="F40" s="1">
        <v>10</v>
      </c>
      <c r="G40" s="1" t="s">
        <v>7</v>
      </c>
      <c r="H40" s="1">
        <v>10</v>
      </c>
      <c r="I40" s="1" t="s">
        <v>116</v>
      </c>
      <c r="J40" s="1">
        <v>1000</v>
      </c>
      <c r="K40" s="1" t="s">
        <v>13</v>
      </c>
      <c r="L40" s="1">
        <v>20</v>
      </c>
      <c r="M40" s="1" t="s">
        <v>98</v>
      </c>
      <c r="N40" s="1"/>
      <c r="O40" s="1"/>
      <c r="P40" s="1"/>
      <c r="Q40" s="1"/>
    </row>
    <row r="41" spans="1:17" x14ac:dyDescent="0.25">
      <c r="A41" s="21">
        <v>43282</v>
      </c>
      <c r="C41" s="13" t="s">
        <v>91</v>
      </c>
      <c r="D41" s="13" t="s">
        <v>91</v>
      </c>
      <c r="E41" s="11" t="s">
        <v>3</v>
      </c>
      <c r="F41" s="1">
        <v>10</v>
      </c>
      <c r="G41" s="1" t="s">
        <v>5</v>
      </c>
      <c r="H41" s="1">
        <v>25</v>
      </c>
      <c r="I41" s="1" t="s">
        <v>11</v>
      </c>
      <c r="J41" s="1">
        <v>100</v>
      </c>
      <c r="K41" s="1" t="s">
        <v>10</v>
      </c>
      <c r="L41" s="1">
        <v>100</v>
      </c>
      <c r="M41" s="1" t="s">
        <v>98</v>
      </c>
      <c r="N41" s="1"/>
      <c r="O41" s="1"/>
      <c r="P41" s="1"/>
      <c r="Q41" s="1"/>
    </row>
    <row r="42" spans="1:17" x14ac:dyDescent="0.25">
      <c r="A42" s="21">
        <v>43282</v>
      </c>
      <c r="C42" s="13" t="s">
        <v>91</v>
      </c>
      <c r="D42" s="13" t="s">
        <v>91</v>
      </c>
      <c r="E42" s="11" t="s">
        <v>105</v>
      </c>
      <c r="F42" s="1">
        <v>100</v>
      </c>
      <c r="G42" s="1" t="s">
        <v>110</v>
      </c>
      <c r="H42" s="1">
        <v>3000</v>
      </c>
      <c r="I42" s="1" t="s">
        <v>109</v>
      </c>
      <c r="J42" s="1">
        <v>5000</v>
      </c>
      <c r="K42" s="1" t="s">
        <v>11</v>
      </c>
      <c r="L42" s="1">
        <v>100</v>
      </c>
      <c r="M42" s="1" t="s">
        <v>98</v>
      </c>
      <c r="N42" s="1"/>
      <c r="O42" s="1"/>
      <c r="P42" s="1"/>
      <c r="Q42" s="1"/>
    </row>
    <row r="43" spans="1:17" x14ac:dyDescent="0.25">
      <c r="A43" s="21">
        <v>43282</v>
      </c>
      <c r="C43" s="13" t="s">
        <v>91</v>
      </c>
      <c r="D43" s="13" t="s">
        <v>91</v>
      </c>
      <c r="E43" s="11" t="s">
        <v>4</v>
      </c>
      <c r="F43" s="1">
        <v>100</v>
      </c>
      <c r="G43" s="1" t="s">
        <v>1</v>
      </c>
      <c r="H43" s="1">
        <v>50</v>
      </c>
      <c r="I43" s="1"/>
      <c r="J43" s="1"/>
      <c r="K43" s="1"/>
      <c r="L43" s="1"/>
      <c r="M43" s="1" t="s">
        <v>98</v>
      </c>
      <c r="N43" s="1"/>
      <c r="O43" s="1"/>
      <c r="P43" s="1"/>
      <c r="Q43" s="1"/>
    </row>
    <row r="44" spans="1:17" x14ac:dyDescent="0.25">
      <c r="A44" s="7">
        <v>43284</v>
      </c>
      <c r="B44" s="1" t="s">
        <v>56</v>
      </c>
      <c r="C44" s="13" t="s">
        <v>89</v>
      </c>
      <c r="D44" s="13">
        <v>49</v>
      </c>
      <c r="E44" s="11" t="s">
        <v>105</v>
      </c>
      <c r="F44" s="1">
        <v>3</v>
      </c>
      <c r="G44" s="1" t="s">
        <v>109</v>
      </c>
      <c r="H44" s="1">
        <v>90</v>
      </c>
      <c r="I44" s="1" t="s">
        <v>116</v>
      </c>
      <c r="J44" s="1">
        <v>24</v>
      </c>
      <c r="K44" s="1"/>
      <c r="L44" s="1"/>
      <c r="M44" s="1" t="s">
        <v>99</v>
      </c>
      <c r="N44" s="1"/>
      <c r="O44" s="1"/>
      <c r="P44" s="1"/>
      <c r="Q44" s="1"/>
    </row>
    <row r="45" spans="1:17" x14ac:dyDescent="0.25">
      <c r="A45" s="8">
        <v>43284</v>
      </c>
      <c r="B45" s="1" t="s">
        <v>15</v>
      </c>
      <c r="C45" s="13" t="s">
        <v>89</v>
      </c>
      <c r="D45" s="13">
        <v>46</v>
      </c>
      <c r="E45" s="11" t="s">
        <v>105</v>
      </c>
      <c r="F45" s="1">
        <v>3</v>
      </c>
      <c r="G45" s="1" t="s">
        <v>109</v>
      </c>
      <c r="H45" s="1">
        <v>90</v>
      </c>
      <c r="I45" s="1" t="s">
        <v>116</v>
      </c>
      <c r="J45" s="1">
        <v>24</v>
      </c>
      <c r="K45" s="1"/>
      <c r="L45" s="1"/>
      <c r="M45" s="1" t="s">
        <v>99</v>
      </c>
      <c r="N45" s="1"/>
      <c r="O45" s="1"/>
      <c r="P45" s="1"/>
      <c r="Q45" s="1"/>
    </row>
    <row r="46" spans="1:17" x14ac:dyDescent="0.25">
      <c r="A46" s="7">
        <v>43284</v>
      </c>
      <c r="B46" s="1" t="s">
        <v>76</v>
      </c>
      <c r="C46" s="13" t="s">
        <v>89</v>
      </c>
      <c r="D46" s="13">
        <v>62</v>
      </c>
      <c r="E46" s="11" t="s">
        <v>105</v>
      </c>
      <c r="F46" s="1">
        <v>3</v>
      </c>
      <c r="G46" s="1" t="s">
        <v>109</v>
      </c>
      <c r="H46" s="1">
        <v>90</v>
      </c>
      <c r="I46" s="1" t="s">
        <v>116</v>
      </c>
      <c r="J46" s="1">
        <v>24</v>
      </c>
      <c r="K46" s="1"/>
      <c r="L46" s="1"/>
      <c r="M46" s="1" t="s">
        <v>99</v>
      </c>
      <c r="N46" s="1"/>
      <c r="O46" s="1"/>
      <c r="P46" s="1"/>
      <c r="Q46" s="1"/>
    </row>
    <row r="47" spans="1:17" x14ac:dyDescent="0.25">
      <c r="A47" s="7">
        <v>43284</v>
      </c>
      <c r="B47" s="1" t="s">
        <v>75</v>
      </c>
      <c r="C47" s="13" t="s">
        <v>90</v>
      </c>
      <c r="D47" s="13">
        <v>54</v>
      </c>
      <c r="E47" s="11" t="s">
        <v>105</v>
      </c>
      <c r="F47" s="1">
        <v>3</v>
      </c>
      <c r="G47" s="1" t="s">
        <v>109</v>
      </c>
      <c r="H47" s="1">
        <v>90</v>
      </c>
      <c r="I47" s="1" t="s">
        <v>116</v>
      </c>
      <c r="J47" s="1">
        <v>24</v>
      </c>
      <c r="K47" s="1"/>
      <c r="L47" s="1"/>
      <c r="M47" s="1" t="s">
        <v>99</v>
      </c>
      <c r="N47" s="1"/>
      <c r="O47" s="1"/>
      <c r="P47" s="1"/>
      <c r="Q47" s="1"/>
    </row>
    <row r="48" spans="1:17" x14ac:dyDescent="0.25">
      <c r="A48" s="9">
        <v>43285</v>
      </c>
      <c r="B48" s="1" t="s">
        <v>32</v>
      </c>
      <c r="C48" s="13" t="s">
        <v>90</v>
      </c>
      <c r="D48" s="13">
        <v>36</v>
      </c>
      <c r="E48" s="11" t="s">
        <v>105</v>
      </c>
      <c r="F48" s="1">
        <v>3</v>
      </c>
      <c r="G48" s="1" t="s">
        <v>109</v>
      </c>
      <c r="H48" s="1">
        <v>90</v>
      </c>
      <c r="I48" s="1" t="s">
        <v>116</v>
      </c>
      <c r="J48" s="1">
        <v>24</v>
      </c>
      <c r="K48" s="1"/>
      <c r="L48" s="1"/>
      <c r="M48" s="1" t="s">
        <v>99</v>
      </c>
      <c r="N48" s="1"/>
      <c r="O48" s="1"/>
      <c r="P48" s="1"/>
      <c r="Q48" s="1"/>
    </row>
    <row r="49" spans="1:17" x14ac:dyDescent="0.25">
      <c r="A49" s="8">
        <v>43285</v>
      </c>
      <c r="B49" s="1" t="s">
        <v>70</v>
      </c>
      <c r="C49" s="13" t="s">
        <v>89</v>
      </c>
      <c r="D49" s="13">
        <v>5</v>
      </c>
      <c r="E49" s="11" t="s">
        <v>3</v>
      </c>
      <c r="F49" s="1">
        <v>2</v>
      </c>
      <c r="G49" s="11" t="s">
        <v>4</v>
      </c>
      <c r="H49" s="1">
        <v>4</v>
      </c>
      <c r="I49" s="11" t="s">
        <v>110</v>
      </c>
      <c r="J49" s="1">
        <v>60</v>
      </c>
      <c r="K49" s="11"/>
      <c r="L49" s="1"/>
      <c r="M49" s="1" t="s">
        <v>99</v>
      </c>
      <c r="N49" s="1"/>
      <c r="O49" s="1"/>
      <c r="P49" s="1"/>
      <c r="Q49" s="1"/>
    </row>
    <row r="50" spans="1:17" x14ac:dyDescent="0.25">
      <c r="A50" s="19">
        <v>43285</v>
      </c>
      <c r="B50" s="1" t="s">
        <v>14</v>
      </c>
      <c r="C50" s="13" t="s">
        <v>89</v>
      </c>
      <c r="D50" s="13">
        <v>44</v>
      </c>
      <c r="E50" s="11" t="s">
        <v>105</v>
      </c>
      <c r="F50" s="1">
        <v>3</v>
      </c>
      <c r="G50" s="1" t="s">
        <v>109</v>
      </c>
      <c r="H50" s="1">
        <v>90</v>
      </c>
      <c r="I50" s="1" t="s">
        <v>116</v>
      </c>
      <c r="J50" s="1">
        <v>24</v>
      </c>
      <c r="K50" s="1"/>
      <c r="L50" s="1"/>
      <c r="M50" s="1" t="s">
        <v>99</v>
      </c>
      <c r="N50" s="1"/>
      <c r="O50" s="1"/>
      <c r="P50" s="1"/>
      <c r="Q50" s="1"/>
    </row>
    <row r="51" spans="1:17" x14ac:dyDescent="0.25">
      <c r="A51" s="18">
        <v>43286</v>
      </c>
      <c r="B51" s="1" t="s">
        <v>84</v>
      </c>
      <c r="C51" s="13" t="s">
        <v>89</v>
      </c>
      <c r="D51" s="13">
        <v>42</v>
      </c>
      <c r="E51" s="11" t="s">
        <v>105</v>
      </c>
      <c r="F51" s="1">
        <v>3</v>
      </c>
      <c r="G51" s="1" t="s">
        <v>109</v>
      </c>
      <c r="H51" s="1">
        <v>90</v>
      </c>
      <c r="I51" s="1" t="s">
        <v>116</v>
      </c>
      <c r="J51" s="1">
        <v>24</v>
      </c>
      <c r="K51" s="1"/>
      <c r="L51" s="1"/>
      <c r="M51" s="1" t="s">
        <v>99</v>
      </c>
      <c r="N51" s="1"/>
      <c r="O51" s="1"/>
      <c r="P51" s="1"/>
      <c r="Q51" s="1"/>
    </row>
    <row r="52" spans="1:17" x14ac:dyDescent="0.25">
      <c r="A52" s="18">
        <v>43286</v>
      </c>
      <c r="B52" s="1" t="s">
        <v>45</v>
      </c>
      <c r="C52" s="13" t="s">
        <v>90</v>
      </c>
      <c r="D52" s="13">
        <v>47</v>
      </c>
      <c r="E52" s="11" t="s">
        <v>5</v>
      </c>
      <c r="F52" s="1">
        <v>3</v>
      </c>
      <c r="G52" s="1" t="s">
        <v>11</v>
      </c>
      <c r="H52" s="1">
        <v>6</v>
      </c>
      <c r="I52" s="1" t="s">
        <v>109</v>
      </c>
      <c r="J52" s="1">
        <v>90</v>
      </c>
      <c r="K52" s="1"/>
      <c r="L52" s="1"/>
      <c r="M52" s="1" t="s">
        <v>99</v>
      </c>
      <c r="N52" s="1"/>
      <c r="O52" s="1"/>
      <c r="P52" s="1"/>
      <c r="Q52" s="1"/>
    </row>
    <row r="53" spans="1:17" x14ac:dyDescent="0.25">
      <c r="A53" s="18">
        <v>43287</v>
      </c>
      <c r="B53" s="1" t="s">
        <v>71</v>
      </c>
      <c r="C53" s="13" t="s">
        <v>90</v>
      </c>
      <c r="D53" s="13">
        <v>36</v>
      </c>
      <c r="E53" s="11" t="s">
        <v>105</v>
      </c>
      <c r="F53" s="1">
        <v>3</v>
      </c>
      <c r="G53" s="1" t="s">
        <v>109</v>
      </c>
      <c r="H53" s="1">
        <v>90</v>
      </c>
      <c r="I53" s="1" t="s">
        <v>116</v>
      </c>
      <c r="J53" s="1">
        <v>24</v>
      </c>
      <c r="K53" s="1"/>
      <c r="L53" s="1"/>
      <c r="M53" s="1" t="s">
        <v>99</v>
      </c>
      <c r="N53" s="1"/>
      <c r="O53" s="1"/>
      <c r="P53" s="1"/>
      <c r="Q53" s="1"/>
    </row>
    <row r="54" spans="1:17" x14ac:dyDescent="0.25">
      <c r="A54" s="18">
        <v>43288</v>
      </c>
      <c r="B54" s="1" t="s">
        <v>23</v>
      </c>
      <c r="C54" s="13" t="s">
        <v>90</v>
      </c>
      <c r="D54" s="13">
        <v>51</v>
      </c>
      <c r="E54" s="11" t="s">
        <v>5</v>
      </c>
      <c r="F54" s="1">
        <v>3</v>
      </c>
      <c r="G54" s="1" t="s">
        <v>11</v>
      </c>
      <c r="H54" s="1">
        <v>6</v>
      </c>
      <c r="I54" s="1" t="s">
        <v>109</v>
      </c>
      <c r="J54" s="1">
        <v>90</v>
      </c>
      <c r="K54" s="1"/>
      <c r="L54" s="1"/>
      <c r="M54" s="1" t="s">
        <v>99</v>
      </c>
      <c r="N54" s="1"/>
      <c r="O54" s="1"/>
      <c r="P54" s="1"/>
      <c r="Q54" s="1"/>
    </row>
    <row r="55" spans="1:17" x14ac:dyDescent="0.25">
      <c r="A55" s="17">
        <v>43293</v>
      </c>
      <c r="B55" s="1" t="s">
        <v>59</v>
      </c>
      <c r="C55" s="13" t="s">
        <v>90</v>
      </c>
      <c r="D55" s="13">
        <v>34</v>
      </c>
      <c r="E55" s="11" t="s">
        <v>105</v>
      </c>
      <c r="F55" s="1">
        <v>3</v>
      </c>
      <c r="G55" s="1" t="s">
        <v>109</v>
      </c>
      <c r="H55" s="1">
        <v>90</v>
      </c>
      <c r="I55" s="1" t="s">
        <v>116</v>
      </c>
      <c r="J55" s="1">
        <v>24</v>
      </c>
      <c r="K55" s="1"/>
      <c r="L55" s="1"/>
      <c r="M55" s="1" t="s">
        <v>99</v>
      </c>
      <c r="N55" s="1"/>
      <c r="O55" s="1"/>
      <c r="P55" s="1"/>
      <c r="Q55" s="1"/>
    </row>
    <row r="56" spans="1:17" x14ac:dyDescent="0.25">
      <c r="A56" s="17">
        <v>43294</v>
      </c>
      <c r="B56" s="1" t="s">
        <v>86</v>
      </c>
      <c r="C56" s="13" t="s">
        <v>90</v>
      </c>
      <c r="D56" s="13">
        <v>30</v>
      </c>
      <c r="E56" s="11" t="s">
        <v>105</v>
      </c>
      <c r="F56" s="1">
        <v>3</v>
      </c>
      <c r="G56" s="1" t="s">
        <v>109</v>
      </c>
      <c r="H56" s="1">
        <v>90</v>
      </c>
      <c r="I56" s="1" t="s">
        <v>116</v>
      </c>
      <c r="J56" s="1">
        <v>24</v>
      </c>
      <c r="K56" s="1"/>
      <c r="L56" s="1"/>
      <c r="M56" s="1" t="s">
        <v>99</v>
      </c>
      <c r="N56" s="1"/>
      <c r="O56" s="1"/>
      <c r="P56" s="1"/>
      <c r="Q56" s="1"/>
    </row>
    <row r="57" spans="1:17" x14ac:dyDescent="0.25">
      <c r="A57" s="17">
        <v>43295</v>
      </c>
      <c r="B57" s="1" t="s">
        <v>33</v>
      </c>
      <c r="C57" s="13" t="s">
        <v>90</v>
      </c>
      <c r="D57" s="13">
        <v>38</v>
      </c>
      <c r="E57" s="11" t="s">
        <v>105</v>
      </c>
      <c r="F57" s="1">
        <v>3</v>
      </c>
      <c r="G57" s="1" t="s">
        <v>109</v>
      </c>
      <c r="H57" s="1">
        <v>90</v>
      </c>
      <c r="I57" s="1" t="s">
        <v>116</v>
      </c>
      <c r="J57" s="1">
        <v>24</v>
      </c>
      <c r="K57" s="1"/>
      <c r="L57" s="1"/>
      <c r="M57" s="1" t="s">
        <v>99</v>
      </c>
      <c r="N57" s="1"/>
      <c r="O57" s="1"/>
      <c r="P57" s="1"/>
      <c r="Q57" s="1"/>
    </row>
    <row r="58" spans="1:17" x14ac:dyDescent="0.25">
      <c r="A58" s="17">
        <v>43295</v>
      </c>
      <c r="B58" s="1" t="s">
        <v>55</v>
      </c>
      <c r="C58" s="13" t="s">
        <v>90</v>
      </c>
      <c r="D58" s="13">
        <v>27</v>
      </c>
      <c r="E58" s="11" t="s">
        <v>5</v>
      </c>
      <c r="F58" s="1">
        <v>2</v>
      </c>
      <c r="G58" s="1" t="s">
        <v>11</v>
      </c>
      <c r="H58" s="1">
        <v>4</v>
      </c>
      <c r="I58" s="1" t="s">
        <v>109</v>
      </c>
      <c r="J58" s="1">
        <v>90</v>
      </c>
      <c r="K58" s="1"/>
      <c r="L58" s="1"/>
      <c r="M58" s="1" t="s">
        <v>99</v>
      </c>
      <c r="N58" s="1"/>
      <c r="O58" s="1"/>
      <c r="P58" s="1"/>
      <c r="Q58" s="1"/>
    </row>
    <row r="59" spans="1:17" x14ac:dyDescent="0.25">
      <c r="A59" s="17">
        <v>43295</v>
      </c>
      <c r="B59" s="1" t="s">
        <v>42</v>
      </c>
      <c r="C59" s="13" t="s">
        <v>90</v>
      </c>
      <c r="D59" s="13">
        <v>31</v>
      </c>
      <c r="E59" s="11" t="s">
        <v>105</v>
      </c>
      <c r="F59" s="1">
        <v>3</v>
      </c>
      <c r="G59" s="1" t="s">
        <v>109</v>
      </c>
      <c r="H59" s="1">
        <v>90</v>
      </c>
      <c r="I59" s="1" t="s">
        <v>116</v>
      </c>
      <c r="J59" s="1">
        <v>24</v>
      </c>
      <c r="K59" s="1"/>
      <c r="L59" s="1"/>
      <c r="M59" s="1" t="s">
        <v>99</v>
      </c>
      <c r="N59" s="1"/>
      <c r="O59" s="1"/>
      <c r="P59" s="1"/>
      <c r="Q59" s="1"/>
    </row>
    <row r="60" spans="1:17" x14ac:dyDescent="0.25">
      <c r="A60" s="17">
        <v>43295</v>
      </c>
      <c r="B60" s="1" t="s">
        <v>31</v>
      </c>
      <c r="C60" s="13" t="s">
        <v>90</v>
      </c>
      <c r="D60" s="13">
        <v>3</v>
      </c>
      <c r="E60" s="11" t="s">
        <v>105</v>
      </c>
      <c r="F60" s="1">
        <v>3</v>
      </c>
      <c r="G60" s="1" t="s">
        <v>109</v>
      </c>
      <c r="H60" s="1">
        <v>90</v>
      </c>
      <c r="I60" s="1" t="s">
        <v>116</v>
      </c>
      <c r="J60" s="1">
        <v>24</v>
      </c>
      <c r="K60" s="1"/>
      <c r="L60" s="1"/>
      <c r="M60" s="1" t="s">
        <v>99</v>
      </c>
      <c r="N60" s="1"/>
      <c r="O60" s="1"/>
      <c r="P60" s="1"/>
      <c r="Q60" s="1"/>
    </row>
    <row r="61" spans="1:17" x14ac:dyDescent="0.25">
      <c r="A61" s="17">
        <v>43295</v>
      </c>
      <c r="B61" s="1" t="s">
        <v>39</v>
      </c>
      <c r="C61" s="13" t="s">
        <v>89</v>
      </c>
      <c r="D61" s="13">
        <v>60</v>
      </c>
      <c r="E61" s="11" t="s">
        <v>105</v>
      </c>
      <c r="F61" s="1">
        <v>3</v>
      </c>
      <c r="G61" s="1" t="s">
        <v>109</v>
      </c>
      <c r="H61" s="1">
        <v>90</v>
      </c>
      <c r="I61" s="1" t="s">
        <v>116</v>
      </c>
      <c r="J61" s="1">
        <v>24</v>
      </c>
      <c r="K61" s="1"/>
      <c r="L61" s="1"/>
      <c r="M61" s="1" t="s">
        <v>99</v>
      </c>
      <c r="N61" s="1"/>
      <c r="O61" s="1"/>
      <c r="P61" s="1"/>
      <c r="Q61" s="1"/>
    </row>
    <row r="62" spans="1:17" x14ac:dyDescent="0.25">
      <c r="A62" s="17">
        <v>43295</v>
      </c>
      <c r="B62" s="1" t="s">
        <v>27</v>
      </c>
      <c r="C62" s="13" t="s">
        <v>90</v>
      </c>
      <c r="D62" s="13">
        <v>42</v>
      </c>
      <c r="E62" s="11" t="s">
        <v>1</v>
      </c>
      <c r="F62" s="1">
        <v>2</v>
      </c>
      <c r="G62" s="1" t="s">
        <v>11</v>
      </c>
      <c r="H62" s="1">
        <v>4</v>
      </c>
      <c r="I62" s="1" t="s">
        <v>109</v>
      </c>
      <c r="J62" s="1">
        <v>60</v>
      </c>
      <c r="K62" s="1" t="s">
        <v>116</v>
      </c>
      <c r="L62" s="1">
        <v>16</v>
      </c>
      <c r="M62" s="1" t="s">
        <v>99</v>
      </c>
      <c r="N62" s="1"/>
      <c r="O62" s="1"/>
      <c r="P62" s="1"/>
      <c r="Q62" s="1"/>
    </row>
    <row r="63" spans="1:17" x14ac:dyDescent="0.25">
      <c r="A63" s="17">
        <v>43297</v>
      </c>
      <c r="B63" s="1" t="s">
        <v>53</v>
      </c>
      <c r="C63" s="13" t="s">
        <v>90</v>
      </c>
      <c r="D63" s="13">
        <v>29</v>
      </c>
      <c r="E63" s="11" t="s">
        <v>5</v>
      </c>
      <c r="F63" s="1">
        <v>3</v>
      </c>
      <c r="G63" s="1" t="s">
        <v>11</v>
      </c>
      <c r="H63" s="1">
        <v>6</v>
      </c>
      <c r="I63" s="1" t="s">
        <v>109</v>
      </c>
      <c r="J63" s="1">
        <v>90</v>
      </c>
      <c r="K63" s="1"/>
      <c r="L63" s="1"/>
      <c r="M63" s="1" t="s">
        <v>99</v>
      </c>
      <c r="N63" s="1"/>
      <c r="O63" s="1"/>
      <c r="P63" s="1"/>
      <c r="Q63" s="1"/>
    </row>
    <row r="64" spans="1:17" x14ac:dyDescent="0.25">
      <c r="A64" s="17">
        <v>43297</v>
      </c>
      <c r="B64" s="1" t="s">
        <v>26</v>
      </c>
      <c r="C64" s="13" t="s">
        <v>90</v>
      </c>
      <c r="D64" s="13">
        <v>37</v>
      </c>
      <c r="E64" s="11" t="s">
        <v>1</v>
      </c>
      <c r="F64" s="1">
        <v>2</v>
      </c>
      <c r="G64" s="1" t="s">
        <v>11</v>
      </c>
      <c r="H64" s="1">
        <v>4</v>
      </c>
      <c r="I64" s="1" t="s">
        <v>109</v>
      </c>
      <c r="J64" s="1">
        <v>60</v>
      </c>
      <c r="K64" s="1" t="s">
        <v>116</v>
      </c>
      <c r="L64" s="1">
        <v>16</v>
      </c>
      <c r="M64" s="1" t="s">
        <v>99</v>
      </c>
      <c r="N64" s="1"/>
      <c r="O64" s="1"/>
      <c r="P64" s="1"/>
      <c r="Q64" s="1"/>
    </row>
    <row r="65" spans="1:17" x14ac:dyDescent="0.25">
      <c r="A65" s="17">
        <v>43298</v>
      </c>
      <c r="B65" s="1" t="s">
        <v>49</v>
      </c>
      <c r="C65" s="13" t="s">
        <v>90</v>
      </c>
      <c r="D65" s="13">
        <v>30</v>
      </c>
      <c r="E65" s="11" t="s">
        <v>105</v>
      </c>
      <c r="F65" s="1">
        <v>3</v>
      </c>
      <c r="G65" s="1" t="s">
        <v>109</v>
      </c>
      <c r="H65" s="1">
        <v>90</v>
      </c>
      <c r="I65" s="1" t="s">
        <v>116</v>
      </c>
      <c r="J65" s="1">
        <v>24</v>
      </c>
      <c r="K65" s="1"/>
      <c r="L65" s="1"/>
      <c r="M65" s="1" t="s">
        <v>99</v>
      </c>
      <c r="N65" s="1"/>
      <c r="O65" s="1"/>
      <c r="P65" s="1"/>
      <c r="Q65" s="1"/>
    </row>
    <row r="66" spans="1:17" x14ac:dyDescent="0.25">
      <c r="A66" s="17">
        <v>43298</v>
      </c>
      <c r="B66" s="1" t="s">
        <v>57</v>
      </c>
      <c r="C66" s="13" t="s">
        <v>89</v>
      </c>
      <c r="D66" s="13">
        <v>47</v>
      </c>
      <c r="E66" s="11" t="s">
        <v>105</v>
      </c>
      <c r="F66" s="1">
        <v>3</v>
      </c>
      <c r="G66" s="1" t="s">
        <v>109</v>
      </c>
      <c r="H66" s="1">
        <v>90</v>
      </c>
      <c r="I66" s="1" t="s">
        <v>116</v>
      </c>
      <c r="J66" s="1">
        <v>24</v>
      </c>
      <c r="K66" s="1"/>
      <c r="L66" s="1"/>
      <c r="M66" s="1" t="s">
        <v>99</v>
      </c>
      <c r="N66" s="1"/>
      <c r="O66" s="1"/>
      <c r="P66" s="1"/>
      <c r="Q66" s="1"/>
    </row>
    <row r="67" spans="1:17" x14ac:dyDescent="0.25">
      <c r="A67" s="17">
        <v>43298</v>
      </c>
      <c r="B67" s="1" t="s">
        <v>63</v>
      </c>
      <c r="C67" s="13" t="s">
        <v>90</v>
      </c>
      <c r="D67" s="13">
        <v>6</v>
      </c>
      <c r="E67" s="11" t="s">
        <v>9</v>
      </c>
      <c r="F67" s="1">
        <v>2</v>
      </c>
      <c r="G67" s="1" t="s">
        <v>10</v>
      </c>
      <c r="H67" s="1">
        <v>2</v>
      </c>
      <c r="I67" s="1" t="s">
        <v>109</v>
      </c>
      <c r="J67" s="1">
        <v>60</v>
      </c>
      <c r="K67" s="1"/>
      <c r="L67" s="1"/>
      <c r="M67" s="1" t="s">
        <v>99</v>
      </c>
      <c r="N67" s="1"/>
      <c r="O67" s="1"/>
      <c r="P67" s="1"/>
      <c r="Q67" s="1"/>
    </row>
    <row r="68" spans="1:17" x14ac:dyDescent="0.25">
      <c r="A68" s="17">
        <v>43298</v>
      </c>
      <c r="B68" s="1" t="s">
        <v>52</v>
      </c>
      <c r="C68" s="13" t="s">
        <v>90</v>
      </c>
      <c r="D68" s="13">
        <v>31</v>
      </c>
      <c r="E68" s="11" t="s">
        <v>105</v>
      </c>
      <c r="F68" s="1">
        <v>3</v>
      </c>
      <c r="G68" s="1" t="s">
        <v>109</v>
      </c>
      <c r="H68" s="1">
        <v>90</v>
      </c>
      <c r="I68" s="1" t="s">
        <v>116</v>
      </c>
      <c r="J68" s="1">
        <v>24</v>
      </c>
      <c r="K68" s="1"/>
      <c r="L68" s="1"/>
      <c r="M68" s="1" t="s">
        <v>99</v>
      </c>
      <c r="N68" s="1"/>
      <c r="O68" s="1"/>
      <c r="P68" s="1"/>
      <c r="Q68" s="1"/>
    </row>
    <row r="69" spans="1:17" x14ac:dyDescent="0.25">
      <c r="A69" s="17">
        <v>43298</v>
      </c>
      <c r="B69" s="1" t="s">
        <v>17</v>
      </c>
      <c r="C69" s="13" t="s">
        <v>90</v>
      </c>
      <c r="D69" s="13">
        <v>31</v>
      </c>
      <c r="E69" s="11" t="s">
        <v>105</v>
      </c>
      <c r="F69" s="1">
        <v>3</v>
      </c>
      <c r="G69" s="1" t="s">
        <v>109</v>
      </c>
      <c r="H69" s="1">
        <v>90</v>
      </c>
      <c r="I69" s="1" t="s">
        <v>116</v>
      </c>
      <c r="J69" s="1">
        <v>24</v>
      </c>
      <c r="K69" s="1"/>
      <c r="L69" s="1"/>
      <c r="M69" s="1" t="s">
        <v>99</v>
      </c>
      <c r="N69" s="1"/>
      <c r="O69" s="1"/>
      <c r="P69" s="1"/>
      <c r="Q69" s="1"/>
    </row>
    <row r="70" spans="1:17" x14ac:dyDescent="0.25">
      <c r="A70" s="17">
        <v>43298</v>
      </c>
      <c r="B70" s="1" t="s">
        <v>24</v>
      </c>
      <c r="C70" s="13" t="s">
        <v>90</v>
      </c>
      <c r="D70" s="13">
        <v>53</v>
      </c>
      <c r="E70" s="11" t="s">
        <v>105</v>
      </c>
      <c r="F70" s="1">
        <v>3</v>
      </c>
      <c r="G70" s="1" t="s">
        <v>109</v>
      </c>
      <c r="H70" s="1">
        <v>90</v>
      </c>
      <c r="I70" s="1" t="s">
        <v>116</v>
      </c>
      <c r="J70" s="1">
        <v>24</v>
      </c>
      <c r="K70" s="1"/>
      <c r="L70" s="1"/>
      <c r="M70" s="1" t="s">
        <v>99</v>
      </c>
      <c r="N70" s="1"/>
      <c r="O70" s="1"/>
      <c r="P70" s="1"/>
      <c r="Q70" s="1"/>
    </row>
    <row r="71" spans="1:17" x14ac:dyDescent="0.25">
      <c r="A71" s="17">
        <v>43300</v>
      </c>
      <c r="B71" s="1" t="s">
        <v>60</v>
      </c>
      <c r="C71" s="13" t="s">
        <v>90</v>
      </c>
      <c r="D71" s="13">
        <v>38</v>
      </c>
      <c r="E71" s="11" t="s">
        <v>105</v>
      </c>
      <c r="F71" s="1">
        <v>3</v>
      </c>
      <c r="G71" s="1" t="s">
        <v>109</v>
      </c>
      <c r="H71" s="1">
        <v>90</v>
      </c>
      <c r="I71" s="1" t="s">
        <v>116</v>
      </c>
      <c r="J71" s="1">
        <v>24</v>
      </c>
      <c r="K71" s="1"/>
      <c r="L71" s="1"/>
      <c r="M71" s="1" t="s">
        <v>99</v>
      </c>
      <c r="N71" s="1"/>
      <c r="O71" s="1"/>
      <c r="P71" s="1"/>
      <c r="Q71" s="1"/>
    </row>
    <row r="72" spans="1:17" x14ac:dyDescent="0.25">
      <c r="A72" s="17">
        <v>43300</v>
      </c>
      <c r="B72" s="1" t="s">
        <v>44</v>
      </c>
      <c r="C72" s="13" t="s">
        <v>89</v>
      </c>
      <c r="D72" s="13">
        <v>46</v>
      </c>
      <c r="E72" s="11" t="s">
        <v>105</v>
      </c>
      <c r="F72" s="1">
        <v>3</v>
      </c>
      <c r="G72" s="1" t="s">
        <v>109</v>
      </c>
      <c r="H72" s="1">
        <v>90</v>
      </c>
      <c r="I72" s="1" t="s">
        <v>116</v>
      </c>
      <c r="J72" s="1">
        <v>24</v>
      </c>
      <c r="K72" s="1"/>
      <c r="L72" s="1"/>
      <c r="M72" s="1" t="s">
        <v>99</v>
      </c>
      <c r="N72" s="1"/>
      <c r="O72" s="1"/>
      <c r="P72" s="1"/>
      <c r="Q72" s="1"/>
    </row>
    <row r="73" spans="1:17" x14ac:dyDescent="0.25">
      <c r="A73" s="17">
        <v>43300</v>
      </c>
      <c r="B73" s="1" t="s">
        <v>51</v>
      </c>
      <c r="C73" s="13" t="s">
        <v>90</v>
      </c>
      <c r="D73" s="13">
        <v>37</v>
      </c>
      <c r="E73" s="11" t="s">
        <v>105</v>
      </c>
      <c r="F73" s="1">
        <v>3</v>
      </c>
      <c r="G73" s="1" t="s">
        <v>109</v>
      </c>
      <c r="H73" s="1">
        <v>90</v>
      </c>
      <c r="I73" s="1" t="s">
        <v>116</v>
      </c>
      <c r="J73" s="1">
        <v>24</v>
      </c>
      <c r="K73" s="1"/>
      <c r="L73" s="1"/>
      <c r="M73" s="1" t="s">
        <v>99</v>
      </c>
      <c r="N73" s="1"/>
      <c r="O73" s="1"/>
      <c r="P73" s="1"/>
      <c r="Q73" s="1"/>
    </row>
    <row r="74" spans="1:17" x14ac:dyDescent="0.25">
      <c r="A74" s="17">
        <v>43301</v>
      </c>
      <c r="B74" s="1" t="s">
        <v>65</v>
      </c>
      <c r="C74" s="13" t="s">
        <v>89</v>
      </c>
      <c r="D74" s="13">
        <v>50</v>
      </c>
      <c r="E74" s="11" t="s">
        <v>105</v>
      </c>
      <c r="F74" s="1">
        <v>3</v>
      </c>
      <c r="G74" s="1" t="s">
        <v>109</v>
      </c>
      <c r="H74" s="1">
        <v>90</v>
      </c>
      <c r="I74" s="1" t="s">
        <v>116</v>
      </c>
      <c r="J74" s="1">
        <v>24</v>
      </c>
      <c r="K74" s="1"/>
      <c r="L74" s="1"/>
      <c r="M74" s="1" t="s">
        <v>99</v>
      </c>
      <c r="N74" s="1"/>
      <c r="O74" s="1"/>
      <c r="P74" s="1"/>
      <c r="Q74" s="1"/>
    </row>
    <row r="75" spans="1:17" x14ac:dyDescent="0.25">
      <c r="A75" s="17">
        <v>43301</v>
      </c>
      <c r="B75" s="1" t="s">
        <v>54</v>
      </c>
      <c r="C75" s="13" t="s">
        <v>90</v>
      </c>
      <c r="D75" s="13">
        <v>34</v>
      </c>
      <c r="E75" s="11" t="s">
        <v>105</v>
      </c>
      <c r="F75" s="1">
        <v>3</v>
      </c>
      <c r="G75" s="1" t="s">
        <v>109</v>
      </c>
      <c r="H75" s="1">
        <v>90</v>
      </c>
      <c r="I75" s="1" t="s">
        <v>116</v>
      </c>
      <c r="J75" s="1">
        <v>24</v>
      </c>
      <c r="K75" s="1"/>
      <c r="L75" s="1"/>
      <c r="M75" s="1" t="s">
        <v>99</v>
      </c>
      <c r="N75" s="1"/>
      <c r="O75" s="1"/>
      <c r="P75" s="1"/>
      <c r="Q75" s="1"/>
    </row>
    <row r="76" spans="1:17" x14ac:dyDescent="0.25">
      <c r="A76" s="17">
        <v>43305</v>
      </c>
      <c r="B76" s="1" t="s">
        <v>38</v>
      </c>
      <c r="C76" s="13" t="s">
        <v>90</v>
      </c>
      <c r="D76" s="13">
        <v>37</v>
      </c>
      <c r="E76" s="11" t="s">
        <v>105</v>
      </c>
      <c r="F76" s="1">
        <v>3</v>
      </c>
      <c r="G76" s="1" t="s">
        <v>109</v>
      </c>
      <c r="H76" s="1">
        <v>90</v>
      </c>
      <c r="I76" s="1" t="s">
        <v>116</v>
      </c>
      <c r="J76" s="1">
        <v>24</v>
      </c>
      <c r="K76" s="1"/>
      <c r="L76" s="1"/>
      <c r="M76" s="1" t="s">
        <v>99</v>
      </c>
      <c r="N76" s="1"/>
      <c r="O76" s="1"/>
      <c r="P76" s="1"/>
      <c r="Q76" s="1"/>
    </row>
    <row r="77" spans="1:17" x14ac:dyDescent="0.25">
      <c r="A77" s="17">
        <v>43305</v>
      </c>
      <c r="B77" s="1" t="s">
        <v>64</v>
      </c>
      <c r="C77" s="13" t="s">
        <v>89</v>
      </c>
      <c r="D77" s="13">
        <v>15</v>
      </c>
      <c r="E77" s="11" t="s">
        <v>105</v>
      </c>
      <c r="F77" s="1">
        <v>3</v>
      </c>
      <c r="G77" s="1" t="s">
        <v>109</v>
      </c>
      <c r="H77" s="1">
        <v>90</v>
      </c>
      <c r="I77" s="1" t="s">
        <v>116</v>
      </c>
      <c r="J77" s="1">
        <v>24</v>
      </c>
      <c r="K77" s="1"/>
      <c r="L77" s="1"/>
      <c r="M77" s="1" t="s">
        <v>99</v>
      </c>
      <c r="N77" s="1"/>
      <c r="O77" s="1"/>
      <c r="P77" s="1"/>
      <c r="Q77" s="1"/>
    </row>
    <row r="78" spans="1:17" x14ac:dyDescent="0.25">
      <c r="A78" s="17">
        <v>43305</v>
      </c>
      <c r="B78" s="1" t="s">
        <v>37</v>
      </c>
      <c r="C78" s="13" t="s">
        <v>90</v>
      </c>
      <c r="D78" s="13">
        <v>23</v>
      </c>
      <c r="E78" s="11" t="s">
        <v>105</v>
      </c>
      <c r="F78" s="1">
        <v>3</v>
      </c>
      <c r="G78" s="1" t="s">
        <v>109</v>
      </c>
      <c r="H78" s="1">
        <v>90</v>
      </c>
      <c r="I78" s="1" t="s">
        <v>116</v>
      </c>
      <c r="J78" s="1">
        <v>24</v>
      </c>
      <c r="K78" s="1"/>
      <c r="L78" s="1"/>
      <c r="M78" s="1" t="s">
        <v>99</v>
      </c>
      <c r="N78" s="1"/>
      <c r="O78" s="1"/>
      <c r="P78" s="1"/>
      <c r="Q78" s="1"/>
    </row>
    <row r="79" spans="1:17" x14ac:dyDescent="0.25">
      <c r="A79" s="17">
        <v>43305</v>
      </c>
      <c r="B79" s="1" t="s">
        <v>29</v>
      </c>
      <c r="C79" s="13" t="s">
        <v>89</v>
      </c>
      <c r="D79" s="13">
        <v>42</v>
      </c>
      <c r="E79" s="11" t="s">
        <v>1</v>
      </c>
      <c r="F79" s="1">
        <v>2</v>
      </c>
      <c r="G79" s="1" t="s">
        <v>11</v>
      </c>
      <c r="H79" s="1">
        <v>4</v>
      </c>
      <c r="I79" s="1" t="s">
        <v>109</v>
      </c>
      <c r="J79" s="1">
        <v>60</v>
      </c>
      <c r="K79" s="1" t="s">
        <v>116</v>
      </c>
      <c r="L79" s="1">
        <v>16</v>
      </c>
      <c r="M79" s="1" t="s">
        <v>99</v>
      </c>
      <c r="N79" s="1"/>
      <c r="O79" s="1"/>
      <c r="P79" s="1"/>
      <c r="Q79" s="1"/>
    </row>
    <row r="80" spans="1:17" x14ac:dyDescent="0.25">
      <c r="A80" s="17">
        <v>43305</v>
      </c>
      <c r="B80" s="1" t="s">
        <v>20</v>
      </c>
      <c r="C80" s="13" t="s">
        <v>90</v>
      </c>
      <c r="D80" s="13">
        <v>42</v>
      </c>
      <c r="E80" s="11" t="s">
        <v>105</v>
      </c>
      <c r="F80" s="1">
        <v>3</v>
      </c>
      <c r="G80" s="1" t="s">
        <v>109</v>
      </c>
      <c r="H80" s="1">
        <v>90</v>
      </c>
      <c r="I80" s="1" t="s">
        <v>116</v>
      </c>
      <c r="J80" s="1">
        <v>24</v>
      </c>
      <c r="K80" s="1"/>
      <c r="L80" s="1"/>
      <c r="M80" s="1" t="s">
        <v>99</v>
      </c>
      <c r="N80" s="1"/>
      <c r="O80" s="1"/>
      <c r="P80" s="1"/>
      <c r="Q80" s="1"/>
    </row>
    <row r="81" spans="1:17" x14ac:dyDescent="0.25">
      <c r="A81" s="17">
        <v>43306</v>
      </c>
      <c r="B81" s="1" t="s">
        <v>25</v>
      </c>
      <c r="C81" s="13" t="s">
        <v>90</v>
      </c>
      <c r="D81" s="13">
        <v>10</v>
      </c>
      <c r="E81" s="11" t="s">
        <v>105</v>
      </c>
      <c r="F81" s="1">
        <v>3</v>
      </c>
      <c r="G81" s="1" t="s">
        <v>109</v>
      </c>
      <c r="H81" s="1">
        <v>90</v>
      </c>
      <c r="I81" s="1" t="s">
        <v>116</v>
      </c>
      <c r="J81" s="1">
        <v>24</v>
      </c>
      <c r="K81" s="1"/>
      <c r="L81" s="1"/>
      <c r="M81" s="1" t="s">
        <v>99</v>
      </c>
      <c r="N81" s="1"/>
      <c r="O81" s="1"/>
      <c r="P81" s="1"/>
      <c r="Q81" s="1"/>
    </row>
    <row r="82" spans="1:17" x14ac:dyDescent="0.25">
      <c r="A82" s="17">
        <v>43306</v>
      </c>
      <c r="B82" s="1" t="s">
        <v>87</v>
      </c>
      <c r="C82" s="13" t="s">
        <v>90</v>
      </c>
      <c r="D82" s="13">
        <v>62</v>
      </c>
      <c r="E82" s="11" t="s">
        <v>105</v>
      </c>
      <c r="F82" s="1">
        <v>3</v>
      </c>
      <c r="G82" s="1" t="s">
        <v>109</v>
      </c>
      <c r="H82" s="1">
        <v>90</v>
      </c>
      <c r="I82" s="1" t="s">
        <v>116</v>
      </c>
      <c r="J82" s="1">
        <v>24</v>
      </c>
      <c r="K82" s="1"/>
      <c r="L82" s="1"/>
      <c r="M82" s="1" t="s">
        <v>99</v>
      </c>
      <c r="N82" s="1"/>
      <c r="O82" s="1"/>
      <c r="P82" s="1"/>
      <c r="Q82" s="1"/>
    </row>
    <row r="83" spans="1:17" x14ac:dyDescent="0.25">
      <c r="A83" s="17">
        <v>43309</v>
      </c>
      <c r="B83" s="1" t="s">
        <v>30</v>
      </c>
      <c r="C83" s="13" t="s">
        <v>90</v>
      </c>
      <c r="D83" s="13">
        <v>48</v>
      </c>
      <c r="E83" s="11" t="s">
        <v>105</v>
      </c>
      <c r="F83" s="1">
        <v>3</v>
      </c>
      <c r="G83" s="1" t="s">
        <v>109</v>
      </c>
      <c r="H83" s="1">
        <v>90</v>
      </c>
      <c r="I83" s="1" t="s">
        <v>116</v>
      </c>
      <c r="J83" s="1">
        <v>24</v>
      </c>
      <c r="K83" s="1"/>
      <c r="L83" s="1"/>
      <c r="M83" s="1" t="s">
        <v>99</v>
      </c>
      <c r="N83" s="1"/>
      <c r="O83" s="1"/>
      <c r="P83" s="1"/>
      <c r="Q83" s="1"/>
    </row>
    <row r="84" spans="1:17" x14ac:dyDescent="0.25">
      <c r="A84" s="17">
        <v>43309</v>
      </c>
      <c r="B84" s="1" t="s">
        <v>85</v>
      </c>
      <c r="C84" s="13" t="s">
        <v>89</v>
      </c>
      <c r="D84" s="13">
        <v>0</v>
      </c>
      <c r="E84" s="11" t="s">
        <v>3</v>
      </c>
      <c r="F84" s="1">
        <v>1</v>
      </c>
      <c r="G84" s="1" t="s">
        <v>13</v>
      </c>
      <c r="H84" s="1">
        <v>1</v>
      </c>
      <c r="I84" s="1" t="s">
        <v>110</v>
      </c>
      <c r="J84" s="1">
        <v>30</v>
      </c>
      <c r="K84" s="1"/>
      <c r="L84" s="1"/>
      <c r="M84" s="1" t="s">
        <v>99</v>
      </c>
      <c r="N84" s="1"/>
      <c r="O84" s="1"/>
      <c r="P84" s="1"/>
      <c r="Q84" s="1"/>
    </row>
    <row r="85" spans="1:17" x14ac:dyDescent="0.25">
      <c r="A85" s="17">
        <v>43309</v>
      </c>
      <c r="B85" s="1" t="s">
        <v>41</v>
      </c>
      <c r="C85" s="13" t="s">
        <v>90</v>
      </c>
      <c r="D85" s="13">
        <v>49</v>
      </c>
      <c r="E85" s="11" t="s">
        <v>1</v>
      </c>
      <c r="F85" s="1">
        <v>2</v>
      </c>
      <c r="G85" s="1" t="s">
        <v>11</v>
      </c>
      <c r="H85" s="1">
        <v>4</v>
      </c>
      <c r="I85" s="1" t="s">
        <v>109</v>
      </c>
      <c r="J85" s="1">
        <v>60</v>
      </c>
      <c r="K85" s="1"/>
      <c r="L85" s="1"/>
      <c r="M85" s="1" t="s">
        <v>99</v>
      </c>
      <c r="N85" s="1"/>
      <c r="O85" s="1"/>
      <c r="P85" s="1"/>
      <c r="Q85" s="1"/>
    </row>
    <row r="86" spans="1:17" x14ac:dyDescent="0.25">
      <c r="A86" s="17">
        <v>43312</v>
      </c>
      <c r="B86" s="1" t="s">
        <v>18</v>
      </c>
      <c r="C86" s="13" t="s">
        <v>90</v>
      </c>
      <c r="D86" s="13">
        <v>47</v>
      </c>
      <c r="E86" s="11" t="s">
        <v>105</v>
      </c>
      <c r="F86" s="1">
        <v>3</v>
      </c>
      <c r="G86" s="1" t="s">
        <v>109</v>
      </c>
      <c r="H86" s="1">
        <v>90</v>
      </c>
      <c r="I86" s="1" t="s">
        <v>116</v>
      </c>
      <c r="J86" s="1">
        <v>24</v>
      </c>
      <c r="K86" s="1"/>
      <c r="L86" s="1"/>
      <c r="M86" s="1" t="s">
        <v>99</v>
      </c>
      <c r="N86" s="1"/>
      <c r="O86" s="1"/>
      <c r="P86" s="1"/>
      <c r="Q86" s="1"/>
    </row>
    <row r="87" spans="1:17" x14ac:dyDescent="0.25">
      <c r="A87" s="17">
        <v>43312</v>
      </c>
      <c r="B87" s="1" t="s">
        <v>88</v>
      </c>
      <c r="C87" s="13" t="s">
        <v>90</v>
      </c>
      <c r="D87" s="13">
        <v>27</v>
      </c>
      <c r="E87" s="11" t="s">
        <v>105</v>
      </c>
      <c r="F87" s="1">
        <v>3</v>
      </c>
      <c r="G87" s="1" t="s">
        <v>109</v>
      </c>
      <c r="H87" s="1">
        <v>90</v>
      </c>
      <c r="I87" s="1" t="s">
        <v>116</v>
      </c>
      <c r="J87" s="1">
        <v>24</v>
      </c>
      <c r="K87" s="1"/>
      <c r="L87" s="1"/>
      <c r="M87" s="1" t="s">
        <v>99</v>
      </c>
      <c r="N87" s="1"/>
      <c r="O87" s="1"/>
      <c r="P87" s="1"/>
      <c r="Q87" s="1"/>
    </row>
    <row r="88" spans="1:17" x14ac:dyDescent="0.25">
      <c r="A88" s="25">
        <v>43313</v>
      </c>
      <c r="B88" s="1" t="s">
        <v>69</v>
      </c>
      <c r="C88" s="13" t="s">
        <v>90</v>
      </c>
      <c r="D88" s="13">
        <v>25</v>
      </c>
      <c r="E88" s="11" t="s">
        <v>105</v>
      </c>
      <c r="F88" s="1">
        <v>3</v>
      </c>
      <c r="G88" s="1" t="s">
        <v>109</v>
      </c>
      <c r="H88" s="1">
        <v>90</v>
      </c>
      <c r="I88" s="1" t="s">
        <v>116</v>
      </c>
      <c r="J88" s="1">
        <v>24</v>
      </c>
      <c r="K88" s="1"/>
      <c r="L88" s="1"/>
      <c r="M88" s="1" t="s">
        <v>99</v>
      </c>
      <c r="N88" s="1"/>
      <c r="O88" s="1"/>
      <c r="P88" s="1"/>
      <c r="Q88" s="1"/>
    </row>
    <row r="89" spans="1:17" x14ac:dyDescent="0.25">
      <c r="A89" s="25">
        <v>43315</v>
      </c>
      <c r="B89" s="1" t="s">
        <v>16</v>
      </c>
      <c r="C89" s="13" t="s">
        <v>90</v>
      </c>
      <c r="D89" s="13">
        <v>24</v>
      </c>
      <c r="E89" s="11" t="s">
        <v>105</v>
      </c>
      <c r="F89" s="1">
        <v>3</v>
      </c>
      <c r="G89" s="1" t="s">
        <v>109</v>
      </c>
      <c r="H89" s="1">
        <v>90</v>
      </c>
      <c r="I89" s="1" t="s">
        <v>116</v>
      </c>
      <c r="J89" s="1">
        <v>24</v>
      </c>
      <c r="K89" s="1"/>
      <c r="L89" s="1"/>
      <c r="M89" s="1" t="s">
        <v>99</v>
      </c>
      <c r="N89" s="1"/>
      <c r="O89" s="1"/>
      <c r="P89" s="1"/>
      <c r="Q89" s="1"/>
    </row>
    <row r="90" spans="1:17" x14ac:dyDescent="0.25">
      <c r="A90" s="25">
        <v>43315</v>
      </c>
      <c r="B90" s="1" t="s">
        <v>80</v>
      </c>
      <c r="C90" s="13" t="s">
        <v>90</v>
      </c>
      <c r="D90" s="13">
        <v>32</v>
      </c>
      <c r="E90" s="11" t="s">
        <v>105</v>
      </c>
      <c r="F90" s="1">
        <v>3</v>
      </c>
      <c r="G90" s="1" t="s">
        <v>109</v>
      </c>
      <c r="H90" s="1">
        <v>90</v>
      </c>
      <c r="I90" s="1" t="s">
        <v>116</v>
      </c>
      <c r="J90" s="1">
        <v>24</v>
      </c>
      <c r="K90" s="1"/>
      <c r="L90" s="1"/>
      <c r="M90" s="1" t="s">
        <v>99</v>
      </c>
      <c r="N90" s="1"/>
      <c r="O90" s="1"/>
      <c r="P90" s="1"/>
      <c r="Q90" s="1"/>
    </row>
    <row r="91" spans="1:17" x14ac:dyDescent="0.25">
      <c r="C91" s="13" t="s">
        <v>91</v>
      </c>
      <c r="D91" s="13" t="s">
        <v>91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C92" s="13" t="s">
        <v>91</v>
      </c>
      <c r="D92" s="13" t="s">
        <v>91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C93" s="13" t="s">
        <v>91</v>
      </c>
      <c r="D93" s="13" t="s">
        <v>91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C94" s="13" t="s">
        <v>91</v>
      </c>
      <c r="D94" s="13" t="s">
        <v>91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C95" s="13" t="s">
        <v>91</v>
      </c>
      <c r="D95" s="13" t="s">
        <v>91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C96" s="13" t="s">
        <v>91</v>
      </c>
      <c r="D96" s="13" t="s">
        <v>91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3:17" x14ac:dyDescent="0.25">
      <c r="C97" s="13" t="s">
        <v>91</v>
      </c>
      <c r="D97" s="13" t="s">
        <v>91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3:17" x14ac:dyDescent="0.25">
      <c r="C98" s="13" t="s">
        <v>91</v>
      </c>
      <c r="D98" s="13" t="s">
        <v>91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3:17" x14ac:dyDescent="0.25">
      <c r="C99" s="13" t="s">
        <v>91</v>
      </c>
      <c r="D99" s="13" t="s">
        <v>91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3:17" x14ac:dyDescent="0.25">
      <c r="C100" s="13" t="s">
        <v>91</v>
      </c>
      <c r="D100" s="13" t="s">
        <v>91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3:17" x14ac:dyDescent="0.25">
      <c r="C101" s="13" t="s">
        <v>91</v>
      </c>
      <c r="D101" s="13" t="s">
        <v>91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3:17" x14ac:dyDescent="0.25">
      <c r="C102" s="13" t="s">
        <v>91</v>
      </c>
      <c r="D102" s="13" t="s">
        <v>91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3:17" x14ac:dyDescent="0.25">
      <c r="C103" s="13" t="s">
        <v>91</v>
      </c>
      <c r="D103" s="13" t="s">
        <v>91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3:17" x14ac:dyDescent="0.25">
      <c r="C104" s="13" t="s">
        <v>91</v>
      </c>
      <c r="D104" s="13" t="s">
        <v>91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3:17" x14ac:dyDescent="0.25">
      <c r="C105" s="13" t="s">
        <v>91</v>
      </c>
      <c r="D105" s="13" t="s">
        <v>91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3:17" x14ac:dyDescent="0.25">
      <c r="C106" s="13" t="s">
        <v>91</v>
      </c>
      <c r="D106" s="13" t="s">
        <v>91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3:17" x14ac:dyDescent="0.25">
      <c r="C107" s="13" t="s">
        <v>91</v>
      </c>
      <c r="D107" s="13" t="s">
        <v>91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3:17" x14ac:dyDescent="0.25">
      <c r="C108" s="13" t="s">
        <v>91</v>
      </c>
      <c r="D108" s="13" t="s">
        <v>91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3:17" x14ac:dyDescent="0.25">
      <c r="C109" s="13" t="s">
        <v>91</v>
      </c>
      <c r="D109" s="13" t="s">
        <v>91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3:17" x14ac:dyDescent="0.25">
      <c r="C110" s="13" t="s">
        <v>91</v>
      </c>
      <c r="D110" s="13" t="s">
        <v>91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3:17" x14ac:dyDescent="0.25">
      <c r="C111" s="13" t="str">
        <f>IF(Tableau6[[#This Row],[PATIENT ou DISTRICT]]="","",VLOOKUP(Tableau6[[#This Row],[PATIENT ou DISTRICT]],'LISTES PRODUITS'!#REF!,3,FALSE))</f>
        <v/>
      </c>
      <c r="D111" s="13" t="str">
        <f>IF($B111="","",VLOOKUP($B111,'LISTES PRODUITS'!#REF!,4,FALSE))</f>
        <v/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3:17" x14ac:dyDescent="0.25">
      <c r="C112" s="13" t="str">
        <f>IF(Tableau6[[#This Row],[PATIENT ou DISTRICT]]="","",VLOOKUP(Tableau6[[#This Row],[PATIENT ou DISTRICT]],'LISTES PRODUITS'!#REF!,3,FALSE))</f>
        <v/>
      </c>
      <c r="D112" s="13" t="str">
        <f>IF($B112="","",VLOOKUP($B112,'LISTES PRODUITS'!#REF!,4,FALSE))</f>
        <v/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3:17" x14ac:dyDescent="0.25">
      <c r="C113" s="13" t="str">
        <f>IF(Tableau6[[#This Row],[PATIENT ou DISTRICT]]="","",VLOOKUP(Tableau6[[#This Row],[PATIENT ou DISTRICT]],'LISTES PRODUITS'!#REF!,3,FALSE))</f>
        <v/>
      </c>
      <c r="D113" s="13" t="str">
        <f>IF($B113="","",VLOOKUP($B113,'LISTES PRODUITS'!#REF!,4,FALSE))</f>
        <v/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3:17" x14ac:dyDescent="0.25">
      <c r="C114" s="13" t="str">
        <f>IF(Tableau6[[#This Row],[PATIENT ou DISTRICT]]="","",VLOOKUP(Tableau6[[#This Row],[PATIENT ou DISTRICT]],'LISTES PRODUITS'!#REF!,3,FALSE))</f>
        <v/>
      </c>
      <c r="D114" s="13" t="str">
        <f>IF($B114="","",VLOOKUP($B114,'LISTES PRODUITS'!#REF!,4,FALSE))</f>
        <v/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3:17" x14ac:dyDescent="0.25">
      <c r="C115" s="13" t="str">
        <f>IF(Tableau6[[#This Row],[PATIENT ou DISTRICT]]="","",VLOOKUP(Tableau6[[#This Row],[PATIENT ou DISTRICT]],'LISTES PRODUITS'!#REF!,3,FALSE))</f>
        <v/>
      </c>
      <c r="D115" s="13" t="str">
        <f>IF($B115="","",VLOOKUP($B115,'LISTES PRODUITS'!#REF!,4,FALSE))</f>
        <v/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3:17" x14ac:dyDescent="0.25">
      <c r="C116" s="13" t="str">
        <f>IF(Tableau6[[#This Row],[PATIENT ou DISTRICT]]="","",VLOOKUP(Tableau6[[#This Row],[PATIENT ou DISTRICT]],'LISTES PRODUITS'!#REF!,3,FALSE))</f>
        <v/>
      </c>
      <c r="D116" s="13" t="str">
        <f>IF($B116="","",VLOOKUP($B116,'LISTES PRODUITS'!#REF!,4,FALSE))</f>
        <v/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3:17" x14ac:dyDescent="0.25">
      <c r="C117" s="13" t="str">
        <f>IF(Tableau6[[#This Row],[PATIENT ou DISTRICT]]="","",VLOOKUP(Tableau6[[#This Row],[PATIENT ou DISTRICT]],'LISTES PRODUITS'!#REF!,3,FALSE))</f>
        <v/>
      </c>
      <c r="D117" s="13" t="str">
        <f>IF($B117="","",VLOOKUP($B117,'LISTES PRODUITS'!#REF!,4,FALSE))</f>
        <v/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3:17" x14ac:dyDescent="0.25">
      <c r="C118" s="13" t="str">
        <f>IF(Tableau6[[#This Row],[PATIENT ou DISTRICT]]="","",VLOOKUP(Tableau6[[#This Row],[PATIENT ou DISTRICT]],'LISTES PRODUITS'!#REF!,3,FALSE))</f>
        <v/>
      </c>
      <c r="D118" s="13" t="str">
        <f>IF($B118="","",VLOOKUP($B118,'LISTES PRODUITS'!#REF!,4,FALSE))</f>
        <v/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3:17" x14ac:dyDescent="0.25">
      <c r="C119" s="13" t="str">
        <f>IF(Tableau6[[#This Row],[PATIENT ou DISTRICT]]="","",VLOOKUP(Tableau6[[#This Row],[PATIENT ou DISTRICT]],'LISTES PRODUITS'!#REF!,3,FALSE))</f>
        <v/>
      </c>
      <c r="D119" s="13" t="str">
        <f>IF($B119="","",VLOOKUP($B119,'LISTES PRODUITS'!#REF!,4,FALSE))</f>
        <v/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3:17" x14ac:dyDescent="0.25">
      <c r="C120" s="13" t="str">
        <f>IF(Tableau6[[#This Row],[PATIENT ou DISTRICT]]="","",VLOOKUP(Tableau6[[#This Row],[PATIENT ou DISTRICT]],'LISTES PRODUITS'!#REF!,3,FALSE))</f>
        <v/>
      </c>
      <c r="D120" s="13" t="str">
        <f>IF($B120="","",VLOOKUP($B120,'LISTES PRODUITS'!#REF!,4,FALSE))</f>
        <v/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3:17" x14ac:dyDescent="0.25">
      <c r="C121" s="13" t="str">
        <f>IF(Tableau6[[#This Row],[PATIENT ou DISTRICT]]="","",VLOOKUP(Tableau6[[#This Row],[PATIENT ou DISTRICT]],'LISTES PRODUITS'!#REF!,3,FALSE))</f>
        <v/>
      </c>
      <c r="D121" s="13" t="str">
        <f>IF($B121="","",VLOOKUP($B121,'LISTES PRODUITS'!#REF!,4,FALSE))</f>
        <v/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3:17" x14ac:dyDescent="0.25">
      <c r="C122" s="13" t="str">
        <f>IF(Tableau6[[#This Row],[PATIENT ou DISTRICT]]="","",VLOOKUP(Tableau6[[#This Row],[PATIENT ou DISTRICT]],'LISTES PRODUITS'!#REF!,3,FALSE))</f>
        <v/>
      </c>
      <c r="D122" s="13" t="str">
        <f>IF($B122="","",VLOOKUP($B122,'LISTES PRODUITS'!#REF!,4,FALSE))</f>
        <v/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3:17" x14ac:dyDescent="0.25">
      <c r="C123" s="13" t="str">
        <f>IF(Tableau6[[#This Row],[PATIENT ou DISTRICT]]="","",VLOOKUP(Tableau6[[#This Row],[PATIENT ou DISTRICT]],'LISTES PRODUITS'!#REF!,3,FALSE))</f>
        <v/>
      </c>
      <c r="D123" s="13" t="str">
        <f>IF($B123="","",VLOOKUP($B123,'LISTES PRODUITS'!#REF!,4,FALSE))</f>
        <v/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3:17" x14ac:dyDescent="0.25">
      <c r="C124" s="13" t="str">
        <f>IF(Tableau6[[#This Row],[PATIENT ou DISTRICT]]="","",VLOOKUP(Tableau6[[#This Row],[PATIENT ou DISTRICT]],'LISTES PRODUITS'!#REF!,3,FALSE))</f>
        <v/>
      </c>
      <c r="D124" s="13" t="str">
        <f>IF($B124="","",VLOOKUP($B124,'LISTES PRODUITS'!#REF!,4,FALSE))</f>
        <v/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3:17" x14ac:dyDescent="0.25">
      <c r="C125" s="13" t="str">
        <f>IF(Tableau6[[#This Row],[PATIENT ou DISTRICT]]="","",VLOOKUP(Tableau6[[#This Row],[PATIENT ou DISTRICT]],'LISTES PRODUITS'!#REF!,3,FALSE))</f>
        <v/>
      </c>
      <c r="D125" s="13" t="str">
        <f>IF($B125="","",VLOOKUP($B125,'LISTES PRODUITS'!#REF!,4,FALSE))</f>
        <v/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3:17" x14ac:dyDescent="0.25">
      <c r="C126" s="13" t="str">
        <f>IF(Tableau6[[#This Row],[PATIENT ou DISTRICT]]="","",VLOOKUP(Tableau6[[#This Row],[PATIENT ou DISTRICT]],'LISTES PRODUITS'!#REF!,3,FALSE))</f>
        <v/>
      </c>
      <c r="D126" s="13" t="str">
        <f>IF($B126="","",VLOOKUP($B126,'LISTES PRODUITS'!#REF!,4,FALSE))</f>
        <v/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3:17" x14ac:dyDescent="0.25">
      <c r="C127" s="13" t="str">
        <f>IF(Tableau6[[#This Row],[PATIENT ou DISTRICT]]="","",VLOOKUP(Tableau6[[#This Row],[PATIENT ou DISTRICT]],'LISTES PRODUITS'!#REF!,3,FALSE))</f>
        <v/>
      </c>
      <c r="D127" s="13" t="str">
        <f>IF($B127="","",VLOOKUP($B127,'LISTES PRODUITS'!#REF!,4,FALSE))</f>
        <v/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3:17" x14ac:dyDescent="0.25">
      <c r="C128" s="13" t="str">
        <f>IF(Tableau6[[#This Row],[PATIENT ou DISTRICT]]="","",VLOOKUP(Tableau6[[#This Row],[PATIENT ou DISTRICT]],'LISTES PRODUITS'!#REF!,3,FALSE))</f>
        <v/>
      </c>
      <c r="D128" s="13" t="str">
        <f>IF($B128="","",VLOOKUP($B128,'LISTES PRODUITS'!#REF!,4,FALSE))</f>
        <v/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3:17" x14ac:dyDescent="0.25">
      <c r="C129" s="13" t="str">
        <f>IF(Tableau6[[#This Row],[PATIENT ou DISTRICT]]="","",VLOOKUP(Tableau6[[#This Row],[PATIENT ou DISTRICT]],'LISTES PRODUITS'!#REF!,3,FALSE))</f>
        <v/>
      </c>
      <c r="D129" s="13" t="str">
        <f>IF($B129="","",VLOOKUP($B129,'LISTES PRODUITS'!#REF!,4,FALSE))</f>
        <v/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3:17" x14ac:dyDescent="0.25">
      <c r="C130" s="13" t="str">
        <f>IF(Tableau6[[#This Row],[PATIENT ou DISTRICT]]="","",VLOOKUP(Tableau6[[#This Row],[PATIENT ou DISTRICT]],'LISTES PRODUITS'!#REF!,3,FALSE))</f>
        <v/>
      </c>
      <c r="D130" s="13" t="str">
        <f>IF($B130="","",VLOOKUP($B130,'LISTES PRODUITS'!#REF!,4,FALSE))</f>
        <v/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3:17" x14ac:dyDescent="0.25">
      <c r="C131" s="13" t="str">
        <f>IF(Tableau6[[#This Row],[PATIENT ou DISTRICT]]="","",VLOOKUP(Tableau6[[#This Row],[PATIENT ou DISTRICT]],'LISTES PRODUITS'!#REF!,3,FALSE))</f>
        <v/>
      </c>
      <c r="D131" s="13" t="str">
        <f>IF($B131="","",VLOOKUP($B131,'LISTES PRODUITS'!#REF!,4,FALSE))</f>
        <v/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3:17" x14ac:dyDescent="0.25">
      <c r="C132" s="13" t="str">
        <f>IF(Tableau6[[#This Row],[PATIENT ou DISTRICT]]="","",VLOOKUP(Tableau6[[#This Row],[PATIENT ou DISTRICT]],'LISTES PRODUITS'!#REF!,3,FALSE))</f>
        <v/>
      </c>
      <c r="D132" s="13" t="str">
        <f>IF($B132="","",VLOOKUP($B132,'LISTES PRODUITS'!#REF!,4,FALSE))</f>
        <v/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3:17" x14ac:dyDescent="0.25">
      <c r="C133" s="13" t="str">
        <f>IF(Tableau6[[#This Row],[PATIENT ou DISTRICT]]="","",VLOOKUP(Tableau6[[#This Row],[PATIENT ou DISTRICT]],'LISTES PRODUITS'!#REF!,3,FALSE))</f>
        <v/>
      </c>
      <c r="D133" s="13" t="str">
        <f>IF($B133="","",VLOOKUP($B133,'LISTES PRODUITS'!#REF!,4,FALSE))</f>
        <v/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3:17" x14ac:dyDescent="0.25">
      <c r="C134" s="13" t="str">
        <f>IF(Tableau6[[#This Row],[PATIENT ou DISTRICT]]="","",VLOOKUP(Tableau6[[#This Row],[PATIENT ou DISTRICT]],'LISTES PRODUITS'!#REF!,3,FALSE))</f>
        <v/>
      </c>
      <c r="D134" s="13" t="str">
        <f>IF($B134="","",VLOOKUP($B134,'LISTES PRODUITS'!#REF!,4,FALSE))</f>
        <v/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3:17" x14ac:dyDescent="0.25">
      <c r="C135" s="13" t="str">
        <f>IF(Tableau6[[#This Row],[PATIENT ou DISTRICT]]="","",VLOOKUP(Tableau6[[#This Row],[PATIENT ou DISTRICT]],'LISTES PRODUITS'!#REF!,3,FALSE))</f>
        <v/>
      </c>
      <c r="D135" s="13" t="str">
        <f>IF($B135="","",VLOOKUP($B135,'LISTES PRODUITS'!#REF!,4,FALSE))</f>
        <v/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3:17" x14ac:dyDescent="0.25">
      <c r="C136" s="13" t="str">
        <f>IF(Tableau6[[#This Row],[PATIENT ou DISTRICT]]="","",VLOOKUP(Tableau6[[#This Row],[PATIENT ou DISTRICT]],'LISTES PRODUITS'!#REF!,3,FALSE))</f>
        <v/>
      </c>
      <c r="D136" s="13" t="str">
        <f>IF($B136="","",VLOOKUP($B136,'LISTES PRODUITS'!#REF!,4,FALSE))</f>
        <v/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3:17" x14ac:dyDescent="0.25">
      <c r="C137" s="13" t="str">
        <f>IF(Tableau6[[#This Row],[PATIENT ou DISTRICT]]="","",VLOOKUP(Tableau6[[#This Row],[PATIENT ou DISTRICT]],'LISTES PRODUITS'!#REF!,3,FALSE))</f>
        <v/>
      </c>
      <c r="D137" s="13" t="str">
        <f>IF($B137="","",VLOOKUP($B137,'LISTES PRODUITS'!#REF!,4,FALSE))</f>
        <v/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3:17" x14ac:dyDescent="0.25">
      <c r="C138" s="13" t="str">
        <f>IF(Tableau6[[#This Row],[PATIENT ou DISTRICT]]="","",VLOOKUP(Tableau6[[#This Row],[PATIENT ou DISTRICT]],'LISTES PRODUITS'!#REF!,3,FALSE))</f>
        <v/>
      </c>
      <c r="D138" s="13" t="str">
        <f>IF($B138="","",VLOOKUP($B138,'LISTES PRODUITS'!#REF!,4,FALSE))</f>
        <v/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3:17" x14ac:dyDescent="0.25">
      <c r="C139" s="13" t="str">
        <f>IF(Tableau6[[#This Row],[PATIENT ou DISTRICT]]="","",VLOOKUP(Tableau6[[#This Row],[PATIENT ou DISTRICT]],'LISTES PRODUITS'!#REF!,3,FALSE))</f>
        <v/>
      </c>
      <c r="D139" s="13" t="str">
        <f>IF($B139="","",VLOOKUP($B139,'LISTES PRODUITS'!#REF!,4,FALSE))</f>
        <v/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3:17" x14ac:dyDescent="0.25">
      <c r="C140" s="13" t="str">
        <f>IF(Tableau6[[#This Row],[PATIENT ou DISTRICT]]="","",VLOOKUP(Tableau6[[#This Row],[PATIENT ou DISTRICT]],'LISTES PRODUITS'!#REF!,3,FALSE))</f>
        <v/>
      </c>
      <c r="D140" s="13" t="str">
        <f>IF($B140="","",VLOOKUP($B140,'LISTES PRODUITS'!#REF!,4,FALSE))</f>
        <v/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3:17" x14ac:dyDescent="0.25">
      <c r="C141" s="13" t="str">
        <f>IF(Tableau6[[#This Row],[PATIENT ou DISTRICT]]="","",VLOOKUP(Tableau6[[#This Row],[PATIENT ou DISTRICT]],'LISTES PRODUITS'!#REF!,3,FALSE))</f>
        <v/>
      </c>
      <c r="D141" s="13" t="str">
        <f>IF($B141="","",VLOOKUP($B141,'LISTES PRODUITS'!#REF!,4,FALSE))</f>
        <v/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3:17" x14ac:dyDescent="0.25">
      <c r="C142" s="13" t="str">
        <f>IF(Tableau6[[#This Row],[PATIENT ou DISTRICT]]="","",VLOOKUP(Tableau6[[#This Row],[PATIENT ou DISTRICT]],'LISTES PRODUITS'!#REF!,3,FALSE))</f>
        <v/>
      </c>
      <c r="D142" s="13" t="str">
        <f>IF($B142="","",VLOOKUP($B142,'LISTES PRODUITS'!#REF!,4,FALSE))</f>
        <v/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3:17" x14ac:dyDescent="0.25">
      <c r="C143" s="13" t="str">
        <f>IF(Tableau6[[#This Row],[PATIENT ou DISTRICT]]="","",VLOOKUP(Tableau6[[#This Row],[PATIENT ou DISTRICT]],'LISTES PRODUITS'!#REF!,3,FALSE))</f>
        <v/>
      </c>
      <c r="D143" s="13" t="str">
        <f>IF($B143="","",VLOOKUP($B143,'LISTES PRODUITS'!#REF!,4,FALSE))</f>
        <v/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3:17" x14ac:dyDescent="0.25">
      <c r="C144" s="13" t="str">
        <f>IF(Tableau6[[#This Row],[PATIENT ou DISTRICT]]="","",VLOOKUP(Tableau6[[#This Row],[PATIENT ou DISTRICT]],'LISTES PRODUITS'!#REF!,3,FALSE))</f>
        <v/>
      </c>
      <c r="D144" s="13" t="str">
        <f>IF($B144="","",VLOOKUP($B144,'LISTES PRODUITS'!#REF!,4,FALSE))</f>
        <v/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3:17" x14ac:dyDescent="0.25">
      <c r="C145" s="13" t="str">
        <f>IF(Tableau6[[#This Row],[PATIENT ou DISTRICT]]="","",VLOOKUP(Tableau6[[#This Row],[PATIENT ou DISTRICT]],'LISTES PRODUITS'!#REF!,3,FALSE))</f>
        <v/>
      </c>
      <c r="D145" s="13" t="str">
        <f>IF($B145="","",VLOOKUP($B145,'LISTES PRODUITS'!#REF!,4,FALSE))</f>
        <v/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3:17" x14ac:dyDescent="0.25">
      <c r="C146" s="13" t="str">
        <f>IF(Tableau6[[#This Row],[PATIENT ou DISTRICT]]="","",VLOOKUP(Tableau6[[#This Row],[PATIENT ou DISTRICT]],'LISTES PRODUITS'!#REF!,3,FALSE))</f>
        <v/>
      </c>
      <c r="D146" s="13" t="str">
        <f>IF($B146="","",VLOOKUP($B146,'LISTES PRODUITS'!#REF!,4,FALSE))</f>
        <v/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3:17" x14ac:dyDescent="0.25">
      <c r="C147" s="13" t="str">
        <f>IF(Tableau6[[#This Row],[PATIENT ou DISTRICT]]="","",VLOOKUP(Tableau6[[#This Row],[PATIENT ou DISTRICT]],'LISTES PRODUITS'!#REF!,3,FALSE))</f>
        <v/>
      </c>
      <c r="D147" s="13" t="str">
        <f>IF($B147="","",VLOOKUP($B147,'LISTES PRODUITS'!#REF!,4,FALSE))</f>
        <v/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3:17" x14ac:dyDescent="0.25">
      <c r="C148" s="13" t="str">
        <f>IF(Tableau6[[#This Row],[PATIENT ou DISTRICT]]="","",VLOOKUP(Tableau6[[#This Row],[PATIENT ou DISTRICT]],'LISTES PRODUITS'!#REF!,3,FALSE))</f>
        <v/>
      </c>
      <c r="D148" s="13" t="str">
        <f>IF($B148="","",VLOOKUP($B148,'LISTES PRODUITS'!#REF!,4,FALSE))</f>
        <v/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3:17" x14ac:dyDescent="0.25">
      <c r="C149" s="13" t="str">
        <f>IF(Tableau6[[#This Row],[PATIENT ou DISTRICT]]="","",VLOOKUP(Tableau6[[#This Row],[PATIENT ou DISTRICT]],'LISTES PRODUITS'!#REF!,3,FALSE))</f>
        <v/>
      </c>
      <c r="D149" s="13" t="str">
        <f>IF($B149="","",VLOOKUP($B149,'LISTES PRODUITS'!#REF!,4,FALSE))</f>
        <v/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3:17" x14ac:dyDescent="0.25">
      <c r="C150" s="13" t="str">
        <f>IF(Tableau6[[#This Row],[PATIENT ou DISTRICT]]="","",VLOOKUP(Tableau6[[#This Row],[PATIENT ou DISTRICT]],'LISTES PRODUITS'!#REF!,3,FALSE))</f>
        <v/>
      </c>
      <c r="D150" s="13" t="str">
        <f>IF($B150="","",VLOOKUP($B150,'LISTES PRODUITS'!#REF!,4,FALSE))</f>
        <v/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3:17" x14ac:dyDescent="0.25">
      <c r="C151" s="13" t="str">
        <f>IF(Tableau6[[#This Row],[PATIENT ou DISTRICT]]="","",VLOOKUP(Tableau6[[#This Row],[PATIENT ou DISTRICT]],'LISTES PRODUITS'!#REF!,3,FALSE))</f>
        <v/>
      </c>
      <c r="D151" s="13" t="str">
        <f>IF($B151="","",VLOOKUP($B151,'LISTES PRODUITS'!#REF!,4,FALSE))</f>
        <v/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3:17" x14ac:dyDescent="0.25">
      <c r="C152" s="13" t="str">
        <f>IF(Tableau6[[#This Row],[PATIENT ou DISTRICT]]="","",VLOOKUP(Tableau6[[#This Row],[PATIENT ou DISTRICT]],'LISTES PRODUITS'!#REF!,3,FALSE))</f>
        <v/>
      </c>
      <c r="D152" s="13" t="str">
        <f>IF($B152="","",VLOOKUP($B152,'LISTES PRODUITS'!#REF!,4,FALSE))</f>
        <v/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3:17" x14ac:dyDescent="0.25">
      <c r="C153" s="13" t="str">
        <f>IF(Tableau6[[#This Row],[PATIENT ou DISTRICT]]="","",VLOOKUP(Tableau6[[#This Row],[PATIENT ou DISTRICT]],'LISTES PRODUITS'!#REF!,3,FALSE))</f>
        <v/>
      </c>
      <c r="D153" s="13" t="str">
        <f>IF($B153="","",VLOOKUP($B153,'LISTES PRODUITS'!#REF!,4,FALSE))</f>
        <v/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3:17" x14ac:dyDescent="0.25">
      <c r="C154" s="13" t="str">
        <f>IF(Tableau6[[#This Row],[PATIENT ou DISTRICT]]="","",VLOOKUP(Tableau6[[#This Row],[PATIENT ou DISTRICT]],'LISTES PRODUITS'!#REF!,3,FALSE))</f>
        <v/>
      </c>
      <c r="D154" s="13" t="str">
        <f>IF($B154="","",VLOOKUP($B154,'LISTES PRODUITS'!#REF!,4,FALSE))</f>
        <v/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3:17" x14ac:dyDescent="0.25">
      <c r="C155" s="13" t="str">
        <f>IF(Tableau6[[#This Row],[PATIENT ou DISTRICT]]="","",VLOOKUP(Tableau6[[#This Row],[PATIENT ou DISTRICT]],'LISTES PRODUITS'!#REF!,3,FALSE))</f>
        <v/>
      </c>
      <c r="D155" s="13" t="str">
        <f>IF($B155="","",VLOOKUP($B155,'LISTES PRODUITS'!#REF!,4,FALSE))</f>
        <v/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3:17" x14ac:dyDescent="0.25">
      <c r="C156" s="13" t="str">
        <f>IF(Tableau6[[#This Row],[PATIENT ou DISTRICT]]="","",VLOOKUP(Tableau6[[#This Row],[PATIENT ou DISTRICT]],'LISTES PRODUITS'!#REF!,3,FALSE))</f>
        <v/>
      </c>
      <c r="D156" s="13" t="str">
        <f>IF($B156="","",VLOOKUP($B156,'LISTES PRODUITS'!#REF!,4,FALSE))</f>
        <v/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3:17" x14ac:dyDescent="0.25">
      <c r="C157" s="13" t="str">
        <f>IF(Tableau6[[#This Row],[PATIENT ou DISTRICT]]="","",VLOOKUP(Tableau6[[#This Row],[PATIENT ou DISTRICT]],'LISTES PRODUITS'!#REF!,3,FALSE))</f>
        <v/>
      </c>
      <c r="D157" s="13" t="str">
        <f>IF($B157="","",VLOOKUP($B157,'LISTES PRODUITS'!#REF!,4,FALSE))</f>
        <v/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3:17" x14ac:dyDescent="0.25">
      <c r="C158" s="13" t="str">
        <f>IF(Tableau6[[#This Row],[PATIENT ou DISTRICT]]="","",VLOOKUP(Tableau6[[#This Row],[PATIENT ou DISTRICT]],'LISTES PRODUITS'!#REF!,3,FALSE))</f>
        <v/>
      </c>
      <c r="D158" s="13" t="str">
        <f>IF($B158="","",VLOOKUP($B158,'LISTES PRODUITS'!#REF!,4,FALSE))</f>
        <v/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3:17" x14ac:dyDescent="0.25">
      <c r="C159" s="13" t="str">
        <f>IF(Tableau6[[#This Row],[PATIENT ou DISTRICT]]="","",VLOOKUP(Tableau6[[#This Row],[PATIENT ou DISTRICT]],'LISTES PRODUITS'!#REF!,3,FALSE))</f>
        <v/>
      </c>
      <c r="D159" s="13" t="str">
        <f>IF($B159="","",VLOOKUP($B159,'LISTES PRODUITS'!#REF!,4,FALSE))</f>
        <v/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3:17" x14ac:dyDescent="0.25">
      <c r="C160" s="13" t="str">
        <f>IF(Tableau6[[#This Row],[PATIENT ou DISTRICT]]="","",VLOOKUP(Tableau6[[#This Row],[PATIENT ou DISTRICT]],'LISTES PRODUITS'!#REF!,3,FALSE))</f>
        <v/>
      </c>
      <c r="D160" s="13" t="str">
        <f>IF($B160="","",VLOOKUP($B160,'LISTES PRODUITS'!#REF!,4,FALSE))</f>
        <v/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3:17" x14ac:dyDescent="0.25">
      <c r="C161" s="13" t="str">
        <f>IF(Tableau6[[#This Row],[PATIENT ou DISTRICT]]="","",VLOOKUP(Tableau6[[#This Row],[PATIENT ou DISTRICT]],'LISTES PRODUITS'!#REF!,3,FALSE))</f>
        <v/>
      </c>
      <c r="D161" s="13" t="str">
        <f>IF($B161="","",VLOOKUP($B161,'LISTES PRODUITS'!#REF!,4,FALSE))</f>
        <v/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3:17" x14ac:dyDescent="0.25">
      <c r="C162" s="13" t="str">
        <f>IF(Tableau6[[#This Row],[PATIENT ou DISTRICT]]="","",VLOOKUP(Tableau6[[#This Row],[PATIENT ou DISTRICT]],'LISTES PRODUITS'!#REF!,3,FALSE))</f>
        <v/>
      </c>
      <c r="D162" s="13" t="str">
        <f>IF($B162="","",VLOOKUP($B162,'LISTES PRODUITS'!#REF!,4,FALSE))</f>
        <v/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3:17" x14ac:dyDescent="0.25">
      <c r="C163" s="13" t="str">
        <f>IF(Tableau6[[#This Row],[PATIENT ou DISTRICT]]="","",VLOOKUP(Tableau6[[#This Row],[PATIENT ou DISTRICT]],'LISTES PRODUITS'!#REF!,3,FALSE))</f>
        <v/>
      </c>
      <c r="D163" s="13" t="str">
        <f>IF($B163="","",VLOOKUP($B163,'LISTES PRODUITS'!#REF!,4,FALSE))</f>
        <v/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3:17" x14ac:dyDescent="0.25">
      <c r="C164" s="13" t="str">
        <f>IF(Tableau6[[#This Row],[PATIENT ou DISTRICT]]="","",VLOOKUP(Tableau6[[#This Row],[PATIENT ou DISTRICT]],'LISTES PRODUITS'!#REF!,3,FALSE))</f>
        <v/>
      </c>
      <c r="D164" s="13" t="str">
        <f>IF($B164="","",VLOOKUP($B164,'LISTES PRODUITS'!#REF!,4,FALSE))</f>
        <v/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3:17" x14ac:dyDescent="0.25">
      <c r="C165" s="13" t="str">
        <f>IF(Tableau6[[#This Row],[PATIENT ou DISTRICT]]="","",VLOOKUP(Tableau6[[#This Row],[PATIENT ou DISTRICT]],'LISTES PRODUITS'!#REF!,3,FALSE))</f>
        <v/>
      </c>
      <c r="D165" s="13" t="str">
        <f>IF($B165="","",VLOOKUP($B165,'LISTES PRODUITS'!#REF!,4,FALSE))</f>
        <v/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3:17" x14ac:dyDescent="0.25">
      <c r="C166" s="13" t="str">
        <f>IF(Tableau6[[#This Row],[PATIENT ou DISTRICT]]="","",VLOOKUP(Tableau6[[#This Row],[PATIENT ou DISTRICT]],'LISTES PRODUITS'!#REF!,3,FALSE))</f>
        <v/>
      </c>
      <c r="D166" s="13" t="str">
        <f>IF($B166="","",VLOOKUP($B166,'LISTES PRODUITS'!#REF!,4,FALSE))</f>
        <v/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3:17" x14ac:dyDescent="0.25">
      <c r="C167" s="13" t="str">
        <f>IF(Tableau6[[#This Row],[PATIENT ou DISTRICT]]="","",VLOOKUP(Tableau6[[#This Row],[PATIENT ou DISTRICT]],'LISTES PRODUITS'!#REF!,3,FALSE))</f>
        <v/>
      </c>
      <c r="D167" s="13" t="str">
        <f>IF($B167="","",VLOOKUP($B167,'LISTES PRODUITS'!#REF!,4,FALSE))</f>
        <v/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3:17" x14ac:dyDescent="0.25">
      <c r="C168" s="13" t="str">
        <f>IF(Tableau6[[#This Row],[PATIENT ou DISTRICT]]="","",VLOOKUP(Tableau6[[#This Row],[PATIENT ou DISTRICT]],'LISTES PRODUITS'!#REF!,3,FALSE))</f>
        <v/>
      </c>
      <c r="D168" s="13" t="str">
        <f>IF($B168="","",VLOOKUP($B168,'LISTES PRODUITS'!#REF!,4,FALSE))</f>
        <v/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3:17" x14ac:dyDescent="0.25">
      <c r="C169" s="13" t="str">
        <f>IF(Tableau6[[#This Row],[PATIENT ou DISTRICT]]="","",VLOOKUP(Tableau6[[#This Row],[PATIENT ou DISTRICT]],'LISTES PRODUITS'!#REF!,3,FALSE))</f>
        <v/>
      </c>
      <c r="D169" s="13" t="str">
        <f>IF($B169="","",VLOOKUP($B169,'LISTES PRODUITS'!#REF!,4,FALSE))</f>
        <v/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3:17" x14ac:dyDescent="0.25">
      <c r="C170" s="13" t="str">
        <f>IF(Tableau6[[#This Row],[PATIENT ou DISTRICT]]="","",VLOOKUP(Tableau6[[#This Row],[PATIENT ou DISTRICT]],'LISTES PRODUITS'!#REF!,3,FALSE))</f>
        <v/>
      </c>
      <c r="D170" s="13" t="str">
        <f>IF($B170="","",VLOOKUP($B170,'LISTES PRODUITS'!#REF!,4,FALSE))</f>
        <v/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3:17" x14ac:dyDescent="0.25">
      <c r="C171" s="13" t="str">
        <f>IF(Tableau6[[#This Row],[PATIENT ou DISTRICT]]="","",VLOOKUP(Tableau6[[#This Row],[PATIENT ou DISTRICT]],'LISTES PRODUITS'!#REF!,3,FALSE))</f>
        <v/>
      </c>
      <c r="D171" s="13" t="str">
        <f>IF($B171="","",VLOOKUP($B171,'LISTES PRODUITS'!#REF!,4,FALSE))</f>
        <v/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3:17" x14ac:dyDescent="0.25">
      <c r="C172" s="13" t="str">
        <f>IF(Tableau6[[#This Row],[PATIENT ou DISTRICT]]="","",VLOOKUP(Tableau6[[#This Row],[PATIENT ou DISTRICT]],'LISTES PRODUITS'!#REF!,3,FALSE))</f>
        <v/>
      </c>
      <c r="D172" s="13" t="str">
        <f>IF($B172="","",VLOOKUP($B172,'LISTES PRODUITS'!#REF!,4,FALSE))</f>
        <v/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3:17" x14ac:dyDescent="0.25">
      <c r="C173" s="13" t="str">
        <f>IF(Tableau6[[#This Row],[PATIENT ou DISTRICT]]="","",VLOOKUP(Tableau6[[#This Row],[PATIENT ou DISTRICT]],'LISTES PRODUITS'!#REF!,3,FALSE))</f>
        <v/>
      </c>
      <c r="D173" s="13" t="str">
        <f>IF($B173="","",VLOOKUP($B173,'LISTES PRODUITS'!#REF!,4,FALSE))</f>
        <v/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3:17" x14ac:dyDescent="0.25">
      <c r="C174" s="13" t="str">
        <f>IF(Tableau6[[#This Row],[PATIENT ou DISTRICT]]="","",VLOOKUP(Tableau6[[#This Row],[PATIENT ou DISTRICT]],'LISTES PRODUITS'!#REF!,3,FALSE))</f>
        <v/>
      </c>
      <c r="D174" s="13" t="str">
        <f>IF($B174="","",VLOOKUP($B174,'LISTES PRODUITS'!#REF!,4,FALSE))</f>
        <v/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3:17" x14ac:dyDescent="0.25">
      <c r="C175" s="13" t="str">
        <f>IF(Tableau6[[#This Row],[PATIENT ou DISTRICT]]="","",VLOOKUP(Tableau6[[#This Row],[PATIENT ou DISTRICT]],'LISTES PRODUITS'!#REF!,3,FALSE))</f>
        <v/>
      </c>
      <c r="D175" s="13" t="str">
        <f>IF($B175="","",VLOOKUP($B175,'LISTES PRODUITS'!#REF!,4,FALSE))</f>
        <v/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3:17" x14ac:dyDescent="0.25">
      <c r="C176" s="13" t="str">
        <f>IF(Tableau6[[#This Row],[PATIENT ou DISTRICT]]="","",VLOOKUP(Tableau6[[#This Row],[PATIENT ou DISTRICT]],'LISTES PRODUITS'!#REF!,3,FALSE))</f>
        <v/>
      </c>
      <c r="D176" s="13" t="str">
        <f>IF($B176="","",VLOOKUP($B176,'LISTES PRODUITS'!#REF!,4,FALSE))</f>
        <v/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3:17" x14ac:dyDescent="0.25">
      <c r="C177" s="13" t="str">
        <f>IF(Tableau6[[#This Row],[PATIENT ou DISTRICT]]="","",VLOOKUP(Tableau6[[#This Row],[PATIENT ou DISTRICT]],'LISTES PRODUITS'!#REF!,3,FALSE))</f>
        <v/>
      </c>
      <c r="D177" s="13" t="str">
        <f>IF($B177="","",VLOOKUP($B177,'LISTES PRODUITS'!#REF!,4,FALSE))</f>
        <v/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3:17" x14ac:dyDescent="0.25">
      <c r="C178" s="13" t="str">
        <f>IF(Tableau6[[#This Row],[PATIENT ou DISTRICT]]="","",VLOOKUP(Tableau6[[#This Row],[PATIENT ou DISTRICT]],'LISTES PRODUITS'!#REF!,3,FALSE))</f>
        <v/>
      </c>
      <c r="D178" s="13" t="str">
        <f>IF($B178="","",VLOOKUP($B178,'LISTES PRODUITS'!#REF!,4,FALSE))</f>
        <v/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3:17" x14ac:dyDescent="0.25">
      <c r="C179" s="13" t="str">
        <f>IF(Tableau6[[#This Row],[PATIENT ou DISTRICT]]="","",VLOOKUP(Tableau6[[#This Row],[PATIENT ou DISTRICT]],'LISTES PRODUITS'!#REF!,3,FALSE))</f>
        <v/>
      </c>
      <c r="D179" s="13" t="str">
        <f>IF($B179="","",VLOOKUP($B179,'LISTES PRODUITS'!#REF!,4,FALSE))</f>
        <v/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3:17" x14ac:dyDescent="0.25">
      <c r="C180" s="13" t="str">
        <f>IF(Tableau6[[#This Row],[PATIENT ou DISTRICT]]="","",VLOOKUP(Tableau6[[#This Row],[PATIENT ou DISTRICT]],'LISTES PRODUITS'!#REF!,3,FALSE))</f>
        <v/>
      </c>
      <c r="D180" s="13" t="str">
        <f>IF($B180="","",VLOOKUP($B180,'LISTES PRODUITS'!#REF!,4,FALSE))</f>
        <v/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3:17" x14ac:dyDescent="0.25">
      <c r="C181" s="13" t="str">
        <f>IF(Tableau6[[#This Row],[PATIENT ou DISTRICT]]="","",VLOOKUP(Tableau6[[#This Row],[PATIENT ou DISTRICT]],'LISTES PRODUITS'!#REF!,3,FALSE))</f>
        <v/>
      </c>
      <c r="D181" s="13" t="str">
        <f>IF($B181="","",VLOOKUP($B181,'LISTES PRODUITS'!#REF!,4,FALSE))</f>
        <v/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3:17" x14ac:dyDescent="0.25">
      <c r="C182" s="13" t="str">
        <f>IF(Tableau6[[#This Row],[PATIENT ou DISTRICT]]="","",VLOOKUP(Tableau6[[#This Row],[PATIENT ou DISTRICT]],'LISTES PRODUITS'!#REF!,3,FALSE))</f>
        <v/>
      </c>
      <c r="D182" s="13" t="str">
        <f>IF($B182="","",VLOOKUP($B182,'LISTES PRODUITS'!#REF!,4,FALSE))</f>
        <v/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3:17" x14ac:dyDescent="0.25">
      <c r="C183" s="13" t="str">
        <f>IF(Tableau6[[#This Row],[PATIENT ou DISTRICT]]="","",VLOOKUP(Tableau6[[#This Row],[PATIENT ou DISTRICT]],'LISTES PRODUITS'!#REF!,3,FALSE))</f>
        <v/>
      </c>
      <c r="D183" s="13" t="str">
        <f>IF($B183="","",VLOOKUP($B183,'LISTES PRODUITS'!#REF!,4,FALSE))</f>
        <v/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3:17" x14ac:dyDescent="0.25">
      <c r="C184" s="13" t="str">
        <f>IF(Tableau6[[#This Row],[PATIENT ou DISTRICT]]="","",VLOOKUP(Tableau6[[#This Row],[PATIENT ou DISTRICT]],'LISTES PRODUITS'!#REF!,3,FALSE))</f>
        <v/>
      </c>
      <c r="D184" s="13" t="str">
        <f>IF($B184="","",VLOOKUP($B184,'LISTES PRODUITS'!#REF!,4,FALSE))</f>
        <v/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3:17" x14ac:dyDescent="0.25">
      <c r="C185" s="13" t="str">
        <f>IF(Tableau6[[#This Row],[PATIENT ou DISTRICT]]="","",VLOOKUP(Tableau6[[#This Row],[PATIENT ou DISTRICT]],'LISTES PRODUITS'!#REF!,3,FALSE))</f>
        <v/>
      </c>
      <c r="D185" s="13" t="str">
        <f>IF($B185="","",VLOOKUP($B185,'LISTES PRODUITS'!#REF!,4,FALSE))</f>
        <v/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3:17" x14ac:dyDescent="0.25">
      <c r="C186" s="13" t="str">
        <f>IF(Tableau6[[#This Row],[PATIENT ou DISTRICT]]="","",VLOOKUP(Tableau6[[#This Row],[PATIENT ou DISTRICT]],'LISTES PRODUITS'!#REF!,3,FALSE))</f>
        <v/>
      </c>
      <c r="D186" s="13" t="str">
        <f>IF($B186="","",VLOOKUP($B186,'LISTES PRODUITS'!#REF!,4,FALSE))</f>
        <v/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3:17" x14ac:dyDescent="0.25">
      <c r="C187" s="13" t="str">
        <f>IF(Tableau6[[#This Row],[PATIENT ou DISTRICT]]="","",VLOOKUP(Tableau6[[#This Row],[PATIENT ou DISTRICT]],'LISTES PRODUITS'!#REF!,3,FALSE))</f>
        <v/>
      </c>
      <c r="D187" s="13" t="str">
        <f>IF($B187="","",VLOOKUP($B187,'LISTES PRODUITS'!#REF!,4,FALSE))</f>
        <v/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3:17" x14ac:dyDescent="0.25">
      <c r="C188" s="13" t="str">
        <f>IF(Tableau6[[#This Row],[PATIENT ou DISTRICT]]="","",VLOOKUP(Tableau6[[#This Row],[PATIENT ou DISTRICT]],'LISTES PRODUITS'!#REF!,3,FALSE))</f>
        <v/>
      </c>
      <c r="D188" s="13" t="str">
        <f>IF($B188="","",VLOOKUP($B188,'LISTES PRODUITS'!#REF!,4,FALSE))</f>
        <v/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3:17" x14ac:dyDescent="0.25">
      <c r="C189" s="13" t="str">
        <f>IF(Tableau6[[#This Row],[PATIENT ou DISTRICT]]="","",VLOOKUP(Tableau6[[#This Row],[PATIENT ou DISTRICT]],'LISTES PRODUITS'!#REF!,3,FALSE))</f>
        <v/>
      </c>
      <c r="D189" s="13" t="str">
        <f>IF($B189="","",VLOOKUP($B189,'LISTES PRODUITS'!#REF!,4,FALSE))</f>
        <v/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3:17" x14ac:dyDescent="0.25">
      <c r="C190" s="13" t="str">
        <f>IF(Tableau6[[#This Row],[PATIENT ou DISTRICT]]="","",VLOOKUP(Tableau6[[#This Row],[PATIENT ou DISTRICT]],'LISTES PRODUITS'!#REF!,3,FALSE))</f>
        <v/>
      </c>
      <c r="D190" s="13" t="str">
        <f>IF($B190="","",VLOOKUP($B190,'LISTES PRODUITS'!#REF!,4,FALSE))</f>
        <v/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3:17" x14ac:dyDescent="0.25">
      <c r="C191" s="13" t="str">
        <f>IF(Tableau6[[#This Row],[PATIENT ou DISTRICT]]="","",VLOOKUP(Tableau6[[#This Row],[PATIENT ou DISTRICT]],'LISTES PRODUITS'!#REF!,3,FALSE))</f>
        <v/>
      </c>
      <c r="D191" s="13" t="str">
        <f>IF($B191="","",VLOOKUP($B191,'LISTES PRODUITS'!#REF!,4,FALSE))</f>
        <v/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3:17" x14ac:dyDescent="0.25">
      <c r="C192" s="13" t="str">
        <f>IF(Tableau6[[#This Row],[PATIENT ou DISTRICT]]="","",VLOOKUP(Tableau6[[#This Row],[PATIENT ou DISTRICT]],'LISTES PRODUITS'!#REF!,3,FALSE))</f>
        <v/>
      </c>
      <c r="D192" s="13" t="str">
        <f>IF($B192="","",VLOOKUP($B192,'LISTES PRODUITS'!#REF!,4,FALSE))</f>
        <v/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3:17" x14ac:dyDescent="0.25">
      <c r="C193" s="13" t="str">
        <f>IF(Tableau6[[#This Row],[PATIENT ou DISTRICT]]="","",VLOOKUP(Tableau6[[#This Row],[PATIENT ou DISTRICT]],'LISTES PRODUITS'!#REF!,3,FALSE))</f>
        <v/>
      </c>
      <c r="D193" s="13" t="str">
        <f>IF($B193="","",VLOOKUP($B193,'LISTES PRODUITS'!#REF!,4,FALSE))</f>
        <v/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3:17" x14ac:dyDescent="0.25">
      <c r="C194" s="13" t="str">
        <f>IF(Tableau6[[#This Row],[PATIENT ou DISTRICT]]="","",VLOOKUP(Tableau6[[#This Row],[PATIENT ou DISTRICT]],'LISTES PRODUITS'!#REF!,3,FALSE))</f>
        <v/>
      </c>
      <c r="D194" s="13" t="str">
        <f>IF($B194="","",VLOOKUP($B194,'LISTES PRODUITS'!#REF!,4,FALSE))</f>
        <v/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3:17" x14ac:dyDescent="0.25">
      <c r="C195" s="13" t="str">
        <f>IF(Tableau6[[#This Row],[PATIENT ou DISTRICT]]="","",VLOOKUP(Tableau6[[#This Row],[PATIENT ou DISTRICT]],'LISTES PRODUITS'!#REF!,3,FALSE))</f>
        <v/>
      </c>
      <c r="D195" s="13" t="str">
        <f>IF($B195="","",VLOOKUP($B195,'LISTES PRODUITS'!#REF!,4,FALSE))</f>
        <v/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3:17" x14ac:dyDescent="0.25">
      <c r="C196" s="13" t="str">
        <f>IF(Tableau6[[#This Row],[PATIENT ou DISTRICT]]="","",VLOOKUP(Tableau6[[#This Row],[PATIENT ou DISTRICT]],'LISTES PRODUITS'!#REF!,3,FALSE))</f>
        <v/>
      </c>
      <c r="D196" s="13" t="str">
        <f>IF($B196="","",VLOOKUP($B196,'LISTES PRODUITS'!#REF!,4,FALSE))</f>
        <v/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3:17" x14ac:dyDescent="0.25">
      <c r="C197" s="13" t="str">
        <f>IF(Tableau6[[#This Row],[PATIENT ou DISTRICT]]="","",VLOOKUP(Tableau6[[#This Row],[PATIENT ou DISTRICT]],'LISTES PRODUITS'!#REF!,3,FALSE))</f>
        <v/>
      </c>
      <c r="D197" s="13" t="str">
        <f>IF($B197="","",VLOOKUP($B197,'LISTES PRODUITS'!#REF!,4,FALSE))</f>
        <v/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3:17" x14ac:dyDescent="0.25">
      <c r="C198" s="13" t="str">
        <f>IF(Tableau6[[#This Row],[PATIENT ou DISTRICT]]="","",VLOOKUP(Tableau6[[#This Row],[PATIENT ou DISTRICT]],'LISTES PRODUITS'!#REF!,3,FALSE))</f>
        <v/>
      </c>
      <c r="D198" s="13" t="str">
        <f>IF($B198="","",VLOOKUP($B198,'LISTES PRODUITS'!#REF!,4,FALSE))</f>
        <v/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3:17" x14ac:dyDescent="0.25">
      <c r="C199" s="13" t="str">
        <f>IF(Tableau6[[#This Row],[PATIENT ou DISTRICT]]="","",VLOOKUP(Tableau6[[#This Row],[PATIENT ou DISTRICT]],'LISTES PRODUITS'!#REF!,3,FALSE))</f>
        <v/>
      </c>
      <c r="D199" s="13" t="str">
        <f>IF($B199="","",VLOOKUP($B199,'LISTES PRODUITS'!#REF!,4,FALSE))</f>
        <v/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3:17" x14ac:dyDescent="0.25">
      <c r="C200" s="13" t="str">
        <f>IF(Tableau6[[#This Row],[PATIENT ou DISTRICT]]="","",VLOOKUP(Tableau6[[#This Row],[PATIENT ou DISTRICT]],'LISTES PRODUITS'!#REF!,3,FALSE))</f>
        <v/>
      </c>
      <c r="D200" s="13" t="str">
        <f>IF($B200="","",VLOOKUP($B200,'LISTES PRODUITS'!#REF!,4,FALSE))</f>
        <v/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3:17" x14ac:dyDescent="0.25">
      <c r="C201" s="13" t="str">
        <f>IF(Tableau6[[#This Row],[PATIENT ou DISTRICT]]="","",VLOOKUP(Tableau6[[#This Row],[PATIENT ou DISTRICT]],'LISTES PRODUITS'!#REF!,3,FALSE))</f>
        <v/>
      </c>
      <c r="D201" s="13" t="str">
        <f>IF($B201="","",VLOOKUP($B201,'LISTES PRODUITS'!#REF!,4,FALSE))</f>
        <v/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3:17" x14ac:dyDescent="0.25">
      <c r="C202" s="13" t="str">
        <f>IF(Tableau6[[#This Row],[PATIENT ou DISTRICT]]="","",VLOOKUP(Tableau6[[#This Row],[PATIENT ou DISTRICT]],'LISTES PRODUITS'!#REF!,3,FALSE))</f>
        <v/>
      </c>
      <c r="D202" s="13" t="str">
        <f>IF($B202="","",VLOOKUP($B202,'LISTES PRODUITS'!#REF!,4,FALSE))</f>
        <v/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3:17" x14ac:dyDescent="0.25">
      <c r="C203" s="13" t="str">
        <f>IF(Tableau6[[#This Row],[PATIENT ou DISTRICT]]="","",VLOOKUP(Tableau6[[#This Row],[PATIENT ou DISTRICT]],'LISTES PRODUITS'!#REF!,3,FALSE))</f>
        <v/>
      </c>
      <c r="D203" s="13" t="str">
        <f>IF($B203="","",VLOOKUP($B203,'LISTES PRODUITS'!#REF!,4,FALSE))</f>
        <v/>
      </c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3:17" x14ac:dyDescent="0.25">
      <c r="C204" s="13" t="str">
        <f>IF(Tableau6[[#This Row],[PATIENT ou DISTRICT]]="","",VLOOKUP(Tableau6[[#This Row],[PATIENT ou DISTRICT]],'LISTES PRODUITS'!#REF!,3,FALSE))</f>
        <v/>
      </c>
      <c r="D204" s="13" t="str">
        <f>IF($B204="","",VLOOKUP($B204,'LISTES PRODUITS'!#REF!,4,FALSE))</f>
        <v/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3:17" x14ac:dyDescent="0.25">
      <c r="C205" s="13" t="str">
        <f>IF(Tableau6[[#This Row],[PATIENT ou DISTRICT]]="","",VLOOKUP(Tableau6[[#This Row],[PATIENT ou DISTRICT]],'LISTES PRODUITS'!#REF!,3,FALSE))</f>
        <v/>
      </c>
      <c r="D205" s="13" t="str">
        <f>IF($B205="","",VLOOKUP($B205,'LISTES PRODUITS'!#REF!,4,FALSE))</f>
        <v/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3:17" x14ac:dyDescent="0.25">
      <c r="C206" s="13" t="str">
        <f>IF(Tableau6[[#This Row],[PATIENT ou DISTRICT]]="","",VLOOKUP(Tableau6[[#This Row],[PATIENT ou DISTRICT]],'LISTES PRODUITS'!#REF!,3,FALSE))</f>
        <v/>
      </c>
      <c r="D206" s="13" t="str">
        <f>IF($B206="","",VLOOKUP($B206,'LISTES PRODUITS'!#REF!,4,FALSE))</f>
        <v/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3:17" x14ac:dyDescent="0.25">
      <c r="C207" s="13" t="str">
        <f>IF(Tableau6[[#This Row],[PATIENT ou DISTRICT]]="","",VLOOKUP(Tableau6[[#This Row],[PATIENT ou DISTRICT]],'LISTES PRODUITS'!#REF!,3,FALSE))</f>
        <v/>
      </c>
      <c r="D207" s="13" t="str">
        <f>IF($B207="","",VLOOKUP($B207,'LISTES PRODUITS'!#REF!,4,FALSE))</f>
        <v/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3:17" x14ac:dyDescent="0.25">
      <c r="C208" s="13" t="str">
        <f>IF(Tableau6[[#This Row],[PATIENT ou DISTRICT]]="","",VLOOKUP(Tableau6[[#This Row],[PATIENT ou DISTRICT]],'LISTES PRODUITS'!#REF!,3,FALSE))</f>
        <v/>
      </c>
      <c r="D208" s="13" t="str">
        <f>IF($B208="","",VLOOKUP($B208,'LISTES PRODUITS'!#REF!,4,FALSE))</f>
        <v/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3:17" x14ac:dyDescent="0.25">
      <c r="C209" s="13" t="str">
        <f>IF(Tableau6[[#This Row],[PATIENT ou DISTRICT]]="","",VLOOKUP(Tableau6[[#This Row],[PATIENT ou DISTRICT]],'LISTES PRODUITS'!#REF!,3,FALSE))</f>
        <v/>
      </c>
      <c r="D209" s="13" t="str">
        <f>IF($B209="","",VLOOKUP($B209,'LISTES PRODUITS'!#REF!,4,FALSE))</f>
        <v/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3:17" x14ac:dyDescent="0.25">
      <c r="C210" s="13" t="str">
        <f>IF(Tableau6[[#This Row],[PATIENT ou DISTRICT]]="","",VLOOKUP(Tableau6[[#This Row],[PATIENT ou DISTRICT]],'LISTES PRODUITS'!#REF!,3,FALSE))</f>
        <v/>
      </c>
      <c r="D210" s="13" t="str">
        <f>IF($B210="","",VLOOKUP($B210,'LISTES PRODUITS'!#REF!,4,FALSE))</f>
        <v/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3:17" x14ac:dyDescent="0.25">
      <c r="C211" s="13" t="str">
        <f>IF(Tableau6[[#This Row],[PATIENT ou DISTRICT]]="","",VLOOKUP(Tableau6[[#This Row],[PATIENT ou DISTRICT]],'LISTES PRODUITS'!#REF!,3,FALSE))</f>
        <v/>
      </c>
      <c r="D211" s="13" t="str">
        <f>IF($B211="","",VLOOKUP($B211,'LISTES PRODUITS'!#REF!,4,FALSE))</f>
        <v/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3:17" x14ac:dyDescent="0.25">
      <c r="C212" s="13" t="str">
        <f>IF(Tableau6[[#This Row],[PATIENT ou DISTRICT]]="","",VLOOKUP(Tableau6[[#This Row],[PATIENT ou DISTRICT]],'LISTES PRODUITS'!#REF!,3,FALSE))</f>
        <v/>
      </c>
      <c r="D212" s="13" t="str">
        <f>IF($B212="","",VLOOKUP($B212,'LISTES PRODUITS'!#REF!,4,FALSE))</f>
        <v/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3:17" x14ac:dyDescent="0.25">
      <c r="C213" s="13" t="str">
        <f>IF(Tableau6[[#This Row],[PATIENT ou DISTRICT]]="","",VLOOKUP(Tableau6[[#This Row],[PATIENT ou DISTRICT]],'LISTES PRODUITS'!#REF!,3,FALSE))</f>
        <v/>
      </c>
      <c r="D213" s="13" t="str">
        <f>IF($B213="","",VLOOKUP($B213,'LISTES PRODUITS'!#REF!,4,FALSE))</f>
        <v/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3:17" x14ac:dyDescent="0.25">
      <c r="C214" s="13" t="str">
        <f>IF(Tableau6[[#This Row],[PATIENT ou DISTRICT]]="","",VLOOKUP(Tableau6[[#This Row],[PATIENT ou DISTRICT]],'LISTES PRODUITS'!#REF!,3,FALSE))</f>
        <v/>
      </c>
      <c r="D214" s="13" t="str">
        <f>IF($B214="","",VLOOKUP($B214,'LISTES PRODUITS'!#REF!,4,FALSE))</f>
        <v/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3:17" x14ac:dyDescent="0.25">
      <c r="C215" s="13" t="str">
        <f>IF(Tableau6[[#This Row],[PATIENT ou DISTRICT]]="","",VLOOKUP(Tableau6[[#This Row],[PATIENT ou DISTRICT]],'LISTES PRODUITS'!#REF!,3,FALSE))</f>
        <v/>
      </c>
      <c r="D215" s="13" t="str">
        <f>IF($B215="","",VLOOKUP($B215,'LISTES PRODUITS'!#REF!,4,FALSE))</f>
        <v/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3:17" x14ac:dyDescent="0.25">
      <c r="C216" s="13" t="str">
        <f>IF(Tableau6[[#This Row],[PATIENT ou DISTRICT]]="","",VLOOKUP(Tableau6[[#This Row],[PATIENT ou DISTRICT]],'LISTES PRODUITS'!#REF!,3,FALSE))</f>
        <v/>
      </c>
      <c r="D216" s="13" t="str">
        <f>IF($B216="","",VLOOKUP($B216,'LISTES PRODUITS'!#REF!,4,FALSE))</f>
        <v/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3:17" x14ac:dyDescent="0.25">
      <c r="C217" s="13" t="str">
        <f>IF(Tableau6[[#This Row],[PATIENT ou DISTRICT]]="","",VLOOKUP(Tableau6[[#This Row],[PATIENT ou DISTRICT]],'LISTES PRODUITS'!#REF!,3,FALSE))</f>
        <v/>
      </c>
      <c r="D217" s="13" t="str">
        <f>IF($B217="","",VLOOKUP($B217,'LISTES PRODUITS'!#REF!,4,FALSE))</f>
        <v/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3:17" x14ac:dyDescent="0.25">
      <c r="C218" s="13" t="str">
        <f>IF(Tableau6[[#This Row],[PATIENT ou DISTRICT]]="","",VLOOKUP(Tableau6[[#This Row],[PATIENT ou DISTRICT]],'LISTES PRODUITS'!#REF!,3,FALSE))</f>
        <v/>
      </c>
      <c r="D218" s="13" t="str">
        <f>IF($B218="","",VLOOKUP($B218,'LISTES PRODUITS'!#REF!,4,FALSE))</f>
        <v/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3:17" x14ac:dyDescent="0.25">
      <c r="C219" s="13" t="str">
        <f>IF(Tableau6[[#This Row],[PATIENT ou DISTRICT]]="","",VLOOKUP(Tableau6[[#This Row],[PATIENT ou DISTRICT]],'LISTES PRODUITS'!#REF!,3,FALSE))</f>
        <v/>
      </c>
      <c r="D219" s="13" t="str">
        <f>IF($B219="","",VLOOKUP($B219,'LISTES PRODUITS'!#REF!,4,FALSE))</f>
        <v/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3:17" x14ac:dyDescent="0.25">
      <c r="C220" s="13" t="str">
        <f>IF(Tableau6[[#This Row],[PATIENT ou DISTRICT]]="","",VLOOKUP(Tableau6[[#This Row],[PATIENT ou DISTRICT]],'LISTES PRODUITS'!#REF!,3,FALSE))</f>
        <v/>
      </c>
      <c r="D220" s="13" t="str">
        <f>IF($B220="","",VLOOKUP($B220,'LISTES PRODUITS'!#REF!,4,FALSE))</f>
        <v/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3:17" x14ac:dyDescent="0.25">
      <c r="C221" s="13" t="str">
        <f>IF(Tableau6[[#This Row],[PATIENT ou DISTRICT]]="","",VLOOKUP(Tableau6[[#This Row],[PATIENT ou DISTRICT]],'LISTES PRODUITS'!#REF!,3,FALSE))</f>
        <v/>
      </c>
      <c r="D221" s="13" t="str">
        <f>IF($B221="","",VLOOKUP($B221,'LISTES PRODUITS'!#REF!,4,FALSE))</f>
        <v/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3:17" x14ac:dyDescent="0.25">
      <c r="C222" s="13" t="str">
        <f>IF(Tableau6[[#This Row],[PATIENT ou DISTRICT]]="","",VLOOKUP(Tableau6[[#This Row],[PATIENT ou DISTRICT]],'LISTES PRODUITS'!#REF!,3,FALSE))</f>
        <v/>
      </c>
      <c r="D222" s="13" t="str">
        <f>IF($B222="","",VLOOKUP($B222,'LISTES PRODUITS'!#REF!,4,FALSE))</f>
        <v/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3:17" x14ac:dyDescent="0.25">
      <c r="C223" s="13" t="str">
        <f>IF(Tableau6[[#This Row],[PATIENT ou DISTRICT]]="","",VLOOKUP(Tableau6[[#This Row],[PATIENT ou DISTRICT]],'LISTES PRODUITS'!#REF!,3,FALSE))</f>
        <v/>
      </c>
      <c r="D223" s="13" t="str">
        <f>IF($B223="","",VLOOKUP($B223,'LISTES PRODUITS'!#REF!,4,FALSE))</f>
        <v/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3:17" x14ac:dyDescent="0.25">
      <c r="C224" s="13" t="str">
        <f>IF(Tableau6[[#This Row],[PATIENT ou DISTRICT]]="","",VLOOKUP(Tableau6[[#This Row],[PATIENT ou DISTRICT]],'LISTES PRODUITS'!#REF!,3,FALSE))</f>
        <v/>
      </c>
      <c r="D224" s="13" t="str">
        <f>IF($B224="","",VLOOKUP($B224,'LISTES PRODUITS'!#REF!,4,FALSE))</f>
        <v/>
      </c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3:17" x14ac:dyDescent="0.25">
      <c r="C225" s="13" t="str">
        <f>IF(Tableau6[[#This Row],[PATIENT ou DISTRICT]]="","",VLOOKUP(Tableau6[[#This Row],[PATIENT ou DISTRICT]],'LISTES PRODUITS'!#REF!,3,FALSE))</f>
        <v/>
      </c>
      <c r="D225" s="13" t="str">
        <f>IF($B225="","",VLOOKUP($B225,'LISTES PRODUITS'!#REF!,4,FALSE))</f>
        <v/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3:17" x14ac:dyDescent="0.25">
      <c r="C226" s="13" t="str">
        <f>IF(Tableau6[[#This Row],[PATIENT ou DISTRICT]]="","",VLOOKUP(Tableau6[[#This Row],[PATIENT ou DISTRICT]],'LISTES PRODUITS'!#REF!,3,FALSE))</f>
        <v/>
      </c>
      <c r="D226" s="13" t="str">
        <f>IF($B226="","",VLOOKUP($B226,'LISTES PRODUITS'!#REF!,4,FALSE))</f>
        <v/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3:17" x14ac:dyDescent="0.25">
      <c r="C227" s="13" t="str">
        <f>IF(Tableau6[[#This Row],[PATIENT ou DISTRICT]]="","",VLOOKUP(Tableau6[[#This Row],[PATIENT ou DISTRICT]],'LISTES PRODUITS'!#REF!,3,FALSE))</f>
        <v/>
      </c>
      <c r="D227" s="13" t="str">
        <f>IF($B227="","",VLOOKUP($B227,'LISTES PRODUITS'!#REF!,4,FALSE))</f>
        <v/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3:17" x14ac:dyDescent="0.25">
      <c r="C228" s="13" t="str">
        <f>IF(Tableau6[[#This Row],[PATIENT ou DISTRICT]]="","",VLOOKUP(Tableau6[[#This Row],[PATIENT ou DISTRICT]],'LISTES PRODUITS'!#REF!,3,FALSE))</f>
        <v/>
      </c>
      <c r="D228" s="13" t="str">
        <f>IF($B228="","",VLOOKUP($B228,'LISTES PRODUITS'!#REF!,4,FALSE))</f>
        <v/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3:17" x14ac:dyDescent="0.25">
      <c r="C229" s="13" t="str">
        <f>IF(Tableau6[[#This Row],[PATIENT ou DISTRICT]]="","",VLOOKUP(Tableau6[[#This Row],[PATIENT ou DISTRICT]],'LISTES PRODUITS'!#REF!,3,FALSE))</f>
        <v/>
      </c>
      <c r="D229" s="13" t="str">
        <f>IF($B229="","",VLOOKUP($B229,'LISTES PRODUITS'!#REF!,4,FALSE))</f>
        <v/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3:17" x14ac:dyDescent="0.25">
      <c r="C230" s="13" t="str">
        <f>IF(Tableau6[[#This Row],[PATIENT ou DISTRICT]]="","",VLOOKUP(Tableau6[[#This Row],[PATIENT ou DISTRICT]],'LISTES PRODUITS'!#REF!,3,FALSE))</f>
        <v/>
      </c>
      <c r="D230" s="13" t="str">
        <f>IF($B230="","",VLOOKUP($B230,'LISTES PRODUITS'!#REF!,4,FALSE))</f>
        <v/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3:17" x14ac:dyDescent="0.25">
      <c r="C231" s="13" t="str">
        <f>IF(Tableau6[[#This Row],[PATIENT ou DISTRICT]]="","",VLOOKUP(Tableau6[[#This Row],[PATIENT ou DISTRICT]],'LISTES PRODUITS'!#REF!,3,FALSE))</f>
        <v/>
      </c>
      <c r="D231" s="13" t="str">
        <f>IF($B231="","",VLOOKUP($B231,'LISTES PRODUITS'!#REF!,4,FALSE))</f>
        <v/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3:17" x14ac:dyDescent="0.25">
      <c r="C232" s="13" t="str">
        <f>IF(Tableau6[[#This Row],[PATIENT ou DISTRICT]]="","",VLOOKUP(Tableau6[[#This Row],[PATIENT ou DISTRICT]],'LISTES PRODUITS'!#REF!,3,FALSE))</f>
        <v/>
      </c>
      <c r="D232" s="13" t="str">
        <f>IF($B232="","",VLOOKUP($B232,'LISTES PRODUITS'!#REF!,4,FALSE))</f>
        <v/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3:17" x14ac:dyDescent="0.25">
      <c r="C233" s="13" t="str">
        <f>IF(Tableau6[[#This Row],[PATIENT ou DISTRICT]]="","",VLOOKUP(Tableau6[[#This Row],[PATIENT ou DISTRICT]],'LISTES PRODUITS'!#REF!,3,FALSE))</f>
        <v/>
      </c>
      <c r="D233" s="13" t="str">
        <f>IF($B233="","",VLOOKUP($B233,'LISTES PRODUITS'!#REF!,4,FALSE))</f>
        <v/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3:17" x14ac:dyDescent="0.25">
      <c r="C234" s="13" t="str">
        <f>IF(Tableau6[[#This Row],[PATIENT ou DISTRICT]]="","",VLOOKUP(Tableau6[[#This Row],[PATIENT ou DISTRICT]],'LISTES PRODUITS'!#REF!,3,FALSE))</f>
        <v/>
      </c>
      <c r="D234" s="13" t="str">
        <f>IF($B234="","",VLOOKUP($B234,'LISTES PRODUITS'!#REF!,4,FALSE))</f>
        <v/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3:17" x14ac:dyDescent="0.25">
      <c r="C235" s="13" t="str">
        <f>IF(Tableau6[[#This Row],[PATIENT ou DISTRICT]]="","",VLOOKUP(Tableau6[[#This Row],[PATIENT ou DISTRICT]],'LISTES PRODUITS'!#REF!,3,FALSE))</f>
        <v/>
      </c>
      <c r="D235" s="13" t="str">
        <f>IF($B235="","",VLOOKUP($B235,'LISTES PRODUITS'!#REF!,4,FALSE))</f>
        <v/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3:17" x14ac:dyDescent="0.25">
      <c r="C236" s="13" t="str">
        <f>IF(Tableau6[[#This Row],[PATIENT ou DISTRICT]]="","",VLOOKUP(Tableau6[[#This Row],[PATIENT ou DISTRICT]],'LISTES PRODUITS'!#REF!,3,FALSE))</f>
        <v/>
      </c>
      <c r="D236" s="13" t="str">
        <f>IF($B236="","",VLOOKUP($B236,'LISTES PRODUITS'!#REF!,4,FALSE))</f>
        <v/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3:17" x14ac:dyDescent="0.25">
      <c r="C237" s="13" t="str">
        <f>IF(Tableau6[[#This Row],[PATIENT ou DISTRICT]]="","",VLOOKUP(Tableau6[[#This Row],[PATIENT ou DISTRICT]],'LISTES PRODUITS'!#REF!,3,FALSE))</f>
        <v/>
      </c>
      <c r="D237" s="13" t="str">
        <f>IF($B237="","",VLOOKUP($B237,'LISTES PRODUITS'!#REF!,4,FALSE))</f>
        <v/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3:17" x14ac:dyDescent="0.25">
      <c r="C238" s="13" t="str">
        <f>IF(Tableau6[[#This Row],[PATIENT ou DISTRICT]]="","",VLOOKUP(Tableau6[[#This Row],[PATIENT ou DISTRICT]],'LISTES PRODUITS'!#REF!,3,FALSE))</f>
        <v/>
      </c>
      <c r="D238" s="13" t="str">
        <f>IF($B238="","",VLOOKUP($B238,'LISTES PRODUITS'!#REF!,4,FALSE))</f>
        <v/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3:17" x14ac:dyDescent="0.25">
      <c r="C239" s="13" t="str">
        <f>IF(Tableau6[[#This Row],[PATIENT ou DISTRICT]]="","",VLOOKUP(Tableau6[[#This Row],[PATIENT ou DISTRICT]],'LISTES PRODUITS'!#REF!,3,FALSE))</f>
        <v/>
      </c>
      <c r="D239" s="13" t="str">
        <f>IF($B239="","",VLOOKUP($B239,'LISTES PRODUITS'!#REF!,4,FALSE))</f>
        <v/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3:17" x14ac:dyDescent="0.25">
      <c r="C240" s="13" t="str">
        <f>IF(Tableau6[[#This Row],[PATIENT ou DISTRICT]]="","",VLOOKUP(Tableau6[[#This Row],[PATIENT ou DISTRICT]],'LISTES PRODUITS'!#REF!,3,FALSE))</f>
        <v/>
      </c>
      <c r="D240" s="13" t="str">
        <f>IF($B240="","",VLOOKUP($B240,'LISTES PRODUITS'!#REF!,4,FALSE))</f>
        <v/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3:17" x14ac:dyDescent="0.25">
      <c r="C241" s="13" t="str">
        <f>IF(Tableau6[[#This Row],[PATIENT ou DISTRICT]]="","",VLOOKUP(Tableau6[[#This Row],[PATIENT ou DISTRICT]],'LISTES PRODUITS'!#REF!,3,FALSE))</f>
        <v/>
      </c>
      <c r="D241" s="13" t="str">
        <f>IF($B241="","",VLOOKUP($B241,'LISTES PRODUITS'!#REF!,4,FALSE))</f>
        <v/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3:17" x14ac:dyDescent="0.25">
      <c r="C242" s="13" t="str">
        <f>IF(Tableau6[[#This Row],[PATIENT ou DISTRICT]]="","",VLOOKUP(Tableau6[[#This Row],[PATIENT ou DISTRICT]],'LISTES PRODUITS'!#REF!,3,FALSE))</f>
        <v/>
      </c>
      <c r="D242" s="13" t="str">
        <f>IF($B242="","",VLOOKUP($B242,'LISTES PRODUITS'!#REF!,4,FALSE))</f>
        <v/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3:17" x14ac:dyDescent="0.25">
      <c r="C243" s="13" t="str">
        <f>IF(Tableau6[[#This Row],[PATIENT ou DISTRICT]]="","",VLOOKUP(Tableau6[[#This Row],[PATIENT ou DISTRICT]],'LISTES PRODUITS'!#REF!,3,FALSE))</f>
        <v/>
      </c>
      <c r="D243" s="13" t="str">
        <f>IF($B243="","",VLOOKUP($B243,'LISTES PRODUITS'!#REF!,4,FALSE))</f>
        <v/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3:17" x14ac:dyDescent="0.25">
      <c r="C244" s="13" t="str">
        <f>IF(Tableau6[[#This Row],[PATIENT ou DISTRICT]]="","",VLOOKUP(Tableau6[[#This Row],[PATIENT ou DISTRICT]],'LISTES PRODUITS'!#REF!,3,FALSE))</f>
        <v/>
      </c>
      <c r="D244" s="13" t="str">
        <f>IF($B244="","",VLOOKUP($B244,'LISTES PRODUITS'!#REF!,4,FALSE))</f>
        <v/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3:17" x14ac:dyDescent="0.25">
      <c r="C245" s="13" t="str">
        <f>IF(Tableau6[[#This Row],[PATIENT ou DISTRICT]]="","",VLOOKUP(Tableau6[[#This Row],[PATIENT ou DISTRICT]],'LISTES PRODUITS'!#REF!,3,FALSE))</f>
        <v/>
      </c>
      <c r="D245" s="13" t="str">
        <f>IF($B245="","",VLOOKUP($B245,'LISTES PRODUITS'!#REF!,4,FALSE))</f>
        <v/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3:17" x14ac:dyDescent="0.25">
      <c r="C246" s="13" t="str">
        <f>IF(Tableau6[[#This Row],[PATIENT ou DISTRICT]]="","",VLOOKUP(Tableau6[[#This Row],[PATIENT ou DISTRICT]],'LISTES PRODUITS'!#REF!,3,FALSE))</f>
        <v/>
      </c>
      <c r="D246" s="13" t="str">
        <f>IF($B246="","",VLOOKUP($B246,'LISTES PRODUITS'!#REF!,4,FALSE))</f>
        <v/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3:17" x14ac:dyDescent="0.25">
      <c r="C247" s="13" t="str">
        <f>IF(Tableau6[[#This Row],[PATIENT ou DISTRICT]]="","",VLOOKUP(Tableau6[[#This Row],[PATIENT ou DISTRICT]],'LISTES PRODUITS'!#REF!,3,FALSE))</f>
        <v/>
      </c>
      <c r="D247" s="13" t="str">
        <f>IF($B247="","",VLOOKUP($B247,'LISTES PRODUITS'!#REF!,4,FALSE))</f>
        <v/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3:17" x14ac:dyDescent="0.25">
      <c r="C248" s="13" t="str">
        <f>IF(Tableau6[[#This Row],[PATIENT ou DISTRICT]]="","",VLOOKUP(Tableau6[[#This Row],[PATIENT ou DISTRICT]],'LISTES PRODUITS'!#REF!,3,FALSE))</f>
        <v/>
      </c>
      <c r="D248" s="13" t="str">
        <f>IF($B248="","",VLOOKUP($B248,'LISTES PRODUITS'!#REF!,4,FALSE))</f>
        <v/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3:17" x14ac:dyDescent="0.25">
      <c r="C249" s="13" t="str">
        <f>IF(Tableau6[[#This Row],[PATIENT ou DISTRICT]]="","",VLOOKUP(Tableau6[[#This Row],[PATIENT ou DISTRICT]],'LISTES PRODUITS'!#REF!,3,FALSE))</f>
        <v/>
      </c>
      <c r="D249" s="13" t="str">
        <f>IF($B249="","",VLOOKUP($B249,'LISTES PRODUITS'!#REF!,4,FALSE))</f>
        <v/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3:17" x14ac:dyDescent="0.25">
      <c r="C250" s="13" t="str">
        <f>IF(Tableau6[[#This Row],[PATIENT ou DISTRICT]]="","",VLOOKUP(Tableau6[[#This Row],[PATIENT ou DISTRICT]],'LISTES PRODUITS'!#REF!,3,FALSE))</f>
        <v/>
      </c>
      <c r="D250" s="13" t="str">
        <f>IF($B250="","",VLOOKUP($B250,'LISTES PRODUITS'!#REF!,4,FALSE))</f>
        <v/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3:17" x14ac:dyDescent="0.25">
      <c r="C251" s="13" t="str">
        <f>IF(Tableau6[[#This Row],[PATIENT ou DISTRICT]]="","",VLOOKUP(Tableau6[[#This Row],[PATIENT ou DISTRICT]],'LISTES PRODUITS'!#REF!,3,FALSE))</f>
        <v/>
      </c>
      <c r="D251" s="13" t="str">
        <f>IF($B251="","",VLOOKUP($B251,'LISTES PRODUITS'!#REF!,4,FALSE))</f>
        <v/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3:17" x14ac:dyDescent="0.25">
      <c r="C252" s="13" t="str">
        <f>IF(Tableau6[[#This Row],[PATIENT ou DISTRICT]]="","",VLOOKUP(Tableau6[[#This Row],[PATIENT ou DISTRICT]],'LISTES PRODUITS'!#REF!,3,FALSE))</f>
        <v/>
      </c>
      <c r="D252" s="13" t="str">
        <f>IF($B252="","",VLOOKUP($B252,'LISTES PRODUITS'!#REF!,4,FALSE))</f>
        <v/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3:17" x14ac:dyDescent="0.25">
      <c r="C253" s="13" t="str">
        <f>IF(Tableau6[[#This Row],[PATIENT ou DISTRICT]]="","",VLOOKUP(Tableau6[[#This Row],[PATIENT ou DISTRICT]],'LISTES PRODUITS'!#REF!,3,FALSE))</f>
        <v/>
      </c>
      <c r="D253" s="13" t="str">
        <f>IF($B253="","",VLOOKUP($B253,'LISTES PRODUITS'!#REF!,4,FALSE))</f>
        <v/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3:17" x14ac:dyDescent="0.25">
      <c r="C254" s="13" t="str">
        <f>IF(Tableau6[[#This Row],[PATIENT ou DISTRICT]]="","",VLOOKUP(Tableau6[[#This Row],[PATIENT ou DISTRICT]],'LISTES PRODUITS'!#REF!,3,FALSE))</f>
        <v/>
      </c>
      <c r="D254" s="13" t="str">
        <f>IF($B254="","",VLOOKUP($B254,'LISTES PRODUITS'!#REF!,4,FALSE))</f>
        <v/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3:17" x14ac:dyDescent="0.25">
      <c r="C255" s="13" t="str">
        <f>IF(Tableau6[[#This Row],[PATIENT ou DISTRICT]]="","",VLOOKUP(Tableau6[[#This Row],[PATIENT ou DISTRICT]],'LISTES PRODUITS'!#REF!,3,FALSE))</f>
        <v/>
      </c>
      <c r="D255" s="13" t="str">
        <f>IF($B255="","",VLOOKUP($B255,'LISTES PRODUITS'!#REF!,4,FALSE))</f>
        <v/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3:17" x14ac:dyDescent="0.25">
      <c r="C256" s="13" t="str">
        <f>IF(Tableau6[[#This Row],[PATIENT ou DISTRICT]]="","",VLOOKUP(Tableau6[[#This Row],[PATIENT ou DISTRICT]],'LISTES PRODUITS'!#REF!,3,FALSE))</f>
        <v/>
      </c>
      <c r="D256" s="13" t="str">
        <f>IF($B256="","",VLOOKUP($B256,'LISTES PRODUITS'!#REF!,4,FALSE))</f>
        <v/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3:17" x14ac:dyDescent="0.25">
      <c r="C257" s="13" t="str">
        <f>IF(Tableau6[[#This Row],[PATIENT ou DISTRICT]]="","",VLOOKUP(Tableau6[[#This Row],[PATIENT ou DISTRICT]],'LISTES PRODUITS'!#REF!,3,FALSE))</f>
        <v/>
      </c>
      <c r="D257" s="13" t="str">
        <f>IF($B257="","",VLOOKUP($B257,'LISTES PRODUITS'!#REF!,4,FALSE))</f>
        <v/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3:17" x14ac:dyDescent="0.25">
      <c r="C258" s="13" t="str">
        <f>IF(Tableau6[[#This Row],[PATIENT ou DISTRICT]]="","",VLOOKUP(Tableau6[[#This Row],[PATIENT ou DISTRICT]],'LISTES PRODUITS'!#REF!,3,FALSE))</f>
        <v/>
      </c>
      <c r="D258" s="13" t="str">
        <f>IF($B258="","",VLOOKUP($B258,'LISTES PRODUITS'!#REF!,4,FALSE))</f>
        <v/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3:17" x14ac:dyDescent="0.25">
      <c r="C259" s="13" t="str">
        <f>IF(Tableau6[[#This Row],[PATIENT ou DISTRICT]]="","",VLOOKUP(Tableau6[[#This Row],[PATIENT ou DISTRICT]],'LISTES PRODUITS'!#REF!,3,FALSE))</f>
        <v/>
      </c>
      <c r="D259" s="13" t="str">
        <f>IF($B259="","",VLOOKUP($B259,'LISTES PRODUITS'!#REF!,4,FALSE))</f>
        <v/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3:17" x14ac:dyDescent="0.25">
      <c r="C260" s="13" t="str">
        <f>IF(Tableau6[[#This Row],[PATIENT ou DISTRICT]]="","",VLOOKUP(Tableau6[[#This Row],[PATIENT ou DISTRICT]],'LISTES PRODUITS'!#REF!,3,FALSE))</f>
        <v/>
      </c>
      <c r="D260" s="13" t="str">
        <f>IF($B260="","",VLOOKUP($B260,'LISTES PRODUITS'!#REF!,4,FALSE))</f>
        <v/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3:17" x14ac:dyDescent="0.25">
      <c r="C261" s="13" t="str">
        <f>IF(Tableau6[[#This Row],[PATIENT ou DISTRICT]]="","",VLOOKUP(Tableau6[[#This Row],[PATIENT ou DISTRICT]],'LISTES PRODUITS'!#REF!,3,FALSE))</f>
        <v/>
      </c>
      <c r="D261" s="13" t="str">
        <f>IF($B261="","",VLOOKUP($B261,'LISTES PRODUITS'!#REF!,4,FALSE))</f>
        <v/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3:17" x14ac:dyDescent="0.25">
      <c r="C262" s="13" t="str">
        <f>IF(Tableau6[[#This Row],[PATIENT ou DISTRICT]]="","",VLOOKUP(Tableau6[[#This Row],[PATIENT ou DISTRICT]],'LISTES PRODUITS'!#REF!,3,FALSE))</f>
        <v/>
      </c>
      <c r="D262" s="13" t="str">
        <f>IF($B262="","",VLOOKUP($B262,'LISTES PRODUITS'!#REF!,4,FALSE))</f>
        <v/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3:17" x14ac:dyDescent="0.25">
      <c r="C263" s="13" t="str">
        <f>IF(Tableau6[[#This Row],[PATIENT ou DISTRICT]]="","",VLOOKUP(Tableau6[[#This Row],[PATIENT ou DISTRICT]],'LISTES PRODUITS'!#REF!,3,FALSE))</f>
        <v/>
      </c>
      <c r="D263" s="13" t="str">
        <f>IF($B263="","",VLOOKUP($B263,'LISTES PRODUITS'!#REF!,4,FALSE))</f>
        <v/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3:17" x14ac:dyDescent="0.25">
      <c r="C264" s="13" t="str">
        <f>IF(Tableau6[[#This Row],[PATIENT ou DISTRICT]]="","",VLOOKUP(Tableau6[[#This Row],[PATIENT ou DISTRICT]],'LISTES PRODUITS'!#REF!,3,FALSE))</f>
        <v/>
      </c>
      <c r="D264" s="13" t="str">
        <f>IF($B264="","",VLOOKUP($B264,'LISTES PRODUITS'!#REF!,4,FALSE))</f>
        <v/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3:17" x14ac:dyDescent="0.25">
      <c r="C265" s="13" t="str">
        <f>IF(Tableau6[[#This Row],[PATIENT ou DISTRICT]]="","",VLOOKUP(Tableau6[[#This Row],[PATIENT ou DISTRICT]],'LISTES PRODUITS'!#REF!,3,FALSE))</f>
        <v/>
      </c>
      <c r="D265" s="13" t="str">
        <f>IF($B265="","",VLOOKUP($B265,'LISTES PRODUITS'!#REF!,4,FALSE))</f>
        <v/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3:17" x14ac:dyDescent="0.25">
      <c r="C266" s="13" t="str">
        <f>IF(Tableau6[[#This Row],[PATIENT ou DISTRICT]]="","",VLOOKUP(Tableau6[[#This Row],[PATIENT ou DISTRICT]],'LISTES PRODUITS'!#REF!,3,FALSE))</f>
        <v/>
      </c>
      <c r="D266" s="13" t="str">
        <f>IF($B266="","",VLOOKUP($B266,'LISTES PRODUITS'!#REF!,4,FALSE))</f>
        <v/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3:17" x14ac:dyDescent="0.25">
      <c r="C267" s="13" t="str">
        <f>IF(Tableau6[[#This Row],[PATIENT ou DISTRICT]]="","",VLOOKUP(Tableau6[[#This Row],[PATIENT ou DISTRICT]],'LISTES PRODUITS'!#REF!,3,FALSE))</f>
        <v/>
      </c>
      <c r="D267" s="13" t="str">
        <f>IF($B267="","",VLOOKUP($B267,'LISTES PRODUITS'!#REF!,4,FALSE))</f>
        <v/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3:17" x14ac:dyDescent="0.25">
      <c r="C268" s="13" t="str">
        <f>IF(Tableau6[[#This Row],[PATIENT ou DISTRICT]]="","",VLOOKUP(Tableau6[[#This Row],[PATIENT ou DISTRICT]],'LISTES PRODUITS'!#REF!,3,FALSE))</f>
        <v/>
      </c>
      <c r="D268" s="13" t="str">
        <f>IF($B268="","",VLOOKUP($B268,'LISTES PRODUITS'!#REF!,4,FALSE))</f>
        <v/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3:17" x14ac:dyDescent="0.25">
      <c r="C269" s="13" t="str">
        <f>IF(Tableau6[[#This Row],[PATIENT ou DISTRICT]]="","",VLOOKUP(Tableau6[[#This Row],[PATIENT ou DISTRICT]],'LISTES PRODUITS'!#REF!,3,FALSE))</f>
        <v/>
      </c>
      <c r="D269" s="13" t="str">
        <f>IF($B269="","",VLOOKUP($B269,'LISTES PRODUITS'!#REF!,4,FALSE))</f>
        <v/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3:17" x14ac:dyDescent="0.25">
      <c r="C270" s="13" t="str">
        <f>IF(Tableau6[[#This Row],[PATIENT ou DISTRICT]]="","",VLOOKUP(Tableau6[[#This Row],[PATIENT ou DISTRICT]],'LISTES PRODUITS'!#REF!,3,FALSE))</f>
        <v/>
      </c>
      <c r="D270" s="13" t="str">
        <f>IF($B270="","",VLOOKUP($B270,'LISTES PRODUITS'!#REF!,4,FALSE))</f>
        <v/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3:17" x14ac:dyDescent="0.25">
      <c r="C271" s="13" t="str">
        <f>IF(Tableau6[[#This Row],[PATIENT ou DISTRICT]]="","",VLOOKUP(Tableau6[[#This Row],[PATIENT ou DISTRICT]],'LISTES PRODUITS'!#REF!,3,FALSE))</f>
        <v/>
      </c>
      <c r="D271" s="13" t="str">
        <f>IF($B271="","",VLOOKUP($B271,'LISTES PRODUITS'!#REF!,4,FALSE))</f>
        <v/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3:17" x14ac:dyDescent="0.25">
      <c r="C272" s="13" t="str">
        <f>IF(Tableau6[[#This Row],[PATIENT ou DISTRICT]]="","",VLOOKUP(Tableau6[[#This Row],[PATIENT ou DISTRICT]],'LISTES PRODUITS'!#REF!,3,FALSE))</f>
        <v/>
      </c>
      <c r="D272" s="13" t="str">
        <f>IF($B272="","",VLOOKUP($B272,'LISTES PRODUITS'!#REF!,4,FALSE))</f>
        <v/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3:17" x14ac:dyDescent="0.25">
      <c r="C273" s="13" t="str">
        <f>IF(Tableau6[[#This Row],[PATIENT ou DISTRICT]]="","",VLOOKUP(Tableau6[[#This Row],[PATIENT ou DISTRICT]],'LISTES PRODUITS'!#REF!,3,FALSE))</f>
        <v/>
      </c>
      <c r="D273" s="13" t="str">
        <f>IF($B273="","",VLOOKUP($B273,'LISTES PRODUITS'!#REF!,4,FALSE))</f>
        <v/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3:17" x14ac:dyDescent="0.25">
      <c r="C274" s="13" t="str">
        <f>IF(Tableau6[[#This Row],[PATIENT ou DISTRICT]]="","",VLOOKUP(Tableau6[[#This Row],[PATIENT ou DISTRICT]],'LISTES PRODUITS'!#REF!,3,FALSE))</f>
        <v/>
      </c>
      <c r="D274" s="13" t="str">
        <f>IF($B274="","",VLOOKUP($B274,'LISTES PRODUITS'!#REF!,4,FALSE))</f>
        <v/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3:17" x14ac:dyDescent="0.25">
      <c r="C275" s="13" t="str">
        <f>IF(Tableau6[[#This Row],[PATIENT ou DISTRICT]]="","",VLOOKUP(Tableau6[[#This Row],[PATIENT ou DISTRICT]],'LISTES PRODUITS'!#REF!,3,FALSE))</f>
        <v/>
      </c>
      <c r="D275" s="13" t="str">
        <f>IF($B275="","",VLOOKUP($B275,'LISTES PRODUITS'!#REF!,4,FALSE))</f>
        <v/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3:17" x14ac:dyDescent="0.25">
      <c r="C276" s="13" t="str">
        <f>IF(Tableau6[[#This Row],[PATIENT ou DISTRICT]]="","",VLOOKUP(Tableau6[[#This Row],[PATIENT ou DISTRICT]],'LISTES PRODUITS'!#REF!,3,FALSE))</f>
        <v/>
      </c>
      <c r="D276" s="13" t="str">
        <f>IF($B276="","",VLOOKUP($B276,'LISTES PRODUITS'!#REF!,4,FALSE))</f>
        <v/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3:17" x14ac:dyDescent="0.25">
      <c r="C277" s="13" t="str">
        <f>IF(Tableau6[[#This Row],[PATIENT ou DISTRICT]]="","",VLOOKUP(Tableau6[[#This Row],[PATIENT ou DISTRICT]],'LISTES PRODUITS'!#REF!,3,FALSE))</f>
        <v/>
      </c>
      <c r="D277" s="13" t="str">
        <f>IF($B277="","",VLOOKUP($B277,'LISTES PRODUITS'!#REF!,4,FALSE))</f>
        <v/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3:17" x14ac:dyDescent="0.25">
      <c r="C278" s="13" t="str">
        <f>IF(Tableau6[[#This Row],[PATIENT ou DISTRICT]]="","",VLOOKUP(Tableau6[[#This Row],[PATIENT ou DISTRICT]],'LISTES PRODUITS'!#REF!,3,FALSE))</f>
        <v/>
      </c>
      <c r="D278" s="13" t="str">
        <f>IF($B278="","",VLOOKUP($B278,'LISTES PRODUITS'!#REF!,4,FALSE))</f>
        <v/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3:17" x14ac:dyDescent="0.25">
      <c r="C279" s="13" t="str">
        <f>IF(Tableau6[[#This Row],[PATIENT ou DISTRICT]]="","",VLOOKUP(Tableau6[[#This Row],[PATIENT ou DISTRICT]],'LISTES PRODUITS'!#REF!,3,FALSE))</f>
        <v/>
      </c>
      <c r="D279" s="13" t="str">
        <f>IF($B279="","",VLOOKUP($B279,'LISTES PRODUITS'!#REF!,4,FALSE))</f>
        <v/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3:17" x14ac:dyDescent="0.25">
      <c r="C280" s="13" t="str">
        <f>IF(Tableau6[[#This Row],[PATIENT ou DISTRICT]]="","",VLOOKUP(Tableau6[[#This Row],[PATIENT ou DISTRICT]],'LISTES PRODUITS'!#REF!,3,FALSE))</f>
        <v/>
      </c>
      <c r="D280" s="13" t="str">
        <f>IF($B280="","",VLOOKUP($B280,'LISTES PRODUITS'!#REF!,4,FALSE))</f>
        <v/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3:17" x14ac:dyDescent="0.25">
      <c r="C281" s="13" t="str">
        <f>IF(Tableau6[[#This Row],[PATIENT ou DISTRICT]]="","",VLOOKUP(Tableau6[[#This Row],[PATIENT ou DISTRICT]],'LISTES PRODUITS'!#REF!,3,FALSE))</f>
        <v/>
      </c>
      <c r="D281" s="13" t="str">
        <f>IF($B281="","",VLOOKUP($B281,'LISTES PRODUITS'!#REF!,4,FALSE))</f>
        <v/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3:17" x14ac:dyDescent="0.25">
      <c r="C282" s="13" t="str">
        <f>IF(Tableau6[[#This Row],[PATIENT ou DISTRICT]]="","",VLOOKUP(Tableau6[[#This Row],[PATIENT ou DISTRICT]],'LISTES PRODUITS'!#REF!,3,FALSE))</f>
        <v/>
      </c>
      <c r="D282" s="13" t="str">
        <f>IF($B282="","",VLOOKUP($B282,'LISTES PRODUITS'!#REF!,4,FALSE))</f>
        <v/>
      </c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3:17" x14ac:dyDescent="0.25">
      <c r="C283" s="13" t="str">
        <f>IF(Tableau6[[#This Row],[PATIENT ou DISTRICT]]="","",VLOOKUP(Tableau6[[#This Row],[PATIENT ou DISTRICT]],'LISTES PRODUITS'!#REF!,3,FALSE))</f>
        <v/>
      </c>
      <c r="D283" s="13" t="str">
        <f>IF($B283="","",VLOOKUP($B283,'LISTES PRODUITS'!#REF!,4,FALSE))</f>
        <v/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3:17" x14ac:dyDescent="0.25">
      <c r="C284" s="13" t="str">
        <f>IF(Tableau6[[#This Row],[PATIENT ou DISTRICT]]="","",VLOOKUP(Tableau6[[#This Row],[PATIENT ou DISTRICT]],'LISTES PRODUITS'!#REF!,3,FALSE))</f>
        <v/>
      </c>
      <c r="D284" s="13" t="str">
        <f>IF($B284="","",VLOOKUP($B284,'LISTES PRODUITS'!#REF!,4,FALSE))</f>
        <v/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3:17" x14ac:dyDescent="0.25">
      <c r="C285" s="13" t="str">
        <f>IF(Tableau6[[#This Row],[PATIENT ou DISTRICT]]="","",VLOOKUP(Tableau6[[#This Row],[PATIENT ou DISTRICT]],'LISTES PRODUITS'!#REF!,3,FALSE))</f>
        <v/>
      </c>
      <c r="D285" s="13" t="str">
        <f>IF($B285="","",VLOOKUP($B285,'LISTES PRODUITS'!#REF!,4,FALSE))</f>
        <v/>
      </c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3:17" x14ac:dyDescent="0.25">
      <c r="C286" s="13" t="str">
        <f>IF(Tableau6[[#This Row],[PATIENT ou DISTRICT]]="","",VLOOKUP(Tableau6[[#This Row],[PATIENT ou DISTRICT]],'LISTES PRODUITS'!#REF!,3,FALSE))</f>
        <v/>
      </c>
      <c r="D286" s="13" t="str">
        <f>IF($B286="","",VLOOKUP($B286,'LISTES PRODUITS'!#REF!,4,FALSE))</f>
        <v/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3:17" x14ac:dyDescent="0.25">
      <c r="C287" s="13" t="str">
        <f>IF(Tableau6[[#This Row],[PATIENT ou DISTRICT]]="","",VLOOKUP(Tableau6[[#This Row],[PATIENT ou DISTRICT]],'LISTES PRODUITS'!#REF!,3,FALSE))</f>
        <v/>
      </c>
      <c r="D287" s="13" t="str">
        <f>IF($B287="","",VLOOKUP($B287,'LISTES PRODUITS'!#REF!,4,FALSE))</f>
        <v/>
      </c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3:17" x14ac:dyDescent="0.25">
      <c r="C288" s="13" t="str">
        <f>IF(Tableau6[[#This Row],[PATIENT ou DISTRICT]]="","",VLOOKUP(Tableau6[[#This Row],[PATIENT ou DISTRICT]],'LISTES PRODUITS'!#REF!,3,FALSE))</f>
        <v/>
      </c>
      <c r="D288" s="13" t="str">
        <f>IF($B288="","",VLOOKUP($B288,'LISTES PRODUITS'!#REF!,4,FALSE))</f>
        <v/>
      </c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3:17" x14ac:dyDescent="0.25">
      <c r="C289" s="13" t="str">
        <f>IF(Tableau6[[#This Row],[PATIENT ou DISTRICT]]="","",VLOOKUP(Tableau6[[#This Row],[PATIENT ou DISTRICT]],'LISTES PRODUITS'!#REF!,3,FALSE))</f>
        <v/>
      </c>
      <c r="D289" s="13" t="str">
        <f>IF($B289="","",VLOOKUP($B289,'LISTES PRODUITS'!#REF!,4,FALSE))</f>
        <v/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3:17" x14ac:dyDescent="0.25">
      <c r="C290" s="13" t="str">
        <f>IF(Tableau6[[#This Row],[PATIENT ou DISTRICT]]="","",VLOOKUP(Tableau6[[#This Row],[PATIENT ou DISTRICT]],'LISTES PRODUITS'!#REF!,3,FALSE))</f>
        <v/>
      </c>
      <c r="D290" s="13" t="str">
        <f>IF($B290="","",VLOOKUP($B290,'LISTES PRODUITS'!#REF!,4,FALSE))</f>
        <v/>
      </c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3:17" x14ac:dyDescent="0.25">
      <c r="C291" s="13" t="str">
        <f>IF(Tableau6[[#This Row],[PATIENT ou DISTRICT]]="","",VLOOKUP(Tableau6[[#This Row],[PATIENT ou DISTRICT]],'LISTES PRODUITS'!#REF!,3,FALSE))</f>
        <v/>
      </c>
      <c r="D291" s="13" t="str">
        <f>IF($B291="","",VLOOKUP($B291,'LISTES PRODUITS'!#REF!,4,FALSE))</f>
        <v/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3:17" x14ac:dyDescent="0.25">
      <c r="C292" s="13" t="str">
        <f>IF(Tableau6[[#This Row],[PATIENT ou DISTRICT]]="","",VLOOKUP(Tableau6[[#This Row],[PATIENT ou DISTRICT]],'LISTES PRODUITS'!#REF!,3,FALSE))</f>
        <v/>
      </c>
      <c r="D292" s="13" t="str">
        <f>IF($B292="","",VLOOKUP($B292,'LISTES PRODUITS'!#REF!,4,FALSE))</f>
        <v/>
      </c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3:17" x14ac:dyDescent="0.25">
      <c r="C293" s="13" t="str">
        <f>IF(Tableau6[[#This Row],[PATIENT ou DISTRICT]]="","",VLOOKUP(Tableau6[[#This Row],[PATIENT ou DISTRICT]],'LISTES PRODUITS'!#REF!,3,FALSE))</f>
        <v/>
      </c>
      <c r="D293" s="13" t="str">
        <f>IF($B293="","",VLOOKUP($B293,'LISTES PRODUITS'!#REF!,4,FALSE))</f>
        <v/>
      </c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3:17" x14ac:dyDescent="0.25">
      <c r="C294" s="13" t="str">
        <f>IF(Tableau6[[#This Row],[PATIENT ou DISTRICT]]="","",VLOOKUP(Tableau6[[#This Row],[PATIENT ou DISTRICT]],'LISTES PRODUITS'!#REF!,3,FALSE))</f>
        <v/>
      </c>
      <c r="D294" s="13" t="str">
        <f>IF($B294="","",VLOOKUP($B294,'LISTES PRODUITS'!#REF!,4,FALSE))</f>
        <v/>
      </c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3:17" x14ac:dyDescent="0.25">
      <c r="C295" s="13" t="str">
        <f>IF(Tableau6[[#This Row],[PATIENT ou DISTRICT]]="","",VLOOKUP(Tableau6[[#This Row],[PATIENT ou DISTRICT]],'LISTES PRODUITS'!#REF!,3,FALSE))</f>
        <v/>
      </c>
      <c r="D295" s="13" t="str">
        <f>IF($B295="","",VLOOKUP($B295,'LISTES PRODUITS'!#REF!,4,FALSE))</f>
        <v/>
      </c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3:17" x14ac:dyDescent="0.25">
      <c r="C296" s="13" t="str">
        <f>IF(Tableau6[[#This Row],[PATIENT ou DISTRICT]]="","",VLOOKUP(Tableau6[[#This Row],[PATIENT ou DISTRICT]],'LISTES PRODUITS'!#REF!,3,FALSE))</f>
        <v/>
      </c>
      <c r="D296" s="13" t="str">
        <f>IF($B296="","",VLOOKUP($B296,'LISTES PRODUITS'!#REF!,4,FALSE))</f>
        <v/>
      </c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3:17" x14ac:dyDescent="0.25">
      <c r="C297" s="13" t="str">
        <f>IF(Tableau6[[#This Row],[PATIENT ou DISTRICT]]="","",VLOOKUP(Tableau6[[#This Row],[PATIENT ou DISTRICT]],'LISTES PRODUITS'!#REF!,3,FALSE))</f>
        <v/>
      </c>
      <c r="D297" s="13" t="str">
        <f>IF($B297="","",VLOOKUP($B297,'LISTES PRODUITS'!#REF!,4,FALSE))</f>
        <v/>
      </c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3:17" x14ac:dyDescent="0.25">
      <c r="C298" s="13" t="str">
        <f>IF(Tableau6[[#This Row],[PATIENT ou DISTRICT]]="","",VLOOKUP(Tableau6[[#This Row],[PATIENT ou DISTRICT]],'LISTES PRODUITS'!#REF!,3,FALSE))</f>
        <v/>
      </c>
      <c r="D298" s="13" t="str">
        <f>IF($B298="","",VLOOKUP($B298,'LISTES PRODUITS'!#REF!,4,FALSE))</f>
        <v/>
      </c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3:17" x14ac:dyDescent="0.25">
      <c r="C299" s="13" t="str">
        <f>IF(Tableau6[[#This Row],[PATIENT ou DISTRICT]]="","",VLOOKUP(Tableau6[[#This Row],[PATIENT ou DISTRICT]],'LISTES PRODUITS'!#REF!,3,FALSE))</f>
        <v/>
      </c>
      <c r="D299" s="13" t="str">
        <f>IF($B299="","",VLOOKUP($B299,'LISTES PRODUITS'!#REF!,4,FALSE))</f>
        <v/>
      </c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3:17" x14ac:dyDescent="0.25">
      <c r="C300" s="13" t="str">
        <f>IF(Tableau6[[#This Row],[PATIENT ou DISTRICT]]="","",VLOOKUP(Tableau6[[#This Row],[PATIENT ou DISTRICT]],'LISTES PRODUITS'!#REF!,3,FALSE))</f>
        <v/>
      </c>
      <c r="D300" s="13" t="str">
        <f>IF($B300="","",VLOOKUP($B300,'LISTES PRODUITS'!#REF!,4,FALSE))</f>
        <v/>
      </c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3:17" x14ac:dyDescent="0.25">
      <c r="C301" s="13" t="str">
        <f>IF(Tableau6[[#This Row],[PATIENT ou DISTRICT]]="","",VLOOKUP(Tableau6[[#This Row],[PATIENT ou DISTRICT]],'LISTES PRODUITS'!#REF!,3,FALSE))</f>
        <v/>
      </c>
      <c r="D301" s="13" t="str">
        <f>IF($B301="","",VLOOKUP($B301,'LISTES PRODUITS'!#REF!,4,FALSE))</f>
        <v/>
      </c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3:17" x14ac:dyDescent="0.25">
      <c r="C302" s="13" t="str">
        <f>IF(Tableau6[[#This Row],[PATIENT ou DISTRICT]]="","",VLOOKUP(Tableau6[[#This Row],[PATIENT ou DISTRICT]],'LISTES PRODUITS'!#REF!,3,FALSE))</f>
        <v/>
      </c>
      <c r="D302" s="13" t="str">
        <f>IF($B302="","",VLOOKUP($B302,'LISTES PRODUITS'!#REF!,4,FALSE))</f>
        <v/>
      </c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3:17" x14ac:dyDescent="0.25">
      <c r="C303" s="13" t="str">
        <f>IF(Tableau6[[#This Row],[PATIENT ou DISTRICT]]="","",VLOOKUP(Tableau6[[#This Row],[PATIENT ou DISTRICT]],'LISTES PRODUITS'!#REF!,3,FALSE))</f>
        <v/>
      </c>
      <c r="D303" s="13" t="str">
        <f>IF($B303="","",VLOOKUP($B303,'LISTES PRODUITS'!#REF!,4,FALSE))</f>
        <v/>
      </c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3:17" x14ac:dyDescent="0.25">
      <c r="C304" s="13" t="str">
        <f>IF(Tableau6[[#This Row],[PATIENT ou DISTRICT]]="","",VLOOKUP(Tableau6[[#This Row],[PATIENT ou DISTRICT]],'LISTES PRODUITS'!#REF!,3,FALSE))</f>
        <v/>
      </c>
      <c r="D304" s="13" t="str">
        <f>IF($B304="","",VLOOKUP($B304,'LISTES PRODUITS'!#REF!,4,FALSE))</f>
        <v/>
      </c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3:17" x14ac:dyDescent="0.25">
      <c r="C305" s="13" t="str">
        <f>IF(Tableau6[[#This Row],[PATIENT ou DISTRICT]]="","",VLOOKUP(Tableau6[[#This Row],[PATIENT ou DISTRICT]],'LISTES PRODUITS'!#REF!,3,FALSE))</f>
        <v/>
      </c>
      <c r="D305" s="13" t="str">
        <f>IF($B305="","",VLOOKUP($B305,'LISTES PRODUITS'!#REF!,4,FALSE))</f>
        <v/>
      </c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3:17" x14ac:dyDescent="0.25">
      <c r="C306" s="13" t="str">
        <f>IF(Tableau6[[#This Row],[PATIENT ou DISTRICT]]="","",VLOOKUP(Tableau6[[#This Row],[PATIENT ou DISTRICT]],'LISTES PRODUITS'!#REF!,3,FALSE))</f>
        <v/>
      </c>
      <c r="D306" s="13" t="str">
        <f>IF($B306="","",VLOOKUP($B306,'LISTES PRODUITS'!#REF!,4,FALSE))</f>
        <v/>
      </c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3:17" x14ac:dyDescent="0.25">
      <c r="C307" s="13" t="str">
        <f>IF(Tableau6[[#This Row],[PATIENT ou DISTRICT]]="","",VLOOKUP(Tableau6[[#This Row],[PATIENT ou DISTRICT]],'LISTES PRODUITS'!#REF!,3,FALSE))</f>
        <v/>
      </c>
      <c r="D307" s="13" t="str">
        <f>IF($B307="","",VLOOKUP($B307,'LISTES PRODUITS'!#REF!,4,FALSE))</f>
        <v/>
      </c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3:17" x14ac:dyDescent="0.25">
      <c r="C308" s="13" t="str">
        <f>IF(Tableau6[[#This Row],[PATIENT ou DISTRICT]]="","",VLOOKUP(Tableau6[[#This Row],[PATIENT ou DISTRICT]],'LISTES PRODUITS'!#REF!,3,FALSE))</f>
        <v/>
      </c>
      <c r="D308" s="13" t="str">
        <f>IF($B308="","",VLOOKUP($B308,'LISTES PRODUITS'!#REF!,4,FALSE))</f>
        <v/>
      </c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3:17" x14ac:dyDescent="0.25">
      <c r="C309" s="13" t="str">
        <f>IF(Tableau6[[#This Row],[PATIENT ou DISTRICT]]="","",VLOOKUP(Tableau6[[#This Row],[PATIENT ou DISTRICT]],'LISTES PRODUITS'!#REF!,3,FALSE))</f>
        <v/>
      </c>
      <c r="D309" s="13" t="str">
        <f>IF($B309="","",VLOOKUP($B309,'LISTES PRODUITS'!#REF!,4,FALSE))</f>
        <v/>
      </c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3:17" x14ac:dyDescent="0.25">
      <c r="C310" s="13" t="str">
        <f>IF(Tableau6[[#This Row],[PATIENT ou DISTRICT]]="","",VLOOKUP(Tableau6[[#This Row],[PATIENT ou DISTRICT]],'LISTES PRODUITS'!#REF!,3,FALSE))</f>
        <v/>
      </c>
      <c r="D310" s="13" t="str">
        <f>IF($B310="","",VLOOKUP($B310,'LISTES PRODUITS'!#REF!,4,FALSE))</f>
        <v/>
      </c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3:17" x14ac:dyDescent="0.25">
      <c r="C311" s="13" t="str">
        <f>IF(Tableau6[[#This Row],[PATIENT ou DISTRICT]]="","",VLOOKUP(Tableau6[[#This Row],[PATIENT ou DISTRICT]],'LISTES PRODUITS'!#REF!,3,FALSE))</f>
        <v/>
      </c>
      <c r="D311" s="13" t="str">
        <f>IF($B311="","",VLOOKUP($B311,'LISTES PRODUITS'!#REF!,4,FALSE))</f>
        <v/>
      </c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3:17" x14ac:dyDescent="0.25">
      <c r="C312" s="13" t="str">
        <f>IF(Tableau6[[#This Row],[PATIENT ou DISTRICT]]="","",VLOOKUP(Tableau6[[#This Row],[PATIENT ou DISTRICT]],'LISTES PRODUITS'!#REF!,3,FALSE))</f>
        <v/>
      </c>
      <c r="D312" s="13" t="str">
        <f>IF($B312="","",VLOOKUP($B312,'LISTES PRODUITS'!#REF!,4,FALSE))</f>
        <v/>
      </c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3:17" x14ac:dyDescent="0.25">
      <c r="C313" s="13" t="str">
        <f>IF(Tableau6[[#This Row],[PATIENT ou DISTRICT]]="","",VLOOKUP(Tableau6[[#This Row],[PATIENT ou DISTRICT]],'LISTES PRODUITS'!#REF!,3,FALSE))</f>
        <v/>
      </c>
      <c r="D313" s="13" t="str">
        <f>IF($B313="","",VLOOKUP($B313,'LISTES PRODUITS'!#REF!,4,FALSE))</f>
        <v/>
      </c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3:17" x14ac:dyDescent="0.25">
      <c r="C314" s="13" t="str">
        <f>IF(Tableau6[[#This Row],[PATIENT ou DISTRICT]]="","",VLOOKUP(Tableau6[[#This Row],[PATIENT ou DISTRICT]],'LISTES PRODUITS'!#REF!,3,FALSE))</f>
        <v/>
      </c>
      <c r="D314" s="13" t="str">
        <f>IF($B314="","",VLOOKUP($B314,'LISTES PRODUITS'!#REF!,4,FALSE))</f>
        <v/>
      </c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3:17" x14ac:dyDescent="0.25">
      <c r="C315" s="13" t="str">
        <f>IF(Tableau6[[#This Row],[PATIENT ou DISTRICT]]="","",VLOOKUP(Tableau6[[#This Row],[PATIENT ou DISTRICT]],'LISTES PRODUITS'!#REF!,3,FALSE))</f>
        <v/>
      </c>
      <c r="D315" s="13" t="str">
        <f>IF($B315="","",VLOOKUP($B315,'LISTES PRODUITS'!#REF!,4,FALSE))</f>
        <v/>
      </c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3:17" x14ac:dyDescent="0.25">
      <c r="C316" s="13" t="str">
        <f>IF(Tableau6[[#This Row],[PATIENT ou DISTRICT]]="","",VLOOKUP(Tableau6[[#This Row],[PATIENT ou DISTRICT]],'LISTES PRODUITS'!#REF!,3,FALSE))</f>
        <v/>
      </c>
      <c r="D316" s="13" t="str">
        <f>IF($B316="","",VLOOKUP($B316,'LISTES PRODUITS'!#REF!,4,FALSE))</f>
        <v/>
      </c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3:17" x14ac:dyDescent="0.25">
      <c r="C317" s="13" t="str">
        <f>IF(Tableau6[[#This Row],[PATIENT ou DISTRICT]]="","",VLOOKUP(Tableau6[[#This Row],[PATIENT ou DISTRICT]],'LISTES PRODUITS'!#REF!,3,FALSE))</f>
        <v/>
      </c>
      <c r="D317" s="13" t="str">
        <f>IF($B317="","",VLOOKUP($B317,'LISTES PRODUITS'!#REF!,4,FALSE))</f>
        <v/>
      </c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3:17" x14ac:dyDescent="0.25">
      <c r="C318" s="13" t="str">
        <f>IF(Tableau6[[#This Row],[PATIENT ou DISTRICT]]="","",VLOOKUP(Tableau6[[#This Row],[PATIENT ou DISTRICT]],'LISTES PRODUITS'!#REF!,3,FALSE))</f>
        <v/>
      </c>
      <c r="D318" s="13" t="str">
        <f>IF($B318="","",VLOOKUP($B318,'LISTES PRODUITS'!#REF!,4,FALSE))</f>
        <v/>
      </c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3:17" x14ac:dyDescent="0.25">
      <c r="C319" s="13" t="str">
        <f>IF(Tableau6[[#This Row],[PATIENT ou DISTRICT]]="","",VLOOKUP(Tableau6[[#This Row],[PATIENT ou DISTRICT]],'LISTES PRODUITS'!#REF!,3,FALSE))</f>
        <v/>
      </c>
      <c r="D319" s="13" t="str">
        <f>IF($B319="","",VLOOKUP($B319,'LISTES PRODUITS'!#REF!,4,FALSE))</f>
        <v/>
      </c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3:17" x14ac:dyDescent="0.25">
      <c r="C320" s="13" t="str">
        <f>IF(Tableau6[[#This Row],[PATIENT ou DISTRICT]]="","",VLOOKUP(Tableau6[[#This Row],[PATIENT ou DISTRICT]],'LISTES PRODUITS'!#REF!,3,FALSE))</f>
        <v/>
      </c>
      <c r="D320" s="13" t="str">
        <f>IF($B320="","",VLOOKUP($B320,'LISTES PRODUITS'!#REF!,4,FALSE))</f>
        <v/>
      </c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3:17" x14ac:dyDescent="0.25">
      <c r="C321" s="13" t="str">
        <f>IF(Tableau6[[#This Row],[PATIENT ou DISTRICT]]="","",VLOOKUP(Tableau6[[#This Row],[PATIENT ou DISTRICT]],'LISTES PRODUITS'!#REF!,3,FALSE))</f>
        <v/>
      </c>
      <c r="D321" s="13" t="str">
        <f>IF($B321="","",VLOOKUP($B321,'LISTES PRODUITS'!#REF!,4,FALSE))</f>
        <v/>
      </c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3:17" x14ac:dyDescent="0.25">
      <c r="C322" s="13" t="str">
        <f>IF(Tableau6[[#This Row],[PATIENT ou DISTRICT]]="","",VLOOKUP(Tableau6[[#This Row],[PATIENT ou DISTRICT]],'LISTES PRODUITS'!#REF!,3,FALSE))</f>
        <v/>
      </c>
      <c r="D322" s="13" t="str">
        <f>IF($B322="","",VLOOKUP($B322,'LISTES PRODUITS'!#REF!,4,FALSE))</f>
        <v/>
      </c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3:17" x14ac:dyDescent="0.25">
      <c r="C323" s="13" t="str">
        <f>IF(Tableau6[[#This Row],[PATIENT ou DISTRICT]]="","",VLOOKUP(Tableau6[[#This Row],[PATIENT ou DISTRICT]],'LISTES PRODUITS'!#REF!,3,FALSE))</f>
        <v/>
      </c>
      <c r="D323" s="13" t="str">
        <f>IF($B323="","",VLOOKUP($B323,'LISTES PRODUITS'!#REF!,4,FALSE))</f>
        <v/>
      </c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3:17" x14ac:dyDescent="0.25">
      <c r="C324" s="13" t="str">
        <f>IF(Tableau6[[#This Row],[PATIENT ou DISTRICT]]="","",VLOOKUP(Tableau6[[#This Row],[PATIENT ou DISTRICT]],'LISTES PRODUITS'!#REF!,3,FALSE))</f>
        <v/>
      </c>
      <c r="D324" s="13" t="str">
        <f>IF($B324="","",VLOOKUP($B324,'LISTES PRODUITS'!#REF!,4,FALSE))</f>
        <v/>
      </c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3:17" x14ac:dyDescent="0.25">
      <c r="C325" s="13" t="str">
        <f>IF(Tableau6[[#This Row],[PATIENT ou DISTRICT]]="","",VLOOKUP(Tableau6[[#This Row],[PATIENT ou DISTRICT]],'LISTES PRODUITS'!#REF!,3,FALSE))</f>
        <v/>
      </c>
      <c r="D325" s="13" t="str">
        <f>IF($B325="","",VLOOKUP($B325,'LISTES PRODUITS'!#REF!,4,FALSE))</f>
        <v/>
      </c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3:17" x14ac:dyDescent="0.25">
      <c r="C326" s="13" t="str">
        <f>IF(Tableau6[[#This Row],[PATIENT ou DISTRICT]]="","",VLOOKUP(Tableau6[[#This Row],[PATIENT ou DISTRICT]],'LISTES PRODUITS'!#REF!,3,FALSE))</f>
        <v/>
      </c>
      <c r="D326" s="13" t="str">
        <f>IF($B326="","",VLOOKUP($B326,'LISTES PRODUITS'!#REF!,4,FALSE))</f>
        <v/>
      </c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3:17" x14ac:dyDescent="0.25">
      <c r="C327" s="13" t="str">
        <f>IF(Tableau6[[#This Row],[PATIENT ou DISTRICT]]="","",VLOOKUP(Tableau6[[#This Row],[PATIENT ou DISTRICT]],'LISTES PRODUITS'!#REF!,3,FALSE))</f>
        <v/>
      </c>
      <c r="D327" s="13" t="str">
        <f>IF($B327="","",VLOOKUP($B327,'LISTES PRODUITS'!#REF!,4,FALSE))</f>
        <v/>
      </c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3:17" x14ac:dyDescent="0.25">
      <c r="C328" s="13" t="str">
        <f>IF(Tableau6[[#This Row],[PATIENT ou DISTRICT]]="","",VLOOKUP(Tableau6[[#This Row],[PATIENT ou DISTRICT]],'LISTES PRODUITS'!#REF!,3,FALSE))</f>
        <v/>
      </c>
      <c r="D328" s="13" t="str">
        <f>IF($B328="","",VLOOKUP($B328,'LISTES PRODUITS'!#REF!,4,FALSE))</f>
        <v/>
      </c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3:17" x14ac:dyDescent="0.25">
      <c r="C329" s="13" t="str">
        <f>IF(Tableau6[[#This Row],[PATIENT ou DISTRICT]]="","",VLOOKUP(Tableau6[[#This Row],[PATIENT ou DISTRICT]],'LISTES PRODUITS'!#REF!,3,FALSE))</f>
        <v/>
      </c>
      <c r="D329" s="13" t="str">
        <f>IF($B329="","",VLOOKUP($B329,'LISTES PRODUITS'!#REF!,4,FALSE))</f>
        <v/>
      </c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3:17" x14ac:dyDescent="0.25">
      <c r="C330" s="13" t="str">
        <f>IF(Tableau6[[#This Row],[PATIENT ou DISTRICT]]="","",VLOOKUP(Tableau6[[#This Row],[PATIENT ou DISTRICT]],'LISTES PRODUITS'!#REF!,3,FALSE))</f>
        <v/>
      </c>
      <c r="D330" s="13" t="str">
        <f>IF($B330="","",VLOOKUP($B330,'LISTES PRODUITS'!#REF!,4,FALSE))</f>
        <v/>
      </c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3:17" x14ac:dyDescent="0.25">
      <c r="C331" s="13" t="str">
        <f>IF(Tableau6[[#This Row],[PATIENT ou DISTRICT]]="","",VLOOKUP(Tableau6[[#This Row],[PATIENT ou DISTRICT]],'LISTES PRODUITS'!#REF!,3,FALSE))</f>
        <v/>
      </c>
      <c r="D331" s="13" t="str">
        <f>IF($B331="","",VLOOKUP($B331,'LISTES PRODUITS'!#REF!,4,FALSE))</f>
        <v/>
      </c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3:17" x14ac:dyDescent="0.25">
      <c r="C332" s="13" t="str">
        <f>IF(Tableau6[[#This Row],[PATIENT ou DISTRICT]]="","",VLOOKUP(Tableau6[[#This Row],[PATIENT ou DISTRICT]],'LISTES PRODUITS'!#REF!,3,FALSE))</f>
        <v/>
      </c>
      <c r="D332" s="13" t="str">
        <f>IF($B332="","",VLOOKUP($B332,'LISTES PRODUITS'!#REF!,4,FALSE))</f>
        <v/>
      </c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3:17" x14ac:dyDescent="0.25">
      <c r="C333" s="13" t="str">
        <f>IF(Tableau6[[#This Row],[PATIENT ou DISTRICT]]="","",VLOOKUP(Tableau6[[#This Row],[PATIENT ou DISTRICT]],'LISTES PRODUITS'!#REF!,3,FALSE))</f>
        <v/>
      </c>
      <c r="D333" s="13" t="str">
        <f>IF($B333="","",VLOOKUP($B333,'LISTES PRODUITS'!#REF!,4,FALSE))</f>
        <v/>
      </c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3:17" x14ac:dyDescent="0.25">
      <c r="C334" s="13" t="str">
        <f>IF(Tableau6[[#This Row],[PATIENT ou DISTRICT]]="","",VLOOKUP(Tableau6[[#This Row],[PATIENT ou DISTRICT]],'LISTES PRODUITS'!#REF!,3,FALSE))</f>
        <v/>
      </c>
      <c r="D334" s="13" t="str">
        <f>IF($B334="","",VLOOKUP($B334,'LISTES PRODUITS'!#REF!,4,FALSE))</f>
        <v/>
      </c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3:17" x14ac:dyDescent="0.25">
      <c r="C335" s="13" t="str">
        <f>IF(Tableau6[[#This Row],[PATIENT ou DISTRICT]]="","",VLOOKUP(Tableau6[[#This Row],[PATIENT ou DISTRICT]],'LISTES PRODUITS'!#REF!,3,FALSE))</f>
        <v/>
      </c>
      <c r="D335" s="13" t="str">
        <f>IF($B335="","",VLOOKUP($B335,'LISTES PRODUITS'!#REF!,4,FALSE))</f>
        <v/>
      </c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3:17" x14ac:dyDescent="0.25">
      <c r="C336" s="13" t="str">
        <f>IF(Tableau6[[#This Row],[PATIENT ou DISTRICT]]="","",VLOOKUP(Tableau6[[#This Row],[PATIENT ou DISTRICT]],'LISTES PRODUITS'!#REF!,3,FALSE))</f>
        <v/>
      </c>
      <c r="D336" s="13" t="str">
        <f>IF($B336="","",VLOOKUP($B336,'LISTES PRODUITS'!#REF!,4,FALSE))</f>
        <v/>
      </c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3:17" x14ac:dyDescent="0.25">
      <c r="C337" s="13" t="str">
        <f>IF(Tableau6[[#This Row],[PATIENT ou DISTRICT]]="","",VLOOKUP(Tableau6[[#This Row],[PATIENT ou DISTRICT]],'LISTES PRODUITS'!#REF!,3,FALSE))</f>
        <v/>
      </c>
      <c r="D337" s="13" t="str">
        <f>IF($B337="","",VLOOKUP($B337,'LISTES PRODUITS'!#REF!,4,FALSE))</f>
        <v/>
      </c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3:17" x14ac:dyDescent="0.25">
      <c r="C338" s="13" t="str">
        <f>IF(Tableau6[[#This Row],[PATIENT ou DISTRICT]]="","",VLOOKUP(Tableau6[[#This Row],[PATIENT ou DISTRICT]],'LISTES PRODUITS'!#REF!,3,FALSE))</f>
        <v/>
      </c>
      <c r="D338" s="13" t="str">
        <f>IF($B338="","",VLOOKUP($B338,'LISTES PRODUITS'!#REF!,4,FALSE))</f>
        <v/>
      </c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3:17" x14ac:dyDescent="0.25">
      <c r="C339" s="13" t="str">
        <f>IF(Tableau6[[#This Row],[PATIENT ou DISTRICT]]="","",VLOOKUP(Tableau6[[#This Row],[PATIENT ou DISTRICT]],'LISTES PRODUITS'!#REF!,3,FALSE))</f>
        <v/>
      </c>
      <c r="D339" s="13" t="str">
        <f>IF($B339="","",VLOOKUP($B339,'LISTES PRODUITS'!#REF!,4,FALSE))</f>
        <v/>
      </c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3:17" x14ac:dyDescent="0.25">
      <c r="C340" s="13" t="str">
        <f>IF(Tableau6[[#This Row],[PATIENT ou DISTRICT]]="","",VLOOKUP(Tableau6[[#This Row],[PATIENT ou DISTRICT]],'LISTES PRODUITS'!#REF!,3,FALSE))</f>
        <v/>
      </c>
      <c r="D340" s="13" t="str">
        <f>IF($B340="","",VLOOKUP($B340,'LISTES PRODUITS'!#REF!,4,FALSE))</f>
        <v/>
      </c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3:17" x14ac:dyDescent="0.25">
      <c r="C341" s="13" t="str">
        <f>IF(Tableau6[[#This Row],[PATIENT ou DISTRICT]]="","",VLOOKUP(Tableau6[[#This Row],[PATIENT ou DISTRICT]],'LISTES PRODUITS'!#REF!,3,FALSE))</f>
        <v/>
      </c>
      <c r="D341" s="13" t="str">
        <f>IF($B341="","",VLOOKUP($B341,'LISTES PRODUITS'!#REF!,4,FALSE))</f>
        <v/>
      </c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3:17" x14ac:dyDescent="0.25">
      <c r="C342" s="13" t="str">
        <f>IF(Tableau6[[#This Row],[PATIENT ou DISTRICT]]="","",VLOOKUP(Tableau6[[#This Row],[PATIENT ou DISTRICT]],'LISTES PRODUITS'!#REF!,3,FALSE))</f>
        <v/>
      </c>
      <c r="D342" s="13" t="str">
        <f>IF($B342="","",VLOOKUP($B342,'LISTES PRODUITS'!#REF!,4,FALSE))</f>
        <v/>
      </c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3:17" x14ac:dyDescent="0.25">
      <c r="C343" s="13" t="str">
        <f>IF(Tableau6[[#This Row],[PATIENT ou DISTRICT]]="","",VLOOKUP(Tableau6[[#This Row],[PATIENT ou DISTRICT]],'LISTES PRODUITS'!#REF!,3,FALSE))</f>
        <v/>
      </c>
      <c r="D343" s="13" t="str">
        <f>IF($B343="","",VLOOKUP($B343,'LISTES PRODUITS'!#REF!,4,FALSE))</f>
        <v/>
      </c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3:17" x14ac:dyDescent="0.25">
      <c r="C344" s="13" t="str">
        <f>IF(Tableau6[[#This Row],[PATIENT ou DISTRICT]]="","",VLOOKUP(Tableau6[[#This Row],[PATIENT ou DISTRICT]],'LISTES PRODUITS'!#REF!,3,FALSE))</f>
        <v/>
      </c>
      <c r="D344" s="13" t="str">
        <f>IF($B344="","",VLOOKUP($B344,'LISTES PRODUITS'!#REF!,4,FALSE))</f>
        <v/>
      </c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3:17" x14ac:dyDescent="0.25">
      <c r="C345" s="13" t="str">
        <f>IF(Tableau6[[#This Row],[PATIENT ou DISTRICT]]="","",VLOOKUP(Tableau6[[#This Row],[PATIENT ou DISTRICT]],'LISTES PRODUITS'!#REF!,3,FALSE))</f>
        <v/>
      </c>
      <c r="D345" s="13" t="str">
        <f>IF($B345="","",VLOOKUP($B345,'LISTES PRODUITS'!#REF!,4,FALSE))</f>
        <v/>
      </c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3:17" x14ac:dyDescent="0.25">
      <c r="C346" s="13" t="str">
        <f>IF(Tableau6[[#This Row],[PATIENT ou DISTRICT]]="","",VLOOKUP(Tableau6[[#This Row],[PATIENT ou DISTRICT]],'LISTES PRODUITS'!#REF!,3,FALSE))</f>
        <v/>
      </c>
      <c r="D346" s="13" t="str">
        <f>IF($B346="","",VLOOKUP($B346,'LISTES PRODUITS'!#REF!,4,FALSE))</f>
        <v/>
      </c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3:17" x14ac:dyDescent="0.25">
      <c r="C347" s="13" t="str">
        <f>IF(Tableau6[[#This Row],[PATIENT ou DISTRICT]]="","",VLOOKUP(Tableau6[[#This Row],[PATIENT ou DISTRICT]],'LISTES PRODUITS'!#REF!,3,FALSE))</f>
        <v/>
      </c>
      <c r="D347" s="13" t="str">
        <f>IF($B347="","",VLOOKUP($B347,'LISTES PRODUITS'!#REF!,4,FALSE))</f>
        <v/>
      </c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3:17" x14ac:dyDescent="0.25">
      <c r="C348" s="13" t="str">
        <f>IF(Tableau6[[#This Row],[PATIENT ou DISTRICT]]="","",VLOOKUP(Tableau6[[#This Row],[PATIENT ou DISTRICT]],'LISTES PRODUITS'!#REF!,3,FALSE))</f>
        <v/>
      </c>
      <c r="D348" s="13" t="str">
        <f>IF($B348="","",VLOOKUP($B348,'LISTES PRODUITS'!#REF!,4,FALSE))</f>
        <v/>
      </c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3:17" x14ac:dyDescent="0.25">
      <c r="C349" s="13" t="str">
        <f>IF(Tableau6[[#This Row],[PATIENT ou DISTRICT]]="","",VLOOKUP(Tableau6[[#This Row],[PATIENT ou DISTRICT]],'LISTES PRODUITS'!#REF!,3,FALSE))</f>
        <v/>
      </c>
      <c r="D349" s="13" t="str">
        <f>IF($B349="","",VLOOKUP($B349,'LISTES PRODUITS'!#REF!,4,FALSE))</f>
        <v/>
      </c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3:17" x14ac:dyDescent="0.25">
      <c r="C350" s="13" t="str">
        <f>IF(Tableau6[[#This Row],[PATIENT ou DISTRICT]]="","",VLOOKUP(Tableau6[[#This Row],[PATIENT ou DISTRICT]],'LISTES PRODUITS'!#REF!,3,FALSE))</f>
        <v/>
      </c>
      <c r="D350" s="13" t="str">
        <f>IF($B350="","",VLOOKUP($B350,'LISTES PRODUITS'!#REF!,4,FALSE))</f>
        <v/>
      </c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3:17" x14ac:dyDescent="0.25">
      <c r="C351" s="13" t="str">
        <f>IF(Tableau6[[#This Row],[PATIENT ou DISTRICT]]="","",VLOOKUP(Tableau6[[#This Row],[PATIENT ou DISTRICT]],'LISTES PRODUITS'!#REF!,3,FALSE))</f>
        <v/>
      </c>
      <c r="D351" s="13" t="str">
        <f>IF($B351="","",VLOOKUP($B351,'LISTES PRODUITS'!#REF!,4,FALSE))</f>
        <v/>
      </c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3:17" x14ac:dyDescent="0.25">
      <c r="C352" s="13" t="str">
        <f>IF(Tableau6[[#This Row],[PATIENT ou DISTRICT]]="","",VLOOKUP(Tableau6[[#This Row],[PATIENT ou DISTRICT]],'LISTES PRODUITS'!#REF!,3,FALSE))</f>
        <v/>
      </c>
      <c r="D352" s="13" t="str">
        <f>IF($B352="","",VLOOKUP($B352,'LISTES PRODUITS'!#REF!,4,FALSE))</f>
        <v/>
      </c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3:17" x14ac:dyDescent="0.25">
      <c r="C353" s="13" t="str">
        <f>IF(Tableau6[[#This Row],[PATIENT ou DISTRICT]]="","",VLOOKUP(Tableau6[[#This Row],[PATIENT ou DISTRICT]],'LISTES PRODUITS'!#REF!,3,FALSE))</f>
        <v/>
      </c>
      <c r="D353" s="13" t="str">
        <f>IF($B353="","",VLOOKUP($B353,'LISTES PRODUITS'!#REF!,4,FALSE))</f>
        <v/>
      </c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3:17" x14ac:dyDescent="0.25">
      <c r="C354" s="13" t="str">
        <f>IF(Tableau6[[#This Row],[PATIENT ou DISTRICT]]="","",VLOOKUP(Tableau6[[#This Row],[PATIENT ou DISTRICT]],'LISTES PRODUITS'!#REF!,3,FALSE))</f>
        <v/>
      </c>
      <c r="D354" s="13" t="str">
        <f>IF($B354="","",VLOOKUP($B354,'LISTES PRODUITS'!#REF!,4,FALSE))</f>
        <v/>
      </c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3:17" x14ac:dyDescent="0.25">
      <c r="C355" s="13" t="str">
        <f>IF(Tableau6[[#This Row],[PATIENT ou DISTRICT]]="","",VLOOKUP(Tableau6[[#This Row],[PATIENT ou DISTRICT]],'LISTES PRODUITS'!#REF!,3,FALSE))</f>
        <v/>
      </c>
      <c r="D355" s="13" t="str">
        <f>IF($B355="","",VLOOKUP($B355,'LISTES PRODUITS'!#REF!,4,FALSE))</f>
        <v/>
      </c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3:17" x14ac:dyDescent="0.25">
      <c r="C356" s="13" t="str">
        <f>IF(Tableau6[[#This Row],[PATIENT ou DISTRICT]]="","",VLOOKUP(Tableau6[[#This Row],[PATIENT ou DISTRICT]],'LISTES PRODUITS'!#REF!,3,FALSE))</f>
        <v/>
      </c>
      <c r="D356" s="13" t="str">
        <f>IF($B356="","",VLOOKUP($B356,'LISTES PRODUITS'!#REF!,4,FALSE))</f>
        <v/>
      </c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3:17" x14ac:dyDescent="0.25">
      <c r="C357" s="13" t="str">
        <f>IF(Tableau6[[#This Row],[PATIENT ou DISTRICT]]="","",VLOOKUP(Tableau6[[#This Row],[PATIENT ou DISTRICT]],'LISTES PRODUITS'!#REF!,3,FALSE))</f>
        <v/>
      </c>
      <c r="D357" s="13" t="str">
        <f>IF($B357="","",VLOOKUP($B357,'LISTES PRODUITS'!#REF!,4,FALSE))</f>
        <v/>
      </c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3:17" x14ac:dyDescent="0.25">
      <c r="C358" s="13" t="str">
        <f>IF(Tableau6[[#This Row],[PATIENT ou DISTRICT]]="","",VLOOKUP(Tableau6[[#This Row],[PATIENT ou DISTRICT]],'LISTES PRODUITS'!#REF!,3,FALSE))</f>
        <v/>
      </c>
      <c r="D358" s="13" t="str">
        <f>IF($B358="","",VLOOKUP($B358,'LISTES PRODUITS'!#REF!,4,FALSE))</f>
        <v/>
      </c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3:17" x14ac:dyDescent="0.25">
      <c r="C359" s="13" t="str">
        <f>IF(Tableau6[[#This Row],[PATIENT ou DISTRICT]]="","",VLOOKUP(Tableau6[[#This Row],[PATIENT ou DISTRICT]],'LISTES PRODUITS'!#REF!,3,FALSE))</f>
        <v/>
      </c>
      <c r="D359" s="13" t="str">
        <f>IF($B359="","",VLOOKUP($B359,'LISTES PRODUITS'!#REF!,4,FALSE))</f>
        <v/>
      </c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3:17" x14ac:dyDescent="0.25">
      <c r="C360" s="13" t="str">
        <f>IF(Tableau6[[#This Row],[PATIENT ou DISTRICT]]="","",VLOOKUP(Tableau6[[#This Row],[PATIENT ou DISTRICT]],'LISTES PRODUITS'!#REF!,3,FALSE))</f>
        <v/>
      </c>
      <c r="D360" s="13" t="str">
        <f>IF($B360="","",VLOOKUP($B360,'LISTES PRODUITS'!#REF!,4,FALSE))</f>
        <v/>
      </c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3:17" x14ac:dyDescent="0.25">
      <c r="C361" s="13" t="str">
        <f>IF(Tableau6[[#This Row],[PATIENT ou DISTRICT]]="","",VLOOKUP(Tableau6[[#This Row],[PATIENT ou DISTRICT]],'LISTES PRODUITS'!#REF!,3,FALSE))</f>
        <v/>
      </c>
      <c r="D361" s="13" t="str">
        <f>IF($B361="","",VLOOKUP($B361,'LISTES PRODUITS'!#REF!,4,FALSE))</f>
        <v/>
      </c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3:17" x14ac:dyDescent="0.25">
      <c r="C362" s="13" t="str">
        <f>IF(Tableau6[[#This Row],[PATIENT ou DISTRICT]]="","",VLOOKUP(Tableau6[[#This Row],[PATIENT ou DISTRICT]],'LISTES PRODUITS'!#REF!,3,FALSE))</f>
        <v/>
      </c>
      <c r="D362" s="13" t="str">
        <f>IF($B362="","",VLOOKUP($B362,'LISTES PRODUITS'!#REF!,4,FALSE))</f>
        <v/>
      </c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3:17" x14ac:dyDescent="0.25">
      <c r="C363" s="13" t="str">
        <f>IF(Tableau6[[#This Row],[PATIENT ou DISTRICT]]="","",VLOOKUP(Tableau6[[#This Row],[PATIENT ou DISTRICT]],'LISTES PRODUITS'!#REF!,3,FALSE))</f>
        <v/>
      </c>
      <c r="D363" s="13" t="str">
        <f>IF($B363="","",VLOOKUP($B363,'LISTES PRODUITS'!#REF!,4,FALSE))</f>
        <v/>
      </c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3:17" x14ac:dyDescent="0.25">
      <c r="C364" s="13" t="str">
        <f>IF(Tableau6[[#This Row],[PATIENT ou DISTRICT]]="","",VLOOKUP(Tableau6[[#This Row],[PATIENT ou DISTRICT]],'LISTES PRODUITS'!#REF!,3,FALSE))</f>
        <v/>
      </c>
      <c r="D364" s="13" t="str">
        <f>IF($B364="","",VLOOKUP($B364,'LISTES PRODUITS'!#REF!,4,FALSE))</f>
        <v/>
      </c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3:17" x14ac:dyDescent="0.25">
      <c r="C365" s="13" t="str">
        <f>IF(Tableau6[[#This Row],[PATIENT ou DISTRICT]]="","",VLOOKUP(Tableau6[[#This Row],[PATIENT ou DISTRICT]],'LISTES PRODUITS'!#REF!,3,FALSE))</f>
        <v/>
      </c>
      <c r="D365" s="13" t="str">
        <f>IF($B365="","",VLOOKUP($B365,'LISTES PRODUITS'!#REF!,4,FALSE))</f>
        <v/>
      </c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3:17" x14ac:dyDescent="0.25">
      <c r="C366" s="13" t="str">
        <f>IF(Tableau6[[#This Row],[PATIENT ou DISTRICT]]="","",VLOOKUP(Tableau6[[#This Row],[PATIENT ou DISTRICT]],'LISTES PRODUITS'!#REF!,3,FALSE))</f>
        <v/>
      </c>
      <c r="D366" s="13" t="str">
        <f>IF($B366="","",VLOOKUP($B366,'LISTES PRODUITS'!#REF!,4,FALSE))</f>
        <v/>
      </c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3:17" x14ac:dyDescent="0.25">
      <c r="C367" s="13" t="str">
        <f>IF(Tableau6[[#This Row],[PATIENT ou DISTRICT]]="","",VLOOKUP(Tableau6[[#This Row],[PATIENT ou DISTRICT]],'LISTES PRODUITS'!#REF!,3,FALSE))</f>
        <v/>
      </c>
      <c r="D367" s="13" t="str">
        <f>IF($B367="","",VLOOKUP($B367,'LISTES PRODUITS'!#REF!,4,FALSE))</f>
        <v/>
      </c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3:17" x14ac:dyDescent="0.25">
      <c r="C368" s="13" t="str">
        <f>IF(Tableau6[[#This Row],[PATIENT ou DISTRICT]]="","",VLOOKUP(Tableau6[[#This Row],[PATIENT ou DISTRICT]],'LISTES PRODUITS'!#REF!,3,FALSE))</f>
        <v/>
      </c>
      <c r="D368" s="13" t="str">
        <f>IF($B368="","",VLOOKUP($B368,'LISTES PRODUITS'!#REF!,4,FALSE))</f>
        <v/>
      </c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3:17" x14ac:dyDescent="0.25">
      <c r="C369" s="13" t="str">
        <f>IF(Tableau6[[#This Row],[PATIENT ou DISTRICT]]="","",VLOOKUP(Tableau6[[#This Row],[PATIENT ou DISTRICT]],'LISTES PRODUITS'!#REF!,3,FALSE))</f>
        <v/>
      </c>
      <c r="D369" s="13" t="str">
        <f>IF($B369="","",VLOOKUP($B369,'LISTES PRODUITS'!#REF!,4,FALSE))</f>
        <v/>
      </c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3:17" x14ac:dyDescent="0.25">
      <c r="C370" s="13" t="str">
        <f>IF(Tableau6[[#This Row],[PATIENT ou DISTRICT]]="","",VLOOKUP(Tableau6[[#This Row],[PATIENT ou DISTRICT]],'LISTES PRODUITS'!#REF!,3,FALSE))</f>
        <v/>
      </c>
      <c r="D370" s="13" t="str">
        <f>IF($B370="","",VLOOKUP($B370,'LISTES PRODUITS'!#REF!,4,FALSE))</f>
        <v/>
      </c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3:17" x14ac:dyDescent="0.25">
      <c r="C371" s="13" t="str">
        <f>IF(Tableau6[[#This Row],[PATIENT ou DISTRICT]]="","",VLOOKUP(Tableau6[[#This Row],[PATIENT ou DISTRICT]],'LISTES PRODUITS'!#REF!,3,FALSE))</f>
        <v/>
      </c>
      <c r="D371" s="13" t="str">
        <f>IF($B371="","",VLOOKUP($B371,'LISTES PRODUITS'!#REF!,4,FALSE))</f>
        <v/>
      </c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3:17" x14ac:dyDescent="0.25">
      <c r="C372" s="13" t="str">
        <f>IF(Tableau6[[#This Row],[PATIENT ou DISTRICT]]="","",VLOOKUP(Tableau6[[#This Row],[PATIENT ou DISTRICT]],'LISTES PRODUITS'!#REF!,3,FALSE))</f>
        <v/>
      </c>
      <c r="D372" s="13" t="str">
        <f>IF($B372="","",VLOOKUP($B372,'LISTES PRODUITS'!#REF!,4,FALSE))</f>
        <v/>
      </c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3:17" x14ac:dyDescent="0.25">
      <c r="C373" s="13" t="str">
        <f>IF(Tableau6[[#This Row],[PATIENT ou DISTRICT]]="","",VLOOKUP(Tableau6[[#This Row],[PATIENT ou DISTRICT]],'LISTES PRODUITS'!#REF!,3,FALSE))</f>
        <v/>
      </c>
      <c r="D373" s="13" t="str">
        <f>IF($B373="","",VLOOKUP($B373,'LISTES PRODUITS'!#REF!,4,FALSE))</f>
        <v/>
      </c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3:17" x14ac:dyDescent="0.25">
      <c r="C374" s="13" t="str">
        <f>IF(Tableau6[[#This Row],[PATIENT ou DISTRICT]]="","",VLOOKUP(Tableau6[[#This Row],[PATIENT ou DISTRICT]],'LISTES PRODUITS'!#REF!,3,FALSE))</f>
        <v/>
      </c>
      <c r="D374" s="13" t="str">
        <f>IF($B374="","",VLOOKUP($B374,'LISTES PRODUITS'!#REF!,4,FALSE))</f>
        <v/>
      </c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3:17" x14ac:dyDescent="0.25">
      <c r="C375" s="13" t="str">
        <f>IF(Tableau6[[#This Row],[PATIENT ou DISTRICT]]="","",VLOOKUP(Tableau6[[#This Row],[PATIENT ou DISTRICT]],'LISTES PRODUITS'!#REF!,3,FALSE))</f>
        <v/>
      </c>
      <c r="D375" s="13" t="str">
        <f>IF($B375="","",VLOOKUP($B375,'LISTES PRODUITS'!#REF!,4,FALSE))</f>
        <v/>
      </c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3:17" x14ac:dyDescent="0.25">
      <c r="C376" s="13" t="str">
        <f>IF(Tableau6[[#This Row],[PATIENT ou DISTRICT]]="","",VLOOKUP(Tableau6[[#This Row],[PATIENT ou DISTRICT]],'LISTES PRODUITS'!#REF!,3,FALSE))</f>
        <v/>
      </c>
      <c r="D376" s="13" t="str">
        <f>IF($B376="","",VLOOKUP($B376,'LISTES PRODUITS'!#REF!,4,FALSE))</f>
        <v/>
      </c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3:17" x14ac:dyDescent="0.25">
      <c r="C377" s="13" t="str">
        <f>IF(Tableau6[[#This Row],[PATIENT ou DISTRICT]]="","",VLOOKUP(Tableau6[[#This Row],[PATIENT ou DISTRICT]],'LISTES PRODUITS'!#REF!,3,FALSE))</f>
        <v/>
      </c>
      <c r="D377" s="13" t="str">
        <f>IF($B377="","",VLOOKUP($B377,'LISTES PRODUITS'!#REF!,4,FALSE))</f>
        <v/>
      </c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3:17" x14ac:dyDescent="0.25">
      <c r="C378" s="13" t="str">
        <f>IF(Tableau6[[#This Row],[PATIENT ou DISTRICT]]="","",VLOOKUP(Tableau6[[#This Row],[PATIENT ou DISTRICT]],'LISTES PRODUITS'!#REF!,3,FALSE))</f>
        <v/>
      </c>
      <c r="D378" s="13" t="str">
        <f>IF($B378="","",VLOOKUP($B378,'LISTES PRODUITS'!#REF!,4,FALSE))</f>
        <v/>
      </c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3:17" x14ac:dyDescent="0.25">
      <c r="C379" s="13" t="str">
        <f>IF(Tableau6[[#This Row],[PATIENT ou DISTRICT]]="","",VLOOKUP(Tableau6[[#This Row],[PATIENT ou DISTRICT]],'LISTES PRODUITS'!#REF!,3,FALSE))</f>
        <v/>
      </c>
      <c r="D379" s="13" t="str">
        <f>IF($B379="","",VLOOKUP($B379,'LISTES PRODUITS'!#REF!,4,FALSE))</f>
        <v/>
      </c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3:17" x14ac:dyDescent="0.25">
      <c r="C380" s="13" t="str">
        <f>IF(Tableau6[[#This Row],[PATIENT ou DISTRICT]]="","",VLOOKUP(Tableau6[[#This Row],[PATIENT ou DISTRICT]],'LISTES PRODUITS'!#REF!,3,FALSE))</f>
        <v/>
      </c>
      <c r="D380" s="13" t="str">
        <f>IF($B380="","",VLOOKUP($B380,'LISTES PRODUITS'!#REF!,4,FALSE))</f>
        <v/>
      </c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3:17" x14ac:dyDescent="0.25">
      <c r="C381" s="13" t="str">
        <f>IF(Tableau6[[#This Row],[PATIENT ou DISTRICT]]="","",VLOOKUP(Tableau6[[#This Row],[PATIENT ou DISTRICT]],'LISTES PRODUITS'!#REF!,3,FALSE))</f>
        <v/>
      </c>
      <c r="D381" s="13" t="str">
        <f>IF($B381="","",VLOOKUP($B381,'LISTES PRODUITS'!#REF!,4,FALSE))</f>
        <v/>
      </c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3:17" x14ac:dyDescent="0.25">
      <c r="C382" s="13" t="str">
        <f>IF(Tableau6[[#This Row],[PATIENT ou DISTRICT]]="","",VLOOKUP(Tableau6[[#This Row],[PATIENT ou DISTRICT]],'LISTES PRODUITS'!#REF!,3,FALSE))</f>
        <v/>
      </c>
      <c r="D382" s="13" t="str">
        <f>IF($B382="","",VLOOKUP($B382,'LISTES PRODUITS'!#REF!,4,FALSE))</f>
        <v/>
      </c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3:17" x14ac:dyDescent="0.25">
      <c r="C383" s="13" t="str">
        <f>IF(Tableau6[[#This Row],[PATIENT ou DISTRICT]]="","",VLOOKUP(Tableau6[[#This Row],[PATIENT ou DISTRICT]],'LISTES PRODUITS'!#REF!,3,FALSE))</f>
        <v/>
      </c>
      <c r="D383" s="13" t="str">
        <f>IF($B383="","",VLOOKUP($B383,'LISTES PRODUITS'!#REF!,4,FALSE))</f>
        <v/>
      </c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3:17" x14ac:dyDescent="0.25">
      <c r="C384" s="13" t="str">
        <f>IF(Tableau6[[#This Row],[PATIENT ou DISTRICT]]="","",VLOOKUP(Tableau6[[#This Row],[PATIENT ou DISTRICT]],'LISTES PRODUITS'!#REF!,3,FALSE))</f>
        <v/>
      </c>
      <c r="D384" s="13" t="str">
        <f>IF($B384="","",VLOOKUP($B384,'LISTES PRODUITS'!#REF!,4,FALSE))</f>
        <v/>
      </c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3:17" x14ac:dyDescent="0.25">
      <c r="C385" s="13" t="str">
        <f>IF(Tableau6[[#This Row],[PATIENT ou DISTRICT]]="","",VLOOKUP(Tableau6[[#This Row],[PATIENT ou DISTRICT]],'LISTES PRODUITS'!#REF!,3,FALSE))</f>
        <v/>
      </c>
      <c r="D385" s="13" t="str">
        <f>IF($B385="","",VLOOKUP($B385,'LISTES PRODUITS'!#REF!,4,FALSE))</f>
        <v/>
      </c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3:17" x14ac:dyDescent="0.25">
      <c r="C386" s="13" t="str">
        <f>IF(Tableau6[[#This Row],[PATIENT ou DISTRICT]]="","",VLOOKUP(Tableau6[[#This Row],[PATIENT ou DISTRICT]],'LISTES PRODUITS'!#REF!,3,FALSE))</f>
        <v/>
      </c>
      <c r="D386" s="13" t="str">
        <f>IF($B386="","",VLOOKUP($B386,'LISTES PRODUITS'!#REF!,4,FALSE))</f>
        <v/>
      </c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3:17" x14ac:dyDescent="0.25">
      <c r="C387" s="13" t="str">
        <f>IF(Tableau6[[#This Row],[PATIENT ou DISTRICT]]="","",VLOOKUP(Tableau6[[#This Row],[PATIENT ou DISTRICT]],'LISTES PRODUITS'!#REF!,3,FALSE))</f>
        <v/>
      </c>
      <c r="D387" s="13" t="str">
        <f>IF($B387="","",VLOOKUP($B387,'LISTES PRODUITS'!#REF!,4,FALSE))</f>
        <v/>
      </c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3:17" x14ac:dyDescent="0.25">
      <c r="C388" s="13" t="str">
        <f>IF(Tableau6[[#This Row],[PATIENT ou DISTRICT]]="","",VLOOKUP(Tableau6[[#This Row],[PATIENT ou DISTRICT]],'LISTES PRODUITS'!#REF!,3,FALSE))</f>
        <v/>
      </c>
      <c r="D388" s="13" t="str">
        <f>IF($B388="","",VLOOKUP($B388,'LISTES PRODUITS'!#REF!,4,FALSE))</f>
        <v/>
      </c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3:17" x14ac:dyDescent="0.25">
      <c r="C389" s="13" t="str">
        <f>IF(Tableau6[[#This Row],[PATIENT ou DISTRICT]]="","",VLOOKUP(Tableau6[[#This Row],[PATIENT ou DISTRICT]],'LISTES PRODUITS'!#REF!,3,FALSE))</f>
        <v/>
      </c>
      <c r="D389" s="13" t="str">
        <f>IF($B389="","",VLOOKUP($B389,'LISTES PRODUITS'!#REF!,4,FALSE))</f>
        <v/>
      </c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3:17" x14ac:dyDescent="0.25">
      <c r="C390" s="13" t="str">
        <f>IF(Tableau6[[#This Row],[PATIENT ou DISTRICT]]="","",VLOOKUP(Tableau6[[#This Row],[PATIENT ou DISTRICT]],'LISTES PRODUITS'!#REF!,3,FALSE))</f>
        <v/>
      </c>
      <c r="D390" s="13" t="str">
        <f>IF($B390="","",VLOOKUP($B390,'LISTES PRODUITS'!#REF!,4,FALSE))</f>
        <v/>
      </c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3:17" x14ac:dyDescent="0.25">
      <c r="C391" s="13" t="str">
        <f>IF(Tableau6[[#This Row],[PATIENT ou DISTRICT]]="","",VLOOKUP(Tableau6[[#This Row],[PATIENT ou DISTRICT]],'LISTES PRODUITS'!#REF!,3,FALSE))</f>
        <v/>
      </c>
      <c r="D391" s="13" t="str">
        <f>IF($B391="","",VLOOKUP($B391,'LISTES PRODUITS'!#REF!,4,FALSE))</f>
        <v/>
      </c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3:17" x14ac:dyDescent="0.25">
      <c r="C392" s="13" t="str">
        <f>IF(Tableau6[[#This Row],[PATIENT ou DISTRICT]]="","",VLOOKUP(Tableau6[[#This Row],[PATIENT ou DISTRICT]],'LISTES PRODUITS'!#REF!,3,FALSE))</f>
        <v/>
      </c>
      <c r="D392" s="13" t="str">
        <f>IF($B392="","",VLOOKUP($B392,'LISTES PRODUITS'!#REF!,4,FALSE))</f>
        <v/>
      </c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3:17" x14ac:dyDescent="0.25">
      <c r="C393" s="13" t="str">
        <f>IF(Tableau6[[#This Row],[PATIENT ou DISTRICT]]="","",VLOOKUP(Tableau6[[#This Row],[PATIENT ou DISTRICT]],'LISTES PRODUITS'!#REF!,3,FALSE))</f>
        <v/>
      </c>
      <c r="D393" s="13" t="str">
        <f>IF($B393="","",VLOOKUP($B393,'LISTES PRODUITS'!#REF!,4,FALSE))</f>
        <v/>
      </c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3:17" x14ac:dyDescent="0.25">
      <c r="C394" s="13" t="str">
        <f>IF(Tableau6[[#This Row],[PATIENT ou DISTRICT]]="","",VLOOKUP(Tableau6[[#This Row],[PATIENT ou DISTRICT]],'LISTES PRODUITS'!#REF!,3,FALSE))</f>
        <v/>
      </c>
      <c r="D394" s="13" t="str">
        <f>IF($B394="","",VLOOKUP($B394,'LISTES PRODUITS'!#REF!,4,FALSE))</f>
        <v/>
      </c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3:17" x14ac:dyDescent="0.25">
      <c r="C395" s="13" t="str">
        <f>IF(Tableau6[[#This Row],[PATIENT ou DISTRICT]]="","",VLOOKUP(Tableau6[[#This Row],[PATIENT ou DISTRICT]],'LISTES PRODUITS'!#REF!,3,FALSE))</f>
        <v/>
      </c>
      <c r="D395" s="13" t="str">
        <f>IF($B395="","",VLOOKUP($B395,'LISTES PRODUITS'!#REF!,4,FALSE))</f>
        <v/>
      </c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3:17" x14ac:dyDescent="0.25">
      <c r="C396" s="13" t="str">
        <f>IF(Tableau6[[#This Row],[PATIENT ou DISTRICT]]="","",VLOOKUP(Tableau6[[#This Row],[PATIENT ou DISTRICT]],'LISTES PRODUITS'!#REF!,3,FALSE))</f>
        <v/>
      </c>
      <c r="D396" s="13" t="str">
        <f>IF($B396="","",VLOOKUP($B396,'LISTES PRODUITS'!#REF!,4,FALSE))</f>
        <v/>
      </c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3:17" x14ac:dyDescent="0.25">
      <c r="C397" s="13" t="str">
        <f>IF(Tableau6[[#This Row],[PATIENT ou DISTRICT]]="","",VLOOKUP(Tableau6[[#This Row],[PATIENT ou DISTRICT]],'LISTES PRODUITS'!#REF!,3,FALSE))</f>
        <v/>
      </c>
      <c r="D397" s="13" t="str">
        <f>IF($B397="","",VLOOKUP($B397,'LISTES PRODUITS'!#REF!,4,FALSE))</f>
        <v/>
      </c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3:17" x14ac:dyDescent="0.25">
      <c r="C398" s="13" t="str">
        <f>IF(Tableau6[[#This Row],[PATIENT ou DISTRICT]]="","",VLOOKUP(Tableau6[[#This Row],[PATIENT ou DISTRICT]],'LISTES PRODUITS'!#REF!,3,FALSE))</f>
        <v/>
      </c>
      <c r="D398" s="13" t="str">
        <f>IF($B398="","",VLOOKUP($B398,'LISTES PRODUITS'!#REF!,4,FALSE))</f>
        <v/>
      </c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3:17" x14ac:dyDescent="0.25">
      <c r="C399" s="13" t="str">
        <f>IF(Tableau6[[#This Row],[PATIENT ou DISTRICT]]="","",VLOOKUP(Tableau6[[#This Row],[PATIENT ou DISTRICT]],'LISTES PRODUITS'!#REF!,3,FALSE))</f>
        <v/>
      </c>
      <c r="D399" s="13" t="str">
        <f>IF($B399="","",VLOOKUP($B399,'LISTES PRODUITS'!#REF!,4,FALSE))</f>
        <v/>
      </c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3:17" x14ac:dyDescent="0.25">
      <c r="C400" s="13" t="str">
        <f>IF(Tableau6[[#This Row],[PATIENT ou DISTRICT]]="","",VLOOKUP(Tableau6[[#This Row],[PATIENT ou DISTRICT]],'LISTES PRODUITS'!#REF!,3,FALSE))</f>
        <v/>
      </c>
      <c r="D400" s="13" t="str">
        <f>IF($B400="","",VLOOKUP($B400,'LISTES PRODUITS'!#REF!,4,FALSE))</f>
        <v/>
      </c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3:17" x14ac:dyDescent="0.25">
      <c r="C401" s="13" t="str">
        <f>IF(Tableau6[[#This Row],[PATIENT ou DISTRICT]]="","",VLOOKUP(Tableau6[[#This Row],[PATIENT ou DISTRICT]],'LISTES PRODUITS'!#REF!,3,FALSE))</f>
        <v/>
      </c>
      <c r="D401" s="13" t="str">
        <f>IF($B401="","",VLOOKUP($B401,'LISTES PRODUITS'!#REF!,4,FALSE))</f>
        <v/>
      </c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3:17" x14ac:dyDescent="0.25">
      <c r="C402" s="13" t="str">
        <f>IF(Tableau6[[#This Row],[PATIENT ou DISTRICT]]="","",VLOOKUP(Tableau6[[#This Row],[PATIENT ou DISTRICT]],'LISTES PRODUITS'!#REF!,3,FALSE))</f>
        <v/>
      </c>
      <c r="D402" s="13" t="str">
        <f>IF($B402="","",VLOOKUP($B402,'LISTES PRODUITS'!#REF!,4,FALSE))</f>
        <v/>
      </c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3:17" x14ac:dyDescent="0.25">
      <c r="C403" s="13" t="str">
        <f>IF(Tableau6[[#This Row],[PATIENT ou DISTRICT]]="","",VLOOKUP(Tableau6[[#This Row],[PATIENT ou DISTRICT]],'LISTES PRODUITS'!#REF!,3,FALSE))</f>
        <v/>
      </c>
      <c r="D403" s="13" t="str">
        <f>IF($B403="","",VLOOKUP($B403,'LISTES PRODUITS'!#REF!,4,FALSE))</f>
        <v/>
      </c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3:17" x14ac:dyDescent="0.25">
      <c r="C404" s="13" t="str">
        <f>IF(Tableau6[[#This Row],[PATIENT ou DISTRICT]]="","",VLOOKUP(Tableau6[[#This Row],[PATIENT ou DISTRICT]],'LISTES PRODUITS'!#REF!,3,FALSE))</f>
        <v/>
      </c>
      <c r="D404" s="13" t="str">
        <f>IF($B404="","",VLOOKUP($B404,'LISTES PRODUITS'!#REF!,4,FALSE))</f>
        <v/>
      </c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3:17" x14ac:dyDescent="0.25">
      <c r="C405" s="13" t="str">
        <f>IF(Tableau6[[#This Row],[PATIENT ou DISTRICT]]="","",VLOOKUP(Tableau6[[#This Row],[PATIENT ou DISTRICT]],'LISTES PRODUITS'!#REF!,3,FALSE))</f>
        <v/>
      </c>
      <c r="D405" s="13" t="str">
        <f>IF($B405="","",VLOOKUP($B405,'LISTES PRODUITS'!#REF!,4,FALSE))</f>
        <v/>
      </c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3:17" x14ac:dyDescent="0.25">
      <c r="C406" s="13" t="str">
        <f>IF(Tableau6[[#This Row],[PATIENT ou DISTRICT]]="","",VLOOKUP(Tableau6[[#This Row],[PATIENT ou DISTRICT]],'LISTES PRODUITS'!#REF!,3,FALSE))</f>
        <v/>
      </c>
      <c r="D406" s="13" t="str">
        <f>IF($B406="","",VLOOKUP($B406,'LISTES PRODUITS'!#REF!,4,FALSE))</f>
        <v/>
      </c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3:17" x14ac:dyDescent="0.25">
      <c r="C407" s="13" t="str">
        <f>IF(Tableau6[[#This Row],[PATIENT ou DISTRICT]]="","",VLOOKUP(Tableau6[[#This Row],[PATIENT ou DISTRICT]],'LISTES PRODUITS'!#REF!,3,FALSE))</f>
        <v/>
      </c>
      <c r="D407" s="13" t="str">
        <f>IF($B407="","",VLOOKUP($B407,'LISTES PRODUITS'!#REF!,4,FALSE))</f>
        <v/>
      </c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3:17" x14ac:dyDescent="0.25">
      <c r="C408" s="13" t="str">
        <f>IF(Tableau6[[#This Row],[PATIENT ou DISTRICT]]="","",VLOOKUP(Tableau6[[#This Row],[PATIENT ou DISTRICT]],'LISTES PRODUITS'!#REF!,3,FALSE))</f>
        <v/>
      </c>
      <c r="D408" s="13" t="str">
        <f>IF($B408="","",VLOOKUP($B408,'LISTES PRODUITS'!#REF!,4,FALSE))</f>
        <v/>
      </c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3:17" x14ac:dyDescent="0.25">
      <c r="C409" s="13" t="str">
        <f>IF(Tableau6[[#This Row],[PATIENT ou DISTRICT]]="","",VLOOKUP(Tableau6[[#This Row],[PATIENT ou DISTRICT]],'LISTES PRODUITS'!#REF!,3,FALSE))</f>
        <v/>
      </c>
      <c r="D409" s="13" t="str">
        <f>IF($B409="","",VLOOKUP($B409,'LISTES PRODUITS'!#REF!,4,FALSE))</f>
        <v/>
      </c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3:17" x14ac:dyDescent="0.25">
      <c r="C410" s="13" t="str">
        <f>IF(Tableau6[[#This Row],[PATIENT ou DISTRICT]]="","",VLOOKUP(Tableau6[[#This Row],[PATIENT ou DISTRICT]],'LISTES PRODUITS'!#REF!,3,FALSE))</f>
        <v/>
      </c>
      <c r="D410" s="13" t="str">
        <f>IF($B410="","",VLOOKUP($B410,'LISTES PRODUITS'!#REF!,4,FALSE))</f>
        <v/>
      </c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3:17" x14ac:dyDescent="0.25">
      <c r="C411" s="13" t="str">
        <f>IF(Tableau6[[#This Row],[PATIENT ou DISTRICT]]="","",VLOOKUP(Tableau6[[#This Row],[PATIENT ou DISTRICT]],'LISTES PRODUITS'!#REF!,3,FALSE))</f>
        <v/>
      </c>
      <c r="D411" s="13" t="str">
        <f>IF($B411="","",VLOOKUP($B411,'LISTES PRODUITS'!#REF!,4,FALSE))</f>
        <v/>
      </c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3:17" x14ac:dyDescent="0.25">
      <c r="C412" s="13" t="str">
        <f>IF(Tableau6[[#This Row],[PATIENT ou DISTRICT]]="","",VLOOKUP(Tableau6[[#This Row],[PATIENT ou DISTRICT]],'LISTES PRODUITS'!#REF!,3,FALSE))</f>
        <v/>
      </c>
      <c r="D412" s="13" t="str">
        <f>IF($B412="","",VLOOKUP($B412,'LISTES PRODUITS'!#REF!,4,FALSE))</f>
        <v/>
      </c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3:17" x14ac:dyDescent="0.25">
      <c r="C413" s="13" t="str">
        <f>IF(Tableau6[[#This Row],[PATIENT ou DISTRICT]]="","",VLOOKUP(Tableau6[[#This Row],[PATIENT ou DISTRICT]],'LISTES PRODUITS'!#REF!,3,FALSE))</f>
        <v/>
      </c>
      <c r="D413" s="13" t="str">
        <f>IF($B413="","",VLOOKUP($B413,'LISTES PRODUITS'!#REF!,4,FALSE))</f>
        <v/>
      </c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3:17" x14ac:dyDescent="0.25">
      <c r="C414" s="13" t="str">
        <f>IF(Tableau6[[#This Row],[PATIENT ou DISTRICT]]="","",VLOOKUP(Tableau6[[#This Row],[PATIENT ou DISTRICT]],'LISTES PRODUITS'!#REF!,3,FALSE))</f>
        <v/>
      </c>
      <c r="D414" s="13" t="str">
        <f>IF($B414="","",VLOOKUP($B414,'LISTES PRODUITS'!#REF!,4,FALSE))</f>
        <v/>
      </c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3:17" x14ac:dyDescent="0.25">
      <c r="C415" s="13" t="str">
        <f>IF(Tableau6[[#This Row],[PATIENT ou DISTRICT]]="","",VLOOKUP(Tableau6[[#This Row],[PATIENT ou DISTRICT]],'LISTES PRODUITS'!#REF!,3,FALSE))</f>
        <v/>
      </c>
      <c r="D415" s="13" t="str">
        <f>IF($B415="","",VLOOKUP($B415,'LISTES PRODUITS'!#REF!,4,FALSE))</f>
        <v/>
      </c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3:17" x14ac:dyDescent="0.25">
      <c r="C416" s="13" t="str">
        <f>IF(Tableau6[[#This Row],[PATIENT ou DISTRICT]]="","",VLOOKUP(Tableau6[[#This Row],[PATIENT ou DISTRICT]],'LISTES PRODUITS'!#REF!,3,FALSE))</f>
        <v/>
      </c>
      <c r="D416" s="13" t="str">
        <f>IF($B416="","",VLOOKUP($B416,'LISTES PRODUITS'!#REF!,4,FALSE))</f>
        <v/>
      </c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3:17" x14ac:dyDescent="0.25">
      <c r="C417" s="13" t="str">
        <f>IF(Tableau6[[#This Row],[PATIENT ou DISTRICT]]="","",VLOOKUP(Tableau6[[#This Row],[PATIENT ou DISTRICT]],'LISTES PRODUITS'!#REF!,3,FALSE))</f>
        <v/>
      </c>
      <c r="D417" s="13" t="str">
        <f>IF($B417="","",VLOOKUP($B417,'LISTES PRODUITS'!#REF!,4,FALSE))</f>
        <v/>
      </c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3:17" x14ac:dyDescent="0.25">
      <c r="C418" s="13" t="str">
        <f>IF(Tableau6[[#This Row],[PATIENT ou DISTRICT]]="","",VLOOKUP(Tableau6[[#This Row],[PATIENT ou DISTRICT]],'LISTES PRODUITS'!#REF!,3,FALSE))</f>
        <v/>
      </c>
      <c r="D418" s="13" t="str">
        <f>IF($B418="","",VLOOKUP($B418,'LISTES PRODUITS'!#REF!,4,FALSE))</f>
        <v/>
      </c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3:17" x14ac:dyDescent="0.25">
      <c r="C419" s="13" t="str">
        <f>IF(Tableau6[[#This Row],[PATIENT ou DISTRICT]]="","",VLOOKUP(Tableau6[[#This Row],[PATIENT ou DISTRICT]],'LISTES PRODUITS'!#REF!,3,FALSE))</f>
        <v/>
      </c>
      <c r="D419" s="13" t="str">
        <f>IF($B419="","",VLOOKUP($B419,'LISTES PRODUITS'!#REF!,4,FALSE))</f>
        <v/>
      </c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3:17" x14ac:dyDescent="0.25">
      <c r="C420" s="13" t="str">
        <f>IF(Tableau6[[#This Row],[PATIENT ou DISTRICT]]="","",VLOOKUP(Tableau6[[#This Row],[PATIENT ou DISTRICT]],'LISTES PRODUITS'!#REF!,3,FALSE))</f>
        <v/>
      </c>
      <c r="D420" s="13" t="str">
        <f>IF($B420="","",VLOOKUP($B420,'LISTES PRODUITS'!#REF!,4,FALSE))</f>
        <v/>
      </c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3:17" x14ac:dyDescent="0.25">
      <c r="C421" s="13" t="str">
        <f>IF(Tableau6[[#This Row],[PATIENT ou DISTRICT]]="","",VLOOKUP(Tableau6[[#This Row],[PATIENT ou DISTRICT]],'LISTES PRODUITS'!#REF!,3,FALSE))</f>
        <v/>
      </c>
      <c r="D421" s="13" t="str">
        <f>IF($B421="","",VLOOKUP($B421,'LISTES PRODUITS'!#REF!,4,FALSE))</f>
        <v/>
      </c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3:17" x14ac:dyDescent="0.25">
      <c r="C422" s="13" t="str">
        <f>IF(Tableau6[[#This Row],[PATIENT ou DISTRICT]]="","",VLOOKUP(Tableau6[[#This Row],[PATIENT ou DISTRICT]],'LISTES PRODUITS'!#REF!,3,FALSE))</f>
        <v/>
      </c>
      <c r="D422" s="13" t="str">
        <f>IF($B422="","",VLOOKUP($B422,'LISTES PRODUITS'!#REF!,4,FALSE))</f>
        <v/>
      </c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3:17" x14ac:dyDescent="0.25">
      <c r="C423" s="13" t="str">
        <f>IF(Tableau6[[#This Row],[PATIENT ou DISTRICT]]="","",VLOOKUP(Tableau6[[#This Row],[PATIENT ou DISTRICT]],'LISTES PRODUITS'!#REF!,3,FALSE))</f>
        <v/>
      </c>
      <c r="D423" s="13" t="str">
        <f>IF($B423="","",VLOOKUP($B423,'LISTES PRODUITS'!#REF!,4,FALSE))</f>
        <v/>
      </c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3:17" x14ac:dyDescent="0.25">
      <c r="C424" s="13" t="str">
        <f>IF(Tableau6[[#This Row],[PATIENT ou DISTRICT]]="","",VLOOKUP(Tableau6[[#This Row],[PATIENT ou DISTRICT]],'LISTES PRODUITS'!#REF!,3,FALSE))</f>
        <v/>
      </c>
      <c r="D424" s="13" t="str">
        <f>IF($B424="","",VLOOKUP($B424,'LISTES PRODUITS'!#REF!,4,FALSE))</f>
        <v/>
      </c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3:17" x14ac:dyDescent="0.25">
      <c r="C425" s="13" t="str">
        <f>IF(Tableau6[[#This Row],[PATIENT ou DISTRICT]]="","",VLOOKUP(Tableau6[[#This Row],[PATIENT ou DISTRICT]],'LISTES PRODUITS'!#REF!,3,FALSE))</f>
        <v/>
      </c>
      <c r="D425" s="13" t="str">
        <f>IF($B425="","",VLOOKUP($B425,'LISTES PRODUITS'!#REF!,4,FALSE))</f>
        <v/>
      </c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3:17" x14ac:dyDescent="0.25">
      <c r="C426" s="13" t="str">
        <f>IF(Tableau6[[#This Row],[PATIENT ou DISTRICT]]="","",VLOOKUP(Tableau6[[#This Row],[PATIENT ou DISTRICT]],'LISTES PRODUITS'!#REF!,3,FALSE))</f>
        <v/>
      </c>
      <c r="D426" s="13" t="str">
        <f>IF($B426="","",VLOOKUP($B426,'LISTES PRODUITS'!#REF!,4,FALSE))</f>
        <v/>
      </c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3:17" x14ac:dyDescent="0.25">
      <c r="C427" s="13" t="str">
        <f>IF(Tableau6[[#This Row],[PATIENT ou DISTRICT]]="","",VLOOKUP(Tableau6[[#This Row],[PATIENT ou DISTRICT]],'LISTES PRODUITS'!#REF!,3,FALSE))</f>
        <v/>
      </c>
      <c r="D427" s="13" t="str">
        <f>IF($B427="","",VLOOKUP($B427,'LISTES PRODUITS'!#REF!,4,FALSE))</f>
        <v/>
      </c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3:17" x14ac:dyDescent="0.25">
      <c r="C428" s="13" t="str">
        <f>IF(Tableau6[[#This Row],[PATIENT ou DISTRICT]]="","",VLOOKUP(Tableau6[[#This Row],[PATIENT ou DISTRICT]],'LISTES PRODUITS'!#REF!,3,FALSE))</f>
        <v/>
      </c>
      <c r="D428" s="13" t="str">
        <f>IF($B428="","",VLOOKUP($B428,'LISTES PRODUITS'!#REF!,4,FALSE))</f>
        <v/>
      </c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3:17" x14ac:dyDescent="0.25">
      <c r="C429" s="13" t="str">
        <f>IF(Tableau6[[#This Row],[PATIENT ou DISTRICT]]="","",VLOOKUP(Tableau6[[#This Row],[PATIENT ou DISTRICT]],'LISTES PRODUITS'!#REF!,3,FALSE))</f>
        <v/>
      </c>
      <c r="D429" s="13" t="str">
        <f>IF($B429="","",VLOOKUP($B429,'LISTES PRODUITS'!#REF!,4,FALSE))</f>
        <v/>
      </c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3:17" x14ac:dyDescent="0.25">
      <c r="C430" s="13" t="str">
        <f>IF(Tableau6[[#This Row],[PATIENT ou DISTRICT]]="","",VLOOKUP(Tableau6[[#This Row],[PATIENT ou DISTRICT]],'LISTES PRODUITS'!#REF!,3,FALSE))</f>
        <v/>
      </c>
      <c r="D430" s="13" t="str">
        <f>IF($B430="","",VLOOKUP($B430,'LISTES PRODUITS'!#REF!,4,FALSE))</f>
        <v/>
      </c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3:17" x14ac:dyDescent="0.25">
      <c r="C431" s="13" t="str">
        <f>IF(Tableau6[[#This Row],[PATIENT ou DISTRICT]]="","",VLOOKUP(Tableau6[[#This Row],[PATIENT ou DISTRICT]],'LISTES PRODUITS'!#REF!,3,FALSE))</f>
        <v/>
      </c>
      <c r="D431" s="13" t="str">
        <f>IF($B431="","",VLOOKUP($B431,'LISTES PRODUITS'!#REF!,4,FALSE))</f>
        <v/>
      </c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3:17" x14ac:dyDescent="0.25">
      <c r="C432" s="13" t="str">
        <f>IF(Tableau6[[#This Row],[PATIENT ou DISTRICT]]="","",VLOOKUP(Tableau6[[#This Row],[PATIENT ou DISTRICT]],'LISTES PRODUITS'!#REF!,3,FALSE))</f>
        <v/>
      </c>
      <c r="D432" s="13" t="str">
        <f>IF($B432="","",VLOOKUP($B432,'LISTES PRODUITS'!#REF!,4,FALSE))</f>
        <v/>
      </c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3:17" x14ac:dyDescent="0.25">
      <c r="C433" s="13" t="str">
        <f>IF(Tableau6[[#This Row],[PATIENT ou DISTRICT]]="","",VLOOKUP(Tableau6[[#This Row],[PATIENT ou DISTRICT]],'LISTES PRODUITS'!#REF!,3,FALSE))</f>
        <v/>
      </c>
      <c r="D433" s="13" t="str">
        <f>IF($B433="","",VLOOKUP($B433,'LISTES PRODUITS'!#REF!,4,FALSE))</f>
        <v/>
      </c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3:17" x14ac:dyDescent="0.25">
      <c r="C434" s="13" t="str">
        <f>IF(Tableau6[[#This Row],[PATIENT ou DISTRICT]]="","",VLOOKUP(Tableau6[[#This Row],[PATIENT ou DISTRICT]],'LISTES PRODUITS'!#REF!,3,FALSE))</f>
        <v/>
      </c>
      <c r="D434" s="13" t="str">
        <f>IF($B434="","",VLOOKUP($B434,'LISTES PRODUITS'!#REF!,4,FALSE))</f>
        <v/>
      </c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3:17" x14ac:dyDescent="0.25">
      <c r="C435" s="13" t="str">
        <f>IF(Tableau6[[#This Row],[PATIENT ou DISTRICT]]="","",VLOOKUP(Tableau6[[#This Row],[PATIENT ou DISTRICT]],'LISTES PRODUITS'!#REF!,3,FALSE))</f>
        <v/>
      </c>
      <c r="D435" s="13" t="str">
        <f>IF($B435="","",VLOOKUP($B435,'LISTES PRODUITS'!#REF!,4,FALSE))</f>
        <v/>
      </c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3:17" x14ac:dyDescent="0.25">
      <c r="C436" s="13" t="str">
        <f>IF(Tableau6[[#This Row],[PATIENT ou DISTRICT]]="","",VLOOKUP(Tableau6[[#This Row],[PATIENT ou DISTRICT]],'LISTES PRODUITS'!#REF!,3,FALSE))</f>
        <v/>
      </c>
      <c r="D436" s="13" t="str">
        <f>IF($B436="","",VLOOKUP($B436,'LISTES PRODUITS'!#REF!,4,FALSE))</f>
        <v/>
      </c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3:17" x14ac:dyDescent="0.25">
      <c r="C437" s="13" t="str">
        <f>IF(Tableau6[[#This Row],[PATIENT ou DISTRICT]]="","",VLOOKUP(Tableau6[[#This Row],[PATIENT ou DISTRICT]],'LISTES PRODUITS'!#REF!,3,FALSE))</f>
        <v/>
      </c>
      <c r="D437" s="13" t="str">
        <f>IF($B437="","",VLOOKUP($B437,'LISTES PRODUITS'!#REF!,4,FALSE))</f>
        <v/>
      </c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3:17" x14ac:dyDescent="0.25">
      <c r="C438" s="13" t="str">
        <f>IF(Tableau6[[#This Row],[PATIENT ou DISTRICT]]="","",VLOOKUP(Tableau6[[#This Row],[PATIENT ou DISTRICT]],'LISTES PRODUITS'!#REF!,3,FALSE))</f>
        <v/>
      </c>
      <c r="D438" s="13" t="str">
        <f>IF($B438="","",VLOOKUP($B438,'LISTES PRODUITS'!#REF!,4,FALSE))</f>
        <v/>
      </c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3:17" x14ac:dyDescent="0.25">
      <c r="C439" s="13" t="str">
        <f>IF(Tableau6[[#This Row],[PATIENT ou DISTRICT]]="","",VLOOKUP(Tableau6[[#This Row],[PATIENT ou DISTRICT]],'LISTES PRODUITS'!#REF!,3,FALSE))</f>
        <v/>
      </c>
      <c r="D439" s="13" t="str">
        <f>IF($B439="","",VLOOKUP($B439,'LISTES PRODUITS'!#REF!,4,FALSE))</f>
        <v/>
      </c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3:17" x14ac:dyDescent="0.25">
      <c r="C440" s="13" t="str">
        <f>IF(Tableau6[[#This Row],[PATIENT ou DISTRICT]]="","",VLOOKUP(Tableau6[[#This Row],[PATIENT ou DISTRICT]],'LISTES PRODUITS'!#REF!,3,FALSE))</f>
        <v/>
      </c>
      <c r="D440" s="13" t="str">
        <f>IF($B440="","",VLOOKUP($B440,'LISTES PRODUITS'!#REF!,4,FALSE))</f>
        <v/>
      </c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3:17" x14ac:dyDescent="0.25">
      <c r="C441" s="13" t="str">
        <f>IF(Tableau6[[#This Row],[PATIENT ou DISTRICT]]="","",VLOOKUP(Tableau6[[#This Row],[PATIENT ou DISTRICT]],'LISTES PRODUITS'!#REF!,3,FALSE))</f>
        <v/>
      </c>
      <c r="D441" s="13" t="str">
        <f>IF($B441="","",VLOOKUP($B441,'LISTES PRODUITS'!#REF!,4,FALSE))</f>
        <v/>
      </c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3:17" x14ac:dyDescent="0.25">
      <c r="C442" s="13" t="str">
        <f>IF(Tableau6[[#This Row],[PATIENT ou DISTRICT]]="","",VLOOKUP(Tableau6[[#This Row],[PATIENT ou DISTRICT]],'LISTES PRODUITS'!#REF!,3,FALSE))</f>
        <v/>
      </c>
      <c r="D442" s="13" t="str">
        <f>IF($B442="","",VLOOKUP($B442,'LISTES PRODUITS'!#REF!,4,FALSE))</f>
        <v/>
      </c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3:17" x14ac:dyDescent="0.25">
      <c r="C443" s="13" t="str">
        <f>IF(Tableau6[[#This Row],[PATIENT ou DISTRICT]]="","",VLOOKUP(Tableau6[[#This Row],[PATIENT ou DISTRICT]],'LISTES PRODUITS'!#REF!,3,FALSE))</f>
        <v/>
      </c>
      <c r="D443" s="13" t="str">
        <f>IF($B443="","",VLOOKUP($B443,'LISTES PRODUITS'!#REF!,4,FALSE))</f>
        <v/>
      </c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3:17" x14ac:dyDescent="0.25">
      <c r="C444" s="13" t="str">
        <f>IF(Tableau6[[#This Row],[PATIENT ou DISTRICT]]="","",VLOOKUP(Tableau6[[#This Row],[PATIENT ou DISTRICT]],'LISTES PRODUITS'!#REF!,3,FALSE))</f>
        <v/>
      </c>
      <c r="D444" s="13" t="str">
        <f>IF($B444="","",VLOOKUP($B444,'LISTES PRODUITS'!#REF!,4,FALSE))</f>
        <v/>
      </c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3:17" x14ac:dyDescent="0.25">
      <c r="C445" s="13" t="str">
        <f>IF(Tableau6[[#This Row],[PATIENT ou DISTRICT]]="","",VLOOKUP(Tableau6[[#This Row],[PATIENT ou DISTRICT]],'LISTES PRODUITS'!#REF!,3,FALSE))</f>
        <v/>
      </c>
      <c r="D445" s="13" t="str">
        <f>IF($B445="","",VLOOKUP($B445,'LISTES PRODUITS'!#REF!,4,FALSE))</f>
        <v/>
      </c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3:17" x14ac:dyDescent="0.25">
      <c r="C446" s="13" t="str">
        <f>IF(Tableau6[[#This Row],[PATIENT ou DISTRICT]]="","",VLOOKUP(Tableau6[[#This Row],[PATIENT ou DISTRICT]],'LISTES PRODUITS'!#REF!,3,FALSE))</f>
        <v/>
      </c>
      <c r="D446" s="13" t="str">
        <f>IF($B446="","",VLOOKUP($B446,'LISTES PRODUITS'!#REF!,4,FALSE))</f>
        <v/>
      </c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3:17" x14ac:dyDescent="0.25">
      <c r="C447" s="13" t="str">
        <f>IF(Tableau6[[#This Row],[PATIENT ou DISTRICT]]="","",VLOOKUP(Tableau6[[#This Row],[PATIENT ou DISTRICT]],'LISTES PRODUITS'!#REF!,3,FALSE))</f>
        <v/>
      </c>
      <c r="D447" s="13" t="str">
        <f>IF($B447="","",VLOOKUP($B447,'LISTES PRODUITS'!#REF!,4,FALSE))</f>
        <v/>
      </c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3:17" x14ac:dyDescent="0.25">
      <c r="C448" s="13" t="str">
        <f>IF(Tableau6[[#This Row],[PATIENT ou DISTRICT]]="","",VLOOKUP(Tableau6[[#This Row],[PATIENT ou DISTRICT]],'LISTES PRODUITS'!#REF!,3,FALSE))</f>
        <v/>
      </c>
      <c r="D448" s="13" t="str">
        <f>IF($B448="","",VLOOKUP($B448,'LISTES PRODUITS'!#REF!,4,FALSE))</f>
        <v/>
      </c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3:17" x14ac:dyDescent="0.25">
      <c r="C449" s="13" t="str">
        <f>IF(Tableau6[[#This Row],[PATIENT ou DISTRICT]]="","",VLOOKUP(Tableau6[[#This Row],[PATIENT ou DISTRICT]],'LISTES PRODUITS'!#REF!,3,FALSE))</f>
        <v/>
      </c>
      <c r="D449" s="13" t="str">
        <f>IF($B449="","",VLOOKUP($B449,'LISTES PRODUITS'!#REF!,4,FALSE))</f>
        <v/>
      </c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3:17" x14ac:dyDescent="0.25">
      <c r="C450" s="13" t="str">
        <f>IF(Tableau6[[#This Row],[PATIENT ou DISTRICT]]="","",VLOOKUP(Tableau6[[#This Row],[PATIENT ou DISTRICT]],'LISTES PRODUITS'!#REF!,3,FALSE))</f>
        <v/>
      </c>
      <c r="D450" s="13" t="str">
        <f>IF($B450="","",VLOOKUP($B450,'LISTES PRODUITS'!#REF!,4,FALSE))</f>
        <v/>
      </c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3:17" x14ac:dyDescent="0.25">
      <c r="C451" s="13" t="str">
        <f>IF(Tableau6[[#This Row],[PATIENT ou DISTRICT]]="","",VLOOKUP(Tableau6[[#This Row],[PATIENT ou DISTRICT]],'LISTES PRODUITS'!#REF!,3,FALSE))</f>
        <v/>
      </c>
      <c r="D451" s="13" t="str">
        <f>IF($B451="","",VLOOKUP($B451,'LISTES PRODUITS'!#REF!,4,FALSE))</f>
        <v/>
      </c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3:17" x14ac:dyDescent="0.25">
      <c r="C452" s="13" t="str">
        <f>IF(Tableau6[[#This Row],[PATIENT ou DISTRICT]]="","",VLOOKUP(Tableau6[[#This Row],[PATIENT ou DISTRICT]],'LISTES PRODUITS'!#REF!,3,FALSE))</f>
        <v/>
      </c>
      <c r="D452" s="13" t="str">
        <f>IF($B452="","",VLOOKUP($B452,'LISTES PRODUITS'!#REF!,4,FALSE))</f>
        <v/>
      </c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3:17" x14ac:dyDescent="0.25">
      <c r="C453" s="13" t="str">
        <f>IF(Tableau6[[#This Row],[PATIENT ou DISTRICT]]="","",VLOOKUP(Tableau6[[#This Row],[PATIENT ou DISTRICT]],'LISTES PRODUITS'!#REF!,3,FALSE))</f>
        <v/>
      </c>
      <c r="D453" s="13" t="str">
        <f>IF($B453="","",VLOOKUP($B453,'LISTES PRODUITS'!#REF!,4,FALSE))</f>
        <v/>
      </c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3:17" x14ac:dyDescent="0.25">
      <c r="C454" s="13" t="str">
        <f>IF(Tableau6[[#This Row],[PATIENT ou DISTRICT]]="","",VLOOKUP(Tableau6[[#This Row],[PATIENT ou DISTRICT]],'LISTES PRODUITS'!#REF!,3,FALSE))</f>
        <v/>
      </c>
      <c r="D454" s="13" t="str">
        <f>IF($B454="","",VLOOKUP($B454,'LISTES PRODUITS'!#REF!,4,FALSE))</f>
        <v/>
      </c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3:17" x14ac:dyDescent="0.25">
      <c r="C455" s="13" t="str">
        <f>IF(Tableau6[[#This Row],[PATIENT ou DISTRICT]]="","",VLOOKUP(Tableau6[[#This Row],[PATIENT ou DISTRICT]],'LISTES PRODUITS'!#REF!,3,FALSE))</f>
        <v/>
      </c>
      <c r="D455" s="13" t="str">
        <f>IF($B455="","",VLOOKUP($B455,'LISTES PRODUITS'!#REF!,4,FALSE))</f>
        <v/>
      </c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3:17" x14ac:dyDescent="0.25">
      <c r="C456" s="13" t="str">
        <f>IF(Tableau6[[#This Row],[PATIENT ou DISTRICT]]="","",VLOOKUP(Tableau6[[#This Row],[PATIENT ou DISTRICT]],'LISTES PRODUITS'!#REF!,3,FALSE))</f>
        <v/>
      </c>
      <c r="D456" s="13" t="str">
        <f>IF($B456="","",VLOOKUP($B456,'LISTES PRODUITS'!#REF!,4,FALSE))</f>
        <v/>
      </c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3:17" x14ac:dyDescent="0.25">
      <c r="C457" s="13" t="str">
        <f>IF(Tableau6[[#This Row],[PATIENT ou DISTRICT]]="","",VLOOKUP(Tableau6[[#This Row],[PATIENT ou DISTRICT]],'LISTES PRODUITS'!#REF!,3,FALSE))</f>
        <v/>
      </c>
      <c r="D457" s="13" t="str">
        <f>IF($B457="","",VLOOKUP($B457,'LISTES PRODUITS'!#REF!,4,FALSE))</f>
        <v/>
      </c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3:17" x14ac:dyDescent="0.25">
      <c r="C458" s="13" t="str">
        <f>IF(Tableau6[[#This Row],[PATIENT ou DISTRICT]]="","",VLOOKUP(Tableau6[[#This Row],[PATIENT ou DISTRICT]],'LISTES PRODUITS'!#REF!,3,FALSE))</f>
        <v/>
      </c>
      <c r="D458" s="13" t="str">
        <f>IF($B458="","",VLOOKUP($B458,'LISTES PRODUITS'!#REF!,4,FALSE))</f>
        <v/>
      </c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3:17" x14ac:dyDescent="0.25">
      <c r="C459" s="13" t="str">
        <f>IF(Tableau6[[#This Row],[PATIENT ou DISTRICT]]="","",VLOOKUP(Tableau6[[#This Row],[PATIENT ou DISTRICT]],'LISTES PRODUITS'!#REF!,3,FALSE))</f>
        <v/>
      </c>
      <c r="D459" s="13" t="str">
        <f>IF($B459="","",VLOOKUP($B459,'LISTES PRODUITS'!#REF!,4,FALSE))</f>
        <v/>
      </c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3:17" x14ac:dyDescent="0.25">
      <c r="C460" s="13" t="str">
        <f>IF(Tableau6[[#This Row],[PATIENT ou DISTRICT]]="","",VLOOKUP(Tableau6[[#This Row],[PATIENT ou DISTRICT]],'LISTES PRODUITS'!#REF!,3,FALSE))</f>
        <v/>
      </c>
      <c r="D460" s="13" t="str">
        <f>IF($B460="","",VLOOKUP($B460,'LISTES PRODUITS'!#REF!,4,FALSE))</f>
        <v/>
      </c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3:17" x14ac:dyDescent="0.25">
      <c r="C461" s="13" t="str">
        <f>IF(Tableau6[[#This Row],[PATIENT ou DISTRICT]]="","",VLOOKUP(Tableau6[[#This Row],[PATIENT ou DISTRICT]],'LISTES PRODUITS'!#REF!,3,FALSE))</f>
        <v/>
      </c>
      <c r="D461" s="13" t="str">
        <f>IF($B461="","",VLOOKUP($B461,'LISTES PRODUITS'!#REF!,4,FALSE))</f>
        <v/>
      </c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3:17" x14ac:dyDescent="0.25">
      <c r="C462" s="13" t="str">
        <f>IF(Tableau6[[#This Row],[PATIENT ou DISTRICT]]="","",VLOOKUP(Tableau6[[#This Row],[PATIENT ou DISTRICT]],'LISTES PRODUITS'!#REF!,3,FALSE))</f>
        <v/>
      </c>
      <c r="D462" s="13" t="str">
        <f>IF($B462="","",VLOOKUP($B462,'LISTES PRODUITS'!#REF!,4,FALSE))</f>
        <v/>
      </c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3:17" x14ac:dyDescent="0.25">
      <c r="C463" s="13" t="str">
        <f>IF(Tableau6[[#This Row],[PATIENT ou DISTRICT]]="","",VLOOKUP(Tableau6[[#This Row],[PATIENT ou DISTRICT]],'LISTES PRODUITS'!#REF!,3,FALSE))</f>
        <v/>
      </c>
      <c r="D463" s="13" t="str">
        <f>IF($B463="","",VLOOKUP($B463,'LISTES PRODUITS'!#REF!,4,FALSE))</f>
        <v/>
      </c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3:17" x14ac:dyDescent="0.25">
      <c r="C464" s="13" t="str">
        <f>IF(Tableau6[[#This Row],[PATIENT ou DISTRICT]]="","",VLOOKUP(Tableau6[[#This Row],[PATIENT ou DISTRICT]],'LISTES PRODUITS'!#REF!,3,FALSE))</f>
        <v/>
      </c>
      <c r="D464" s="13" t="str">
        <f>IF($B464="","",VLOOKUP($B464,'LISTES PRODUITS'!#REF!,4,FALSE))</f>
        <v/>
      </c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3:17" x14ac:dyDescent="0.25">
      <c r="C465" s="13" t="str">
        <f>IF(Tableau6[[#This Row],[PATIENT ou DISTRICT]]="","",VLOOKUP(Tableau6[[#This Row],[PATIENT ou DISTRICT]],'LISTES PRODUITS'!#REF!,3,FALSE))</f>
        <v/>
      </c>
      <c r="D465" s="13" t="str">
        <f>IF($B465="","",VLOOKUP($B465,'LISTES PRODUITS'!#REF!,4,FALSE))</f>
        <v/>
      </c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3:17" x14ac:dyDescent="0.25">
      <c r="C466" s="13" t="str">
        <f>IF(Tableau6[[#This Row],[PATIENT ou DISTRICT]]="","",VLOOKUP(Tableau6[[#This Row],[PATIENT ou DISTRICT]],'LISTES PRODUITS'!#REF!,3,FALSE))</f>
        <v/>
      </c>
      <c r="D466" s="13" t="str">
        <f>IF($B466="","",VLOOKUP($B466,'LISTES PRODUITS'!#REF!,4,FALSE))</f>
        <v/>
      </c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3:17" x14ac:dyDescent="0.25">
      <c r="C467" s="13" t="str">
        <f>IF(Tableau6[[#This Row],[PATIENT ou DISTRICT]]="","",VLOOKUP(Tableau6[[#This Row],[PATIENT ou DISTRICT]],'LISTES PRODUITS'!#REF!,3,FALSE))</f>
        <v/>
      </c>
      <c r="D467" s="13" t="str">
        <f>IF($B467="","",VLOOKUP($B467,'LISTES PRODUITS'!#REF!,4,FALSE))</f>
        <v/>
      </c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3:17" x14ac:dyDescent="0.25">
      <c r="C468" s="13" t="str">
        <f>IF(Tableau6[[#This Row],[PATIENT ou DISTRICT]]="","",VLOOKUP(Tableau6[[#This Row],[PATIENT ou DISTRICT]],'LISTES PRODUITS'!#REF!,3,FALSE))</f>
        <v/>
      </c>
      <c r="D468" s="13" t="str">
        <f>IF($B468="","",VLOOKUP($B468,'LISTES PRODUITS'!#REF!,4,FALSE))</f>
        <v/>
      </c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3:17" x14ac:dyDescent="0.25">
      <c r="C469" s="13" t="str">
        <f>IF(Tableau6[[#This Row],[PATIENT ou DISTRICT]]="","",VLOOKUP(Tableau6[[#This Row],[PATIENT ou DISTRICT]],'LISTES PRODUITS'!#REF!,3,FALSE))</f>
        <v/>
      </c>
      <c r="D469" s="13" t="str">
        <f>IF($B469="","",VLOOKUP($B469,'LISTES PRODUITS'!#REF!,4,FALSE))</f>
        <v/>
      </c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3:17" x14ac:dyDescent="0.25">
      <c r="C470" s="13" t="str">
        <f>IF(Tableau6[[#This Row],[PATIENT ou DISTRICT]]="","",VLOOKUP(Tableau6[[#This Row],[PATIENT ou DISTRICT]],'LISTES PRODUITS'!#REF!,3,FALSE))</f>
        <v/>
      </c>
      <c r="D470" s="13" t="str">
        <f>IF($B470="","",VLOOKUP($B470,'LISTES PRODUITS'!#REF!,4,FALSE))</f>
        <v/>
      </c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3:17" x14ac:dyDescent="0.25">
      <c r="C471" s="13" t="str">
        <f>IF(Tableau6[[#This Row],[PATIENT ou DISTRICT]]="","",VLOOKUP(Tableau6[[#This Row],[PATIENT ou DISTRICT]],'LISTES PRODUITS'!#REF!,3,FALSE))</f>
        <v/>
      </c>
      <c r="D471" s="13" t="str">
        <f>IF($B471="","",VLOOKUP($B471,'LISTES PRODUITS'!#REF!,4,FALSE))</f>
        <v/>
      </c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3:17" x14ac:dyDescent="0.25">
      <c r="C472" s="13" t="str">
        <f>IF(Tableau6[[#This Row],[PATIENT ou DISTRICT]]="","",VLOOKUP(Tableau6[[#This Row],[PATIENT ou DISTRICT]],'LISTES PRODUITS'!#REF!,3,FALSE))</f>
        <v/>
      </c>
      <c r="D472" s="13" t="str">
        <f>IF($B472="","",VLOOKUP($B472,'LISTES PRODUITS'!#REF!,4,FALSE))</f>
        <v/>
      </c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3:17" x14ac:dyDescent="0.25">
      <c r="C473" s="13" t="str">
        <f>IF(Tableau6[[#This Row],[PATIENT ou DISTRICT]]="","",VLOOKUP(Tableau6[[#This Row],[PATIENT ou DISTRICT]],'LISTES PRODUITS'!#REF!,3,FALSE))</f>
        <v/>
      </c>
      <c r="D473" s="13" t="str">
        <f>IF($B473="","",VLOOKUP($B473,'LISTES PRODUITS'!#REF!,4,FALSE))</f>
        <v/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3:17" x14ac:dyDescent="0.25">
      <c r="C474" s="13" t="str">
        <f>IF(Tableau6[[#This Row],[PATIENT ou DISTRICT]]="","",VLOOKUP(Tableau6[[#This Row],[PATIENT ou DISTRICT]],'LISTES PRODUITS'!#REF!,3,FALSE))</f>
        <v/>
      </c>
      <c r="D474" s="13" t="str">
        <f>IF($B474="","",VLOOKUP($B474,'LISTES PRODUITS'!#REF!,4,FALSE))</f>
        <v/>
      </c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3:17" x14ac:dyDescent="0.25">
      <c r="C475" s="13" t="str">
        <f>IF(Tableau6[[#This Row],[PATIENT ou DISTRICT]]="","",VLOOKUP(Tableau6[[#This Row],[PATIENT ou DISTRICT]],'LISTES PRODUITS'!#REF!,3,FALSE))</f>
        <v/>
      </c>
      <c r="D475" s="13" t="str">
        <f>IF($B475="","",VLOOKUP($B475,'LISTES PRODUITS'!#REF!,4,FALSE))</f>
        <v/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3:17" x14ac:dyDescent="0.25">
      <c r="C476" s="13" t="str">
        <f>IF(Tableau6[[#This Row],[PATIENT ou DISTRICT]]="","",VLOOKUP(Tableau6[[#This Row],[PATIENT ou DISTRICT]],'LISTES PRODUITS'!#REF!,3,FALSE))</f>
        <v/>
      </c>
      <c r="D476" s="13" t="str">
        <f>IF($B476="","",VLOOKUP($B476,'LISTES PRODUITS'!#REF!,4,FALSE))</f>
        <v/>
      </c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3:17" x14ac:dyDescent="0.25">
      <c r="C477" s="13" t="str">
        <f>IF(Tableau6[[#This Row],[PATIENT ou DISTRICT]]="","",VLOOKUP(Tableau6[[#This Row],[PATIENT ou DISTRICT]],'LISTES PRODUITS'!#REF!,3,FALSE))</f>
        <v/>
      </c>
      <c r="D477" s="13" t="str">
        <f>IF($B477="","",VLOOKUP($B477,'LISTES PRODUITS'!#REF!,4,FALSE))</f>
        <v/>
      </c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3:17" x14ac:dyDescent="0.25">
      <c r="C478" s="13" t="str">
        <f>IF(Tableau6[[#This Row],[PATIENT ou DISTRICT]]="","",VLOOKUP(Tableau6[[#This Row],[PATIENT ou DISTRICT]],'LISTES PRODUITS'!#REF!,3,FALSE))</f>
        <v/>
      </c>
      <c r="D478" s="13" t="str">
        <f>IF($B478="","",VLOOKUP($B478,'LISTES PRODUITS'!#REF!,4,FALSE))</f>
        <v/>
      </c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3:17" x14ac:dyDescent="0.25">
      <c r="C479" s="13" t="str">
        <f>IF(Tableau6[[#This Row],[PATIENT ou DISTRICT]]="","",VLOOKUP(Tableau6[[#This Row],[PATIENT ou DISTRICT]],'LISTES PRODUITS'!#REF!,3,FALSE))</f>
        <v/>
      </c>
      <c r="D479" s="13" t="str">
        <f>IF($B479="","",VLOOKUP($B479,'LISTES PRODUITS'!#REF!,4,FALSE))</f>
        <v/>
      </c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3:17" x14ac:dyDescent="0.25">
      <c r="C480" s="13" t="str">
        <f>IF(Tableau6[[#This Row],[PATIENT ou DISTRICT]]="","",VLOOKUP(Tableau6[[#This Row],[PATIENT ou DISTRICT]],'LISTES PRODUITS'!#REF!,3,FALSE))</f>
        <v/>
      </c>
      <c r="D480" s="13" t="str">
        <f>IF($B480="","",VLOOKUP($B480,'LISTES PRODUITS'!#REF!,4,FALSE))</f>
        <v/>
      </c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3:17" x14ac:dyDescent="0.25">
      <c r="C481" s="13" t="str">
        <f>IF(Tableau6[[#This Row],[PATIENT ou DISTRICT]]="","",VLOOKUP(Tableau6[[#This Row],[PATIENT ou DISTRICT]],'LISTES PRODUITS'!#REF!,3,FALSE))</f>
        <v/>
      </c>
      <c r="D481" s="13" t="str">
        <f>IF($B481="","",VLOOKUP($B481,'LISTES PRODUITS'!#REF!,4,FALSE))</f>
        <v/>
      </c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3:17" x14ac:dyDescent="0.25">
      <c r="C482" s="13" t="str">
        <f>IF(Tableau6[[#This Row],[PATIENT ou DISTRICT]]="","",VLOOKUP(Tableau6[[#This Row],[PATIENT ou DISTRICT]],'LISTES PRODUITS'!#REF!,3,FALSE))</f>
        <v/>
      </c>
      <c r="D482" s="13" t="str">
        <f>IF($B482="","",VLOOKUP($B482,'LISTES PRODUITS'!#REF!,4,FALSE))</f>
        <v/>
      </c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3:17" x14ac:dyDescent="0.25">
      <c r="C483" s="13" t="str">
        <f>IF(Tableau6[[#This Row],[PATIENT ou DISTRICT]]="","",VLOOKUP(Tableau6[[#This Row],[PATIENT ou DISTRICT]],'LISTES PRODUITS'!#REF!,3,FALSE))</f>
        <v/>
      </c>
      <c r="D483" s="13" t="str">
        <f>IF($B483="","",VLOOKUP($B483,'LISTES PRODUITS'!#REF!,4,FALSE))</f>
        <v/>
      </c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3:17" x14ac:dyDescent="0.25">
      <c r="C484" s="13" t="str">
        <f>IF(Tableau6[[#This Row],[PATIENT ou DISTRICT]]="","",VLOOKUP(Tableau6[[#This Row],[PATIENT ou DISTRICT]],'LISTES PRODUITS'!#REF!,3,FALSE))</f>
        <v/>
      </c>
      <c r="D484" s="13" t="str">
        <f>IF($B484="","",VLOOKUP($B484,'LISTES PRODUITS'!#REF!,4,FALSE))</f>
        <v/>
      </c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3:17" x14ac:dyDescent="0.25">
      <c r="C485" s="13" t="str">
        <f>IF(Tableau6[[#This Row],[PATIENT ou DISTRICT]]="","",VLOOKUP(Tableau6[[#This Row],[PATIENT ou DISTRICT]],'LISTES PRODUITS'!#REF!,3,FALSE))</f>
        <v/>
      </c>
      <c r="D485" s="13" t="str">
        <f>IF($B485="","",VLOOKUP($B485,'LISTES PRODUITS'!#REF!,4,FALSE))</f>
        <v/>
      </c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3:17" x14ac:dyDescent="0.25">
      <c r="C486" s="13" t="str">
        <f>IF(Tableau6[[#This Row],[PATIENT ou DISTRICT]]="","",VLOOKUP(Tableau6[[#This Row],[PATIENT ou DISTRICT]],'LISTES PRODUITS'!#REF!,3,FALSE))</f>
        <v/>
      </c>
      <c r="D486" s="13" t="str">
        <f>IF($B486="","",VLOOKUP($B486,'LISTES PRODUITS'!#REF!,4,FALSE))</f>
        <v/>
      </c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3:17" x14ac:dyDescent="0.25">
      <c r="C487" s="13" t="str">
        <f>IF(Tableau6[[#This Row],[PATIENT ou DISTRICT]]="","",VLOOKUP(Tableau6[[#This Row],[PATIENT ou DISTRICT]],'LISTES PRODUITS'!#REF!,3,FALSE))</f>
        <v/>
      </c>
      <c r="D487" s="13" t="str">
        <f>IF($B487="","",VLOOKUP($B487,'LISTES PRODUITS'!#REF!,4,FALSE))</f>
        <v/>
      </c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3:17" x14ac:dyDescent="0.25">
      <c r="C488" s="13" t="str">
        <f>IF(Tableau6[[#This Row],[PATIENT ou DISTRICT]]="","",VLOOKUP(Tableau6[[#This Row],[PATIENT ou DISTRICT]],'LISTES PRODUITS'!#REF!,3,FALSE))</f>
        <v/>
      </c>
      <c r="D488" s="13" t="str">
        <f>IF($B488="","",VLOOKUP($B488,'LISTES PRODUITS'!#REF!,4,FALSE))</f>
        <v/>
      </c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3:17" x14ac:dyDescent="0.25">
      <c r="C489" s="13" t="str">
        <f>IF(Tableau6[[#This Row],[PATIENT ou DISTRICT]]="","",VLOOKUP(Tableau6[[#This Row],[PATIENT ou DISTRICT]],'LISTES PRODUITS'!#REF!,3,FALSE))</f>
        <v/>
      </c>
      <c r="D489" s="13" t="str">
        <f>IF($B489="","",VLOOKUP($B489,'LISTES PRODUITS'!#REF!,4,FALSE))</f>
        <v/>
      </c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3:17" x14ac:dyDescent="0.25">
      <c r="C490" s="13" t="str">
        <f>IF(Tableau6[[#This Row],[PATIENT ou DISTRICT]]="","",VLOOKUP(Tableau6[[#This Row],[PATIENT ou DISTRICT]],'LISTES PRODUITS'!#REF!,3,FALSE))</f>
        <v/>
      </c>
      <c r="D490" s="13" t="str">
        <f>IF($B490="","",VLOOKUP($B490,'LISTES PRODUITS'!#REF!,4,FALSE))</f>
        <v/>
      </c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3:17" x14ac:dyDescent="0.25">
      <c r="C491" s="13" t="str">
        <f>IF(Tableau6[[#This Row],[PATIENT ou DISTRICT]]="","",VLOOKUP(Tableau6[[#This Row],[PATIENT ou DISTRICT]],'LISTES PRODUITS'!#REF!,3,FALSE))</f>
        <v/>
      </c>
      <c r="D491" s="13" t="str">
        <f>IF($B491="","",VLOOKUP($B491,'LISTES PRODUITS'!#REF!,4,FALSE))</f>
        <v/>
      </c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3:17" x14ac:dyDescent="0.25">
      <c r="C492" s="13" t="str">
        <f>IF(Tableau6[[#This Row],[PATIENT ou DISTRICT]]="","",VLOOKUP(Tableau6[[#This Row],[PATIENT ou DISTRICT]],'LISTES PRODUITS'!#REF!,3,FALSE))</f>
        <v/>
      </c>
      <c r="D492" s="13" t="str">
        <f>IF($B492="","",VLOOKUP($B492,'LISTES PRODUITS'!#REF!,4,FALSE))</f>
        <v/>
      </c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3:17" x14ac:dyDescent="0.25">
      <c r="C493" s="13" t="str">
        <f>IF(Tableau6[[#This Row],[PATIENT ou DISTRICT]]="","",VLOOKUP(Tableau6[[#This Row],[PATIENT ou DISTRICT]],'LISTES PRODUITS'!#REF!,3,FALSE))</f>
        <v/>
      </c>
      <c r="D493" s="13" t="str">
        <f>IF($B493="","",VLOOKUP($B493,'LISTES PRODUITS'!#REF!,4,FALSE))</f>
        <v/>
      </c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3:17" x14ac:dyDescent="0.25">
      <c r="C494" s="13" t="str">
        <f>IF(Tableau6[[#This Row],[PATIENT ou DISTRICT]]="","",VLOOKUP(Tableau6[[#This Row],[PATIENT ou DISTRICT]],'LISTES PRODUITS'!#REF!,3,FALSE))</f>
        <v/>
      </c>
      <c r="D494" s="13" t="str">
        <f>IF($B494="","",VLOOKUP($B494,'LISTES PRODUITS'!#REF!,4,FALSE))</f>
        <v/>
      </c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3:17" x14ac:dyDescent="0.25">
      <c r="C495" s="13" t="str">
        <f>IF(Tableau6[[#This Row],[PATIENT ou DISTRICT]]="","",VLOOKUP(Tableau6[[#This Row],[PATIENT ou DISTRICT]],'LISTES PRODUITS'!#REF!,3,FALSE))</f>
        <v/>
      </c>
      <c r="D495" s="13" t="str">
        <f>IF($B495="","",VLOOKUP($B495,'LISTES PRODUITS'!#REF!,4,FALSE))</f>
        <v/>
      </c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3:17" x14ac:dyDescent="0.25">
      <c r="C496" s="13" t="str">
        <f>IF(Tableau6[[#This Row],[PATIENT ou DISTRICT]]="","",VLOOKUP(Tableau6[[#This Row],[PATIENT ou DISTRICT]],'LISTES PRODUITS'!#REF!,3,FALSE))</f>
        <v/>
      </c>
      <c r="D496" s="13" t="str">
        <f>IF($B496="","",VLOOKUP($B496,'LISTES PRODUITS'!#REF!,4,FALSE))</f>
        <v/>
      </c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3:17" x14ac:dyDescent="0.25">
      <c r="C497" s="13" t="str">
        <f>IF(Tableau6[[#This Row],[PATIENT ou DISTRICT]]="","",VLOOKUP(Tableau6[[#This Row],[PATIENT ou DISTRICT]],'LISTES PRODUITS'!#REF!,3,FALSE))</f>
        <v/>
      </c>
      <c r="D497" s="13" t="str">
        <f>IF($B497="","",VLOOKUP($B497,'LISTES PRODUITS'!#REF!,4,FALSE))</f>
        <v/>
      </c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3:17" x14ac:dyDescent="0.25">
      <c r="C498" s="13" t="str">
        <f>IF(Tableau6[[#This Row],[PATIENT ou DISTRICT]]="","",VLOOKUP(Tableau6[[#This Row],[PATIENT ou DISTRICT]],'LISTES PRODUITS'!#REF!,3,FALSE))</f>
        <v/>
      </c>
      <c r="D498" s="13" t="str">
        <f>IF($B498="","",VLOOKUP($B498,'LISTES PRODUITS'!#REF!,4,FALSE))</f>
        <v/>
      </c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3:17" x14ac:dyDescent="0.25">
      <c r="C499" s="13" t="str">
        <f>IF(Tableau6[[#This Row],[PATIENT ou DISTRICT]]="","",VLOOKUP(Tableau6[[#This Row],[PATIENT ou DISTRICT]],'LISTES PRODUITS'!#REF!,3,FALSE))</f>
        <v/>
      </c>
      <c r="D499" s="13" t="str">
        <f>IF($B499="","",VLOOKUP($B499,'LISTES PRODUITS'!#REF!,4,FALSE))</f>
        <v/>
      </c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3:17" x14ac:dyDescent="0.25">
      <c r="C500" s="13" t="str">
        <f>IF(Tableau6[[#This Row],[PATIENT ou DISTRICT]]="","",VLOOKUP(Tableau6[[#This Row],[PATIENT ou DISTRICT]],'LISTES PRODUITS'!#REF!,3,FALSE))</f>
        <v/>
      </c>
      <c r="D500" s="13" t="str">
        <f>IF($B500="","",VLOOKUP($B500,'LISTES PRODUITS'!#REF!,4,FALSE))</f>
        <v/>
      </c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3:17" x14ac:dyDescent="0.25">
      <c r="C501" s="13" t="str">
        <f>IF(Tableau6[[#This Row],[PATIENT ou DISTRICT]]="","",VLOOKUP(Tableau6[[#This Row],[PATIENT ou DISTRICT]],'LISTES PRODUITS'!#REF!,3,FALSE))</f>
        <v/>
      </c>
      <c r="D501" s="13" t="str">
        <f>IF($B501="","",VLOOKUP($B501,'LISTES PRODUITS'!#REF!,4,FALSE))</f>
        <v/>
      </c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3:17" x14ac:dyDescent="0.25">
      <c r="C502" s="13" t="str">
        <f>IF(Tableau6[[#This Row],[PATIENT ou DISTRICT]]="","",VLOOKUP(Tableau6[[#This Row],[PATIENT ou DISTRICT]],'LISTES PRODUITS'!#REF!,3,FALSE))</f>
        <v/>
      </c>
      <c r="D502" s="13" t="str">
        <f>IF($B502="","",VLOOKUP($B502,'LISTES PRODUITS'!#REF!,4,FALSE))</f>
        <v/>
      </c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3:17" x14ac:dyDescent="0.25">
      <c r="C503" s="13" t="str">
        <f>IF(Tableau6[[#This Row],[PATIENT ou DISTRICT]]="","",VLOOKUP(Tableau6[[#This Row],[PATIENT ou DISTRICT]],'LISTES PRODUITS'!#REF!,3,FALSE))</f>
        <v/>
      </c>
      <c r="D503" s="13" t="str">
        <f>IF($B503="","",VLOOKUP($B503,'LISTES PRODUITS'!#REF!,4,FALSE))</f>
        <v/>
      </c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3:17" x14ac:dyDescent="0.25">
      <c r="C504" s="13" t="str">
        <f>IF(Tableau6[[#This Row],[PATIENT ou DISTRICT]]="","",VLOOKUP(Tableau6[[#This Row],[PATIENT ou DISTRICT]],'LISTES PRODUITS'!#REF!,3,FALSE))</f>
        <v/>
      </c>
      <c r="D504" s="13" t="str">
        <f>IF($B504="","",VLOOKUP($B504,'LISTES PRODUITS'!#REF!,4,FALSE))</f>
        <v/>
      </c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3:17" x14ac:dyDescent="0.25">
      <c r="C505" s="13" t="str">
        <f>IF(Tableau6[[#This Row],[PATIENT ou DISTRICT]]="","",VLOOKUP(Tableau6[[#This Row],[PATIENT ou DISTRICT]],'LISTES PRODUITS'!#REF!,3,FALSE))</f>
        <v/>
      </c>
      <c r="D505" s="13" t="str">
        <f>IF($B505="","",VLOOKUP($B505,'LISTES PRODUITS'!#REF!,4,FALSE))</f>
        <v/>
      </c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3:17" x14ac:dyDescent="0.25">
      <c r="C506" s="13" t="str">
        <f>IF(Tableau6[[#This Row],[PATIENT ou DISTRICT]]="","",VLOOKUP(Tableau6[[#This Row],[PATIENT ou DISTRICT]],'LISTES PRODUITS'!#REF!,3,FALSE))</f>
        <v/>
      </c>
      <c r="D506" s="13" t="str">
        <f>IF($B506="","",VLOOKUP($B506,'LISTES PRODUITS'!#REF!,4,FALSE))</f>
        <v/>
      </c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3:17" x14ac:dyDescent="0.25">
      <c r="C507" s="13" t="str">
        <f>IF(Tableau6[[#This Row],[PATIENT ou DISTRICT]]="","",VLOOKUP(Tableau6[[#This Row],[PATIENT ou DISTRICT]],'LISTES PRODUITS'!#REF!,3,FALSE))</f>
        <v/>
      </c>
      <c r="D507" s="13" t="str">
        <f>IF($B507="","",VLOOKUP($B507,'LISTES PRODUITS'!#REF!,4,FALSE))</f>
        <v/>
      </c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3:17" x14ac:dyDescent="0.25">
      <c r="C508" s="13" t="str">
        <f>IF(Tableau6[[#This Row],[PATIENT ou DISTRICT]]="","",VLOOKUP(Tableau6[[#This Row],[PATIENT ou DISTRICT]],'LISTES PRODUITS'!#REF!,3,FALSE))</f>
        <v/>
      </c>
      <c r="D508" s="13" t="str">
        <f>IF($B508="","",VLOOKUP($B508,'LISTES PRODUITS'!#REF!,4,FALSE))</f>
        <v/>
      </c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3:17" x14ac:dyDescent="0.25">
      <c r="C509" s="13" t="str">
        <f>IF(Tableau6[[#This Row],[PATIENT ou DISTRICT]]="","",VLOOKUP(Tableau6[[#This Row],[PATIENT ou DISTRICT]],'LISTES PRODUITS'!#REF!,3,FALSE))</f>
        <v/>
      </c>
      <c r="D509" s="13" t="str">
        <f>IF($B509="","",VLOOKUP($B509,'LISTES PRODUITS'!#REF!,4,FALSE))</f>
        <v/>
      </c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3:17" x14ac:dyDescent="0.25">
      <c r="C510" s="13" t="str">
        <f>IF(Tableau6[[#This Row],[PATIENT ou DISTRICT]]="","",VLOOKUP(Tableau6[[#This Row],[PATIENT ou DISTRICT]],'LISTES PRODUITS'!#REF!,3,FALSE))</f>
        <v/>
      </c>
      <c r="D510" s="13" t="str">
        <f>IF($B510="","",VLOOKUP($B510,'LISTES PRODUITS'!#REF!,4,FALSE))</f>
        <v/>
      </c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3:17" x14ac:dyDescent="0.25">
      <c r="C511" s="13" t="str">
        <f>IF(Tableau6[[#This Row],[PATIENT ou DISTRICT]]="","",VLOOKUP(Tableau6[[#This Row],[PATIENT ou DISTRICT]],'LISTES PRODUITS'!#REF!,3,FALSE))</f>
        <v/>
      </c>
      <c r="D511" s="13" t="str">
        <f>IF($B511="","",VLOOKUP($B511,'LISTES PRODUITS'!#REF!,4,FALSE))</f>
        <v/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3:17" x14ac:dyDescent="0.25">
      <c r="C512" s="13" t="str">
        <f>IF(Tableau6[[#This Row],[PATIENT ou DISTRICT]]="","",VLOOKUP(Tableau6[[#This Row],[PATIENT ou DISTRICT]],'LISTES PRODUITS'!#REF!,3,FALSE))</f>
        <v/>
      </c>
      <c r="D512" s="13" t="str">
        <f>IF($B512="","",VLOOKUP($B512,'LISTES PRODUITS'!#REF!,4,FALSE))</f>
        <v/>
      </c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3:17" x14ac:dyDescent="0.25">
      <c r="C513" s="13" t="str">
        <f>IF(Tableau6[[#This Row],[PATIENT ou DISTRICT]]="","",VLOOKUP(Tableau6[[#This Row],[PATIENT ou DISTRICT]],'LISTES PRODUITS'!#REF!,3,FALSE))</f>
        <v/>
      </c>
      <c r="D513" s="13" t="str">
        <f>IF($B513="","",VLOOKUP($B513,'LISTES PRODUITS'!#REF!,4,FALSE))</f>
        <v/>
      </c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3:17" x14ac:dyDescent="0.25">
      <c r="C514" s="13" t="str">
        <f>IF(Tableau6[[#This Row],[PATIENT ou DISTRICT]]="","",VLOOKUP(Tableau6[[#This Row],[PATIENT ou DISTRICT]],'LISTES PRODUITS'!#REF!,3,FALSE))</f>
        <v/>
      </c>
      <c r="D514" s="13" t="str">
        <f>IF($B514="","",VLOOKUP($B514,'LISTES PRODUITS'!#REF!,4,FALSE))</f>
        <v/>
      </c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3:17" x14ac:dyDescent="0.25">
      <c r="C515" s="13" t="str">
        <f>IF(Tableau6[[#This Row],[PATIENT ou DISTRICT]]="","",VLOOKUP(Tableau6[[#This Row],[PATIENT ou DISTRICT]],'LISTES PRODUITS'!#REF!,3,FALSE))</f>
        <v/>
      </c>
      <c r="D515" s="13" t="str">
        <f>IF($B515="","",VLOOKUP($B515,'LISTES PRODUITS'!#REF!,4,FALSE))</f>
        <v/>
      </c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3:17" x14ac:dyDescent="0.25">
      <c r="C516" s="13" t="str">
        <f>IF(Tableau6[[#This Row],[PATIENT ou DISTRICT]]="","",VLOOKUP(Tableau6[[#This Row],[PATIENT ou DISTRICT]],'LISTES PRODUITS'!#REF!,3,FALSE))</f>
        <v/>
      </c>
      <c r="D516" s="13" t="str">
        <f>IF($B516="","",VLOOKUP($B516,'LISTES PRODUITS'!#REF!,4,FALSE))</f>
        <v/>
      </c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3:17" x14ac:dyDescent="0.25">
      <c r="C517" s="13" t="str">
        <f>IF(Tableau6[[#This Row],[PATIENT ou DISTRICT]]="","",VLOOKUP(Tableau6[[#This Row],[PATIENT ou DISTRICT]],'LISTES PRODUITS'!#REF!,3,FALSE))</f>
        <v/>
      </c>
      <c r="D517" s="13" t="str">
        <f>IF($B517="","",VLOOKUP($B517,'LISTES PRODUITS'!#REF!,4,FALSE))</f>
        <v/>
      </c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3:17" x14ac:dyDescent="0.25">
      <c r="C518" s="13" t="str">
        <f>IF(Tableau6[[#This Row],[PATIENT ou DISTRICT]]="","",VLOOKUP(Tableau6[[#This Row],[PATIENT ou DISTRICT]],'LISTES PRODUITS'!#REF!,3,FALSE))</f>
        <v/>
      </c>
      <c r="D518" s="13" t="str">
        <f>IF($B518="","",VLOOKUP($B518,'LISTES PRODUITS'!#REF!,4,FALSE))</f>
        <v/>
      </c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3:17" x14ac:dyDescent="0.25">
      <c r="C519" s="13" t="str">
        <f>IF(Tableau6[[#This Row],[PATIENT ou DISTRICT]]="","",VLOOKUP(Tableau6[[#This Row],[PATIENT ou DISTRICT]],'LISTES PRODUITS'!#REF!,3,FALSE))</f>
        <v/>
      </c>
      <c r="D519" s="13" t="str">
        <f>IF($B519="","",VLOOKUP($B519,'LISTES PRODUITS'!#REF!,4,FALSE))</f>
        <v/>
      </c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3:17" x14ac:dyDescent="0.25">
      <c r="C520" s="13" t="str">
        <f>IF(Tableau6[[#This Row],[PATIENT ou DISTRICT]]="","",VLOOKUP(Tableau6[[#This Row],[PATIENT ou DISTRICT]],'LISTES PRODUITS'!#REF!,3,FALSE))</f>
        <v/>
      </c>
      <c r="D520" s="13" t="str">
        <f>IF($B520="","",VLOOKUP($B520,'LISTES PRODUITS'!#REF!,4,FALSE))</f>
        <v/>
      </c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3:17" x14ac:dyDescent="0.25">
      <c r="C521" s="13" t="str">
        <f>IF(Tableau6[[#This Row],[PATIENT ou DISTRICT]]="","",VLOOKUP(Tableau6[[#This Row],[PATIENT ou DISTRICT]],'LISTES PRODUITS'!#REF!,3,FALSE))</f>
        <v/>
      </c>
      <c r="D521" s="13" t="str">
        <f>IF($B521="","",VLOOKUP($B521,'LISTES PRODUITS'!#REF!,4,FALSE))</f>
        <v/>
      </c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3:17" x14ac:dyDescent="0.25">
      <c r="C522" s="13" t="str">
        <f>IF(Tableau6[[#This Row],[PATIENT ou DISTRICT]]="","",VLOOKUP(Tableau6[[#This Row],[PATIENT ou DISTRICT]],'LISTES PRODUITS'!#REF!,3,FALSE))</f>
        <v/>
      </c>
      <c r="D522" s="13" t="str">
        <f>IF($B522="","",VLOOKUP($B522,'LISTES PRODUITS'!#REF!,4,FALSE))</f>
        <v/>
      </c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3:17" x14ac:dyDescent="0.25">
      <c r="C523" s="13" t="str">
        <f>IF(Tableau6[[#This Row],[PATIENT ou DISTRICT]]="","",VLOOKUP(Tableau6[[#This Row],[PATIENT ou DISTRICT]],'LISTES PRODUITS'!#REF!,3,FALSE))</f>
        <v/>
      </c>
      <c r="D523" s="13" t="str">
        <f>IF($B523="","",VLOOKUP($B523,'LISTES PRODUITS'!#REF!,4,FALSE))</f>
        <v/>
      </c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3:17" x14ac:dyDescent="0.25">
      <c r="C524" s="13" t="str">
        <f>IF(Tableau6[[#This Row],[PATIENT ou DISTRICT]]="","",VLOOKUP(Tableau6[[#This Row],[PATIENT ou DISTRICT]],'LISTES PRODUITS'!#REF!,3,FALSE))</f>
        <v/>
      </c>
      <c r="D524" s="13" t="str">
        <f>IF($B524="","",VLOOKUP($B524,'LISTES PRODUITS'!#REF!,4,FALSE))</f>
        <v/>
      </c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3:17" x14ac:dyDescent="0.25">
      <c r="C525" s="13" t="str">
        <f>IF(Tableau6[[#This Row],[PATIENT ou DISTRICT]]="","",VLOOKUP(Tableau6[[#This Row],[PATIENT ou DISTRICT]],'LISTES PRODUITS'!#REF!,3,FALSE))</f>
        <v/>
      </c>
      <c r="D525" s="13" t="str">
        <f>IF($B525="","",VLOOKUP($B525,'LISTES PRODUITS'!#REF!,4,FALSE))</f>
        <v/>
      </c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3:17" x14ac:dyDescent="0.25">
      <c r="C526" s="13" t="str">
        <f>IF(Tableau6[[#This Row],[PATIENT ou DISTRICT]]="","",VLOOKUP(Tableau6[[#This Row],[PATIENT ou DISTRICT]],'LISTES PRODUITS'!#REF!,3,FALSE))</f>
        <v/>
      </c>
      <c r="D526" s="13" t="str">
        <f>IF($B526="","",VLOOKUP($B526,'LISTES PRODUITS'!#REF!,4,FALSE))</f>
        <v/>
      </c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3:17" x14ac:dyDescent="0.25">
      <c r="C527" s="13" t="str">
        <f>IF(Tableau6[[#This Row],[PATIENT ou DISTRICT]]="","",VLOOKUP(Tableau6[[#This Row],[PATIENT ou DISTRICT]],'LISTES PRODUITS'!#REF!,3,FALSE))</f>
        <v/>
      </c>
      <c r="D527" s="13" t="str">
        <f>IF($B527="","",VLOOKUP($B527,'LISTES PRODUITS'!#REF!,4,FALSE))</f>
        <v/>
      </c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3:17" x14ac:dyDescent="0.25">
      <c r="C528" s="13" t="str">
        <f>IF(Tableau6[[#This Row],[PATIENT ou DISTRICT]]="","",VLOOKUP(Tableau6[[#This Row],[PATIENT ou DISTRICT]],'LISTES PRODUITS'!#REF!,3,FALSE))</f>
        <v/>
      </c>
      <c r="D528" s="13" t="str">
        <f>IF($B528="","",VLOOKUP($B528,'LISTES PRODUITS'!#REF!,4,FALSE))</f>
        <v/>
      </c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3:17" x14ac:dyDescent="0.25">
      <c r="C529" s="13" t="str">
        <f>IF(Tableau6[[#This Row],[PATIENT ou DISTRICT]]="","",VLOOKUP(Tableau6[[#This Row],[PATIENT ou DISTRICT]],'LISTES PRODUITS'!#REF!,3,FALSE))</f>
        <v/>
      </c>
      <c r="D529" s="13" t="str">
        <f>IF($B529="","",VLOOKUP($B529,'LISTES PRODUITS'!#REF!,4,FALSE))</f>
        <v/>
      </c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3:17" x14ac:dyDescent="0.25">
      <c r="C530" s="13" t="str">
        <f>IF(Tableau6[[#This Row],[PATIENT ou DISTRICT]]="","",VLOOKUP(Tableau6[[#This Row],[PATIENT ou DISTRICT]],'LISTES PRODUITS'!#REF!,3,FALSE))</f>
        <v/>
      </c>
      <c r="D530" s="13" t="str">
        <f>IF($B530="","",VLOOKUP($B530,'LISTES PRODUITS'!#REF!,4,FALSE))</f>
        <v/>
      </c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3:17" x14ac:dyDescent="0.25">
      <c r="C531" s="13" t="str">
        <f>IF(Tableau6[[#This Row],[PATIENT ou DISTRICT]]="","",VLOOKUP(Tableau6[[#This Row],[PATIENT ou DISTRICT]],'LISTES PRODUITS'!#REF!,3,FALSE))</f>
        <v/>
      </c>
      <c r="D531" s="13" t="str">
        <f>IF($B531="","",VLOOKUP($B531,'LISTES PRODUITS'!#REF!,4,FALSE))</f>
        <v/>
      </c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3:17" x14ac:dyDescent="0.25">
      <c r="C532" s="13" t="str">
        <f>IF(Tableau6[[#This Row],[PATIENT ou DISTRICT]]="","",VLOOKUP(Tableau6[[#This Row],[PATIENT ou DISTRICT]],'LISTES PRODUITS'!#REF!,3,FALSE))</f>
        <v/>
      </c>
      <c r="D532" s="13" t="str">
        <f>IF($B532="","",VLOOKUP($B532,'LISTES PRODUITS'!#REF!,4,FALSE))</f>
        <v/>
      </c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3:17" x14ac:dyDescent="0.25">
      <c r="C533" s="13" t="str">
        <f>IF(Tableau6[[#This Row],[PATIENT ou DISTRICT]]="","",VLOOKUP(Tableau6[[#This Row],[PATIENT ou DISTRICT]],'LISTES PRODUITS'!#REF!,3,FALSE))</f>
        <v/>
      </c>
      <c r="D533" s="13" t="str">
        <f>IF($B533="","",VLOOKUP($B533,'LISTES PRODUITS'!#REF!,4,FALSE))</f>
        <v/>
      </c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3:17" x14ac:dyDescent="0.25">
      <c r="C534" s="13" t="str">
        <f>IF(Tableau6[[#This Row],[PATIENT ou DISTRICT]]="","",VLOOKUP(Tableau6[[#This Row],[PATIENT ou DISTRICT]],'LISTES PRODUITS'!#REF!,3,FALSE))</f>
        <v/>
      </c>
      <c r="D534" s="13" t="str">
        <f>IF($B534="","",VLOOKUP($B534,'LISTES PRODUITS'!#REF!,4,FALSE))</f>
        <v/>
      </c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3:17" x14ac:dyDescent="0.25">
      <c r="C535" s="13" t="str">
        <f>IF(Tableau6[[#This Row],[PATIENT ou DISTRICT]]="","",VLOOKUP(Tableau6[[#This Row],[PATIENT ou DISTRICT]],'LISTES PRODUITS'!#REF!,3,FALSE))</f>
        <v/>
      </c>
      <c r="D535" s="13" t="str">
        <f>IF($B535="","",VLOOKUP($B535,'LISTES PRODUITS'!#REF!,4,FALSE))</f>
        <v/>
      </c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3:17" x14ac:dyDescent="0.25">
      <c r="C536" s="13" t="str">
        <f>IF(Tableau6[[#This Row],[PATIENT ou DISTRICT]]="","",VLOOKUP(Tableau6[[#This Row],[PATIENT ou DISTRICT]],'LISTES PRODUITS'!#REF!,3,FALSE))</f>
        <v/>
      </c>
      <c r="D536" s="13" t="str">
        <f>IF($B536="","",VLOOKUP($B536,'LISTES PRODUITS'!#REF!,4,FALSE))</f>
        <v/>
      </c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3:17" x14ac:dyDescent="0.25">
      <c r="C537" s="13" t="str">
        <f>IF(Tableau6[[#This Row],[PATIENT ou DISTRICT]]="","",VLOOKUP(Tableau6[[#This Row],[PATIENT ou DISTRICT]],'LISTES PRODUITS'!#REF!,3,FALSE))</f>
        <v/>
      </c>
      <c r="D537" s="13" t="str">
        <f>IF($B537="","",VLOOKUP($B537,'LISTES PRODUITS'!#REF!,4,FALSE))</f>
        <v/>
      </c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3:17" x14ac:dyDescent="0.25">
      <c r="C538" s="13" t="str">
        <f>IF(Tableau6[[#This Row],[PATIENT ou DISTRICT]]="","",VLOOKUP(Tableau6[[#This Row],[PATIENT ou DISTRICT]],'LISTES PRODUITS'!#REF!,3,FALSE))</f>
        <v/>
      </c>
      <c r="D538" s="13" t="str">
        <f>IF($B538="","",VLOOKUP($B538,'LISTES PRODUITS'!#REF!,4,FALSE))</f>
        <v/>
      </c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3:17" x14ac:dyDescent="0.25">
      <c r="C539" s="13" t="str">
        <f>IF(Tableau6[[#This Row],[PATIENT ou DISTRICT]]="","",VLOOKUP(Tableau6[[#This Row],[PATIENT ou DISTRICT]],'LISTES PRODUITS'!#REF!,3,FALSE))</f>
        <v/>
      </c>
      <c r="D539" s="13" t="str">
        <f>IF($B539="","",VLOOKUP($B539,'LISTES PRODUITS'!#REF!,4,FALSE))</f>
        <v/>
      </c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3:17" x14ac:dyDescent="0.25">
      <c r="C540" s="13" t="str">
        <f>IF(Tableau6[[#This Row],[PATIENT ou DISTRICT]]="","",VLOOKUP(Tableau6[[#This Row],[PATIENT ou DISTRICT]],'LISTES PRODUITS'!#REF!,3,FALSE))</f>
        <v/>
      </c>
      <c r="D540" s="13" t="str">
        <f>IF($B540="","",VLOOKUP($B540,'LISTES PRODUITS'!#REF!,4,FALSE))</f>
        <v/>
      </c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3:17" x14ac:dyDescent="0.25">
      <c r="C541" s="13" t="str">
        <f>IF(Tableau6[[#This Row],[PATIENT ou DISTRICT]]="","",VLOOKUP(Tableau6[[#This Row],[PATIENT ou DISTRICT]],'LISTES PRODUITS'!#REF!,3,FALSE))</f>
        <v/>
      </c>
      <c r="D541" s="13" t="str">
        <f>IF($B541="","",VLOOKUP($B541,'LISTES PRODUITS'!#REF!,4,FALSE))</f>
        <v/>
      </c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3:17" x14ac:dyDescent="0.25">
      <c r="C542" s="13" t="str">
        <f>IF(Tableau6[[#This Row],[PATIENT ou DISTRICT]]="","",VLOOKUP(Tableau6[[#This Row],[PATIENT ou DISTRICT]],'LISTES PRODUITS'!#REF!,3,FALSE))</f>
        <v/>
      </c>
      <c r="D542" s="13" t="str">
        <f>IF($B542="","",VLOOKUP($B542,'LISTES PRODUITS'!#REF!,4,FALSE))</f>
        <v/>
      </c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3:17" x14ac:dyDescent="0.25">
      <c r="C543" s="13" t="str">
        <f>IF(Tableau6[[#This Row],[PATIENT ou DISTRICT]]="","",VLOOKUP(Tableau6[[#This Row],[PATIENT ou DISTRICT]],'LISTES PRODUITS'!#REF!,3,FALSE))</f>
        <v/>
      </c>
      <c r="D543" s="13" t="str">
        <f>IF($B543="","",VLOOKUP($B543,'LISTES PRODUITS'!#REF!,4,FALSE))</f>
        <v/>
      </c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3:17" x14ac:dyDescent="0.25">
      <c r="C544" s="13" t="str">
        <f>IF(Tableau6[[#This Row],[PATIENT ou DISTRICT]]="","",VLOOKUP(Tableau6[[#This Row],[PATIENT ou DISTRICT]],'LISTES PRODUITS'!#REF!,3,FALSE))</f>
        <v/>
      </c>
      <c r="D544" s="13" t="str">
        <f>IF($B544="","",VLOOKUP($B544,'LISTES PRODUITS'!#REF!,4,FALSE))</f>
        <v/>
      </c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3:17" x14ac:dyDescent="0.25">
      <c r="C545" s="13" t="str">
        <f>IF(Tableau6[[#This Row],[PATIENT ou DISTRICT]]="","",VLOOKUP(Tableau6[[#This Row],[PATIENT ou DISTRICT]],'LISTES PRODUITS'!#REF!,3,FALSE))</f>
        <v/>
      </c>
      <c r="D545" s="13" t="str">
        <f>IF($B545="","",VLOOKUP($B545,'LISTES PRODUITS'!#REF!,4,FALSE))</f>
        <v/>
      </c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3:17" x14ac:dyDescent="0.25">
      <c r="C546" s="13" t="str">
        <f>IF(Tableau6[[#This Row],[PATIENT ou DISTRICT]]="","",VLOOKUP(Tableau6[[#This Row],[PATIENT ou DISTRICT]],'LISTES PRODUITS'!#REF!,3,FALSE))</f>
        <v/>
      </c>
      <c r="D546" s="13" t="str">
        <f>IF($B546="","",VLOOKUP($B546,'LISTES PRODUITS'!#REF!,4,FALSE))</f>
        <v/>
      </c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3:17" x14ac:dyDescent="0.25">
      <c r="C547" s="13" t="str">
        <f>IF(Tableau6[[#This Row],[PATIENT ou DISTRICT]]="","",VLOOKUP(Tableau6[[#This Row],[PATIENT ou DISTRICT]],'LISTES PRODUITS'!#REF!,3,FALSE))</f>
        <v/>
      </c>
      <c r="D547" s="13" t="str">
        <f>IF($B547="","",VLOOKUP($B547,'LISTES PRODUITS'!#REF!,4,FALSE))</f>
        <v/>
      </c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3:17" x14ac:dyDescent="0.25">
      <c r="C548" s="13" t="str">
        <f>IF(Tableau6[[#This Row],[PATIENT ou DISTRICT]]="","",VLOOKUP(Tableau6[[#This Row],[PATIENT ou DISTRICT]],'LISTES PRODUITS'!#REF!,3,FALSE))</f>
        <v/>
      </c>
      <c r="D548" s="13" t="str">
        <f>IF($B548="","",VLOOKUP($B548,'LISTES PRODUITS'!#REF!,4,FALSE))</f>
        <v/>
      </c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3:17" x14ac:dyDescent="0.25">
      <c r="C549" s="13" t="str">
        <f>IF(Tableau6[[#This Row],[PATIENT ou DISTRICT]]="","",VLOOKUP(Tableau6[[#This Row],[PATIENT ou DISTRICT]],'LISTES PRODUITS'!#REF!,3,FALSE))</f>
        <v/>
      </c>
      <c r="D549" s="13" t="str">
        <f>IF($B549="","",VLOOKUP($B549,'LISTES PRODUITS'!#REF!,4,FALSE))</f>
        <v/>
      </c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3:17" x14ac:dyDescent="0.25">
      <c r="C550" s="13" t="str">
        <f>IF(Tableau6[[#This Row],[PATIENT ou DISTRICT]]="","",VLOOKUP(Tableau6[[#This Row],[PATIENT ou DISTRICT]],'LISTES PRODUITS'!#REF!,3,FALSE))</f>
        <v/>
      </c>
      <c r="D550" s="13" t="str">
        <f>IF($B550="","",VLOOKUP($B550,'LISTES PRODUITS'!#REF!,4,FALSE))</f>
        <v/>
      </c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3:17" x14ac:dyDescent="0.25">
      <c r="C551" s="13" t="str">
        <f>IF(Tableau6[[#This Row],[PATIENT ou DISTRICT]]="","",VLOOKUP(Tableau6[[#This Row],[PATIENT ou DISTRICT]],'LISTES PRODUITS'!#REF!,3,FALSE))</f>
        <v/>
      </c>
      <c r="D551" s="13" t="str">
        <f>IF($B551="","",VLOOKUP($B551,'LISTES PRODUITS'!#REF!,4,FALSE))</f>
        <v/>
      </c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3:17" x14ac:dyDescent="0.25">
      <c r="C552" s="13" t="str">
        <f>IF(Tableau6[[#This Row],[PATIENT ou DISTRICT]]="","",VLOOKUP(Tableau6[[#This Row],[PATIENT ou DISTRICT]],'LISTES PRODUITS'!#REF!,3,FALSE))</f>
        <v/>
      </c>
      <c r="D552" s="13" t="str">
        <f>IF($B552="","",VLOOKUP($B552,'LISTES PRODUITS'!#REF!,4,FALSE))</f>
        <v/>
      </c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3:17" x14ac:dyDescent="0.25">
      <c r="C553" s="13" t="str">
        <f>IF(Tableau6[[#This Row],[PATIENT ou DISTRICT]]="","",VLOOKUP(Tableau6[[#This Row],[PATIENT ou DISTRICT]],'LISTES PRODUITS'!#REF!,3,FALSE))</f>
        <v/>
      </c>
      <c r="D553" s="13" t="str">
        <f>IF($B553="","",VLOOKUP($B553,'LISTES PRODUITS'!#REF!,4,FALSE))</f>
        <v/>
      </c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3:17" x14ac:dyDescent="0.25">
      <c r="C554" s="13" t="str">
        <f>IF(Tableau6[[#This Row],[PATIENT ou DISTRICT]]="","",VLOOKUP(Tableau6[[#This Row],[PATIENT ou DISTRICT]],'LISTES PRODUITS'!#REF!,3,FALSE))</f>
        <v/>
      </c>
      <c r="D554" s="13" t="str">
        <f>IF($B554="","",VLOOKUP($B554,'LISTES PRODUITS'!#REF!,4,FALSE))</f>
        <v/>
      </c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3:17" x14ac:dyDescent="0.25">
      <c r="C555" s="13" t="str">
        <f>IF(Tableau6[[#This Row],[PATIENT ou DISTRICT]]="","",VLOOKUP(Tableau6[[#This Row],[PATIENT ou DISTRICT]],'LISTES PRODUITS'!#REF!,3,FALSE))</f>
        <v/>
      </c>
      <c r="D555" s="13" t="str">
        <f>IF($B555="","",VLOOKUP($B555,'LISTES PRODUITS'!#REF!,4,FALSE))</f>
        <v/>
      </c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3:17" x14ac:dyDescent="0.25">
      <c r="C556" s="13" t="str">
        <f>IF(Tableau6[[#This Row],[PATIENT ou DISTRICT]]="","",VLOOKUP(Tableau6[[#This Row],[PATIENT ou DISTRICT]],'LISTES PRODUITS'!#REF!,3,FALSE))</f>
        <v/>
      </c>
      <c r="D556" s="13" t="str">
        <f>IF($B556="","",VLOOKUP($B556,'LISTES PRODUITS'!#REF!,4,FALSE))</f>
        <v/>
      </c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3:17" x14ac:dyDescent="0.25">
      <c r="C557" s="13" t="str">
        <f>IF(Tableau6[[#This Row],[PATIENT ou DISTRICT]]="","",VLOOKUP(Tableau6[[#This Row],[PATIENT ou DISTRICT]],'LISTES PRODUITS'!#REF!,3,FALSE))</f>
        <v/>
      </c>
      <c r="D557" s="13" t="str">
        <f>IF($B557="","",VLOOKUP($B557,'LISTES PRODUITS'!#REF!,4,FALSE))</f>
        <v/>
      </c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3:17" x14ac:dyDescent="0.25">
      <c r="C558" s="13" t="str">
        <f>IF(Tableau6[[#This Row],[PATIENT ou DISTRICT]]="","",VLOOKUP(Tableau6[[#This Row],[PATIENT ou DISTRICT]],'LISTES PRODUITS'!#REF!,3,FALSE))</f>
        <v/>
      </c>
      <c r="D558" s="13" t="str">
        <f>IF($B558="","",VLOOKUP($B558,'LISTES PRODUITS'!#REF!,4,FALSE))</f>
        <v/>
      </c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3:17" x14ac:dyDescent="0.25">
      <c r="C559" s="13" t="str">
        <f>IF(Tableau6[[#This Row],[PATIENT ou DISTRICT]]="","",VLOOKUP(Tableau6[[#This Row],[PATIENT ou DISTRICT]],'LISTES PRODUITS'!#REF!,3,FALSE))</f>
        <v/>
      </c>
      <c r="D559" s="13" t="str">
        <f>IF($B559="","",VLOOKUP($B559,'LISTES PRODUITS'!#REF!,4,FALSE))</f>
        <v/>
      </c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3:17" x14ac:dyDescent="0.25">
      <c r="C560" s="13" t="str">
        <f>IF(Tableau6[[#This Row],[PATIENT ou DISTRICT]]="","",VLOOKUP(Tableau6[[#This Row],[PATIENT ou DISTRICT]],'LISTES PRODUITS'!#REF!,3,FALSE))</f>
        <v/>
      </c>
      <c r="D560" s="13" t="str">
        <f>IF($B560="","",VLOOKUP($B560,'LISTES PRODUITS'!#REF!,4,FALSE))</f>
        <v/>
      </c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3:17" x14ac:dyDescent="0.25">
      <c r="C561" s="13" t="str">
        <f>IF(Tableau6[[#This Row],[PATIENT ou DISTRICT]]="","",VLOOKUP(Tableau6[[#This Row],[PATIENT ou DISTRICT]],'LISTES PRODUITS'!#REF!,3,FALSE))</f>
        <v/>
      </c>
      <c r="D561" s="13" t="str">
        <f>IF($B561="","",VLOOKUP($B561,'LISTES PRODUITS'!#REF!,4,FALSE))</f>
        <v/>
      </c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3:17" x14ac:dyDescent="0.25">
      <c r="C562" s="13" t="str">
        <f>IF(Tableau6[[#This Row],[PATIENT ou DISTRICT]]="","",VLOOKUP(Tableau6[[#This Row],[PATIENT ou DISTRICT]],'LISTES PRODUITS'!#REF!,3,FALSE))</f>
        <v/>
      </c>
      <c r="D562" s="13" t="str">
        <f>IF($B562="","",VLOOKUP($B562,'LISTES PRODUITS'!#REF!,4,FALSE))</f>
        <v/>
      </c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3:17" x14ac:dyDescent="0.25">
      <c r="C563" s="13" t="str">
        <f>IF(Tableau6[[#This Row],[PATIENT ou DISTRICT]]="","",VLOOKUP(Tableau6[[#This Row],[PATIENT ou DISTRICT]],'LISTES PRODUITS'!#REF!,3,FALSE))</f>
        <v/>
      </c>
      <c r="D563" s="13" t="str">
        <f>IF($B563="","",VLOOKUP($B563,'LISTES PRODUITS'!#REF!,4,FALSE))</f>
        <v/>
      </c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3:17" x14ac:dyDescent="0.25">
      <c r="C564" s="13" t="str">
        <f>IF(Tableau6[[#This Row],[PATIENT ou DISTRICT]]="","",VLOOKUP(Tableau6[[#This Row],[PATIENT ou DISTRICT]],'LISTES PRODUITS'!#REF!,3,FALSE))</f>
        <v/>
      </c>
      <c r="D564" s="13" t="str">
        <f>IF($B564="","",VLOOKUP($B564,'LISTES PRODUITS'!#REF!,4,FALSE))</f>
        <v/>
      </c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3:17" x14ac:dyDescent="0.25">
      <c r="C565" s="13" t="str">
        <f>IF(Tableau6[[#This Row],[PATIENT ou DISTRICT]]="","",VLOOKUP(Tableau6[[#This Row],[PATIENT ou DISTRICT]],'LISTES PRODUITS'!#REF!,3,FALSE))</f>
        <v/>
      </c>
      <c r="D565" s="13" t="str">
        <f>IF($B565="","",VLOOKUP($B565,'LISTES PRODUITS'!#REF!,4,FALSE))</f>
        <v/>
      </c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3:17" x14ac:dyDescent="0.25">
      <c r="C566" s="13" t="str">
        <f>IF(Tableau6[[#This Row],[PATIENT ou DISTRICT]]="","",VLOOKUP(Tableau6[[#This Row],[PATIENT ou DISTRICT]],'LISTES PRODUITS'!#REF!,3,FALSE))</f>
        <v/>
      </c>
      <c r="D566" s="13" t="str">
        <f>IF($B566="","",VLOOKUP($B566,'LISTES PRODUITS'!#REF!,4,FALSE))</f>
        <v/>
      </c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3:17" x14ac:dyDescent="0.25">
      <c r="C567" s="13" t="str">
        <f>IF(Tableau6[[#This Row],[PATIENT ou DISTRICT]]="","",VLOOKUP(Tableau6[[#This Row],[PATIENT ou DISTRICT]],'LISTES PRODUITS'!#REF!,3,FALSE))</f>
        <v/>
      </c>
      <c r="D567" s="13" t="str">
        <f>IF($B567="","",VLOOKUP($B567,'LISTES PRODUITS'!#REF!,4,FALSE))</f>
        <v/>
      </c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3:17" x14ac:dyDescent="0.25">
      <c r="C568" s="13" t="str">
        <f>IF(Tableau6[[#This Row],[PATIENT ou DISTRICT]]="","",VLOOKUP(Tableau6[[#This Row],[PATIENT ou DISTRICT]],'LISTES PRODUITS'!#REF!,3,FALSE))</f>
        <v/>
      </c>
      <c r="D568" s="13" t="str">
        <f>IF($B568="","",VLOOKUP($B568,'LISTES PRODUITS'!#REF!,4,FALSE))</f>
        <v/>
      </c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3:17" x14ac:dyDescent="0.25">
      <c r="C569" s="13" t="str">
        <f>IF(Tableau6[[#This Row],[PATIENT ou DISTRICT]]="","",VLOOKUP(Tableau6[[#This Row],[PATIENT ou DISTRICT]],'LISTES PRODUITS'!#REF!,3,FALSE))</f>
        <v/>
      </c>
      <c r="D569" s="13" t="str">
        <f>IF($B569="","",VLOOKUP($B569,'LISTES PRODUITS'!#REF!,4,FALSE))</f>
        <v/>
      </c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3:17" x14ac:dyDescent="0.25">
      <c r="C570" s="13" t="str">
        <f>IF(Tableau6[[#This Row],[PATIENT ou DISTRICT]]="","",VLOOKUP(Tableau6[[#This Row],[PATIENT ou DISTRICT]],'LISTES PRODUITS'!#REF!,3,FALSE))</f>
        <v/>
      </c>
      <c r="D570" s="13" t="str">
        <f>IF($B570="","",VLOOKUP($B570,'LISTES PRODUITS'!#REF!,4,FALSE))</f>
        <v/>
      </c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3:17" x14ac:dyDescent="0.25">
      <c r="C571" s="13" t="str">
        <f>IF(Tableau6[[#This Row],[PATIENT ou DISTRICT]]="","",VLOOKUP(Tableau6[[#This Row],[PATIENT ou DISTRICT]],'LISTES PRODUITS'!#REF!,3,FALSE))</f>
        <v/>
      </c>
      <c r="D571" s="13" t="str">
        <f>IF($B571="","",VLOOKUP($B571,'LISTES PRODUITS'!#REF!,4,FALSE))</f>
        <v/>
      </c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3:17" x14ac:dyDescent="0.25">
      <c r="C572" s="13" t="str">
        <f>IF(Tableau6[[#This Row],[PATIENT ou DISTRICT]]="","",VLOOKUP(Tableau6[[#This Row],[PATIENT ou DISTRICT]],'LISTES PRODUITS'!#REF!,3,FALSE))</f>
        <v/>
      </c>
      <c r="D572" s="13" t="str">
        <f>IF($B572="","",VLOOKUP($B572,'LISTES PRODUITS'!#REF!,4,FALSE))</f>
        <v/>
      </c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3:17" x14ac:dyDescent="0.25">
      <c r="C573" s="13" t="str">
        <f>IF(Tableau6[[#This Row],[PATIENT ou DISTRICT]]="","",VLOOKUP(Tableau6[[#This Row],[PATIENT ou DISTRICT]],'LISTES PRODUITS'!#REF!,3,FALSE))</f>
        <v/>
      </c>
      <c r="D573" s="13" t="str">
        <f>IF($B573="","",VLOOKUP($B573,'LISTES PRODUITS'!#REF!,4,FALSE))</f>
        <v/>
      </c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3:17" x14ac:dyDescent="0.25">
      <c r="C574" s="13" t="str">
        <f>IF(Tableau6[[#This Row],[PATIENT ou DISTRICT]]="","",VLOOKUP(Tableau6[[#This Row],[PATIENT ou DISTRICT]],'LISTES PRODUITS'!#REF!,3,FALSE))</f>
        <v/>
      </c>
      <c r="D574" s="13" t="str">
        <f>IF($B574="","",VLOOKUP($B574,'LISTES PRODUITS'!#REF!,4,FALSE))</f>
        <v/>
      </c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3:17" x14ac:dyDescent="0.25">
      <c r="C575" s="13" t="str">
        <f>IF(Tableau6[[#This Row],[PATIENT ou DISTRICT]]="","",VLOOKUP(Tableau6[[#This Row],[PATIENT ou DISTRICT]],'LISTES PRODUITS'!#REF!,3,FALSE))</f>
        <v/>
      </c>
      <c r="D575" s="13" t="str">
        <f>IF($B575="","",VLOOKUP($B575,'LISTES PRODUITS'!#REF!,4,FALSE))</f>
        <v/>
      </c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3:17" x14ac:dyDescent="0.25">
      <c r="C576" s="13" t="str">
        <f>IF(Tableau6[[#This Row],[PATIENT ou DISTRICT]]="","",VLOOKUP(Tableau6[[#This Row],[PATIENT ou DISTRICT]],'LISTES PRODUITS'!#REF!,3,FALSE))</f>
        <v/>
      </c>
      <c r="D576" s="13" t="str">
        <f>IF($B576="","",VLOOKUP($B576,'LISTES PRODUITS'!#REF!,4,FALSE))</f>
        <v/>
      </c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3:17" x14ac:dyDescent="0.25">
      <c r="C577" s="13" t="str">
        <f>IF(Tableau6[[#This Row],[PATIENT ou DISTRICT]]="","",VLOOKUP(Tableau6[[#This Row],[PATIENT ou DISTRICT]],'LISTES PRODUITS'!#REF!,3,FALSE))</f>
        <v/>
      </c>
      <c r="D577" s="13" t="str">
        <f>IF($B577="","",VLOOKUP($B577,'LISTES PRODUITS'!#REF!,4,FALSE))</f>
        <v/>
      </c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3:17" x14ac:dyDescent="0.25">
      <c r="C578" s="13" t="str">
        <f>IF(Tableau6[[#This Row],[PATIENT ou DISTRICT]]="","",VLOOKUP(Tableau6[[#This Row],[PATIENT ou DISTRICT]],'LISTES PRODUITS'!#REF!,3,FALSE))</f>
        <v/>
      </c>
      <c r="D578" s="13" t="str">
        <f>IF($B578="","",VLOOKUP($B578,'LISTES PRODUITS'!#REF!,4,FALSE))</f>
        <v/>
      </c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3:17" x14ac:dyDescent="0.25">
      <c r="C579" s="13" t="str">
        <f>IF(Tableau6[[#This Row],[PATIENT ou DISTRICT]]="","",VLOOKUP(Tableau6[[#This Row],[PATIENT ou DISTRICT]],'LISTES PRODUITS'!#REF!,3,FALSE))</f>
        <v/>
      </c>
      <c r="D579" s="13" t="str">
        <f>IF($B579="","",VLOOKUP($B579,'LISTES PRODUITS'!#REF!,4,FALSE))</f>
        <v/>
      </c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3:17" x14ac:dyDescent="0.25">
      <c r="C580" s="13" t="str">
        <f>IF(Tableau6[[#This Row],[PATIENT ou DISTRICT]]="","",VLOOKUP(Tableau6[[#This Row],[PATIENT ou DISTRICT]],'LISTES PRODUITS'!#REF!,3,FALSE))</f>
        <v/>
      </c>
      <c r="D580" s="13" t="str">
        <f>IF($B580="","",VLOOKUP($B580,'LISTES PRODUITS'!#REF!,4,FALSE))</f>
        <v/>
      </c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3:17" x14ac:dyDescent="0.25">
      <c r="C581" s="13" t="str">
        <f>IF(Tableau6[[#This Row],[PATIENT ou DISTRICT]]="","",VLOOKUP(Tableau6[[#This Row],[PATIENT ou DISTRICT]],'LISTES PRODUITS'!#REF!,3,FALSE))</f>
        <v/>
      </c>
      <c r="D581" s="13" t="str">
        <f>IF($B581="","",VLOOKUP($B581,'LISTES PRODUITS'!#REF!,4,FALSE))</f>
        <v/>
      </c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3:17" x14ac:dyDescent="0.25">
      <c r="C582" s="13" t="str">
        <f>IF(Tableau6[[#This Row],[PATIENT ou DISTRICT]]="","",VLOOKUP(Tableau6[[#This Row],[PATIENT ou DISTRICT]],'LISTES PRODUITS'!#REF!,3,FALSE))</f>
        <v/>
      </c>
      <c r="D582" s="13" t="str">
        <f>IF($B582="","",VLOOKUP($B582,'LISTES PRODUITS'!#REF!,4,FALSE))</f>
        <v/>
      </c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3:17" x14ac:dyDescent="0.25">
      <c r="C583" s="13" t="str">
        <f>IF(Tableau6[[#This Row],[PATIENT ou DISTRICT]]="","",VLOOKUP(Tableau6[[#This Row],[PATIENT ou DISTRICT]],'LISTES PRODUITS'!#REF!,3,FALSE))</f>
        <v/>
      </c>
      <c r="D583" s="13" t="str">
        <f>IF($B583="","",VLOOKUP($B583,'LISTES PRODUITS'!#REF!,4,FALSE))</f>
        <v/>
      </c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3:17" x14ac:dyDescent="0.25">
      <c r="C584" s="13" t="str">
        <f>IF(Tableau6[[#This Row],[PATIENT ou DISTRICT]]="","",VLOOKUP(Tableau6[[#This Row],[PATIENT ou DISTRICT]],'LISTES PRODUITS'!#REF!,3,FALSE))</f>
        <v/>
      </c>
      <c r="D584" s="13" t="str">
        <f>IF($B584="","",VLOOKUP($B584,'LISTES PRODUITS'!#REF!,4,FALSE))</f>
        <v/>
      </c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3:17" x14ac:dyDescent="0.25">
      <c r="C585" s="13" t="str">
        <f>IF(Tableau6[[#This Row],[PATIENT ou DISTRICT]]="","",VLOOKUP(Tableau6[[#This Row],[PATIENT ou DISTRICT]],'LISTES PRODUITS'!#REF!,3,FALSE))</f>
        <v/>
      </c>
      <c r="D585" s="13" t="str">
        <f>IF($B585="","",VLOOKUP($B585,'LISTES PRODUITS'!#REF!,4,FALSE))</f>
        <v/>
      </c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3:17" x14ac:dyDescent="0.25">
      <c r="C586" s="13" t="str">
        <f>IF(Tableau6[[#This Row],[PATIENT ou DISTRICT]]="","",VLOOKUP(Tableau6[[#This Row],[PATIENT ou DISTRICT]],'LISTES PRODUITS'!#REF!,3,FALSE))</f>
        <v/>
      </c>
      <c r="D586" s="13" t="str">
        <f>IF($B586="","",VLOOKUP($B586,'LISTES PRODUITS'!#REF!,4,FALSE))</f>
        <v/>
      </c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3:17" x14ac:dyDescent="0.25">
      <c r="C587" s="13" t="str">
        <f>IF(Tableau6[[#This Row],[PATIENT ou DISTRICT]]="","",VLOOKUP(Tableau6[[#This Row],[PATIENT ou DISTRICT]],'LISTES PRODUITS'!#REF!,3,FALSE))</f>
        <v/>
      </c>
      <c r="D587" s="13" t="str">
        <f>IF($B587="","",VLOOKUP($B587,'LISTES PRODUITS'!#REF!,4,FALSE))</f>
        <v/>
      </c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3:17" x14ac:dyDescent="0.25">
      <c r="C588" s="13" t="str">
        <f>IF(Tableau6[[#This Row],[PATIENT ou DISTRICT]]="","",VLOOKUP(Tableau6[[#This Row],[PATIENT ou DISTRICT]],'LISTES PRODUITS'!#REF!,3,FALSE))</f>
        <v/>
      </c>
      <c r="D588" s="13" t="str">
        <f>IF($B588="","",VLOOKUP($B588,'LISTES PRODUITS'!#REF!,4,FALSE))</f>
        <v/>
      </c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3:17" x14ac:dyDescent="0.25">
      <c r="C589" s="13" t="str">
        <f>IF(Tableau6[[#This Row],[PATIENT ou DISTRICT]]="","",VLOOKUP(Tableau6[[#This Row],[PATIENT ou DISTRICT]],'LISTES PRODUITS'!#REF!,3,FALSE))</f>
        <v/>
      </c>
      <c r="D589" s="13" t="str">
        <f>IF($B589="","",VLOOKUP($B589,'LISTES PRODUITS'!#REF!,4,FALSE))</f>
        <v/>
      </c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3:17" x14ac:dyDescent="0.25">
      <c r="C590" s="13" t="str">
        <f>IF(Tableau6[[#This Row],[PATIENT ou DISTRICT]]="","",VLOOKUP(Tableau6[[#This Row],[PATIENT ou DISTRICT]],'LISTES PRODUITS'!#REF!,3,FALSE))</f>
        <v/>
      </c>
      <c r="D590" s="13" t="str">
        <f>IF($B590="","",VLOOKUP($B590,'LISTES PRODUITS'!#REF!,4,FALSE))</f>
        <v/>
      </c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3:17" x14ac:dyDescent="0.25">
      <c r="C591" s="13" t="str">
        <f>IF(Tableau6[[#This Row],[PATIENT ou DISTRICT]]="","",VLOOKUP(Tableau6[[#This Row],[PATIENT ou DISTRICT]],'LISTES PRODUITS'!#REF!,3,FALSE))</f>
        <v/>
      </c>
      <c r="D591" s="13" t="str">
        <f>IF($B591="","",VLOOKUP($B591,'LISTES PRODUITS'!#REF!,4,FALSE))</f>
        <v/>
      </c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3:17" x14ac:dyDescent="0.25">
      <c r="C592" s="13" t="str">
        <f>IF(Tableau6[[#This Row],[PATIENT ou DISTRICT]]="","",VLOOKUP(Tableau6[[#This Row],[PATIENT ou DISTRICT]],'LISTES PRODUITS'!#REF!,3,FALSE))</f>
        <v/>
      </c>
      <c r="D592" s="13" t="str">
        <f>IF($B592="","",VLOOKUP($B592,'LISTES PRODUITS'!#REF!,4,FALSE))</f>
        <v/>
      </c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3:17" x14ac:dyDescent="0.25">
      <c r="C593" s="13" t="str">
        <f>IF(Tableau6[[#This Row],[PATIENT ou DISTRICT]]="","",VLOOKUP(Tableau6[[#This Row],[PATIENT ou DISTRICT]],'LISTES PRODUITS'!#REF!,3,FALSE))</f>
        <v/>
      </c>
      <c r="D593" s="13" t="str">
        <f>IF($B593="","",VLOOKUP($B593,'LISTES PRODUITS'!#REF!,4,FALSE))</f>
        <v/>
      </c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3:17" x14ac:dyDescent="0.25">
      <c r="C594" s="13" t="str">
        <f>IF(Tableau6[[#This Row],[PATIENT ou DISTRICT]]="","",VLOOKUP(Tableau6[[#This Row],[PATIENT ou DISTRICT]],'LISTES PRODUITS'!#REF!,3,FALSE))</f>
        <v/>
      </c>
      <c r="D594" s="13" t="str">
        <f>IF($B594="","",VLOOKUP($B594,'LISTES PRODUITS'!#REF!,4,FALSE))</f>
        <v/>
      </c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3:17" x14ac:dyDescent="0.25">
      <c r="C595" s="13" t="str">
        <f>IF(Tableau6[[#This Row],[PATIENT ou DISTRICT]]="","",VLOOKUP(Tableau6[[#This Row],[PATIENT ou DISTRICT]],'LISTES PRODUITS'!#REF!,3,FALSE))</f>
        <v/>
      </c>
      <c r="D595" s="13" t="str">
        <f>IF($B595="","",VLOOKUP($B595,'LISTES PRODUITS'!#REF!,4,FALSE))</f>
        <v/>
      </c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3:17" x14ac:dyDescent="0.25">
      <c r="C596" s="13" t="str">
        <f>IF(Tableau6[[#This Row],[PATIENT ou DISTRICT]]="","",VLOOKUP(Tableau6[[#This Row],[PATIENT ou DISTRICT]],'LISTES PRODUITS'!#REF!,3,FALSE))</f>
        <v/>
      </c>
      <c r="D596" s="13" t="str">
        <f>IF($B596="","",VLOOKUP($B596,'LISTES PRODUITS'!#REF!,4,FALSE))</f>
        <v/>
      </c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3:17" x14ac:dyDescent="0.25">
      <c r="C597" s="13" t="str">
        <f>IF(Tableau6[[#This Row],[PATIENT ou DISTRICT]]="","",VLOOKUP(Tableau6[[#This Row],[PATIENT ou DISTRICT]],'LISTES PRODUITS'!#REF!,3,FALSE))</f>
        <v/>
      </c>
      <c r="D597" s="13" t="str">
        <f>IF($B597="","",VLOOKUP($B597,'LISTES PRODUITS'!#REF!,4,FALSE))</f>
        <v/>
      </c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3:17" x14ac:dyDescent="0.25">
      <c r="C598" s="13" t="str">
        <f>IF(Tableau6[[#This Row],[PATIENT ou DISTRICT]]="","",VLOOKUP(Tableau6[[#This Row],[PATIENT ou DISTRICT]],'LISTES PRODUITS'!#REF!,3,FALSE))</f>
        <v/>
      </c>
      <c r="D598" s="13" t="str">
        <f>IF($B598="","",VLOOKUP($B598,'LISTES PRODUITS'!#REF!,4,FALSE))</f>
        <v/>
      </c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3:17" x14ac:dyDescent="0.25">
      <c r="C599" s="13" t="str">
        <f>IF(Tableau6[[#This Row],[PATIENT ou DISTRICT]]="","",VLOOKUP(Tableau6[[#This Row],[PATIENT ou DISTRICT]],'LISTES PRODUITS'!#REF!,3,FALSE))</f>
        <v/>
      </c>
      <c r="D599" s="13" t="str">
        <f>IF($B599="","",VLOOKUP($B599,'LISTES PRODUITS'!#REF!,4,FALSE))</f>
        <v/>
      </c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3:17" x14ac:dyDescent="0.25">
      <c r="C600" s="13" t="str">
        <f>IF(Tableau6[[#This Row],[PATIENT ou DISTRICT]]="","",VLOOKUP(Tableau6[[#This Row],[PATIENT ou DISTRICT]],'LISTES PRODUITS'!#REF!,3,FALSE))</f>
        <v/>
      </c>
      <c r="D600" s="13" t="str">
        <f>IF($B600="","",VLOOKUP($B600,'LISTES PRODUITS'!#REF!,4,FALSE))</f>
        <v/>
      </c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3:17" x14ac:dyDescent="0.25">
      <c r="C601" s="13" t="str">
        <f>IF(Tableau6[[#This Row],[PATIENT ou DISTRICT]]="","",VLOOKUP(Tableau6[[#This Row],[PATIENT ou DISTRICT]],'LISTES PRODUITS'!#REF!,3,FALSE))</f>
        <v/>
      </c>
      <c r="D601" s="13" t="str">
        <f>IF($B601="","",VLOOKUP($B601,'LISTES PRODUITS'!#REF!,4,FALSE))</f>
        <v/>
      </c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3:17" x14ac:dyDescent="0.25">
      <c r="C602" s="13" t="str">
        <f>IF(Tableau6[[#This Row],[PATIENT ou DISTRICT]]="","",VLOOKUP(Tableau6[[#This Row],[PATIENT ou DISTRICT]],'LISTES PRODUITS'!#REF!,3,FALSE))</f>
        <v/>
      </c>
      <c r="D602" s="13" t="str">
        <f>IF($B602="","",VLOOKUP($B602,'LISTES PRODUITS'!#REF!,4,FALSE))</f>
        <v/>
      </c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3:17" x14ac:dyDescent="0.25">
      <c r="C603" s="13" t="str">
        <f>IF(Tableau6[[#This Row],[PATIENT ou DISTRICT]]="","",VLOOKUP(Tableau6[[#This Row],[PATIENT ou DISTRICT]],'LISTES PRODUITS'!#REF!,3,FALSE))</f>
        <v/>
      </c>
      <c r="D603" s="13" t="str">
        <f>IF($B603="","",VLOOKUP($B603,'LISTES PRODUITS'!#REF!,4,FALSE))</f>
        <v/>
      </c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3:17" x14ac:dyDescent="0.25">
      <c r="C604" s="13" t="str">
        <f>IF(Tableau6[[#This Row],[PATIENT ou DISTRICT]]="","",VLOOKUP(Tableau6[[#This Row],[PATIENT ou DISTRICT]],'LISTES PRODUITS'!#REF!,3,FALSE))</f>
        <v/>
      </c>
      <c r="D604" s="13" t="str">
        <f>IF($B604="","",VLOOKUP($B604,'LISTES PRODUITS'!#REF!,4,FALSE))</f>
        <v/>
      </c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3:17" x14ac:dyDescent="0.25">
      <c r="C605" s="13" t="str">
        <f>IF(Tableau6[[#This Row],[PATIENT ou DISTRICT]]="","",VLOOKUP(Tableau6[[#This Row],[PATIENT ou DISTRICT]],'LISTES PRODUITS'!#REF!,3,FALSE))</f>
        <v/>
      </c>
      <c r="D605" s="13" t="str">
        <f>IF($B605="","",VLOOKUP($B605,'LISTES PRODUITS'!#REF!,4,FALSE))</f>
        <v/>
      </c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3:17" x14ac:dyDescent="0.25">
      <c r="C606" s="13" t="str">
        <f>IF(Tableau6[[#This Row],[PATIENT ou DISTRICT]]="","",VLOOKUP(Tableau6[[#This Row],[PATIENT ou DISTRICT]],'LISTES PRODUITS'!#REF!,3,FALSE))</f>
        <v/>
      </c>
      <c r="D606" s="13" t="str">
        <f>IF($B606="","",VLOOKUP($B606,'LISTES PRODUITS'!#REF!,4,FALSE))</f>
        <v/>
      </c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3:17" x14ac:dyDescent="0.25">
      <c r="C607" s="13" t="str">
        <f>IF(Tableau6[[#This Row],[PATIENT ou DISTRICT]]="","",VLOOKUP(Tableau6[[#This Row],[PATIENT ou DISTRICT]],'LISTES PRODUITS'!#REF!,3,FALSE))</f>
        <v/>
      </c>
      <c r="D607" s="13" t="str">
        <f>IF($B607="","",VLOOKUP($B607,'LISTES PRODUITS'!#REF!,4,FALSE))</f>
        <v/>
      </c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3:17" x14ac:dyDescent="0.25">
      <c r="C608" s="13" t="str">
        <f>IF(Tableau6[[#This Row],[PATIENT ou DISTRICT]]="","",VLOOKUP(Tableau6[[#This Row],[PATIENT ou DISTRICT]],'LISTES PRODUITS'!#REF!,3,FALSE))</f>
        <v/>
      </c>
      <c r="D608" s="13" t="str">
        <f>IF($B608="","",VLOOKUP($B608,'LISTES PRODUITS'!#REF!,4,FALSE))</f>
        <v/>
      </c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3:17" x14ac:dyDescent="0.25">
      <c r="C609" s="13" t="str">
        <f>IF(Tableau6[[#This Row],[PATIENT ou DISTRICT]]="","",VLOOKUP(Tableau6[[#This Row],[PATIENT ou DISTRICT]],'LISTES PRODUITS'!#REF!,3,FALSE))</f>
        <v/>
      </c>
      <c r="D609" s="13" t="str">
        <f>IF($B609="","",VLOOKUP($B609,'LISTES PRODUITS'!#REF!,4,FALSE))</f>
        <v/>
      </c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3:17" x14ac:dyDescent="0.25">
      <c r="C610" s="13" t="str">
        <f>IF(Tableau6[[#This Row],[PATIENT ou DISTRICT]]="","",VLOOKUP(Tableau6[[#This Row],[PATIENT ou DISTRICT]],'LISTES PRODUITS'!#REF!,3,FALSE))</f>
        <v/>
      </c>
      <c r="D610" s="13" t="str">
        <f>IF($B610="","",VLOOKUP($B610,'LISTES PRODUITS'!#REF!,4,FALSE))</f>
        <v/>
      </c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3:17" x14ac:dyDescent="0.25">
      <c r="C611" s="13" t="str">
        <f>IF(Tableau6[[#This Row],[PATIENT ou DISTRICT]]="","",VLOOKUP(Tableau6[[#This Row],[PATIENT ou DISTRICT]],'LISTES PRODUITS'!#REF!,3,FALSE))</f>
        <v/>
      </c>
      <c r="D611" s="13" t="str">
        <f>IF($B611="","",VLOOKUP($B611,'LISTES PRODUITS'!#REF!,4,FALSE))</f>
        <v/>
      </c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3:17" x14ac:dyDescent="0.25">
      <c r="C612" s="13" t="str">
        <f>IF(Tableau6[[#This Row],[PATIENT ou DISTRICT]]="","",VLOOKUP(Tableau6[[#This Row],[PATIENT ou DISTRICT]],'LISTES PRODUITS'!#REF!,3,FALSE))</f>
        <v/>
      </c>
      <c r="D612" s="13" t="str">
        <f>IF($B612="","",VLOOKUP($B612,'LISTES PRODUITS'!#REF!,4,FALSE))</f>
        <v/>
      </c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3:17" x14ac:dyDescent="0.25">
      <c r="C613" s="13" t="str">
        <f>IF(Tableau6[[#This Row],[PATIENT ou DISTRICT]]="","",VLOOKUP(Tableau6[[#This Row],[PATIENT ou DISTRICT]],'LISTES PRODUITS'!#REF!,3,FALSE))</f>
        <v/>
      </c>
      <c r="D613" s="13" t="str">
        <f>IF($B613="","",VLOOKUP($B613,'LISTES PRODUITS'!#REF!,4,FALSE))</f>
        <v/>
      </c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3:17" x14ac:dyDescent="0.25">
      <c r="C614" s="13" t="str">
        <f>IF(Tableau6[[#This Row],[PATIENT ou DISTRICT]]="","",VLOOKUP(Tableau6[[#This Row],[PATIENT ou DISTRICT]],'LISTES PRODUITS'!#REF!,3,FALSE))</f>
        <v/>
      </c>
      <c r="D614" s="13" t="str">
        <f>IF($B614="","",VLOOKUP($B614,'LISTES PRODUITS'!#REF!,4,FALSE))</f>
        <v/>
      </c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3:17" x14ac:dyDescent="0.25">
      <c r="C615" s="13" t="str">
        <f>IF(Tableau6[[#This Row],[PATIENT ou DISTRICT]]="","",VLOOKUP(Tableau6[[#This Row],[PATIENT ou DISTRICT]],'LISTES PRODUITS'!#REF!,3,FALSE))</f>
        <v/>
      </c>
      <c r="D615" s="13" t="str">
        <f>IF($B615="","",VLOOKUP($B615,'LISTES PRODUITS'!#REF!,4,FALSE))</f>
        <v/>
      </c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3:17" x14ac:dyDescent="0.25">
      <c r="C616" s="13" t="str">
        <f>IF(Tableau6[[#This Row],[PATIENT ou DISTRICT]]="","",VLOOKUP(Tableau6[[#This Row],[PATIENT ou DISTRICT]],'LISTES PRODUITS'!#REF!,3,FALSE))</f>
        <v/>
      </c>
      <c r="D616" s="13" t="str">
        <f>IF($B616="","",VLOOKUP($B616,'LISTES PRODUITS'!#REF!,4,FALSE))</f>
        <v/>
      </c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3:17" x14ac:dyDescent="0.25">
      <c r="C617" s="13" t="str">
        <f>IF(Tableau6[[#This Row],[PATIENT ou DISTRICT]]="","",VLOOKUP(Tableau6[[#This Row],[PATIENT ou DISTRICT]],'LISTES PRODUITS'!#REF!,3,FALSE))</f>
        <v/>
      </c>
      <c r="D617" s="13" t="str">
        <f>IF($B617="","",VLOOKUP($B617,'LISTES PRODUITS'!#REF!,4,FALSE))</f>
        <v/>
      </c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3:17" x14ac:dyDescent="0.25">
      <c r="C618" s="13" t="str">
        <f>IF(Tableau6[[#This Row],[PATIENT ou DISTRICT]]="","",VLOOKUP(Tableau6[[#This Row],[PATIENT ou DISTRICT]],'LISTES PRODUITS'!#REF!,3,FALSE))</f>
        <v/>
      </c>
      <c r="D618" s="13" t="str">
        <f>IF($B618="","",VLOOKUP($B618,'LISTES PRODUITS'!#REF!,4,FALSE))</f>
        <v/>
      </c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3:17" x14ac:dyDescent="0.25">
      <c r="C619" s="13" t="str">
        <f>IF(Tableau6[[#This Row],[PATIENT ou DISTRICT]]="","",VLOOKUP(Tableau6[[#This Row],[PATIENT ou DISTRICT]],'LISTES PRODUITS'!#REF!,3,FALSE))</f>
        <v/>
      </c>
      <c r="D619" s="13" t="str">
        <f>IF($B619="","",VLOOKUP($B619,'LISTES PRODUITS'!#REF!,4,FALSE))</f>
        <v/>
      </c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3:17" x14ac:dyDescent="0.25">
      <c r="C620" s="13" t="str">
        <f>IF(Tableau6[[#This Row],[PATIENT ou DISTRICT]]="","",VLOOKUP(Tableau6[[#This Row],[PATIENT ou DISTRICT]],'LISTES PRODUITS'!#REF!,3,FALSE))</f>
        <v/>
      </c>
      <c r="D620" s="13" t="str">
        <f>IF($B620="","",VLOOKUP($B620,'LISTES PRODUITS'!#REF!,4,FALSE))</f>
        <v/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3:17" x14ac:dyDescent="0.25">
      <c r="C621" s="13" t="str">
        <f>IF(Tableau6[[#This Row],[PATIENT ou DISTRICT]]="","",VLOOKUP(Tableau6[[#This Row],[PATIENT ou DISTRICT]],'LISTES PRODUITS'!#REF!,3,FALSE))</f>
        <v/>
      </c>
      <c r="D621" s="13" t="str">
        <f>IF($B621="","",VLOOKUP($B621,'LISTES PRODUITS'!#REF!,4,FALSE))</f>
        <v/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3:17" x14ac:dyDescent="0.25">
      <c r="C622" s="13" t="str">
        <f>IF(Tableau6[[#This Row],[PATIENT ou DISTRICT]]="","",VLOOKUP(Tableau6[[#This Row],[PATIENT ou DISTRICT]],'LISTES PRODUITS'!#REF!,3,FALSE))</f>
        <v/>
      </c>
      <c r="D622" s="13" t="str">
        <f>IF($B622="","",VLOOKUP($B622,'LISTES PRODUITS'!#REF!,4,FALSE))</f>
        <v/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3:17" x14ac:dyDescent="0.25">
      <c r="C623" s="13" t="str">
        <f>IF(Tableau6[[#This Row],[PATIENT ou DISTRICT]]="","",VLOOKUP(Tableau6[[#This Row],[PATIENT ou DISTRICT]],'LISTES PRODUITS'!#REF!,3,FALSE))</f>
        <v/>
      </c>
      <c r="D623" s="13" t="str">
        <f>IF($B623="","",VLOOKUP($B623,'LISTES PRODUITS'!#REF!,4,FALSE))</f>
        <v/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3:17" x14ac:dyDescent="0.25">
      <c r="C624" s="13" t="str">
        <f>IF(Tableau6[[#This Row],[PATIENT ou DISTRICT]]="","",VLOOKUP(Tableau6[[#This Row],[PATIENT ou DISTRICT]],'LISTES PRODUITS'!#REF!,3,FALSE))</f>
        <v/>
      </c>
      <c r="D624" s="13" t="str">
        <f>IF($B624="","",VLOOKUP($B624,'LISTES PRODUITS'!#REF!,4,FALSE))</f>
        <v/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3:17" x14ac:dyDescent="0.25">
      <c r="C625" s="13" t="str">
        <f>IF(Tableau6[[#This Row],[PATIENT ou DISTRICT]]="","",VLOOKUP(Tableau6[[#This Row],[PATIENT ou DISTRICT]],'LISTES PRODUITS'!#REF!,3,FALSE))</f>
        <v/>
      </c>
      <c r="D625" s="13" t="str">
        <f>IF($B625="","",VLOOKUP($B625,'LISTES PRODUITS'!#REF!,4,FALSE))</f>
        <v/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3:17" x14ac:dyDescent="0.25">
      <c r="C626" s="13" t="str">
        <f>IF(Tableau6[[#This Row],[PATIENT ou DISTRICT]]="","",VLOOKUP(Tableau6[[#This Row],[PATIENT ou DISTRICT]],'LISTES PRODUITS'!#REF!,3,FALSE))</f>
        <v/>
      </c>
      <c r="D626" s="13" t="str">
        <f>IF($B626="","",VLOOKUP($B626,'LISTES PRODUITS'!#REF!,4,FALSE))</f>
        <v/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3:17" x14ac:dyDescent="0.25">
      <c r="C627" s="13" t="str">
        <f>IF(Tableau6[[#This Row],[PATIENT ou DISTRICT]]="","",VLOOKUP(Tableau6[[#This Row],[PATIENT ou DISTRICT]],'LISTES PRODUITS'!#REF!,3,FALSE))</f>
        <v/>
      </c>
      <c r="D627" s="13" t="str">
        <f>IF($B627="","",VLOOKUP($B627,'LISTES PRODUITS'!#REF!,4,FALSE))</f>
        <v/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3:17" x14ac:dyDescent="0.25">
      <c r="C628" s="13" t="str">
        <f>IF(Tableau6[[#This Row],[PATIENT ou DISTRICT]]="","",VLOOKUP(Tableau6[[#This Row],[PATIENT ou DISTRICT]],'LISTES PRODUITS'!#REF!,3,FALSE))</f>
        <v/>
      </c>
      <c r="D628" s="13" t="str">
        <f>IF($B628="","",VLOOKUP($B628,'LISTES PRODUITS'!#REF!,4,FALSE))</f>
        <v/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3:17" x14ac:dyDescent="0.25">
      <c r="C629" s="13" t="str">
        <f>IF(Tableau6[[#This Row],[PATIENT ou DISTRICT]]="","",VLOOKUP(Tableau6[[#This Row],[PATIENT ou DISTRICT]],'LISTES PRODUITS'!#REF!,3,FALSE))</f>
        <v/>
      </c>
      <c r="D629" s="13" t="str">
        <f>IF($B629="","",VLOOKUP($B629,'LISTES PRODUITS'!#REF!,4,FALSE))</f>
        <v/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3:17" x14ac:dyDescent="0.25">
      <c r="C630" s="13" t="str">
        <f>IF(Tableau6[[#This Row],[PATIENT ou DISTRICT]]="","",VLOOKUP(Tableau6[[#This Row],[PATIENT ou DISTRICT]],'LISTES PRODUITS'!#REF!,3,FALSE))</f>
        <v/>
      </c>
      <c r="D630" s="13" t="str">
        <f>IF($B630="","",VLOOKUP($B630,'LISTES PRODUITS'!#REF!,4,FALSE))</f>
        <v/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3:17" x14ac:dyDescent="0.25">
      <c r="C631" s="13" t="str">
        <f>IF(Tableau6[[#This Row],[PATIENT ou DISTRICT]]="","",VLOOKUP(Tableau6[[#This Row],[PATIENT ou DISTRICT]],'LISTES PRODUITS'!#REF!,3,FALSE))</f>
        <v/>
      </c>
      <c r="D631" s="13" t="str">
        <f>IF($B631="","",VLOOKUP($B631,'LISTES PRODUITS'!#REF!,4,FALSE))</f>
        <v/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3:17" x14ac:dyDescent="0.25">
      <c r="C632" s="13" t="str">
        <f>IF(Tableau6[[#This Row],[PATIENT ou DISTRICT]]="","",VLOOKUP(Tableau6[[#This Row],[PATIENT ou DISTRICT]],'LISTES PRODUITS'!#REF!,3,FALSE))</f>
        <v/>
      </c>
      <c r="D632" s="13" t="str">
        <f>IF($B632="","",VLOOKUP($B632,'LISTES PRODUITS'!#REF!,4,FALSE))</f>
        <v/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3:17" x14ac:dyDescent="0.25">
      <c r="C633" s="13" t="str">
        <f>IF(Tableau6[[#This Row],[PATIENT ou DISTRICT]]="","",VLOOKUP(Tableau6[[#This Row],[PATIENT ou DISTRICT]],'LISTES PRODUITS'!#REF!,3,FALSE))</f>
        <v/>
      </c>
      <c r="D633" s="13" t="str">
        <f>IF($B633="","",VLOOKUP($B633,'LISTES PRODUITS'!#REF!,4,FALSE))</f>
        <v/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3:17" x14ac:dyDescent="0.25">
      <c r="C634" s="13" t="str">
        <f>IF(Tableau6[[#This Row],[PATIENT ou DISTRICT]]="","",VLOOKUP(Tableau6[[#This Row],[PATIENT ou DISTRICT]],'LISTES PRODUITS'!#REF!,3,FALSE))</f>
        <v/>
      </c>
      <c r="D634" s="13" t="str">
        <f>IF($B634="","",VLOOKUP($B634,'LISTES PRODUITS'!#REF!,4,FALSE))</f>
        <v/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3:17" x14ac:dyDescent="0.25">
      <c r="C635" s="13" t="str">
        <f>IF(Tableau6[[#This Row],[PATIENT ou DISTRICT]]="","",VLOOKUP(Tableau6[[#This Row],[PATIENT ou DISTRICT]],'LISTES PRODUITS'!#REF!,3,FALSE))</f>
        <v/>
      </c>
      <c r="D635" s="13" t="str">
        <f>IF($B635="","",VLOOKUP($B635,'LISTES PRODUITS'!#REF!,4,FALSE))</f>
        <v/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3:17" x14ac:dyDescent="0.25">
      <c r="C636" s="13" t="str">
        <f>IF(Tableau6[[#This Row],[PATIENT ou DISTRICT]]="","",VLOOKUP(Tableau6[[#This Row],[PATIENT ou DISTRICT]],'LISTES PRODUITS'!#REF!,3,FALSE))</f>
        <v/>
      </c>
      <c r="D636" s="13" t="str">
        <f>IF($B636="","",VLOOKUP($B636,'LISTES PRODUITS'!#REF!,4,FALSE))</f>
        <v/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3:17" x14ac:dyDescent="0.25">
      <c r="C637" s="13" t="str">
        <f>IF(Tableau6[[#This Row],[PATIENT ou DISTRICT]]="","",VLOOKUP(Tableau6[[#This Row],[PATIENT ou DISTRICT]],'LISTES PRODUITS'!#REF!,3,FALSE))</f>
        <v/>
      </c>
      <c r="D637" s="13" t="str">
        <f>IF($B637="","",VLOOKUP($B637,'LISTES PRODUITS'!#REF!,4,FALSE))</f>
        <v/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3:17" x14ac:dyDescent="0.25">
      <c r="C638" s="13" t="str">
        <f>IF(Tableau6[[#This Row],[PATIENT ou DISTRICT]]="","",VLOOKUP(Tableau6[[#This Row],[PATIENT ou DISTRICT]],'LISTES PRODUITS'!#REF!,3,FALSE))</f>
        <v/>
      </c>
      <c r="D638" s="13" t="str">
        <f>IF($B638="","",VLOOKUP($B638,'LISTES PRODUITS'!#REF!,4,FALSE))</f>
        <v/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3:17" x14ac:dyDescent="0.25">
      <c r="C639" s="13" t="str">
        <f>IF(Tableau6[[#This Row],[PATIENT ou DISTRICT]]="","",VLOOKUP(Tableau6[[#This Row],[PATIENT ou DISTRICT]],'LISTES PRODUITS'!#REF!,3,FALSE))</f>
        <v/>
      </c>
      <c r="D639" s="13" t="str">
        <f>IF($B639="","",VLOOKUP($B639,'LISTES PRODUITS'!#REF!,4,FALSE))</f>
        <v/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3:17" x14ac:dyDescent="0.25">
      <c r="C640" s="13" t="str">
        <f>IF(Tableau6[[#This Row],[PATIENT ou DISTRICT]]="","",VLOOKUP(Tableau6[[#This Row],[PATIENT ou DISTRICT]],'LISTES PRODUITS'!#REF!,3,FALSE))</f>
        <v/>
      </c>
      <c r="D640" s="13" t="str">
        <f>IF($B640="","",VLOOKUP($B640,'LISTES PRODUITS'!#REF!,4,FALSE))</f>
        <v/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3:17" x14ac:dyDescent="0.25">
      <c r="C641" s="13" t="str">
        <f>IF(Tableau6[[#This Row],[PATIENT ou DISTRICT]]="","",VLOOKUP(Tableau6[[#This Row],[PATIENT ou DISTRICT]],'LISTES PRODUITS'!#REF!,3,FALSE))</f>
        <v/>
      </c>
      <c r="D641" s="13" t="str">
        <f>IF($B641="","",VLOOKUP($B641,'LISTES PRODUITS'!#REF!,4,FALSE))</f>
        <v/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3:17" x14ac:dyDescent="0.25">
      <c r="C642" s="13" t="str">
        <f>IF(Tableau6[[#This Row],[PATIENT ou DISTRICT]]="","",VLOOKUP(Tableau6[[#This Row],[PATIENT ou DISTRICT]],'LISTES PRODUITS'!#REF!,3,FALSE))</f>
        <v/>
      </c>
      <c r="D642" s="13" t="str">
        <f>IF($B642="","",VLOOKUP($B642,'LISTES PRODUITS'!#REF!,4,FALSE))</f>
        <v/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3:17" x14ac:dyDescent="0.25">
      <c r="C643" s="13" t="str">
        <f>IF(Tableau6[[#This Row],[PATIENT ou DISTRICT]]="","",VLOOKUP(Tableau6[[#This Row],[PATIENT ou DISTRICT]],'LISTES PRODUITS'!#REF!,3,FALSE))</f>
        <v/>
      </c>
      <c r="D643" s="13" t="str">
        <f>IF($B643="","",VLOOKUP($B643,'LISTES PRODUITS'!#REF!,4,FALSE))</f>
        <v/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3:17" x14ac:dyDescent="0.25">
      <c r="C644" s="13" t="str">
        <f>IF(Tableau6[[#This Row],[PATIENT ou DISTRICT]]="","",VLOOKUP(Tableau6[[#This Row],[PATIENT ou DISTRICT]],'LISTES PRODUITS'!#REF!,3,FALSE))</f>
        <v/>
      </c>
      <c r="D644" s="13" t="str">
        <f>IF($B644="","",VLOOKUP($B644,'LISTES PRODUITS'!#REF!,4,FALSE))</f>
        <v/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3:17" x14ac:dyDescent="0.25">
      <c r="C645" s="13" t="str">
        <f>IF(Tableau6[[#This Row],[PATIENT ou DISTRICT]]="","",VLOOKUP(Tableau6[[#This Row],[PATIENT ou DISTRICT]],'LISTES PRODUITS'!#REF!,3,FALSE))</f>
        <v/>
      </c>
      <c r="D645" s="13" t="str">
        <f>IF($B645="","",VLOOKUP($B645,'LISTES PRODUITS'!#REF!,4,FALSE))</f>
        <v/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3:17" x14ac:dyDescent="0.25">
      <c r="C646" s="13" t="str">
        <f>IF(Tableau6[[#This Row],[PATIENT ou DISTRICT]]="","",VLOOKUP(Tableau6[[#This Row],[PATIENT ou DISTRICT]],'LISTES PRODUITS'!#REF!,3,FALSE))</f>
        <v/>
      </c>
      <c r="D646" s="13" t="str">
        <f>IF($B646="","",VLOOKUP($B646,'LISTES PRODUITS'!#REF!,4,FALSE))</f>
        <v/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3:17" x14ac:dyDescent="0.25">
      <c r="C647" s="13" t="str">
        <f>IF(Tableau6[[#This Row],[PATIENT ou DISTRICT]]="","",VLOOKUP(Tableau6[[#This Row],[PATIENT ou DISTRICT]],'LISTES PRODUITS'!#REF!,3,FALSE))</f>
        <v/>
      </c>
      <c r="D647" s="13" t="str">
        <f>IF($B647="","",VLOOKUP($B647,'LISTES PRODUITS'!#REF!,4,FALSE))</f>
        <v/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3:17" x14ac:dyDescent="0.25">
      <c r="C648" s="13" t="str">
        <f>IF(Tableau6[[#This Row],[PATIENT ou DISTRICT]]="","",VLOOKUP(Tableau6[[#This Row],[PATIENT ou DISTRICT]],'LISTES PRODUITS'!#REF!,3,FALSE))</f>
        <v/>
      </c>
      <c r="D648" s="13" t="str">
        <f>IF($B648="","",VLOOKUP($B648,'LISTES PRODUITS'!#REF!,4,FALSE))</f>
        <v/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3:17" x14ac:dyDescent="0.25">
      <c r="C649" s="13" t="str">
        <f>IF(Tableau6[[#This Row],[PATIENT ou DISTRICT]]="","",VLOOKUP(Tableau6[[#This Row],[PATIENT ou DISTRICT]],'LISTES PRODUITS'!#REF!,3,FALSE))</f>
        <v/>
      </c>
      <c r="D649" s="13" t="str">
        <f>IF($B649="","",VLOOKUP($B649,'LISTES PRODUITS'!#REF!,4,FALSE))</f>
        <v/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3:17" x14ac:dyDescent="0.25">
      <c r="C650" s="13" t="str">
        <f>IF(Tableau6[[#This Row],[PATIENT ou DISTRICT]]="","",VLOOKUP(Tableau6[[#This Row],[PATIENT ou DISTRICT]],'LISTES PRODUITS'!#REF!,3,FALSE))</f>
        <v/>
      </c>
      <c r="D650" s="13" t="str">
        <f>IF($B650="","",VLOOKUP($B650,'LISTES PRODUITS'!#REF!,4,FALSE))</f>
        <v/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3:17" x14ac:dyDescent="0.25">
      <c r="C651" s="13" t="str">
        <f>IF(Tableau6[[#This Row],[PATIENT ou DISTRICT]]="","",VLOOKUP(Tableau6[[#This Row],[PATIENT ou DISTRICT]],'LISTES PRODUITS'!#REF!,3,FALSE))</f>
        <v/>
      </c>
      <c r="D651" s="13" t="str">
        <f>IF($B651="","",VLOOKUP($B651,'LISTES PRODUITS'!#REF!,4,FALSE))</f>
        <v/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3:17" x14ac:dyDescent="0.25">
      <c r="C652" s="13" t="str">
        <f>IF(Tableau6[[#This Row],[PATIENT ou DISTRICT]]="","",VLOOKUP(Tableau6[[#This Row],[PATIENT ou DISTRICT]],'LISTES PRODUITS'!#REF!,3,FALSE))</f>
        <v/>
      </c>
      <c r="D652" s="13" t="str">
        <f>IF($B652="","",VLOOKUP($B652,'LISTES PRODUITS'!#REF!,4,FALSE))</f>
        <v/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3:17" x14ac:dyDescent="0.25">
      <c r="C653" s="13" t="str">
        <f>IF(Tableau6[[#This Row],[PATIENT ou DISTRICT]]="","",VLOOKUP(Tableau6[[#This Row],[PATIENT ou DISTRICT]],'LISTES PRODUITS'!#REF!,3,FALSE))</f>
        <v/>
      </c>
      <c r="D653" s="13" t="str">
        <f>IF($B653="","",VLOOKUP($B653,'LISTES PRODUITS'!#REF!,4,FALSE))</f>
        <v/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3:17" x14ac:dyDescent="0.25">
      <c r="C654" s="13" t="str">
        <f>IF(Tableau6[[#This Row],[PATIENT ou DISTRICT]]="","",VLOOKUP(Tableau6[[#This Row],[PATIENT ou DISTRICT]],'LISTES PRODUITS'!#REF!,3,FALSE))</f>
        <v/>
      </c>
      <c r="D654" s="13" t="str">
        <f>IF($B654="","",VLOOKUP($B654,'LISTES PRODUITS'!#REF!,4,FALSE))</f>
        <v/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3:17" x14ac:dyDescent="0.25">
      <c r="C655" s="13" t="str">
        <f>IF(Tableau6[[#This Row],[PATIENT ou DISTRICT]]="","",VLOOKUP(Tableau6[[#This Row],[PATIENT ou DISTRICT]],'LISTES PRODUITS'!#REF!,3,FALSE))</f>
        <v/>
      </c>
      <c r="D655" s="13" t="str">
        <f>IF($B655="","",VLOOKUP($B655,'LISTES PRODUITS'!#REF!,4,FALSE))</f>
        <v/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3:17" x14ac:dyDescent="0.25">
      <c r="C656" s="13" t="str">
        <f>IF(Tableau6[[#This Row],[PATIENT ou DISTRICT]]="","",VLOOKUP(Tableau6[[#This Row],[PATIENT ou DISTRICT]],'LISTES PRODUITS'!#REF!,3,FALSE))</f>
        <v/>
      </c>
      <c r="D656" s="13" t="str">
        <f>IF($B656="","",VLOOKUP($B656,'LISTES PRODUITS'!#REF!,4,FALSE))</f>
        <v/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3:17" x14ac:dyDescent="0.25">
      <c r="C657" s="13" t="str">
        <f>IF(Tableau6[[#This Row],[PATIENT ou DISTRICT]]="","",VLOOKUP(Tableau6[[#This Row],[PATIENT ou DISTRICT]],'LISTES PRODUITS'!#REF!,3,FALSE))</f>
        <v/>
      </c>
      <c r="D657" s="13" t="str">
        <f>IF($B657="","",VLOOKUP($B657,'LISTES PRODUITS'!#REF!,4,FALSE))</f>
        <v/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3:17" x14ac:dyDescent="0.25">
      <c r="C658" s="13" t="str">
        <f>IF(Tableau6[[#This Row],[PATIENT ou DISTRICT]]="","",VLOOKUP(Tableau6[[#This Row],[PATIENT ou DISTRICT]],'LISTES PRODUITS'!#REF!,3,FALSE))</f>
        <v/>
      </c>
      <c r="D658" s="13" t="str">
        <f>IF($B658="","",VLOOKUP($B658,'LISTES PRODUITS'!#REF!,4,FALSE))</f>
        <v/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3:17" x14ac:dyDescent="0.25">
      <c r="C659" s="13" t="str">
        <f>IF(Tableau6[[#This Row],[PATIENT ou DISTRICT]]="","",VLOOKUP(Tableau6[[#This Row],[PATIENT ou DISTRICT]],'LISTES PRODUITS'!#REF!,3,FALSE))</f>
        <v/>
      </c>
      <c r="D659" s="13" t="str">
        <f>IF($B659="","",VLOOKUP($B659,'LISTES PRODUITS'!#REF!,4,FALSE))</f>
        <v/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3:17" x14ac:dyDescent="0.25">
      <c r="C660" s="13" t="str">
        <f>IF(Tableau6[[#This Row],[PATIENT ou DISTRICT]]="","",VLOOKUP(Tableau6[[#This Row],[PATIENT ou DISTRICT]],'LISTES PRODUITS'!#REF!,3,FALSE))</f>
        <v/>
      </c>
      <c r="D660" s="13" t="str">
        <f>IF($B660="","",VLOOKUP($B660,'LISTES PRODUITS'!#REF!,4,FALSE))</f>
        <v/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3:17" x14ac:dyDescent="0.25">
      <c r="C661" s="13" t="str">
        <f>IF(Tableau6[[#This Row],[PATIENT ou DISTRICT]]="","",VLOOKUP(Tableau6[[#This Row],[PATIENT ou DISTRICT]],'LISTES PRODUITS'!#REF!,3,FALSE))</f>
        <v/>
      </c>
      <c r="D661" s="13" t="str">
        <f>IF($B661="","",VLOOKUP($B661,'LISTES PRODUITS'!#REF!,4,FALSE))</f>
        <v/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3:17" x14ac:dyDescent="0.25">
      <c r="C662" s="13" t="str">
        <f>IF(Tableau6[[#This Row],[PATIENT ou DISTRICT]]="","",VLOOKUP(Tableau6[[#This Row],[PATIENT ou DISTRICT]],'LISTES PRODUITS'!#REF!,3,FALSE))</f>
        <v/>
      </c>
      <c r="D662" s="13" t="str">
        <f>IF($B662="","",VLOOKUP($B662,'LISTES PRODUITS'!#REF!,4,FALSE))</f>
        <v/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3:17" x14ac:dyDescent="0.25">
      <c r="C663" s="13" t="str">
        <f>IF(Tableau6[[#This Row],[PATIENT ou DISTRICT]]="","",VLOOKUP(Tableau6[[#This Row],[PATIENT ou DISTRICT]],'LISTES PRODUITS'!#REF!,3,FALSE))</f>
        <v/>
      </c>
      <c r="D663" s="13" t="str">
        <f>IF($B663="","",VLOOKUP($B663,'LISTES PRODUITS'!#REF!,4,FALSE))</f>
        <v/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3:17" x14ac:dyDescent="0.25">
      <c r="C664" s="13" t="str">
        <f>IF(Tableau6[[#This Row],[PATIENT ou DISTRICT]]="","",VLOOKUP(Tableau6[[#This Row],[PATIENT ou DISTRICT]],'LISTES PRODUITS'!#REF!,3,FALSE))</f>
        <v/>
      </c>
      <c r="D664" s="13" t="str">
        <f>IF($B664="","",VLOOKUP($B664,'LISTES PRODUITS'!#REF!,4,FALSE))</f>
        <v/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3:17" x14ac:dyDescent="0.25">
      <c r="C665" s="13" t="str">
        <f>IF(Tableau6[[#This Row],[PATIENT ou DISTRICT]]="","",VLOOKUP(Tableau6[[#This Row],[PATIENT ou DISTRICT]],'LISTES PRODUITS'!#REF!,3,FALSE))</f>
        <v/>
      </c>
      <c r="D665" s="13" t="str">
        <f>IF($B665="","",VLOOKUP($B665,'LISTES PRODUITS'!#REF!,4,FALSE))</f>
        <v/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3:17" x14ac:dyDescent="0.25">
      <c r="C666" s="13" t="str">
        <f>IF(Tableau6[[#This Row],[PATIENT ou DISTRICT]]="","",VLOOKUP(Tableau6[[#This Row],[PATIENT ou DISTRICT]],'LISTES PRODUITS'!#REF!,3,FALSE))</f>
        <v/>
      </c>
      <c r="D666" s="13" t="str">
        <f>IF($B666="","",VLOOKUP($B666,'LISTES PRODUITS'!#REF!,4,FALSE))</f>
        <v/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3:17" x14ac:dyDescent="0.25">
      <c r="C667" s="13" t="str">
        <f>IF(Tableau6[[#This Row],[PATIENT ou DISTRICT]]="","",VLOOKUP(Tableau6[[#This Row],[PATIENT ou DISTRICT]],'LISTES PRODUITS'!#REF!,3,FALSE))</f>
        <v/>
      </c>
      <c r="D667" s="13" t="str">
        <f>IF($B667="","",VLOOKUP($B667,'LISTES PRODUITS'!#REF!,4,FALSE))</f>
        <v/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3:17" x14ac:dyDescent="0.25">
      <c r="C668" s="13" t="str">
        <f>IF(Tableau6[[#This Row],[PATIENT ou DISTRICT]]="","",VLOOKUP(Tableau6[[#This Row],[PATIENT ou DISTRICT]],'LISTES PRODUITS'!#REF!,3,FALSE))</f>
        <v/>
      </c>
      <c r="D668" s="13" t="str">
        <f>IF($B668="","",VLOOKUP($B668,'LISTES PRODUITS'!#REF!,4,FALSE))</f>
        <v/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3:17" x14ac:dyDescent="0.25">
      <c r="C669" s="13" t="str">
        <f>IF(Tableau6[[#This Row],[PATIENT ou DISTRICT]]="","",VLOOKUP(Tableau6[[#This Row],[PATIENT ou DISTRICT]],'LISTES PRODUITS'!#REF!,3,FALSE))</f>
        <v/>
      </c>
      <c r="D669" s="13" t="str">
        <f>IF($B669="","",VLOOKUP($B669,'LISTES PRODUITS'!#REF!,4,FALSE))</f>
        <v/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3:17" x14ac:dyDescent="0.25">
      <c r="C670" s="13" t="str">
        <f>IF(Tableau6[[#This Row],[PATIENT ou DISTRICT]]="","",VLOOKUP(Tableau6[[#This Row],[PATIENT ou DISTRICT]],'LISTES PRODUITS'!#REF!,3,FALSE))</f>
        <v/>
      </c>
      <c r="D670" s="13" t="str">
        <f>IF($B670="","",VLOOKUP($B670,'LISTES PRODUITS'!#REF!,4,FALSE))</f>
        <v/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3:17" x14ac:dyDescent="0.25">
      <c r="C671" s="13" t="str">
        <f>IF(Tableau6[[#This Row],[PATIENT ou DISTRICT]]="","",VLOOKUP(Tableau6[[#This Row],[PATIENT ou DISTRICT]],'LISTES PRODUITS'!#REF!,3,FALSE))</f>
        <v/>
      </c>
      <c r="D671" s="13" t="str">
        <f>IF($B671="","",VLOOKUP($B671,'LISTES PRODUITS'!#REF!,4,FALSE))</f>
        <v/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3:17" x14ac:dyDescent="0.25">
      <c r="C672" s="13" t="str">
        <f>IF(Tableau6[[#This Row],[PATIENT ou DISTRICT]]="","",VLOOKUP(Tableau6[[#This Row],[PATIENT ou DISTRICT]],'LISTES PRODUITS'!#REF!,3,FALSE))</f>
        <v/>
      </c>
      <c r="D672" s="13" t="str">
        <f>IF($B672="","",VLOOKUP($B672,'LISTES PRODUITS'!#REF!,4,FALSE))</f>
        <v/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3:17" x14ac:dyDescent="0.25">
      <c r="C673" s="13" t="str">
        <f>IF(Tableau6[[#This Row],[PATIENT ou DISTRICT]]="","",VLOOKUP(Tableau6[[#This Row],[PATIENT ou DISTRICT]],'LISTES PRODUITS'!#REF!,3,FALSE))</f>
        <v/>
      </c>
      <c r="D673" s="13" t="str">
        <f>IF($B673="","",VLOOKUP($B673,'LISTES PRODUITS'!#REF!,4,FALSE))</f>
        <v/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3:17" x14ac:dyDescent="0.25">
      <c r="C674" s="13" t="str">
        <f>IF(Tableau6[[#This Row],[PATIENT ou DISTRICT]]="","",VLOOKUP(Tableau6[[#This Row],[PATIENT ou DISTRICT]],'LISTES PRODUITS'!#REF!,3,FALSE))</f>
        <v/>
      </c>
      <c r="D674" s="13" t="str">
        <f>IF($B674="","",VLOOKUP($B674,'LISTES PRODUITS'!#REF!,4,FALSE))</f>
        <v/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3:17" x14ac:dyDescent="0.25">
      <c r="C675" s="13" t="str">
        <f>IF(Tableau6[[#This Row],[PATIENT ou DISTRICT]]="","",VLOOKUP(Tableau6[[#This Row],[PATIENT ou DISTRICT]],'LISTES PRODUITS'!#REF!,3,FALSE))</f>
        <v/>
      </c>
      <c r="D675" s="13" t="str">
        <f>IF($B675="","",VLOOKUP($B675,'LISTES PRODUITS'!#REF!,4,FALSE))</f>
        <v/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3:17" x14ac:dyDescent="0.25">
      <c r="C676" s="13" t="str">
        <f>IF(Tableau6[[#This Row],[PATIENT ou DISTRICT]]="","",VLOOKUP(Tableau6[[#This Row],[PATIENT ou DISTRICT]],'LISTES PRODUITS'!#REF!,3,FALSE))</f>
        <v/>
      </c>
      <c r="D676" s="13" t="str">
        <f>IF($B676="","",VLOOKUP($B676,'LISTES PRODUITS'!#REF!,4,FALSE))</f>
        <v/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3:17" x14ac:dyDescent="0.25">
      <c r="C677" s="13" t="str">
        <f>IF(Tableau6[[#This Row],[PATIENT ou DISTRICT]]="","",VLOOKUP(Tableau6[[#This Row],[PATIENT ou DISTRICT]],'LISTES PRODUITS'!#REF!,3,FALSE))</f>
        <v/>
      </c>
      <c r="D677" s="13" t="str">
        <f>IF($B677="","",VLOOKUP($B677,'LISTES PRODUITS'!#REF!,4,FALSE))</f>
        <v/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3:17" x14ac:dyDescent="0.25">
      <c r="C678" s="13" t="str">
        <f>IF(Tableau6[[#This Row],[PATIENT ou DISTRICT]]="","",VLOOKUP(Tableau6[[#This Row],[PATIENT ou DISTRICT]],'LISTES PRODUITS'!#REF!,3,FALSE))</f>
        <v/>
      </c>
      <c r="D678" s="13" t="str">
        <f>IF($B678="","",VLOOKUP($B678,'LISTES PRODUITS'!#REF!,4,FALSE))</f>
        <v/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3:17" x14ac:dyDescent="0.25">
      <c r="C679" s="13" t="str">
        <f>IF(Tableau6[[#This Row],[PATIENT ou DISTRICT]]="","",VLOOKUP(Tableau6[[#This Row],[PATIENT ou DISTRICT]],'LISTES PRODUITS'!#REF!,3,FALSE))</f>
        <v/>
      </c>
      <c r="D679" s="13" t="str">
        <f>IF($B679="","",VLOOKUP($B679,'LISTES PRODUITS'!#REF!,4,FALSE))</f>
        <v/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3:17" x14ac:dyDescent="0.25">
      <c r="C680" s="13" t="str">
        <f>IF(Tableau6[[#This Row],[PATIENT ou DISTRICT]]="","",VLOOKUP(Tableau6[[#This Row],[PATIENT ou DISTRICT]],'LISTES PRODUITS'!#REF!,3,FALSE))</f>
        <v/>
      </c>
      <c r="D680" s="13" t="str">
        <f>IF($B680="","",VLOOKUP($B680,'LISTES PRODUITS'!#REF!,4,FALSE))</f>
        <v/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3:17" x14ac:dyDescent="0.25">
      <c r="C681" s="13" t="str">
        <f>IF(Tableau6[[#This Row],[PATIENT ou DISTRICT]]="","",VLOOKUP(Tableau6[[#This Row],[PATIENT ou DISTRICT]],'LISTES PRODUITS'!#REF!,3,FALSE))</f>
        <v/>
      </c>
      <c r="D681" s="13" t="str">
        <f>IF($B681="","",VLOOKUP($B681,'LISTES PRODUITS'!#REF!,4,FALSE))</f>
        <v/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3:17" x14ac:dyDescent="0.25">
      <c r="C682" s="13" t="str">
        <f>IF(Tableau6[[#This Row],[PATIENT ou DISTRICT]]="","",VLOOKUP(Tableau6[[#This Row],[PATIENT ou DISTRICT]],'LISTES PRODUITS'!#REF!,3,FALSE))</f>
        <v/>
      </c>
      <c r="D682" s="13" t="str">
        <f>IF($B682="","",VLOOKUP($B682,'LISTES PRODUITS'!#REF!,4,FALSE))</f>
        <v/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3:17" x14ac:dyDescent="0.25">
      <c r="C683" s="13" t="str">
        <f>IF(Tableau6[[#This Row],[PATIENT ou DISTRICT]]="","",VLOOKUP(Tableau6[[#This Row],[PATIENT ou DISTRICT]],'LISTES PRODUITS'!#REF!,3,FALSE))</f>
        <v/>
      </c>
      <c r="D683" s="13" t="str">
        <f>IF($B683="","",VLOOKUP($B683,'LISTES PRODUITS'!#REF!,4,FALSE))</f>
        <v/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3:17" x14ac:dyDescent="0.25">
      <c r="C684" s="13" t="str">
        <f>IF(Tableau6[[#This Row],[PATIENT ou DISTRICT]]="","",VLOOKUP(Tableau6[[#This Row],[PATIENT ou DISTRICT]],'LISTES PRODUITS'!#REF!,3,FALSE))</f>
        <v/>
      </c>
      <c r="D684" s="13" t="str">
        <f>IF($B684="","",VLOOKUP($B684,'LISTES PRODUITS'!#REF!,4,FALSE))</f>
        <v/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3:17" x14ac:dyDescent="0.25">
      <c r="C685" s="13" t="str">
        <f>IF(Tableau6[[#This Row],[PATIENT ou DISTRICT]]="","",VLOOKUP(Tableau6[[#This Row],[PATIENT ou DISTRICT]],'LISTES PRODUITS'!#REF!,3,FALSE))</f>
        <v/>
      </c>
      <c r="D685" s="13" t="str">
        <f>IF($B685="","",VLOOKUP($B685,'LISTES PRODUITS'!#REF!,4,FALSE))</f>
        <v/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3:17" x14ac:dyDescent="0.25">
      <c r="C686" s="13" t="str">
        <f>IF(Tableau6[[#This Row],[PATIENT ou DISTRICT]]="","",VLOOKUP(Tableau6[[#This Row],[PATIENT ou DISTRICT]],'LISTES PRODUITS'!#REF!,3,FALSE))</f>
        <v/>
      </c>
      <c r="D686" s="13" t="str">
        <f>IF($B686="","",VLOOKUP($B686,'LISTES PRODUITS'!#REF!,4,FALSE))</f>
        <v/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3:17" x14ac:dyDescent="0.25">
      <c r="C687" s="13" t="str">
        <f>IF(Tableau6[[#This Row],[PATIENT ou DISTRICT]]="","",VLOOKUP(Tableau6[[#This Row],[PATIENT ou DISTRICT]],'LISTES PRODUITS'!#REF!,3,FALSE))</f>
        <v/>
      </c>
      <c r="D687" s="13" t="str">
        <f>IF($B687="","",VLOOKUP($B687,'LISTES PRODUITS'!#REF!,4,FALSE))</f>
        <v/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3:17" x14ac:dyDescent="0.25">
      <c r="C688" s="13" t="str">
        <f>IF(Tableau6[[#This Row],[PATIENT ou DISTRICT]]="","",VLOOKUP(Tableau6[[#This Row],[PATIENT ou DISTRICT]],'LISTES PRODUITS'!#REF!,3,FALSE))</f>
        <v/>
      </c>
      <c r="D688" s="13" t="str">
        <f>IF($B688="","",VLOOKUP($B688,'LISTES PRODUITS'!#REF!,4,FALSE))</f>
        <v/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3:17" x14ac:dyDescent="0.25">
      <c r="C689" s="13" t="str">
        <f>IF(Tableau6[[#This Row],[PATIENT ou DISTRICT]]="","",VLOOKUP(Tableau6[[#This Row],[PATIENT ou DISTRICT]],'LISTES PRODUITS'!#REF!,3,FALSE))</f>
        <v/>
      </c>
      <c r="D689" s="13" t="str">
        <f>IF($B689="","",VLOOKUP($B689,'LISTES PRODUITS'!#REF!,4,FALSE))</f>
        <v/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3:17" x14ac:dyDescent="0.25">
      <c r="C690" s="13" t="str">
        <f>IF(Tableau6[[#This Row],[PATIENT ou DISTRICT]]="","",VLOOKUP(Tableau6[[#This Row],[PATIENT ou DISTRICT]],'LISTES PRODUITS'!#REF!,3,FALSE))</f>
        <v/>
      </c>
      <c r="D690" s="13" t="str">
        <f>IF($B690="","",VLOOKUP($B690,'LISTES PRODUITS'!#REF!,4,FALSE))</f>
        <v/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3:17" x14ac:dyDescent="0.25">
      <c r="C691" s="13" t="str">
        <f>IF(Tableau6[[#This Row],[PATIENT ou DISTRICT]]="","",VLOOKUP(Tableau6[[#This Row],[PATIENT ou DISTRICT]],'LISTES PRODUITS'!#REF!,3,FALSE))</f>
        <v/>
      </c>
      <c r="D691" s="13" t="str">
        <f>IF($B691="","",VLOOKUP($B691,'LISTES PRODUITS'!#REF!,4,FALSE))</f>
        <v/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3:17" x14ac:dyDescent="0.25">
      <c r="C692" s="13" t="str">
        <f>IF(Tableau6[[#This Row],[PATIENT ou DISTRICT]]="","",VLOOKUP(Tableau6[[#This Row],[PATIENT ou DISTRICT]],'LISTES PRODUITS'!#REF!,3,FALSE))</f>
        <v/>
      </c>
      <c r="D692" s="13" t="str">
        <f>IF($B692="","",VLOOKUP($B692,'LISTES PRODUITS'!#REF!,4,FALSE))</f>
        <v/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3:17" x14ac:dyDescent="0.25">
      <c r="C693" s="13" t="str">
        <f>IF(Tableau6[[#This Row],[PATIENT ou DISTRICT]]="","",VLOOKUP(Tableau6[[#This Row],[PATIENT ou DISTRICT]],'LISTES PRODUITS'!#REF!,3,FALSE))</f>
        <v/>
      </c>
      <c r="D693" s="13" t="str">
        <f>IF($B693="","",VLOOKUP($B693,'LISTES PRODUITS'!#REF!,4,FALSE))</f>
        <v/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3:17" x14ac:dyDescent="0.25">
      <c r="C694" s="13" t="str">
        <f>IF(Tableau6[[#This Row],[PATIENT ou DISTRICT]]="","",VLOOKUP(Tableau6[[#This Row],[PATIENT ou DISTRICT]],'LISTES PRODUITS'!#REF!,3,FALSE))</f>
        <v/>
      </c>
      <c r="D694" s="13" t="str">
        <f>IF($B694="","",VLOOKUP($B694,'LISTES PRODUITS'!#REF!,4,FALSE))</f>
        <v/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3:17" x14ac:dyDescent="0.25">
      <c r="C695" s="13" t="str">
        <f>IF(Tableau6[[#This Row],[PATIENT ou DISTRICT]]="","",VLOOKUP(Tableau6[[#This Row],[PATIENT ou DISTRICT]],'LISTES PRODUITS'!#REF!,3,FALSE))</f>
        <v/>
      </c>
      <c r="D695" s="13" t="str">
        <f>IF($B695="","",VLOOKUP($B695,'LISTES PRODUITS'!#REF!,4,FALSE))</f>
        <v/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3:17" x14ac:dyDescent="0.25">
      <c r="C696" s="13" t="str">
        <f>IF(Tableau6[[#This Row],[PATIENT ou DISTRICT]]="","",VLOOKUP(Tableau6[[#This Row],[PATIENT ou DISTRICT]],'LISTES PRODUITS'!#REF!,3,FALSE))</f>
        <v/>
      </c>
      <c r="D696" s="13" t="str">
        <f>IF($B696="","",VLOOKUP($B696,'LISTES PRODUITS'!#REF!,4,FALSE))</f>
        <v/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3:17" x14ac:dyDescent="0.25">
      <c r="C697" s="13" t="str">
        <f>IF(Tableau6[[#This Row],[PATIENT ou DISTRICT]]="","",VLOOKUP(Tableau6[[#This Row],[PATIENT ou DISTRICT]],'LISTES PRODUITS'!#REF!,3,FALSE))</f>
        <v/>
      </c>
      <c r="D697" s="13" t="str">
        <f>IF($B697="","",VLOOKUP($B697,'LISTES PRODUITS'!#REF!,4,FALSE))</f>
        <v/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3:17" x14ac:dyDescent="0.25">
      <c r="C698" s="13" t="str">
        <f>IF(Tableau6[[#This Row],[PATIENT ou DISTRICT]]="","",VLOOKUP(Tableau6[[#This Row],[PATIENT ou DISTRICT]],'LISTES PRODUITS'!#REF!,3,FALSE))</f>
        <v/>
      </c>
      <c r="D698" s="13" t="str">
        <f>IF($B698="","",VLOOKUP($B698,'LISTES PRODUITS'!#REF!,4,FALSE))</f>
        <v/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3:17" x14ac:dyDescent="0.25">
      <c r="C699" s="13" t="str">
        <f>IF(Tableau6[[#This Row],[PATIENT ou DISTRICT]]="","",VLOOKUP(Tableau6[[#This Row],[PATIENT ou DISTRICT]],'LISTES PRODUITS'!#REF!,3,FALSE))</f>
        <v/>
      </c>
      <c r="D699" s="13" t="str">
        <f>IF($B699="","",VLOOKUP($B699,'LISTES PRODUITS'!#REF!,4,FALSE))</f>
        <v/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3:17" x14ac:dyDescent="0.25">
      <c r="C700" s="13" t="str">
        <f>IF(Tableau6[[#This Row],[PATIENT ou DISTRICT]]="","",VLOOKUP(Tableau6[[#This Row],[PATIENT ou DISTRICT]],'LISTES PRODUITS'!#REF!,3,FALSE))</f>
        <v/>
      </c>
      <c r="D700" s="13" t="str">
        <f>IF($B700="","",VLOOKUP($B700,'LISTES PRODUITS'!#REF!,4,FALSE))</f>
        <v/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3:17" x14ac:dyDescent="0.25">
      <c r="C701" s="13" t="str">
        <f>IF(Tableau6[[#This Row],[PATIENT ou DISTRICT]]="","",VLOOKUP(Tableau6[[#This Row],[PATIENT ou DISTRICT]],'LISTES PRODUITS'!#REF!,3,FALSE))</f>
        <v/>
      </c>
      <c r="D701" s="13" t="str">
        <f>IF($B701="","",VLOOKUP($B701,'LISTES PRODUITS'!#REF!,4,FALSE))</f>
        <v/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3:17" x14ac:dyDescent="0.25">
      <c r="C702" s="13" t="str">
        <f>IF(Tableau6[[#This Row],[PATIENT ou DISTRICT]]="","",VLOOKUP(Tableau6[[#This Row],[PATIENT ou DISTRICT]],'LISTES PRODUITS'!#REF!,3,FALSE))</f>
        <v/>
      </c>
      <c r="D702" s="13" t="str">
        <f>IF($B702="","",VLOOKUP($B702,'LISTES PRODUITS'!#REF!,4,FALSE))</f>
        <v/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3:17" x14ac:dyDescent="0.25">
      <c r="C703" s="13" t="str">
        <f>IF(Tableau6[[#This Row],[PATIENT ou DISTRICT]]="","",VLOOKUP(Tableau6[[#This Row],[PATIENT ou DISTRICT]],'LISTES PRODUITS'!#REF!,3,FALSE))</f>
        <v/>
      </c>
      <c r="D703" s="13" t="str">
        <f>IF($B703="","",VLOOKUP($B703,'LISTES PRODUITS'!#REF!,4,FALSE))</f>
        <v/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3:17" x14ac:dyDescent="0.25">
      <c r="C704" s="13" t="str">
        <f>IF(Tableau6[[#This Row],[PATIENT ou DISTRICT]]="","",VLOOKUP(Tableau6[[#This Row],[PATIENT ou DISTRICT]],'LISTES PRODUITS'!#REF!,3,FALSE))</f>
        <v/>
      </c>
      <c r="D704" s="13" t="str">
        <f>IF($B704="","",VLOOKUP($B704,'LISTES PRODUITS'!#REF!,4,FALSE))</f>
        <v/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3:17" x14ac:dyDescent="0.25">
      <c r="C705" s="13" t="str">
        <f>IF(Tableau6[[#This Row],[PATIENT ou DISTRICT]]="","",VLOOKUP(Tableau6[[#This Row],[PATIENT ou DISTRICT]],'LISTES PRODUITS'!#REF!,3,FALSE))</f>
        <v/>
      </c>
      <c r="D705" s="13" t="str">
        <f>IF($B705="","",VLOOKUP($B705,'LISTES PRODUITS'!#REF!,4,FALSE))</f>
        <v/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3:17" x14ac:dyDescent="0.25">
      <c r="C706" s="13" t="str">
        <f>IF(Tableau6[[#This Row],[PATIENT ou DISTRICT]]="","",VLOOKUP(Tableau6[[#This Row],[PATIENT ou DISTRICT]],'LISTES PRODUITS'!#REF!,3,FALSE))</f>
        <v/>
      </c>
      <c r="D706" s="13" t="str">
        <f>IF($B706="","",VLOOKUP($B706,'LISTES PRODUITS'!#REF!,4,FALSE))</f>
        <v/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3:17" x14ac:dyDescent="0.25">
      <c r="C707" s="13" t="str">
        <f>IF(Tableau6[[#This Row],[PATIENT ou DISTRICT]]="","",VLOOKUP(Tableau6[[#This Row],[PATIENT ou DISTRICT]],'LISTES PRODUITS'!#REF!,3,FALSE))</f>
        <v/>
      </c>
      <c r="D707" s="13" t="str">
        <f>IF($B707="","",VLOOKUP($B707,'LISTES PRODUITS'!#REF!,4,FALSE))</f>
        <v/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3:17" x14ac:dyDescent="0.25">
      <c r="C708" s="13" t="str">
        <f>IF(Tableau6[[#This Row],[PATIENT ou DISTRICT]]="","",VLOOKUP(Tableau6[[#This Row],[PATIENT ou DISTRICT]],'LISTES PRODUITS'!#REF!,3,FALSE))</f>
        <v/>
      </c>
      <c r="D708" s="13" t="str">
        <f>IF($B708="","",VLOOKUP($B708,'LISTES PRODUITS'!#REF!,4,FALSE))</f>
        <v/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3:17" x14ac:dyDescent="0.25">
      <c r="C709" s="13" t="str">
        <f>IF(Tableau6[[#This Row],[PATIENT ou DISTRICT]]="","",VLOOKUP(Tableau6[[#This Row],[PATIENT ou DISTRICT]],'LISTES PRODUITS'!#REF!,3,FALSE))</f>
        <v/>
      </c>
      <c r="D709" s="13" t="str">
        <f>IF($B709="","",VLOOKUP($B709,'LISTES PRODUITS'!#REF!,4,FALSE))</f>
        <v/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3:17" x14ac:dyDescent="0.25">
      <c r="C710" s="13" t="str">
        <f>IF(Tableau6[[#This Row],[PATIENT ou DISTRICT]]="","",VLOOKUP(Tableau6[[#This Row],[PATIENT ou DISTRICT]],'LISTES PRODUITS'!#REF!,3,FALSE))</f>
        <v/>
      </c>
      <c r="D710" s="13" t="str">
        <f>IF($B710="","",VLOOKUP($B710,'LISTES PRODUITS'!#REF!,4,FALSE))</f>
        <v/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3:17" x14ac:dyDescent="0.25">
      <c r="C711" s="13" t="str">
        <f>IF(Tableau6[[#This Row],[PATIENT ou DISTRICT]]="","",VLOOKUP(Tableau6[[#This Row],[PATIENT ou DISTRICT]],'LISTES PRODUITS'!#REF!,3,FALSE))</f>
        <v/>
      </c>
      <c r="D711" s="13" t="str">
        <f>IF($B711="","",VLOOKUP($B711,'LISTES PRODUITS'!#REF!,4,FALSE))</f>
        <v/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3:17" x14ac:dyDescent="0.25">
      <c r="C712" s="13" t="str">
        <f>IF(Tableau6[[#This Row],[PATIENT ou DISTRICT]]="","",VLOOKUP(Tableau6[[#This Row],[PATIENT ou DISTRICT]],'LISTES PRODUITS'!#REF!,3,FALSE))</f>
        <v/>
      </c>
      <c r="D712" s="13" t="str">
        <f>IF($B712="","",VLOOKUP($B712,'LISTES PRODUITS'!#REF!,4,FALSE))</f>
        <v/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3:17" x14ac:dyDescent="0.25">
      <c r="C713" s="13" t="str">
        <f>IF(Tableau6[[#This Row],[PATIENT ou DISTRICT]]="","",VLOOKUP(Tableau6[[#This Row],[PATIENT ou DISTRICT]],'LISTES PRODUITS'!#REF!,3,FALSE))</f>
        <v/>
      </c>
      <c r="D713" s="13" t="str">
        <f>IF($B713="","",VLOOKUP($B713,'LISTES PRODUITS'!#REF!,4,FALSE))</f>
        <v/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3:17" x14ac:dyDescent="0.25">
      <c r="C714" s="13" t="str">
        <f>IF(Tableau6[[#This Row],[PATIENT ou DISTRICT]]="","",VLOOKUP(Tableau6[[#This Row],[PATIENT ou DISTRICT]],'LISTES PRODUITS'!#REF!,3,FALSE))</f>
        <v/>
      </c>
      <c r="D714" s="13" t="str">
        <f>IF($B714="","",VLOOKUP($B714,'LISTES PRODUITS'!#REF!,4,FALSE))</f>
        <v/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3:17" x14ac:dyDescent="0.25">
      <c r="C715" s="13" t="str">
        <f>IF(Tableau6[[#This Row],[PATIENT ou DISTRICT]]="","",VLOOKUP(Tableau6[[#This Row],[PATIENT ou DISTRICT]],'LISTES PRODUITS'!#REF!,3,FALSE))</f>
        <v/>
      </c>
      <c r="D715" s="13" t="str">
        <f>IF($B715="","",VLOOKUP($B715,'LISTES PRODUITS'!#REF!,4,FALSE))</f>
        <v/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3:17" x14ac:dyDescent="0.25">
      <c r="C716" s="13" t="str">
        <f>IF(Tableau6[[#This Row],[PATIENT ou DISTRICT]]="","",VLOOKUP(Tableau6[[#This Row],[PATIENT ou DISTRICT]],'LISTES PRODUITS'!#REF!,3,FALSE))</f>
        <v/>
      </c>
      <c r="D716" s="13" t="str">
        <f>IF($B716="","",VLOOKUP($B716,'LISTES PRODUITS'!#REF!,4,FALSE))</f>
        <v/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3:17" x14ac:dyDescent="0.25">
      <c r="C717" s="13" t="str">
        <f>IF(Tableau6[[#This Row],[PATIENT ou DISTRICT]]="","",VLOOKUP(Tableau6[[#This Row],[PATIENT ou DISTRICT]],'LISTES PRODUITS'!#REF!,3,FALSE))</f>
        <v/>
      </c>
      <c r="D717" s="13" t="str">
        <f>IF($B717="","",VLOOKUP($B717,'LISTES PRODUITS'!#REF!,4,FALSE))</f>
        <v/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3:17" x14ac:dyDescent="0.25">
      <c r="C718" s="13" t="str">
        <f>IF(Tableau6[[#This Row],[PATIENT ou DISTRICT]]="","",VLOOKUP(Tableau6[[#This Row],[PATIENT ou DISTRICT]],'LISTES PRODUITS'!#REF!,3,FALSE))</f>
        <v/>
      </c>
      <c r="D718" s="13" t="str">
        <f>IF($B718="","",VLOOKUP($B718,'LISTES PRODUITS'!#REF!,4,FALSE))</f>
        <v/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3:17" x14ac:dyDescent="0.25">
      <c r="C719" s="13" t="str">
        <f>IF(Tableau6[[#This Row],[PATIENT ou DISTRICT]]="","",VLOOKUP(Tableau6[[#This Row],[PATIENT ou DISTRICT]],'LISTES PRODUITS'!#REF!,3,FALSE))</f>
        <v/>
      </c>
      <c r="D719" s="13" t="str">
        <f>IF($B719="","",VLOOKUP($B719,'LISTES PRODUITS'!#REF!,4,FALSE))</f>
        <v/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3:17" x14ac:dyDescent="0.25">
      <c r="C720" s="13" t="str">
        <f>IF(Tableau6[[#This Row],[PATIENT ou DISTRICT]]="","",VLOOKUP(Tableau6[[#This Row],[PATIENT ou DISTRICT]],'LISTES PRODUITS'!#REF!,3,FALSE))</f>
        <v/>
      </c>
      <c r="D720" s="13" t="str">
        <f>IF($B720="","",VLOOKUP($B720,'LISTES PRODUITS'!#REF!,4,FALSE))</f>
        <v/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3:17" x14ac:dyDescent="0.25">
      <c r="C721" s="13" t="str">
        <f>IF(Tableau6[[#This Row],[PATIENT ou DISTRICT]]="","",VLOOKUP(Tableau6[[#This Row],[PATIENT ou DISTRICT]],'LISTES PRODUITS'!#REF!,3,FALSE))</f>
        <v/>
      </c>
      <c r="D721" s="13" t="str">
        <f>IF($B721="","",VLOOKUP($B721,'LISTES PRODUITS'!#REF!,4,FALSE))</f>
        <v/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3:17" x14ac:dyDescent="0.25">
      <c r="C722" s="13" t="str">
        <f>IF(Tableau6[[#This Row],[PATIENT ou DISTRICT]]="","",VLOOKUP(Tableau6[[#This Row],[PATIENT ou DISTRICT]],'LISTES PRODUITS'!#REF!,3,FALSE))</f>
        <v/>
      </c>
      <c r="D722" s="13" t="str">
        <f>IF($B722="","",VLOOKUP($B722,'LISTES PRODUITS'!#REF!,4,FALSE))</f>
        <v/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3:17" x14ac:dyDescent="0.25">
      <c r="C723" s="13" t="str">
        <f>IF(Tableau6[[#This Row],[PATIENT ou DISTRICT]]="","",VLOOKUP(Tableau6[[#This Row],[PATIENT ou DISTRICT]],'LISTES PRODUITS'!#REF!,3,FALSE))</f>
        <v/>
      </c>
      <c r="D723" s="13" t="str">
        <f>IF($B723="","",VLOOKUP($B723,'LISTES PRODUITS'!#REF!,4,FALSE))</f>
        <v/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3:17" x14ac:dyDescent="0.25">
      <c r="C724" s="13" t="str">
        <f>IF(Tableau6[[#This Row],[PATIENT ou DISTRICT]]="","",VLOOKUP(Tableau6[[#This Row],[PATIENT ou DISTRICT]],'LISTES PRODUITS'!#REF!,3,FALSE))</f>
        <v/>
      </c>
      <c r="D724" s="13" t="str">
        <f>IF($B724="","",VLOOKUP($B724,'LISTES PRODUITS'!#REF!,4,FALSE))</f>
        <v/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3:17" x14ac:dyDescent="0.25">
      <c r="C725" s="13" t="str">
        <f>IF(Tableau6[[#This Row],[PATIENT ou DISTRICT]]="","",VLOOKUP(Tableau6[[#This Row],[PATIENT ou DISTRICT]],'LISTES PRODUITS'!#REF!,3,FALSE))</f>
        <v/>
      </c>
      <c r="D725" s="13" t="str">
        <f>IF($B725="","",VLOOKUP($B725,'LISTES PRODUITS'!#REF!,4,FALSE))</f>
        <v/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3:17" x14ac:dyDescent="0.25">
      <c r="C726" s="13" t="str">
        <f>IF(Tableau6[[#This Row],[PATIENT ou DISTRICT]]="","",VLOOKUP(Tableau6[[#This Row],[PATIENT ou DISTRICT]],'LISTES PRODUITS'!#REF!,3,FALSE))</f>
        <v/>
      </c>
      <c r="D726" s="13" t="str">
        <f>IF($B726="","",VLOOKUP($B726,'LISTES PRODUITS'!#REF!,4,FALSE))</f>
        <v/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3:17" x14ac:dyDescent="0.25">
      <c r="C727" s="13" t="str">
        <f>IF(Tableau6[[#This Row],[PATIENT ou DISTRICT]]="","",VLOOKUP(Tableau6[[#This Row],[PATIENT ou DISTRICT]],'LISTES PRODUITS'!#REF!,3,FALSE))</f>
        <v/>
      </c>
      <c r="D727" s="13" t="str">
        <f>IF($B727="","",VLOOKUP($B727,'LISTES PRODUITS'!#REF!,4,FALSE))</f>
        <v/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3:17" x14ac:dyDescent="0.25">
      <c r="C728" s="13" t="str">
        <f>IF(Tableau6[[#This Row],[PATIENT ou DISTRICT]]="","",VLOOKUP(Tableau6[[#This Row],[PATIENT ou DISTRICT]],'LISTES PRODUITS'!#REF!,3,FALSE))</f>
        <v/>
      </c>
      <c r="D728" s="13" t="str">
        <f>IF($B728="","",VLOOKUP($B728,'LISTES PRODUITS'!#REF!,4,FALSE))</f>
        <v/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3:17" x14ac:dyDescent="0.25">
      <c r="C729" s="13" t="str">
        <f>IF(Tableau6[[#This Row],[PATIENT ou DISTRICT]]="","",VLOOKUP(Tableau6[[#This Row],[PATIENT ou DISTRICT]],'LISTES PRODUITS'!#REF!,3,FALSE))</f>
        <v/>
      </c>
      <c r="D729" s="13" t="str">
        <f>IF($B729="","",VLOOKUP($B729,'LISTES PRODUITS'!#REF!,4,FALSE))</f>
        <v/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3:17" x14ac:dyDescent="0.25">
      <c r="C730" s="13" t="str">
        <f>IF(Tableau6[[#This Row],[PATIENT ou DISTRICT]]="","",VLOOKUP(Tableau6[[#This Row],[PATIENT ou DISTRICT]],'LISTES PRODUITS'!#REF!,3,FALSE))</f>
        <v/>
      </c>
      <c r="D730" s="13" t="str">
        <f>IF($B730="","",VLOOKUP($B730,'LISTES PRODUITS'!#REF!,4,FALSE))</f>
        <v/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3:17" x14ac:dyDescent="0.25">
      <c r="C731" s="13" t="str">
        <f>IF(Tableau6[[#This Row],[PATIENT ou DISTRICT]]="","",VLOOKUP(Tableau6[[#This Row],[PATIENT ou DISTRICT]],'LISTES PRODUITS'!#REF!,3,FALSE))</f>
        <v/>
      </c>
      <c r="D731" s="13" t="str">
        <f>IF($B731="","",VLOOKUP($B731,'LISTES PRODUITS'!#REF!,4,FALSE))</f>
        <v/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3:17" x14ac:dyDescent="0.25">
      <c r="C732" s="13" t="str">
        <f>IF(Tableau6[[#This Row],[PATIENT ou DISTRICT]]="","",VLOOKUP(Tableau6[[#This Row],[PATIENT ou DISTRICT]],'LISTES PRODUITS'!#REF!,3,FALSE))</f>
        <v/>
      </c>
      <c r="D732" s="13" t="str">
        <f>IF($B732="","",VLOOKUP($B732,'LISTES PRODUITS'!#REF!,4,FALSE))</f>
        <v/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3:17" x14ac:dyDescent="0.25">
      <c r="C733" s="13" t="str">
        <f>IF(Tableau6[[#This Row],[PATIENT ou DISTRICT]]="","",VLOOKUP(Tableau6[[#This Row],[PATIENT ou DISTRICT]],'LISTES PRODUITS'!#REF!,3,FALSE))</f>
        <v/>
      </c>
      <c r="D733" s="13" t="str">
        <f>IF($B733="","",VLOOKUP($B733,'LISTES PRODUITS'!#REF!,4,FALSE))</f>
        <v/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3:17" x14ac:dyDescent="0.25">
      <c r="C734" s="13" t="str">
        <f>IF(Tableau6[[#This Row],[PATIENT ou DISTRICT]]="","",VLOOKUP(Tableau6[[#This Row],[PATIENT ou DISTRICT]],'LISTES PRODUITS'!#REF!,3,FALSE))</f>
        <v/>
      </c>
      <c r="D734" s="13" t="str">
        <f>IF($B734="","",VLOOKUP($B734,'LISTES PRODUITS'!#REF!,4,FALSE))</f>
        <v/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3:17" x14ac:dyDescent="0.25">
      <c r="C735" s="13" t="str">
        <f>IF(Tableau6[[#This Row],[PATIENT ou DISTRICT]]="","",VLOOKUP(Tableau6[[#This Row],[PATIENT ou DISTRICT]],'LISTES PRODUITS'!#REF!,3,FALSE))</f>
        <v/>
      </c>
      <c r="D735" s="13" t="str">
        <f>IF($B735="","",VLOOKUP($B735,'LISTES PRODUITS'!#REF!,4,FALSE))</f>
        <v/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3:17" x14ac:dyDescent="0.25">
      <c r="C736" s="13" t="str">
        <f>IF(Tableau6[[#This Row],[PATIENT ou DISTRICT]]="","",VLOOKUP(Tableau6[[#This Row],[PATIENT ou DISTRICT]],'LISTES PRODUITS'!#REF!,3,FALSE))</f>
        <v/>
      </c>
      <c r="D736" s="13" t="str">
        <f>IF($B736="","",VLOOKUP($B736,'LISTES PRODUITS'!#REF!,4,FALSE))</f>
        <v/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3:17" x14ac:dyDescent="0.25">
      <c r="C737" s="13" t="str">
        <f>IF(Tableau6[[#This Row],[PATIENT ou DISTRICT]]="","",VLOOKUP(Tableau6[[#This Row],[PATIENT ou DISTRICT]],'LISTES PRODUITS'!#REF!,3,FALSE))</f>
        <v/>
      </c>
      <c r="D737" s="13" t="str">
        <f>IF($B737="","",VLOOKUP($B737,'LISTES PRODUITS'!#REF!,4,FALSE))</f>
        <v/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3:17" x14ac:dyDescent="0.25">
      <c r="C738" s="13" t="str">
        <f>IF(Tableau6[[#This Row],[PATIENT ou DISTRICT]]="","",VLOOKUP(Tableau6[[#This Row],[PATIENT ou DISTRICT]],'LISTES PRODUITS'!#REF!,3,FALSE))</f>
        <v/>
      </c>
      <c r="D738" s="13" t="str">
        <f>IF($B738="","",VLOOKUP($B738,'LISTES PRODUITS'!#REF!,4,FALSE))</f>
        <v/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3:17" x14ac:dyDescent="0.25">
      <c r="C739" s="13" t="str">
        <f>IF(Tableau6[[#This Row],[PATIENT ou DISTRICT]]="","",VLOOKUP(Tableau6[[#This Row],[PATIENT ou DISTRICT]],'LISTES PRODUITS'!#REF!,3,FALSE))</f>
        <v/>
      </c>
      <c r="D739" s="13" t="str">
        <f>IF($B739="","",VLOOKUP($B739,'LISTES PRODUITS'!#REF!,4,FALSE))</f>
        <v/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3:17" x14ac:dyDescent="0.25">
      <c r="C740" s="13" t="str">
        <f>IF(Tableau6[[#This Row],[PATIENT ou DISTRICT]]="","",VLOOKUP(Tableau6[[#This Row],[PATIENT ou DISTRICT]],'LISTES PRODUITS'!#REF!,3,FALSE))</f>
        <v/>
      </c>
      <c r="D740" s="13" t="str">
        <f>IF($B740="","",VLOOKUP($B740,'LISTES PRODUITS'!#REF!,4,FALSE))</f>
        <v/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3:17" x14ac:dyDescent="0.25">
      <c r="C741" s="13" t="str">
        <f>IF(Tableau6[[#This Row],[PATIENT ou DISTRICT]]="","",VLOOKUP(Tableau6[[#This Row],[PATIENT ou DISTRICT]],'LISTES PRODUITS'!#REF!,3,FALSE))</f>
        <v/>
      </c>
      <c r="D741" s="13" t="str">
        <f>IF($B741="","",VLOOKUP($B741,'LISTES PRODUITS'!#REF!,4,FALSE))</f>
        <v/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3:17" x14ac:dyDescent="0.25">
      <c r="C742" s="13" t="str">
        <f>IF(Tableau6[[#This Row],[PATIENT ou DISTRICT]]="","",VLOOKUP(Tableau6[[#This Row],[PATIENT ou DISTRICT]],'LISTES PRODUITS'!#REF!,3,FALSE))</f>
        <v/>
      </c>
      <c r="D742" s="13" t="str">
        <f>IF($B742="","",VLOOKUP($B742,'LISTES PRODUITS'!#REF!,4,FALSE))</f>
        <v/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3:17" x14ac:dyDescent="0.25">
      <c r="C743" s="13" t="str">
        <f>IF(Tableau6[[#This Row],[PATIENT ou DISTRICT]]="","",VLOOKUP(Tableau6[[#This Row],[PATIENT ou DISTRICT]],'LISTES PRODUITS'!#REF!,3,FALSE))</f>
        <v/>
      </c>
      <c r="D743" s="13" t="str">
        <f>IF($B743="","",VLOOKUP($B743,'LISTES PRODUITS'!#REF!,4,FALSE))</f>
        <v/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3:17" x14ac:dyDescent="0.25">
      <c r="C744" s="13" t="str">
        <f>IF(Tableau6[[#This Row],[PATIENT ou DISTRICT]]="","",VLOOKUP(Tableau6[[#This Row],[PATIENT ou DISTRICT]],'LISTES PRODUITS'!#REF!,3,FALSE))</f>
        <v/>
      </c>
      <c r="D744" s="13" t="str">
        <f>IF($B744="","",VLOOKUP($B744,'LISTES PRODUITS'!#REF!,4,FALSE))</f>
        <v/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3:17" x14ac:dyDescent="0.25">
      <c r="C745" s="13" t="str">
        <f>IF(Tableau6[[#This Row],[PATIENT ou DISTRICT]]="","",VLOOKUP(Tableau6[[#This Row],[PATIENT ou DISTRICT]],'LISTES PRODUITS'!#REF!,3,FALSE))</f>
        <v/>
      </c>
      <c r="D745" s="13" t="str">
        <f>IF($B745="","",VLOOKUP($B745,'LISTES PRODUITS'!#REF!,4,FALSE))</f>
        <v/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3:17" x14ac:dyDescent="0.25">
      <c r="C746" s="13" t="str">
        <f>IF(Tableau6[[#This Row],[PATIENT ou DISTRICT]]="","",VLOOKUP(Tableau6[[#This Row],[PATIENT ou DISTRICT]],'LISTES PRODUITS'!#REF!,3,FALSE))</f>
        <v/>
      </c>
      <c r="D746" s="13" t="str">
        <f>IF($B746="","",VLOOKUP($B746,'LISTES PRODUITS'!#REF!,4,FALSE))</f>
        <v/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3:17" x14ac:dyDescent="0.25">
      <c r="C747" s="13" t="str">
        <f>IF(Tableau6[[#This Row],[PATIENT ou DISTRICT]]="","",VLOOKUP(Tableau6[[#This Row],[PATIENT ou DISTRICT]],'LISTES PRODUITS'!#REF!,3,FALSE))</f>
        <v/>
      </c>
      <c r="D747" s="13" t="str">
        <f>IF($B747="","",VLOOKUP($B747,'LISTES PRODUITS'!#REF!,4,FALSE))</f>
        <v/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3:17" x14ac:dyDescent="0.25">
      <c r="C748" s="13" t="str">
        <f>IF(Tableau6[[#This Row],[PATIENT ou DISTRICT]]="","",VLOOKUP(Tableau6[[#This Row],[PATIENT ou DISTRICT]],'LISTES PRODUITS'!#REF!,3,FALSE))</f>
        <v/>
      </c>
      <c r="D748" s="13" t="str">
        <f>IF($B748="","",VLOOKUP($B748,'LISTES PRODUITS'!#REF!,4,FALSE))</f>
        <v/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3:17" x14ac:dyDescent="0.25">
      <c r="C749" s="13" t="str">
        <f>IF(Tableau6[[#This Row],[PATIENT ou DISTRICT]]="","",VLOOKUP(Tableau6[[#This Row],[PATIENT ou DISTRICT]],'LISTES PRODUITS'!#REF!,3,FALSE))</f>
        <v/>
      </c>
      <c r="D749" s="13" t="str">
        <f>IF($B749="","",VLOOKUP($B749,'LISTES PRODUITS'!#REF!,4,FALSE))</f>
        <v/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3:17" x14ac:dyDescent="0.25">
      <c r="C750" s="13" t="str">
        <f>IF(Tableau6[[#This Row],[PATIENT ou DISTRICT]]="","",VLOOKUP(Tableau6[[#This Row],[PATIENT ou DISTRICT]],'LISTES PRODUITS'!#REF!,3,FALSE))</f>
        <v/>
      </c>
      <c r="D750" s="13" t="str">
        <f>IF($B750="","",VLOOKUP($B750,'LISTES PRODUITS'!#REF!,4,FALSE))</f>
        <v/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3:17" x14ac:dyDescent="0.25">
      <c r="C751" s="13" t="str">
        <f>IF(Tableau6[[#This Row],[PATIENT ou DISTRICT]]="","",VLOOKUP(Tableau6[[#This Row],[PATIENT ou DISTRICT]],'LISTES PRODUITS'!#REF!,3,FALSE))</f>
        <v/>
      </c>
      <c r="D751" s="13" t="str">
        <f>IF($B751="","",VLOOKUP($B751,'LISTES PRODUITS'!#REF!,4,FALSE))</f>
        <v/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3:17" x14ac:dyDescent="0.25">
      <c r="C752" s="13" t="str">
        <f>IF(Tableau6[[#This Row],[PATIENT ou DISTRICT]]="","",VLOOKUP(Tableau6[[#This Row],[PATIENT ou DISTRICT]],'LISTES PRODUITS'!#REF!,3,FALSE))</f>
        <v/>
      </c>
      <c r="D752" s="13" t="str">
        <f>IF($B752="","",VLOOKUP($B752,'LISTES PRODUITS'!#REF!,4,FALSE))</f>
        <v/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3:17" x14ac:dyDescent="0.25">
      <c r="C753" s="13" t="str">
        <f>IF(Tableau6[[#This Row],[PATIENT ou DISTRICT]]="","",VLOOKUP(Tableau6[[#This Row],[PATIENT ou DISTRICT]],'LISTES PRODUITS'!#REF!,3,FALSE))</f>
        <v/>
      </c>
      <c r="D753" s="13" t="str">
        <f>IF($B753="","",VLOOKUP($B753,'LISTES PRODUITS'!#REF!,4,FALSE))</f>
        <v/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3:17" x14ac:dyDescent="0.25">
      <c r="C754" s="13" t="str">
        <f>IF(Tableau6[[#This Row],[PATIENT ou DISTRICT]]="","",VLOOKUP(Tableau6[[#This Row],[PATIENT ou DISTRICT]],'LISTES PRODUITS'!#REF!,3,FALSE))</f>
        <v/>
      </c>
      <c r="D754" s="13" t="str">
        <f>IF($B754="","",VLOOKUP($B754,'LISTES PRODUITS'!#REF!,4,FALSE))</f>
        <v/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3:17" x14ac:dyDescent="0.25">
      <c r="C755" s="13" t="str">
        <f>IF(Tableau6[[#This Row],[PATIENT ou DISTRICT]]="","",VLOOKUP(Tableau6[[#This Row],[PATIENT ou DISTRICT]],'LISTES PRODUITS'!#REF!,3,FALSE))</f>
        <v/>
      </c>
      <c r="D755" s="13" t="str">
        <f>IF($B755="","",VLOOKUP($B755,'LISTES PRODUITS'!#REF!,4,FALSE))</f>
        <v/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3:17" x14ac:dyDescent="0.25">
      <c r="C756" s="13" t="str">
        <f>IF(Tableau6[[#This Row],[PATIENT ou DISTRICT]]="","",VLOOKUP(Tableau6[[#This Row],[PATIENT ou DISTRICT]],'LISTES PRODUITS'!#REF!,3,FALSE))</f>
        <v/>
      </c>
      <c r="D756" s="13" t="str">
        <f>IF($B756="","",VLOOKUP($B756,'LISTES PRODUITS'!#REF!,4,FALSE))</f>
        <v/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3:17" x14ac:dyDescent="0.25">
      <c r="C757" s="13" t="str">
        <f>IF(Tableau6[[#This Row],[PATIENT ou DISTRICT]]="","",VLOOKUP(Tableau6[[#This Row],[PATIENT ou DISTRICT]],'LISTES PRODUITS'!#REF!,3,FALSE))</f>
        <v/>
      </c>
      <c r="D757" s="13" t="str">
        <f>IF($B757="","",VLOOKUP($B757,'LISTES PRODUITS'!#REF!,4,FALSE))</f>
        <v/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3:17" x14ac:dyDescent="0.25">
      <c r="C758" s="13" t="str">
        <f>IF(Tableau6[[#This Row],[PATIENT ou DISTRICT]]="","",VLOOKUP(Tableau6[[#This Row],[PATIENT ou DISTRICT]],'LISTES PRODUITS'!#REF!,3,FALSE))</f>
        <v/>
      </c>
      <c r="D758" s="13" t="str">
        <f>IF($B758="","",VLOOKUP($B758,'LISTES PRODUITS'!#REF!,4,FALSE))</f>
        <v/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3:17" x14ac:dyDescent="0.25">
      <c r="C759" s="13" t="str">
        <f>IF(Tableau6[[#This Row],[PATIENT ou DISTRICT]]="","",VLOOKUP(Tableau6[[#This Row],[PATIENT ou DISTRICT]],'LISTES PRODUITS'!#REF!,3,FALSE))</f>
        <v/>
      </c>
      <c r="D759" s="13" t="str">
        <f>IF($B759="","",VLOOKUP($B759,'LISTES PRODUITS'!#REF!,4,FALSE))</f>
        <v/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3:17" x14ac:dyDescent="0.25">
      <c r="C760" s="13" t="str">
        <f>IF(Tableau6[[#This Row],[PATIENT ou DISTRICT]]="","",VLOOKUP(Tableau6[[#This Row],[PATIENT ou DISTRICT]],'LISTES PRODUITS'!#REF!,3,FALSE))</f>
        <v/>
      </c>
      <c r="D760" s="13" t="str">
        <f>IF($B760="","",VLOOKUP($B760,'LISTES PRODUITS'!#REF!,4,FALSE))</f>
        <v/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3:17" x14ac:dyDescent="0.25">
      <c r="C761" s="13" t="str">
        <f>IF(Tableau6[[#This Row],[PATIENT ou DISTRICT]]="","",VLOOKUP(Tableau6[[#This Row],[PATIENT ou DISTRICT]],'LISTES PRODUITS'!#REF!,3,FALSE))</f>
        <v/>
      </c>
      <c r="D761" s="13" t="str">
        <f>IF($B761="","",VLOOKUP($B761,'LISTES PRODUITS'!#REF!,4,FALSE))</f>
        <v/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3:17" x14ac:dyDescent="0.25">
      <c r="C762" s="13" t="str">
        <f>IF(Tableau6[[#This Row],[PATIENT ou DISTRICT]]="","",VLOOKUP(Tableau6[[#This Row],[PATIENT ou DISTRICT]],'LISTES PRODUITS'!#REF!,3,FALSE))</f>
        <v/>
      </c>
      <c r="D762" s="13" t="str">
        <f>IF($B762="","",VLOOKUP($B762,'LISTES PRODUITS'!#REF!,4,FALSE))</f>
        <v/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3:17" x14ac:dyDescent="0.25">
      <c r="C763" s="13" t="str">
        <f>IF(Tableau6[[#This Row],[PATIENT ou DISTRICT]]="","",VLOOKUP(Tableau6[[#This Row],[PATIENT ou DISTRICT]],'LISTES PRODUITS'!#REF!,3,FALSE))</f>
        <v/>
      </c>
      <c r="D763" s="13" t="str">
        <f>IF($B763="","",VLOOKUP($B763,'LISTES PRODUITS'!#REF!,4,FALSE))</f>
        <v/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3:17" x14ac:dyDescent="0.25">
      <c r="C764" s="13" t="str">
        <f>IF(Tableau6[[#This Row],[PATIENT ou DISTRICT]]="","",VLOOKUP(Tableau6[[#This Row],[PATIENT ou DISTRICT]],'LISTES PRODUITS'!#REF!,3,FALSE))</f>
        <v/>
      </c>
      <c r="D764" s="13" t="str">
        <f>IF($B764="","",VLOOKUP($B764,'LISTES PRODUITS'!#REF!,4,FALSE))</f>
        <v/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3:17" x14ac:dyDescent="0.25">
      <c r="C765" s="13" t="str">
        <f>IF(Tableau6[[#This Row],[PATIENT ou DISTRICT]]="","",VLOOKUP(Tableau6[[#This Row],[PATIENT ou DISTRICT]],'LISTES PRODUITS'!#REF!,3,FALSE))</f>
        <v/>
      </c>
      <c r="D765" s="13" t="str">
        <f>IF($B765="","",VLOOKUP($B765,'LISTES PRODUITS'!#REF!,4,FALSE))</f>
        <v/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3:17" x14ac:dyDescent="0.25">
      <c r="C766" s="13" t="str">
        <f>IF(Tableau6[[#This Row],[PATIENT ou DISTRICT]]="","",VLOOKUP(Tableau6[[#This Row],[PATIENT ou DISTRICT]],'LISTES PRODUITS'!#REF!,3,FALSE))</f>
        <v/>
      </c>
      <c r="D766" s="13" t="str">
        <f>IF($B766="","",VLOOKUP($B766,'LISTES PRODUITS'!#REF!,4,FALSE))</f>
        <v/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3:17" x14ac:dyDescent="0.25">
      <c r="C767" s="13" t="str">
        <f>IF(Tableau6[[#This Row],[PATIENT ou DISTRICT]]="","",VLOOKUP(Tableau6[[#This Row],[PATIENT ou DISTRICT]],'LISTES PRODUITS'!#REF!,3,FALSE))</f>
        <v/>
      </c>
      <c r="D767" s="13" t="str">
        <f>IF($B767="","",VLOOKUP($B767,'LISTES PRODUITS'!#REF!,4,FALSE))</f>
        <v/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3:17" x14ac:dyDescent="0.25">
      <c r="C768" s="13" t="str">
        <f>IF(Tableau6[[#This Row],[PATIENT ou DISTRICT]]="","",VLOOKUP(Tableau6[[#This Row],[PATIENT ou DISTRICT]],'LISTES PRODUITS'!#REF!,3,FALSE))</f>
        <v/>
      </c>
      <c r="D768" s="13" t="str">
        <f>IF($B768="","",VLOOKUP($B768,'LISTES PRODUITS'!#REF!,4,FALSE))</f>
        <v/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3:17" x14ac:dyDescent="0.25">
      <c r="C769" s="13" t="str">
        <f>IF(Tableau6[[#This Row],[PATIENT ou DISTRICT]]="","",VLOOKUP(Tableau6[[#This Row],[PATIENT ou DISTRICT]],'LISTES PRODUITS'!#REF!,3,FALSE))</f>
        <v/>
      </c>
      <c r="D769" s="13" t="str">
        <f>IF($B769="","",VLOOKUP($B769,'LISTES PRODUITS'!#REF!,4,FALSE))</f>
        <v/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3:17" x14ac:dyDescent="0.25">
      <c r="C770" s="13" t="str">
        <f>IF(Tableau6[[#This Row],[PATIENT ou DISTRICT]]="","",VLOOKUP(Tableau6[[#This Row],[PATIENT ou DISTRICT]],'LISTES PRODUITS'!#REF!,3,FALSE))</f>
        <v/>
      </c>
      <c r="D770" s="13" t="str">
        <f>IF($B770="","",VLOOKUP($B770,'LISTES PRODUITS'!#REF!,4,FALSE))</f>
        <v/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3:17" x14ac:dyDescent="0.25">
      <c r="C771" s="13" t="str">
        <f>IF(Tableau6[[#This Row],[PATIENT ou DISTRICT]]="","",VLOOKUP(Tableau6[[#This Row],[PATIENT ou DISTRICT]],'LISTES PRODUITS'!#REF!,3,FALSE))</f>
        <v/>
      </c>
      <c r="D771" s="13" t="str">
        <f>IF($B771="","",VLOOKUP($B771,'LISTES PRODUITS'!#REF!,4,FALSE))</f>
        <v/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3:17" x14ac:dyDescent="0.25">
      <c r="C772" s="13" t="str">
        <f>IF(Tableau6[[#This Row],[PATIENT ou DISTRICT]]="","",VLOOKUP(Tableau6[[#This Row],[PATIENT ou DISTRICT]],'LISTES PRODUITS'!#REF!,3,FALSE))</f>
        <v/>
      </c>
      <c r="D772" s="13" t="str">
        <f>IF($B772="","",VLOOKUP($B772,'LISTES PRODUITS'!#REF!,4,FALSE))</f>
        <v/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3:17" x14ac:dyDescent="0.25">
      <c r="C773" s="13" t="str">
        <f>IF(Tableau6[[#This Row],[PATIENT ou DISTRICT]]="","",VLOOKUP(Tableau6[[#This Row],[PATIENT ou DISTRICT]],'LISTES PRODUITS'!#REF!,3,FALSE))</f>
        <v/>
      </c>
      <c r="D773" s="13" t="str">
        <f>IF($B773="","",VLOOKUP($B773,'LISTES PRODUITS'!#REF!,4,FALSE))</f>
        <v/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3:17" x14ac:dyDescent="0.25">
      <c r="C774" s="13" t="str">
        <f>IF(Tableau6[[#This Row],[PATIENT ou DISTRICT]]="","",VLOOKUP(Tableau6[[#This Row],[PATIENT ou DISTRICT]],'LISTES PRODUITS'!#REF!,3,FALSE))</f>
        <v/>
      </c>
      <c r="D774" s="13" t="str">
        <f>IF($B774="","",VLOOKUP($B774,'LISTES PRODUITS'!#REF!,4,FALSE))</f>
        <v/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3:17" x14ac:dyDescent="0.25">
      <c r="C775" s="13" t="str">
        <f>IF(Tableau6[[#This Row],[PATIENT ou DISTRICT]]="","",VLOOKUP(Tableau6[[#This Row],[PATIENT ou DISTRICT]],'LISTES PRODUITS'!#REF!,3,FALSE))</f>
        <v/>
      </c>
      <c r="D775" s="13" t="str">
        <f>IF($B775="","",VLOOKUP($B775,'LISTES PRODUITS'!#REF!,4,FALSE))</f>
        <v/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3:17" x14ac:dyDescent="0.25">
      <c r="C776" s="13" t="str">
        <f>IF(Tableau6[[#This Row],[PATIENT ou DISTRICT]]="","",VLOOKUP(Tableau6[[#This Row],[PATIENT ou DISTRICT]],'LISTES PRODUITS'!#REF!,3,FALSE))</f>
        <v/>
      </c>
      <c r="D776" s="13" t="str">
        <f>IF($B776="","",VLOOKUP($B776,'LISTES PRODUITS'!#REF!,4,FALSE))</f>
        <v/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3:17" x14ac:dyDescent="0.25">
      <c r="C777" s="13" t="str">
        <f>IF(Tableau6[[#This Row],[PATIENT ou DISTRICT]]="","",VLOOKUP(Tableau6[[#This Row],[PATIENT ou DISTRICT]],'LISTES PRODUITS'!#REF!,3,FALSE))</f>
        <v/>
      </c>
      <c r="D777" s="13" t="str">
        <f>IF($B777="","",VLOOKUP($B777,'LISTES PRODUITS'!#REF!,4,FALSE))</f>
        <v/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3:17" x14ac:dyDescent="0.25">
      <c r="C778" s="13" t="str">
        <f>IF(Tableau6[[#This Row],[PATIENT ou DISTRICT]]="","",VLOOKUP(Tableau6[[#This Row],[PATIENT ou DISTRICT]],'LISTES PRODUITS'!#REF!,3,FALSE))</f>
        <v/>
      </c>
      <c r="D778" s="13" t="str">
        <f>IF($B778="","",VLOOKUP($B778,'LISTES PRODUITS'!#REF!,4,FALSE))</f>
        <v/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3:17" x14ac:dyDescent="0.25">
      <c r="C779" s="13" t="str">
        <f>IF(Tableau6[[#This Row],[PATIENT ou DISTRICT]]="","",VLOOKUP(Tableau6[[#This Row],[PATIENT ou DISTRICT]],'LISTES PRODUITS'!#REF!,3,FALSE))</f>
        <v/>
      </c>
      <c r="D779" s="13" t="str">
        <f>IF($B779="","",VLOOKUP($B779,'LISTES PRODUITS'!#REF!,4,FALSE))</f>
        <v/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3:17" x14ac:dyDescent="0.25">
      <c r="C780" s="13" t="str">
        <f>IF(Tableau6[[#This Row],[PATIENT ou DISTRICT]]="","",VLOOKUP(Tableau6[[#This Row],[PATIENT ou DISTRICT]],'LISTES PRODUITS'!#REF!,3,FALSE))</f>
        <v/>
      </c>
      <c r="D780" s="13" t="str">
        <f>IF($B780="","",VLOOKUP($B780,'LISTES PRODUITS'!#REF!,4,FALSE))</f>
        <v/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3:17" x14ac:dyDescent="0.25">
      <c r="C781" s="13" t="str">
        <f>IF(Tableau6[[#This Row],[PATIENT ou DISTRICT]]="","",VLOOKUP(Tableau6[[#This Row],[PATIENT ou DISTRICT]],'LISTES PRODUITS'!#REF!,3,FALSE))</f>
        <v/>
      </c>
      <c r="D781" s="13" t="str">
        <f>IF($B781="","",VLOOKUP($B781,'LISTES PRODUITS'!#REF!,4,FALSE))</f>
        <v/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3:17" x14ac:dyDescent="0.25">
      <c r="C782" s="13" t="str">
        <f>IF(Tableau6[[#This Row],[PATIENT ou DISTRICT]]="","",VLOOKUP(Tableau6[[#This Row],[PATIENT ou DISTRICT]],'LISTES PRODUITS'!#REF!,3,FALSE))</f>
        <v/>
      </c>
      <c r="D782" s="13" t="str">
        <f>IF($B782="","",VLOOKUP($B782,'LISTES PRODUITS'!#REF!,4,FALSE))</f>
        <v/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3:17" x14ac:dyDescent="0.25">
      <c r="C783" s="13" t="str">
        <f>IF(Tableau6[[#This Row],[PATIENT ou DISTRICT]]="","",VLOOKUP(Tableau6[[#This Row],[PATIENT ou DISTRICT]],'LISTES PRODUITS'!#REF!,3,FALSE))</f>
        <v/>
      </c>
      <c r="D783" s="13" t="str">
        <f>IF($B783="","",VLOOKUP($B783,'LISTES PRODUITS'!#REF!,4,FALSE))</f>
        <v/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3:17" x14ac:dyDescent="0.25">
      <c r="C784" s="13" t="str">
        <f>IF(Tableau6[[#This Row],[PATIENT ou DISTRICT]]="","",VLOOKUP(Tableau6[[#This Row],[PATIENT ou DISTRICT]],'LISTES PRODUITS'!#REF!,3,FALSE))</f>
        <v/>
      </c>
      <c r="D784" s="13" t="str">
        <f>IF($B784="","",VLOOKUP($B784,'LISTES PRODUITS'!#REF!,4,FALSE))</f>
        <v/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3:17" x14ac:dyDescent="0.25">
      <c r="C785" s="13" t="str">
        <f>IF(Tableau6[[#This Row],[PATIENT ou DISTRICT]]="","",VLOOKUP(Tableau6[[#This Row],[PATIENT ou DISTRICT]],'LISTES PRODUITS'!#REF!,3,FALSE))</f>
        <v/>
      </c>
      <c r="D785" s="13" t="str">
        <f>IF($B785="","",VLOOKUP($B785,'LISTES PRODUITS'!#REF!,4,FALSE))</f>
        <v/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3:17" x14ac:dyDescent="0.25">
      <c r="C786" s="13" t="str">
        <f>IF(Tableau6[[#This Row],[PATIENT ou DISTRICT]]="","",VLOOKUP(Tableau6[[#This Row],[PATIENT ou DISTRICT]],'LISTES PRODUITS'!#REF!,3,FALSE))</f>
        <v/>
      </c>
      <c r="D786" s="13" t="str">
        <f>IF($B786="","",VLOOKUP($B786,'LISTES PRODUITS'!#REF!,4,FALSE))</f>
        <v/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3:17" x14ac:dyDescent="0.25">
      <c r="C787" s="13" t="str">
        <f>IF(Tableau6[[#This Row],[PATIENT ou DISTRICT]]="","",VLOOKUP(Tableau6[[#This Row],[PATIENT ou DISTRICT]],'LISTES PRODUITS'!#REF!,3,FALSE))</f>
        <v/>
      </c>
      <c r="D787" s="13" t="str">
        <f>IF($B787="","",VLOOKUP($B787,'LISTES PRODUITS'!#REF!,4,FALSE))</f>
        <v/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3:17" x14ac:dyDescent="0.25">
      <c r="C788" s="13" t="str">
        <f>IF(Tableau6[[#This Row],[PATIENT ou DISTRICT]]="","",VLOOKUP(Tableau6[[#This Row],[PATIENT ou DISTRICT]],'LISTES PRODUITS'!#REF!,3,FALSE))</f>
        <v/>
      </c>
      <c r="D788" s="13" t="str">
        <f>IF($B788="","",VLOOKUP($B788,'LISTES PRODUITS'!#REF!,4,FALSE))</f>
        <v/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3:17" x14ac:dyDescent="0.25">
      <c r="C789" s="13" t="str">
        <f>IF(Tableau6[[#This Row],[PATIENT ou DISTRICT]]="","",VLOOKUP(Tableau6[[#This Row],[PATIENT ou DISTRICT]],'LISTES PRODUITS'!#REF!,3,FALSE))</f>
        <v/>
      </c>
      <c r="D789" s="13" t="str">
        <f>IF($B789="","",VLOOKUP($B789,'LISTES PRODUITS'!#REF!,4,FALSE))</f>
        <v/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3:17" x14ac:dyDescent="0.25">
      <c r="C790" s="13" t="str">
        <f>IF(Tableau6[[#This Row],[PATIENT ou DISTRICT]]="","",VLOOKUP(Tableau6[[#This Row],[PATIENT ou DISTRICT]],'LISTES PRODUITS'!#REF!,3,FALSE))</f>
        <v/>
      </c>
      <c r="D790" s="13" t="str">
        <f>IF($B790="","",VLOOKUP($B790,'LISTES PRODUITS'!#REF!,4,FALSE))</f>
        <v/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3:17" x14ac:dyDescent="0.25">
      <c r="C791" s="13" t="str">
        <f>IF(Tableau6[[#This Row],[PATIENT ou DISTRICT]]="","",VLOOKUP(Tableau6[[#This Row],[PATIENT ou DISTRICT]],'LISTES PRODUITS'!#REF!,3,FALSE))</f>
        <v/>
      </c>
      <c r="D791" s="13" t="str">
        <f>IF($B791="","",VLOOKUP($B791,'LISTES PRODUITS'!#REF!,4,FALSE))</f>
        <v/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3:17" x14ac:dyDescent="0.25">
      <c r="C792" s="13" t="str">
        <f>IF(Tableau6[[#This Row],[PATIENT ou DISTRICT]]="","",VLOOKUP(Tableau6[[#This Row],[PATIENT ou DISTRICT]],'LISTES PRODUITS'!#REF!,3,FALSE))</f>
        <v/>
      </c>
      <c r="D792" s="13" t="str">
        <f>IF($B792="","",VLOOKUP($B792,'LISTES PRODUITS'!#REF!,4,FALSE))</f>
        <v/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3:17" x14ac:dyDescent="0.25">
      <c r="C793" s="13" t="str">
        <f>IF(Tableau6[[#This Row],[PATIENT ou DISTRICT]]="","",VLOOKUP(Tableau6[[#This Row],[PATIENT ou DISTRICT]],'LISTES PRODUITS'!#REF!,3,FALSE))</f>
        <v/>
      </c>
      <c r="D793" s="13" t="str">
        <f>IF($B793="","",VLOOKUP($B793,'LISTES PRODUITS'!#REF!,4,FALSE))</f>
        <v/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3:17" x14ac:dyDescent="0.25">
      <c r="C794" s="13" t="str">
        <f>IF(Tableau6[[#This Row],[PATIENT ou DISTRICT]]="","",VLOOKUP(Tableau6[[#This Row],[PATIENT ou DISTRICT]],'LISTES PRODUITS'!#REF!,3,FALSE))</f>
        <v/>
      </c>
      <c r="D794" s="13" t="str">
        <f>IF($B794="","",VLOOKUP($B794,'LISTES PRODUITS'!#REF!,4,FALSE))</f>
        <v/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3:17" x14ac:dyDescent="0.25">
      <c r="C795" s="13" t="str">
        <f>IF(Tableau6[[#This Row],[PATIENT ou DISTRICT]]="","",VLOOKUP(Tableau6[[#This Row],[PATIENT ou DISTRICT]],'LISTES PRODUITS'!#REF!,3,FALSE))</f>
        <v/>
      </c>
      <c r="D795" s="13" t="str">
        <f>IF($B795="","",VLOOKUP($B795,'LISTES PRODUITS'!#REF!,4,FALSE))</f>
        <v/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3:17" x14ac:dyDescent="0.25">
      <c r="C796" s="13" t="str">
        <f>IF(Tableau6[[#This Row],[PATIENT ou DISTRICT]]="","",VLOOKUP(Tableau6[[#This Row],[PATIENT ou DISTRICT]],'LISTES PRODUITS'!#REF!,3,FALSE))</f>
        <v/>
      </c>
      <c r="D796" s="13" t="str">
        <f>IF($B796="","",VLOOKUP($B796,'LISTES PRODUITS'!#REF!,4,FALSE))</f>
        <v/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3:17" x14ac:dyDescent="0.25">
      <c r="C797" s="13" t="str">
        <f>IF(Tableau6[[#This Row],[PATIENT ou DISTRICT]]="","",VLOOKUP(Tableau6[[#This Row],[PATIENT ou DISTRICT]],'LISTES PRODUITS'!#REF!,3,FALSE))</f>
        <v/>
      </c>
      <c r="D797" s="13" t="str">
        <f>IF($B797="","",VLOOKUP($B797,'LISTES PRODUITS'!#REF!,4,FALSE))</f>
        <v/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3:17" x14ac:dyDescent="0.25">
      <c r="C798" s="13" t="str">
        <f>IF(Tableau6[[#This Row],[PATIENT ou DISTRICT]]="","",VLOOKUP(Tableau6[[#This Row],[PATIENT ou DISTRICT]],'LISTES PRODUITS'!#REF!,3,FALSE))</f>
        <v/>
      </c>
      <c r="D798" s="13" t="str">
        <f>IF($B798="","",VLOOKUP($B798,'LISTES PRODUITS'!#REF!,4,FALSE))</f>
        <v/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3:17" x14ac:dyDescent="0.25">
      <c r="C799" s="13" t="str">
        <f>IF(Tableau6[[#This Row],[PATIENT ou DISTRICT]]="","",VLOOKUP(Tableau6[[#This Row],[PATIENT ou DISTRICT]],'LISTES PRODUITS'!#REF!,3,FALSE))</f>
        <v/>
      </c>
      <c r="D799" s="13" t="str">
        <f>IF($B799="","",VLOOKUP($B799,'LISTES PRODUITS'!#REF!,4,FALSE))</f>
        <v/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3:17" x14ac:dyDescent="0.25">
      <c r="C800" s="13" t="str">
        <f>IF(Tableau6[[#This Row],[PATIENT ou DISTRICT]]="","",VLOOKUP(Tableau6[[#This Row],[PATIENT ou DISTRICT]],'LISTES PRODUITS'!#REF!,3,FALSE))</f>
        <v/>
      </c>
      <c r="D800" s="13" t="str">
        <f>IF($B800="","",VLOOKUP($B800,'LISTES PRODUITS'!#REF!,4,FALSE))</f>
        <v/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3:17" x14ac:dyDescent="0.25">
      <c r="C801" s="13" t="str">
        <f>IF(Tableau6[[#This Row],[PATIENT ou DISTRICT]]="","",VLOOKUP(Tableau6[[#This Row],[PATIENT ou DISTRICT]],'LISTES PRODUITS'!#REF!,3,FALSE))</f>
        <v/>
      </c>
      <c r="D801" s="13" t="str">
        <f>IF($B801="","",VLOOKUP($B801,'LISTES PRODUITS'!#REF!,4,FALSE))</f>
        <v/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3:17" x14ac:dyDescent="0.25">
      <c r="C802" s="13" t="str">
        <f>IF(Tableau6[[#This Row],[PATIENT ou DISTRICT]]="","",VLOOKUP(Tableau6[[#This Row],[PATIENT ou DISTRICT]],'LISTES PRODUITS'!#REF!,3,FALSE))</f>
        <v/>
      </c>
      <c r="D802" s="13" t="str">
        <f>IF($B802="","",VLOOKUP($B802,'LISTES PRODUITS'!#REF!,4,FALSE))</f>
        <v/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3:17" x14ac:dyDescent="0.25">
      <c r="C803" s="13" t="str">
        <f>IF(Tableau6[[#This Row],[PATIENT ou DISTRICT]]="","",VLOOKUP(Tableau6[[#This Row],[PATIENT ou DISTRICT]],'LISTES PRODUITS'!#REF!,3,FALSE))</f>
        <v/>
      </c>
      <c r="D803" s="13" t="str">
        <f>IF($B803="","",VLOOKUP($B803,'LISTES PRODUITS'!#REF!,4,FALSE))</f>
        <v/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3:17" x14ac:dyDescent="0.25">
      <c r="C804" s="13" t="str">
        <f>IF(Tableau6[[#This Row],[PATIENT ou DISTRICT]]="","",VLOOKUP(Tableau6[[#This Row],[PATIENT ou DISTRICT]],'LISTES PRODUITS'!#REF!,3,FALSE))</f>
        <v/>
      </c>
      <c r="D804" s="13" t="str">
        <f>IF($B804="","",VLOOKUP($B804,'LISTES PRODUITS'!#REF!,4,FALSE))</f>
        <v/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3:17" x14ac:dyDescent="0.25">
      <c r="C805" s="13" t="str">
        <f>IF(Tableau6[[#This Row],[PATIENT ou DISTRICT]]="","",VLOOKUP(Tableau6[[#This Row],[PATIENT ou DISTRICT]],'LISTES PRODUITS'!#REF!,3,FALSE))</f>
        <v/>
      </c>
      <c r="D805" s="13" t="str">
        <f>IF($B805="","",VLOOKUP($B805,'LISTES PRODUITS'!#REF!,4,FALSE))</f>
        <v/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3:17" x14ac:dyDescent="0.25">
      <c r="C806" s="13" t="str">
        <f>IF(Tableau6[[#This Row],[PATIENT ou DISTRICT]]="","",VLOOKUP(Tableau6[[#This Row],[PATIENT ou DISTRICT]],'LISTES PRODUITS'!#REF!,3,FALSE))</f>
        <v/>
      </c>
      <c r="D806" s="13" t="str">
        <f>IF($B806="","",VLOOKUP($B806,'LISTES PRODUITS'!#REF!,4,FALSE))</f>
        <v/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3:17" x14ac:dyDescent="0.25">
      <c r="C807" s="13" t="str">
        <f>IF(Tableau6[[#This Row],[PATIENT ou DISTRICT]]="","",VLOOKUP(Tableau6[[#This Row],[PATIENT ou DISTRICT]],'LISTES PRODUITS'!#REF!,3,FALSE))</f>
        <v/>
      </c>
      <c r="D807" s="13" t="str">
        <f>IF($B807="","",VLOOKUP($B807,'LISTES PRODUITS'!#REF!,4,FALSE))</f>
        <v/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3:17" x14ac:dyDescent="0.25">
      <c r="C808" s="13" t="str">
        <f>IF(Tableau6[[#This Row],[PATIENT ou DISTRICT]]="","",VLOOKUP(Tableau6[[#This Row],[PATIENT ou DISTRICT]],'LISTES PRODUITS'!#REF!,3,FALSE))</f>
        <v/>
      </c>
      <c r="D808" s="13" t="str">
        <f>IF($B808="","",VLOOKUP($B808,'LISTES PRODUITS'!#REF!,4,FALSE))</f>
        <v/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3:17" x14ac:dyDescent="0.25">
      <c r="C809" s="13" t="str">
        <f>IF(Tableau6[[#This Row],[PATIENT ou DISTRICT]]="","",VLOOKUP(Tableau6[[#This Row],[PATIENT ou DISTRICT]],'LISTES PRODUITS'!#REF!,3,FALSE))</f>
        <v/>
      </c>
      <c r="D809" s="13" t="str">
        <f>IF($B809="","",VLOOKUP($B809,'LISTES PRODUITS'!#REF!,4,FALSE))</f>
        <v/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3:17" x14ac:dyDescent="0.25">
      <c r="C810" s="13" t="str">
        <f>IF(Tableau6[[#This Row],[PATIENT ou DISTRICT]]="","",VLOOKUP(Tableau6[[#This Row],[PATIENT ou DISTRICT]],'LISTES PRODUITS'!#REF!,3,FALSE))</f>
        <v/>
      </c>
      <c r="D810" s="13" t="str">
        <f>IF($B810="","",VLOOKUP($B810,'LISTES PRODUITS'!#REF!,4,FALSE))</f>
        <v/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3:17" x14ac:dyDescent="0.25">
      <c r="C811" s="13" t="str">
        <f>IF(Tableau6[[#This Row],[PATIENT ou DISTRICT]]="","",VLOOKUP(Tableau6[[#This Row],[PATIENT ou DISTRICT]],'LISTES PRODUITS'!#REF!,3,FALSE))</f>
        <v/>
      </c>
      <c r="D811" s="13" t="str">
        <f>IF($B811="","",VLOOKUP($B811,'LISTES PRODUITS'!#REF!,4,FALSE))</f>
        <v/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3:17" x14ac:dyDescent="0.25">
      <c r="C812" s="13" t="str">
        <f>IF(Tableau6[[#This Row],[PATIENT ou DISTRICT]]="","",VLOOKUP(Tableau6[[#This Row],[PATIENT ou DISTRICT]],'LISTES PRODUITS'!#REF!,3,FALSE))</f>
        <v/>
      </c>
      <c r="D812" s="13" t="str">
        <f>IF($B812="","",VLOOKUP($B812,'LISTES PRODUITS'!#REF!,4,FALSE))</f>
        <v/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3:17" x14ac:dyDescent="0.25">
      <c r="C813" s="13" t="str">
        <f>IF(Tableau6[[#This Row],[PATIENT ou DISTRICT]]="","",VLOOKUP(Tableau6[[#This Row],[PATIENT ou DISTRICT]],'LISTES PRODUITS'!#REF!,3,FALSE))</f>
        <v/>
      </c>
      <c r="D813" s="13" t="str">
        <f>IF($B813="","",VLOOKUP($B813,'LISTES PRODUITS'!#REF!,4,FALSE))</f>
        <v/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3:17" x14ac:dyDescent="0.25">
      <c r="C814" s="13" t="str">
        <f>IF(Tableau6[[#This Row],[PATIENT ou DISTRICT]]="","",VLOOKUP(Tableau6[[#This Row],[PATIENT ou DISTRICT]],'LISTES PRODUITS'!#REF!,3,FALSE))</f>
        <v/>
      </c>
      <c r="D814" s="13" t="str">
        <f>IF($B814="","",VLOOKUP($B814,'LISTES PRODUITS'!#REF!,4,FALSE))</f>
        <v/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3:17" x14ac:dyDescent="0.25">
      <c r="C815" s="13" t="str">
        <f>IF(Tableau6[[#This Row],[PATIENT ou DISTRICT]]="","",VLOOKUP(Tableau6[[#This Row],[PATIENT ou DISTRICT]],'LISTES PRODUITS'!#REF!,3,FALSE))</f>
        <v/>
      </c>
      <c r="D815" s="13" t="str">
        <f>IF($B815="","",VLOOKUP($B815,'LISTES PRODUITS'!#REF!,4,FALSE))</f>
        <v/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3:17" x14ac:dyDescent="0.25">
      <c r="C816" s="13" t="str">
        <f>IF(Tableau6[[#This Row],[PATIENT ou DISTRICT]]="","",VLOOKUP(Tableau6[[#This Row],[PATIENT ou DISTRICT]],'LISTES PRODUITS'!#REF!,3,FALSE))</f>
        <v/>
      </c>
      <c r="D816" s="13" t="str">
        <f>IF($B816="","",VLOOKUP($B816,'LISTES PRODUITS'!#REF!,4,FALSE))</f>
        <v/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3:17" x14ac:dyDescent="0.25">
      <c r="C817" s="13" t="str">
        <f>IF(Tableau6[[#This Row],[PATIENT ou DISTRICT]]="","",VLOOKUP(Tableau6[[#This Row],[PATIENT ou DISTRICT]],'LISTES PRODUITS'!#REF!,3,FALSE))</f>
        <v/>
      </c>
      <c r="D817" s="13" t="str">
        <f>IF($B817="","",VLOOKUP($B817,'LISTES PRODUITS'!#REF!,4,FALSE))</f>
        <v/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3:17" x14ac:dyDescent="0.25">
      <c r="C818" s="13" t="str">
        <f>IF(Tableau6[[#This Row],[PATIENT ou DISTRICT]]="","",VLOOKUP(Tableau6[[#This Row],[PATIENT ou DISTRICT]],'LISTES PRODUITS'!#REF!,3,FALSE))</f>
        <v/>
      </c>
      <c r="D818" s="13" t="str">
        <f>IF($B818="","",VLOOKUP($B818,'LISTES PRODUITS'!#REF!,4,FALSE))</f>
        <v/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3:17" x14ac:dyDescent="0.25">
      <c r="C819" s="13" t="str">
        <f>IF(Tableau6[[#This Row],[PATIENT ou DISTRICT]]="","",VLOOKUP(Tableau6[[#This Row],[PATIENT ou DISTRICT]],'LISTES PRODUITS'!#REF!,3,FALSE))</f>
        <v/>
      </c>
      <c r="D819" s="13" t="str">
        <f>IF($B819="","",VLOOKUP($B819,'LISTES PRODUITS'!#REF!,4,FALSE))</f>
        <v/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3:17" x14ac:dyDescent="0.25">
      <c r="C820" s="13" t="str">
        <f>IF(Tableau6[[#This Row],[PATIENT ou DISTRICT]]="","",VLOOKUP(Tableau6[[#This Row],[PATIENT ou DISTRICT]],'LISTES PRODUITS'!#REF!,3,FALSE))</f>
        <v/>
      </c>
      <c r="D820" s="13" t="str">
        <f>IF($B820="","",VLOOKUP($B820,'LISTES PRODUITS'!#REF!,4,FALSE))</f>
        <v/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3:17" x14ac:dyDescent="0.25">
      <c r="C821" s="13" t="str">
        <f>IF(Tableau6[[#This Row],[PATIENT ou DISTRICT]]="","",VLOOKUP(Tableau6[[#This Row],[PATIENT ou DISTRICT]],'LISTES PRODUITS'!#REF!,3,FALSE))</f>
        <v/>
      </c>
      <c r="D821" s="13" t="str">
        <f>IF($B821="","",VLOOKUP($B821,'LISTES PRODUITS'!#REF!,4,FALSE))</f>
        <v/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3:17" x14ac:dyDescent="0.25">
      <c r="C822" s="13" t="str">
        <f>IF(Tableau6[[#This Row],[PATIENT ou DISTRICT]]="","",VLOOKUP(Tableau6[[#This Row],[PATIENT ou DISTRICT]],'LISTES PRODUITS'!#REF!,3,FALSE))</f>
        <v/>
      </c>
      <c r="D822" s="13" t="str">
        <f>IF($B822="","",VLOOKUP($B822,'LISTES PRODUITS'!#REF!,4,FALSE))</f>
        <v/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3:17" x14ac:dyDescent="0.25">
      <c r="C823" s="13" t="str">
        <f>IF(Tableau6[[#This Row],[PATIENT ou DISTRICT]]="","",VLOOKUP(Tableau6[[#This Row],[PATIENT ou DISTRICT]],'LISTES PRODUITS'!#REF!,3,FALSE))</f>
        <v/>
      </c>
      <c r="D823" s="13" t="str">
        <f>IF($B823="","",VLOOKUP($B823,'LISTES PRODUITS'!#REF!,4,FALSE))</f>
        <v/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3:17" x14ac:dyDescent="0.25">
      <c r="C824" s="13" t="str">
        <f>IF(Tableau6[[#This Row],[PATIENT ou DISTRICT]]="","",VLOOKUP(Tableau6[[#This Row],[PATIENT ou DISTRICT]],'LISTES PRODUITS'!#REF!,3,FALSE))</f>
        <v/>
      </c>
      <c r="D824" s="13" t="str">
        <f>IF($B824="","",VLOOKUP($B824,'LISTES PRODUITS'!#REF!,4,FALSE))</f>
        <v/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3:17" x14ac:dyDescent="0.25">
      <c r="C825" s="13" t="str">
        <f>IF(Tableau6[[#This Row],[PATIENT ou DISTRICT]]="","",VLOOKUP(Tableau6[[#This Row],[PATIENT ou DISTRICT]],'LISTES PRODUITS'!#REF!,3,FALSE))</f>
        <v/>
      </c>
      <c r="D825" s="13" t="str">
        <f>IF($B825="","",VLOOKUP($B825,'LISTES PRODUITS'!#REF!,4,FALSE))</f>
        <v/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3:17" x14ac:dyDescent="0.25">
      <c r="C826" s="13" t="str">
        <f>IF(Tableau6[[#This Row],[PATIENT ou DISTRICT]]="","",VLOOKUP(Tableau6[[#This Row],[PATIENT ou DISTRICT]],'LISTES PRODUITS'!#REF!,3,FALSE))</f>
        <v/>
      </c>
      <c r="D826" s="13" t="str">
        <f>IF($B826="","",VLOOKUP($B826,'LISTES PRODUITS'!#REF!,4,FALSE))</f>
        <v/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3:17" x14ac:dyDescent="0.25">
      <c r="C827" s="13" t="str">
        <f>IF(Tableau6[[#This Row],[PATIENT ou DISTRICT]]="","",VLOOKUP(Tableau6[[#This Row],[PATIENT ou DISTRICT]],'LISTES PRODUITS'!#REF!,3,FALSE))</f>
        <v/>
      </c>
      <c r="D827" s="13" t="str">
        <f>IF($B827="","",VLOOKUP($B827,'LISTES PRODUITS'!#REF!,4,FALSE))</f>
        <v/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3:17" x14ac:dyDescent="0.25">
      <c r="C828" s="13" t="str">
        <f>IF(Tableau6[[#This Row],[PATIENT ou DISTRICT]]="","",VLOOKUP(Tableau6[[#This Row],[PATIENT ou DISTRICT]],'LISTES PRODUITS'!#REF!,3,FALSE))</f>
        <v/>
      </c>
      <c r="D828" s="13" t="str">
        <f>IF($B828="","",VLOOKUP($B828,'LISTES PRODUITS'!#REF!,4,FALSE))</f>
        <v/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3:17" x14ac:dyDescent="0.25">
      <c r="C829" s="13" t="str">
        <f>IF(Tableau6[[#This Row],[PATIENT ou DISTRICT]]="","",VLOOKUP(Tableau6[[#This Row],[PATIENT ou DISTRICT]],'LISTES PRODUITS'!#REF!,3,FALSE))</f>
        <v/>
      </c>
      <c r="D829" s="13" t="str">
        <f>IF($B829="","",VLOOKUP($B829,'LISTES PRODUITS'!#REF!,4,FALSE))</f>
        <v/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3:17" x14ac:dyDescent="0.25">
      <c r="C830" s="13" t="str">
        <f>IF(Tableau6[[#This Row],[PATIENT ou DISTRICT]]="","",VLOOKUP(Tableau6[[#This Row],[PATIENT ou DISTRICT]],'LISTES PRODUITS'!#REF!,3,FALSE))</f>
        <v/>
      </c>
      <c r="D830" s="13" t="str">
        <f>IF($B830="","",VLOOKUP($B830,'LISTES PRODUITS'!#REF!,4,FALSE))</f>
        <v/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3:17" x14ac:dyDescent="0.25">
      <c r="C831" s="13" t="str">
        <f>IF(Tableau6[[#This Row],[PATIENT ou DISTRICT]]="","",VLOOKUP(Tableau6[[#This Row],[PATIENT ou DISTRICT]],'LISTES PRODUITS'!#REF!,3,FALSE))</f>
        <v/>
      </c>
      <c r="D831" s="13" t="str">
        <f>IF($B831="","",VLOOKUP($B831,'LISTES PRODUITS'!#REF!,4,FALSE))</f>
        <v/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3:17" x14ac:dyDescent="0.25">
      <c r="C832" s="13" t="str">
        <f>IF(Tableau6[[#This Row],[PATIENT ou DISTRICT]]="","",VLOOKUP(Tableau6[[#This Row],[PATIENT ou DISTRICT]],'LISTES PRODUITS'!#REF!,3,FALSE))</f>
        <v/>
      </c>
      <c r="D832" s="13" t="str">
        <f>IF($B832="","",VLOOKUP($B832,'LISTES PRODUITS'!#REF!,4,FALSE))</f>
        <v/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3:17" x14ac:dyDescent="0.25">
      <c r="C833" s="13" t="str">
        <f>IF(Tableau6[[#This Row],[PATIENT ou DISTRICT]]="","",VLOOKUP(Tableau6[[#This Row],[PATIENT ou DISTRICT]],'LISTES PRODUITS'!#REF!,3,FALSE))</f>
        <v/>
      </c>
      <c r="D833" s="13" t="str">
        <f>IF($B833="","",VLOOKUP($B833,'LISTES PRODUITS'!#REF!,4,FALSE))</f>
        <v/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3:17" x14ac:dyDescent="0.25">
      <c r="C834" s="13" t="str">
        <f>IF(Tableau6[[#This Row],[PATIENT ou DISTRICT]]="","",VLOOKUP(Tableau6[[#This Row],[PATIENT ou DISTRICT]],'LISTES PRODUITS'!#REF!,3,FALSE))</f>
        <v/>
      </c>
      <c r="D834" s="13" t="str">
        <f>IF($B834="","",VLOOKUP($B834,'LISTES PRODUITS'!#REF!,4,FALSE))</f>
        <v/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3:17" x14ac:dyDescent="0.25">
      <c r="C835" s="13" t="str">
        <f>IF(Tableau6[[#This Row],[PATIENT ou DISTRICT]]="","",VLOOKUP(Tableau6[[#This Row],[PATIENT ou DISTRICT]],'LISTES PRODUITS'!#REF!,3,FALSE))</f>
        <v/>
      </c>
      <c r="D835" s="13" t="str">
        <f>IF($B835="","",VLOOKUP($B835,'LISTES PRODUITS'!#REF!,4,FALSE))</f>
        <v/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3:17" x14ac:dyDescent="0.25">
      <c r="C836" s="13" t="str">
        <f>IF(Tableau6[[#This Row],[PATIENT ou DISTRICT]]="","",VLOOKUP(Tableau6[[#This Row],[PATIENT ou DISTRICT]],'LISTES PRODUITS'!#REF!,3,FALSE))</f>
        <v/>
      </c>
      <c r="D836" s="13" t="str">
        <f>IF($B836="","",VLOOKUP($B836,'LISTES PRODUITS'!#REF!,4,FALSE))</f>
        <v/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3:17" x14ac:dyDescent="0.25">
      <c r="C837" s="13" t="str">
        <f>IF(Tableau6[[#This Row],[PATIENT ou DISTRICT]]="","",VLOOKUP(Tableau6[[#This Row],[PATIENT ou DISTRICT]],'LISTES PRODUITS'!#REF!,3,FALSE))</f>
        <v/>
      </c>
      <c r="D837" s="13" t="str">
        <f>IF($B837="","",VLOOKUP($B837,'LISTES PRODUITS'!#REF!,4,FALSE))</f>
        <v/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3:17" x14ac:dyDescent="0.25">
      <c r="C838" s="13" t="str">
        <f>IF(Tableau6[[#This Row],[PATIENT ou DISTRICT]]="","",VLOOKUP(Tableau6[[#This Row],[PATIENT ou DISTRICT]],'LISTES PRODUITS'!#REF!,3,FALSE))</f>
        <v/>
      </c>
      <c r="D838" s="13" t="str">
        <f>IF($B838="","",VLOOKUP($B838,'LISTES PRODUITS'!#REF!,4,FALSE))</f>
        <v/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3:17" x14ac:dyDescent="0.25">
      <c r="C839" s="13" t="str">
        <f>IF(Tableau6[[#This Row],[PATIENT ou DISTRICT]]="","",VLOOKUP(Tableau6[[#This Row],[PATIENT ou DISTRICT]],'LISTES PRODUITS'!#REF!,3,FALSE))</f>
        <v/>
      </c>
      <c r="D839" s="13" t="str">
        <f>IF($B839="","",VLOOKUP($B839,'LISTES PRODUITS'!#REF!,4,FALSE))</f>
        <v/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3:17" x14ac:dyDescent="0.25">
      <c r="C840" s="13" t="str">
        <f>IF(Tableau6[[#This Row],[PATIENT ou DISTRICT]]="","",VLOOKUP(Tableau6[[#This Row],[PATIENT ou DISTRICT]],'LISTES PRODUITS'!#REF!,3,FALSE))</f>
        <v/>
      </c>
      <c r="D840" s="13" t="str">
        <f>IF($B840="","",VLOOKUP($B840,'LISTES PRODUITS'!#REF!,4,FALSE))</f>
        <v/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3:17" x14ac:dyDescent="0.25">
      <c r="C841" s="13" t="str">
        <f>IF(Tableau6[[#This Row],[PATIENT ou DISTRICT]]="","",VLOOKUP(Tableau6[[#This Row],[PATIENT ou DISTRICT]],'LISTES PRODUITS'!#REF!,3,FALSE))</f>
        <v/>
      </c>
      <c r="D841" s="13" t="str">
        <f>IF($B841="","",VLOOKUP($B841,'LISTES PRODUITS'!#REF!,4,FALSE))</f>
        <v/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3:17" x14ac:dyDescent="0.25">
      <c r="C842" s="13" t="str">
        <f>IF(Tableau6[[#This Row],[PATIENT ou DISTRICT]]="","",VLOOKUP(Tableau6[[#This Row],[PATIENT ou DISTRICT]],'LISTES PRODUITS'!#REF!,3,FALSE))</f>
        <v/>
      </c>
      <c r="D842" s="13" t="str">
        <f>IF($B842="","",VLOOKUP($B842,'LISTES PRODUITS'!#REF!,4,FALSE))</f>
        <v/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3:17" x14ac:dyDescent="0.25">
      <c r="C843" s="13" t="str">
        <f>IF(Tableau6[[#This Row],[PATIENT ou DISTRICT]]="","",VLOOKUP(Tableau6[[#This Row],[PATIENT ou DISTRICT]],'LISTES PRODUITS'!#REF!,3,FALSE))</f>
        <v/>
      </c>
      <c r="D843" s="13" t="str">
        <f>IF($B843="","",VLOOKUP($B843,'LISTES PRODUITS'!#REF!,4,FALSE))</f>
        <v/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3:17" x14ac:dyDescent="0.25">
      <c r="C844" s="13" t="str">
        <f>IF(Tableau6[[#This Row],[PATIENT ou DISTRICT]]="","",VLOOKUP(Tableau6[[#This Row],[PATIENT ou DISTRICT]],'LISTES PRODUITS'!#REF!,3,FALSE))</f>
        <v/>
      </c>
      <c r="D844" s="13" t="str">
        <f>IF($B844="","",VLOOKUP($B844,'LISTES PRODUITS'!#REF!,4,FALSE))</f>
        <v/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3:17" x14ac:dyDescent="0.25">
      <c r="C845" s="13" t="str">
        <f>IF(Tableau6[[#This Row],[PATIENT ou DISTRICT]]="","",VLOOKUP(Tableau6[[#This Row],[PATIENT ou DISTRICT]],'LISTES PRODUITS'!#REF!,3,FALSE))</f>
        <v/>
      </c>
      <c r="D845" s="13" t="str">
        <f>IF($B845="","",VLOOKUP($B845,'LISTES PRODUITS'!#REF!,4,FALSE))</f>
        <v/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3:17" x14ac:dyDescent="0.25">
      <c r="C846" s="13" t="str">
        <f>IF(Tableau6[[#This Row],[PATIENT ou DISTRICT]]="","",VLOOKUP(Tableau6[[#This Row],[PATIENT ou DISTRICT]],'LISTES PRODUITS'!#REF!,3,FALSE))</f>
        <v/>
      </c>
      <c r="D846" s="13" t="str">
        <f>IF($B846="","",VLOOKUP($B846,'LISTES PRODUITS'!#REF!,4,FALSE))</f>
        <v/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3:17" x14ac:dyDescent="0.25">
      <c r="C847" s="13" t="str">
        <f>IF(Tableau6[[#This Row],[PATIENT ou DISTRICT]]="","",VLOOKUP(Tableau6[[#This Row],[PATIENT ou DISTRICT]],'LISTES PRODUITS'!#REF!,3,FALSE))</f>
        <v/>
      </c>
      <c r="D847" s="13" t="str">
        <f>IF($B847="","",VLOOKUP($B847,'LISTES PRODUITS'!#REF!,4,FALSE))</f>
        <v/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3:17" x14ac:dyDescent="0.25">
      <c r="C848" s="13" t="str">
        <f>IF(Tableau6[[#This Row],[PATIENT ou DISTRICT]]="","",VLOOKUP(Tableau6[[#This Row],[PATIENT ou DISTRICT]],'LISTES PRODUITS'!#REF!,3,FALSE))</f>
        <v/>
      </c>
      <c r="D848" s="13" t="str">
        <f>IF($B848="","",VLOOKUP($B848,'LISTES PRODUITS'!#REF!,4,FALSE))</f>
        <v/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3:17" x14ac:dyDescent="0.25">
      <c r="C849" s="13" t="str">
        <f>IF(Tableau6[[#This Row],[PATIENT ou DISTRICT]]="","",VLOOKUP(Tableau6[[#This Row],[PATIENT ou DISTRICT]],'LISTES PRODUITS'!#REF!,3,FALSE))</f>
        <v/>
      </c>
      <c r="D849" s="13" t="str">
        <f>IF($B849="","",VLOOKUP($B849,'LISTES PRODUITS'!#REF!,4,FALSE))</f>
        <v/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3:17" x14ac:dyDescent="0.25">
      <c r="C850" s="13" t="str">
        <f>IF(Tableau6[[#This Row],[PATIENT ou DISTRICT]]="","",VLOOKUP(Tableau6[[#This Row],[PATIENT ou DISTRICT]],'LISTES PRODUITS'!#REF!,3,FALSE))</f>
        <v/>
      </c>
      <c r="D850" s="13" t="str">
        <f>IF($B850="","",VLOOKUP($B850,'LISTES PRODUITS'!#REF!,4,FALSE))</f>
        <v/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3:17" x14ac:dyDescent="0.25">
      <c r="C851" s="13" t="str">
        <f>IF(Tableau6[[#This Row],[PATIENT ou DISTRICT]]="","",VLOOKUP(Tableau6[[#This Row],[PATIENT ou DISTRICT]],'LISTES PRODUITS'!#REF!,3,FALSE))</f>
        <v/>
      </c>
      <c r="D851" s="13" t="str">
        <f>IF($B851="","",VLOOKUP($B851,'LISTES PRODUITS'!#REF!,4,FALSE))</f>
        <v/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3:17" x14ac:dyDescent="0.25">
      <c r="C852" s="13" t="str">
        <f>IF(Tableau6[[#This Row],[PATIENT ou DISTRICT]]="","",VLOOKUP(Tableau6[[#This Row],[PATIENT ou DISTRICT]],'LISTES PRODUITS'!#REF!,3,FALSE))</f>
        <v/>
      </c>
      <c r="D852" s="13" t="str">
        <f>IF($B852="","",VLOOKUP($B852,'LISTES PRODUITS'!#REF!,4,FALSE))</f>
        <v/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3:17" x14ac:dyDescent="0.25">
      <c r="C853" s="13" t="str">
        <f>IF(Tableau6[[#This Row],[PATIENT ou DISTRICT]]="","",VLOOKUP(Tableau6[[#This Row],[PATIENT ou DISTRICT]],'LISTES PRODUITS'!#REF!,3,FALSE))</f>
        <v/>
      </c>
      <c r="D853" s="13" t="str">
        <f>IF($B853="","",VLOOKUP($B853,'LISTES PRODUITS'!#REF!,4,FALSE))</f>
        <v/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3:17" x14ac:dyDescent="0.25">
      <c r="C854" s="13" t="str">
        <f>IF(Tableau6[[#This Row],[PATIENT ou DISTRICT]]="","",VLOOKUP(Tableau6[[#This Row],[PATIENT ou DISTRICT]],'LISTES PRODUITS'!#REF!,3,FALSE))</f>
        <v/>
      </c>
      <c r="D854" s="13" t="str">
        <f>IF($B854="","",VLOOKUP($B854,'LISTES PRODUITS'!#REF!,4,FALSE))</f>
        <v/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3:17" x14ac:dyDescent="0.25">
      <c r="C855" s="13" t="str">
        <f>IF(Tableau6[[#This Row],[PATIENT ou DISTRICT]]="","",VLOOKUP(Tableau6[[#This Row],[PATIENT ou DISTRICT]],'LISTES PRODUITS'!#REF!,3,FALSE))</f>
        <v/>
      </c>
      <c r="D855" s="13" t="str">
        <f>IF($B855="","",VLOOKUP($B855,'LISTES PRODUITS'!#REF!,4,FALSE))</f>
        <v/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3:17" x14ac:dyDescent="0.25">
      <c r="C856" s="13" t="str">
        <f>IF(Tableau6[[#This Row],[PATIENT ou DISTRICT]]="","",VLOOKUP(Tableau6[[#This Row],[PATIENT ou DISTRICT]],'LISTES PRODUITS'!#REF!,3,FALSE))</f>
        <v/>
      </c>
      <c r="D856" s="13" t="str">
        <f>IF($B856="","",VLOOKUP($B856,'LISTES PRODUITS'!#REF!,4,FALSE))</f>
        <v/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3:17" x14ac:dyDescent="0.25">
      <c r="C857" s="13" t="str">
        <f>IF(Tableau6[[#This Row],[PATIENT ou DISTRICT]]="","",VLOOKUP(Tableau6[[#This Row],[PATIENT ou DISTRICT]],'LISTES PRODUITS'!#REF!,3,FALSE))</f>
        <v/>
      </c>
      <c r="D857" s="13" t="str">
        <f>IF($B857="","",VLOOKUP($B857,'LISTES PRODUITS'!#REF!,4,FALSE))</f>
        <v/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3:17" x14ac:dyDescent="0.25">
      <c r="C858" s="13" t="str">
        <f>IF(Tableau6[[#This Row],[PATIENT ou DISTRICT]]="","",VLOOKUP(Tableau6[[#This Row],[PATIENT ou DISTRICT]],'LISTES PRODUITS'!#REF!,3,FALSE))</f>
        <v/>
      </c>
      <c r="D858" s="13" t="str">
        <f>IF($B858="","",VLOOKUP($B858,'LISTES PRODUITS'!#REF!,4,FALSE))</f>
        <v/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3:17" x14ac:dyDescent="0.25">
      <c r="C859" s="13" t="str">
        <f>IF(Tableau6[[#This Row],[PATIENT ou DISTRICT]]="","",VLOOKUP(Tableau6[[#This Row],[PATIENT ou DISTRICT]],'LISTES PRODUITS'!#REF!,3,FALSE))</f>
        <v/>
      </c>
      <c r="D859" s="13" t="str">
        <f>IF($B859="","",VLOOKUP($B859,'LISTES PRODUITS'!#REF!,4,FALSE))</f>
        <v/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3:17" x14ac:dyDescent="0.25">
      <c r="C860" s="13" t="str">
        <f>IF(Tableau6[[#This Row],[PATIENT ou DISTRICT]]="","",VLOOKUP(Tableau6[[#This Row],[PATIENT ou DISTRICT]],'LISTES PRODUITS'!#REF!,3,FALSE))</f>
        <v/>
      </c>
      <c r="D860" s="13" t="str">
        <f>IF($B860="","",VLOOKUP($B860,'LISTES PRODUITS'!#REF!,4,FALSE))</f>
        <v/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3:17" x14ac:dyDescent="0.25">
      <c r="C861" s="13" t="str">
        <f>IF(Tableau6[[#This Row],[PATIENT ou DISTRICT]]="","",VLOOKUP(Tableau6[[#This Row],[PATIENT ou DISTRICT]],'LISTES PRODUITS'!#REF!,3,FALSE))</f>
        <v/>
      </c>
      <c r="D861" s="13" t="str">
        <f>IF($B861="","",VLOOKUP($B861,'LISTES PRODUITS'!#REF!,4,FALSE))</f>
        <v/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3:17" x14ac:dyDescent="0.25">
      <c r="C862" s="13" t="str">
        <f>IF(Tableau6[[#This Row],[PATIENT ou DISTRICT]]="","",VLOOKUP(Tableau6[[#This Row],[PATIENT ou DISTRICT]],'LISTES PRODUITS'!#REF!,3,FALSE))</f>
        <v/>
      </c>
      <c r="D862" s="13" t="str">
        <f>IF($B862="","",VLOOKUP($B862,'LISTES PRODUITS'!#REF!,4,FALSE))</f>
        <v/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3:17" x14ac:dyDescent="0.25">
      <c r="C863" s="13" t="str">
        <f>IF(Tableau6[[#This Row],[PATIENT ou DISTRICT]]="","",VLOOKUP(Tableau6[[#This Row],[PATIENT ou DISTRICT]],'LISTES PRODUITS'!#REF!,3,FALSE))</f>
        <v/>
      </c>
      <c r="D863" s="13" t="str">
        <f>IF($B863="","",VLOOKUP($B863,'LISTES PRODUITS'!#REF!,4,FALSE))</f>
        <v/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3:17" x14ac:dyDescent="0.25">
      <c r="C864" s="13" t="str">
        <f>IF(Tableau6[[#This Row],[PATIENT ou DISTRICT]]="","",VLOOKUP(Tableau6[[#This Row],[PATIENT ou DISTRICT]],'LISTES PRODUITS'!#REF!,3,FALSE))</f>
        <v/>
      </c>
      <c r="D864" s="13" t="str">
        <f>IF($B864="","",VLOOKUP($B864,'LISTES PRODUITS'!#REF!,4,FALSE))</f>
        <v/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3:17" x14ac:dyDescent="0.25">
      <c r="C865" s="13" t="str">
        <f>IF(Tableau6[[#This Row],[PATIENT ou DISTRICT]]="","",VLOOKUP(Tableau6[[#This Row],[PATIENT ou DISTRICT]],'LISTES PRODUITS'!#REF!,3,FALSE))</f>
        <v/>
      </c>
      <c r="D865" s="13" t="str">
        <f>IF($B865="","",VLOOKUP($B865,'LISTES PRODUITS'!#REF!,4,FALSE))</f>
        <v/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3:17" x14ac:dyDescent="0.25">
      <c r="C866" s="13" t="str">
        <f>IF(Tableau6[[#This Row],[PATIENT ou DISTRICT]]="","",VLOOKUP(Tableau6[[#This Row],[PATIENT ou DISTRICT]],'LISTES PRODUITS'!#REF!,3,FALSE))</f>
        <v/>
      </c>
      <c r="D866" s="13" t="str">
        <f>IF($B866="","",VLOOKUP($B866,'LISTES PRODUITS'!#REF!,4,FALSE))</f>
        <v/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3:17" x14ac:dyDescent="0.25">
      <c r="C867" s="13" t="str">
        <f>IF(Tableau6[[#This Row],[PATIENT ou DISTRICT]]="","",VLOOKUP(Tableau6[[#This Row],[PATIENT ou DISTRICT]],'LISTES PRODUITS'!#REF!,3,FALSE))</f>
        <v/>
      </c>
      <c r="D867" s="13" t="str">
        <f>IF($B867="","",VLOOKUP($B867,'LISTES PRODUITS'!#REF!,4,FALSE))</f>
        <v/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3:17" x14ac:dyDescent="0.25">
      <c r="C868" s="13" t="str">
        <f>IF(Tableau6[[#This Row],[PATIENT ou DISTRICT]]="","",VLOOKUP(Tableau6[[#This Row],[PATIENT ou DISTRICT]],'LISTES PRODUITS'!#REF!,3,FALSE))</f>
        <v/>
      </c>
      <c r="D868" s="13" t="str">
        <f>IF($B868="","",VLOOKUP($B868,'LISTES PRODUITS'!#REF!,4,FALSE))</f>
        <v/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3:17" x14ac:dyDescent="0.25">
      <c r="C869" s="13" t="str">
        <f>IF(Tableau6[[#This Row],[PATIENT ou DISTRICT]]="","",VLOOKUP(Tableau6[[#This Row],[PATIENT ou DISTRICT]],'LISTES PRODUITS'!#REF!,3,FALSE))</f>
        <v/>
      </c>
      <c r="D869" s="13" t="str">
        <f>IF($B869="","",VLOOKUP($B869,'LISTES PRODUITS'!#REF!,4,FALSE))</f>
        <v/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3:17" x14ac:dyDescent="0.25">
      <c r="C870" s="13" t="str">
        <f>IF(Tableau6[[#This Row],[PATIENT ou DISTRICT]]="","",VLOOKUP(Tableau6[[#This Row],[PATIENT ou DISTRICT]],'LISTES PRODUITS'!#REF!,3,FALSE))</f>
        <v/>
      </c>
      <c r="D870" s="13" t="str">
        <f>IF($B870="","",VLOOKUP($B870,'LISTES PRODUITS'!#REF!,4,FALSE))</f>
        <v/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3:17" x14ac:dyDescent="0.25">
      <c r="C871" s="13" t="str">
        <f>IF(Tableau6[[#This Row],[PATIENT ou DISTRICT]]="","",VLOOKUP(Tableau6[[#This Row],[PATIENT ou DISTRICT]],'LISTES PRODUITS'!#REF!,3,FALSE))</f>
        <v/>
      </c>
      <c r="D871" s="13" t="str">
        <f>IF($B871="","",VLOOKUP($B871,'LISTES PRODUITS'!#REF!,4,FALSE))</f>
        <v/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3:17" x14ac:dyDescent="0.25">
      <c r="C872" s="13" t="str">
        <f>IF(Tableau6[[#This Row],[PATIENT ou DISTRICT]]="","",VLOOKUP(Tableau6[[#This Row],[PATIENT ou DISTRICT]],'LISTES PRODUITS'!#REF!,3,FALSE))</f>
        <v/>
      </c>
      <c r="D872" s="13" t="str">
        <f>IF($B872="","",VLOOKUP($B872,'LISTES PRODUITS'!#REF!,4,FALSE))</f>
        <v/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3:17" x14ac:dyDescent="0.25">
      <c r="C873" s="13" t="str">
        <f>IF(Tableau6[[#This Row],[PATIENT ou DISTRICT]]="","",VLOOKUP(Tableau6[[#This Row],[PATIENT ou DISTRICT]],'LISTES PRODUITS'!#REF!,3,FALSE))</f>
        <v/>
      </c>
      <c r="D873" s="13" t="str">
        <f>IF($B873="","",VLOOKUP($B873,'LISTES PRODUITS'!#REF!,4,FALSE))</f>
        <v/>
      </c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3:17" x14ac:dyDescent="0.25">
      <c r="C874" s="13" t="str">
        <f>IF(Tableau6[[#This Row],[PATIENT ou DISTRICT]]="","",VLOOKUP(Tableau6[[#This Row],[PATIENT ou DISTRICT]],'LISTES PRODUITS'!#REF!,3,FALSE))</f>
        <v/>
      </c>
      <c r="D874" s="13" t="str">
        <f>IF($B874="","",VLOOKUP($B874,'LISTES PRODUITS'!#REF!,4,FALSE))</f>
        <v/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3:17" x14ac:dyDescent="0.25">
      <c r="C875" s="13" t="str">
        <f>IF(Tableau6[[#This Row],[PATIENT ou DISTRICT]]="","",VLOOKUP(Tableau6[[#This Row],[PATIENT ou DISTRICT]],'LISTES PRODUITS'!#REF!,3,FALSE))</f>
        <v/>
      </c>
      <c r="D875" s="13" t="str">
        <f>IF($B875="","",VLOOKUP($B875,'LISTES PRODUITS'!#REF!,4,FALSE))</f>
        <v/>
      </c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3:17" x14ac:dyDescent="0.25">
      <c r="C876" s="13" t="str">
        <f>IF(Tableau6[[#This Row],[PATIENT ou DISTRICT]]="","",VLOOKUP(Tableau6[[#This Row],[PATIENT ou DISTRICT]],'LISTES PRODUITS'!#REF!,3,FALSE))</f>
        <v/>
      </c>
      <c r="D876" s="13" t="str">
        <f>IF($B876="","",VLOOKUP($B876,'LISTES PRODUITS'!#REF!,4,FALSE))</f>
        <v/>
      </c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3:17" x14ac:dyDescent="0.25">
      <c r="C877" s="13" t="str">
        <f>IF(Tableau6[[#This Row],[PATIENT ou DISTRICT]]="","",VLOOKUP(Tableau6[[#This Row],[PATIENT ou DISTRICT]],'LISTES PRODUITS'!#REF!,3,FALSE))</f>
        <v/>
      </c>
      <c r="D877" s="13" t="str">
        <f>IF($B877="","",VLOOKUP($B877,'LISTES PRODUITS'!#REF!,4,FALSE))</f>
        <v/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3:17" x14ac:dyDescent="0.25">
      <c r="C878" s="13" t="str">
        <f>IF(Tableau6[[#This Row],[PATIENT ou DISTRICT]]="","",VLOOKUP(Tableau6[[#This Row],[PATIENT ou DISTRICT]],'LISTES PRODUITS'!#REF!,3,FALSE))</f>
        <v/>
      </c>
      <c r="D878" s="13" t="str">
        <f>IF($B878="","",VLOOKUP($B878,'LISTES PRODUITS'!#REF!,4,FALSE))</f>
        <v/>
      </c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3:17" x14ac:dyDescent="0.25">
      <c r="C879" s="13" t="str">
        <f>IF(Tableau6[[#This Row],[PATIENT ou DISTRICT]]="","",VLOOKUP(Tableau6[[#This Row],[PATIENT ou DISTRICT]],'LISTES PRODUITS'!#REF!,3,FALSE))</f>
        <v/>
      </c>
      <c r="D879" s="13" t="str">
        <f>IF($B879="","",VLOOKUP($B879,'LISTES PRODUITS'!#REF!,4,FALSE))</f>
        <v/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3:17" x14ac:dyDescent="0.25">
      <c r="C880" s="13" t="str">
        <f>IF(Tableau6[[#This Row],[PATIENT ou DISTRICT]]="","",VLOOKUP(Tableau6[[#This Row],[PATIENT ou DISTRICT]],'LISTES PRODUITS'!#REF!,3,FALSE))</f>
        <v/>
      </c>
      <c r="D880" s="13" t="str">
        <f>IF($B880="","",VLOOKUP($B880,'LISTES PRODUITS'!#REF!,4,FALSE))</f>
        <v/>
      </c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3:17" x14ac:dyDescent="0.25">
      <c r="C881" s="13" t="str">
        <f>IF(Tableau6[[#This Row],[PATIENT ou DISTRICT]]="","",VLOOKUP(Tableau6[[#This Row],[PATIENT ou DISTRICT]],'LISTES PRODUITS'!#REF!,3,FALSE))</f>
        <v/>
      </c>
      <c r="D881" s="13" t="str">
        <f>IF($B881="","",VLOOKUP($B881,'LISTES PRODUITS'!#REF!,4,FALSE))</f>
        <v/>
      </c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3:17" x14ac:dyDescent="0.25">
      <c r="C882" s="13" t="str">
        <f>IF(Tableau6[[#This Row],[PATIENT ou DISTRICT]]="","",VLOOKUP(Tableau6[[#This Row],[PATIENT ou DISTRICT]],'LISTES PRODUITS'!#REF!,3,FALSE))</f>
        <v/>
      </c>
      <c r="D882" s="13" t="str">
        <f>IF($B882="","",VLOOKUP($B882,'LISTES PRODUITS'!#REF!,4,FALSE))</f>
        <v/>
      </c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3:17" x14ac:dyDescent="0.25">
      <c r="C883" s="13" t="str">
        <f>IF(Tableau6[[#This Row],[PATIENT ou DISTRICT]]="","",VLOOKUP(Tableau6[[#This Row],[PATIENT ou DISTRICT]],'LISTES PRODUITS'!#REF!,3,FALSE))</f>
        <v/>
      </c>
      <c r="D883" s="13" t="str">
        <f>IF($B883="","",VLOOKUP($B883,'LISTES PRODUITS'!#REF!,4,FALSE))</f>
        <v/>
      </c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3:17" x14ac:dyDescent="0.25">
      <c r="C884" s="13" t="str">
        <f>IF(Tableau6[[#This Row],[PATIENT ou DISTRICT]]="","",VLOOKUP(Tableau6[[#This Row],[PATIENT ou DISTRICT]],'LISTES PRODUITS'!#REF!,3,FALSE))</f>
        <v/>
      </c>
      <c r="D884" s="13" t="str">
        <f>IF($B884="","",VLOOKUP($B884,'LISTES PRODUITS'!#REF!,4,FALSE))</f>
        <v/>
      </c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3:17" x14ac:dyDescent="0.25">
      <c r="C885" s="13" t="str">
        <f>IF(Tableau6[[#This Row],[PATIENT ou DISTRICT]]="","",VLOOKUP(Tableau6[[#This Row],[PATIENT ou DISTRICT]],'LISTES PRODUITS'!#REF!,3,FALSE))</f>
        <v/>
      </c>
      <c r="D885" s="13" t="str">
        <f>IF($B885="","",VLOOKUP($B885,'LISTES PRODUITS'!#REF!,4,FALSE))</f>
        <v/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3:17" x14ac:dyDescent="0.25">
      <c r="C886" s="13" t="str">
        <f>IF(Tableau6[[#This Row],[PATIENT ou DISTRICT]]="","",VLOOKUP(Tableau6[[#This Row],[PATIENT ou DISTRICT]],'LISTES PRODUITS'!#REF!,3,FALSE))</f>
        <v/>
      </c>
      <c r="D886" s="13" t="str">
        <f>IF($B886="","",VLOOKUP($B886,'LISTES PRODUITS'!#REF!,4,FALSE))</f>
        <v/>
      </c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3:17" x14ac:dyDescent="0.25">
      <c r="C887" s="13" t="str">
        <f>IF(Tableau6[[#This Row],[PATIENT ou DISTRICT]]="","",VLOOKUP(Tableau6[[#This Row],[PATIENT ou DISTRICT]],'LISTES PRODUITS'!#REF!,3,FALSE))</f>
        <v/>
      </c>
      <c r="D887" s="13" t="str">
        <f>IF($B887="","",VLOOKUP($B887,'LISTES PRODUITS'!#REF!,4,FALSE))</f>
        <v/>
      </c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3:17" x14ac:dyDescent="0.25">
      <c r="C888" s="13" t="str">
        <f>IF(Tableau6[[#This Row],[PATIENT ou DISTRICT]]="","",VLOOKUP(Tableau6[[#This Row],[PATIENT ou DISTRICT]],'LISTES PRODUITS'!#REF!,3,FALSE))</f>
        <v/>
      </c>
      <c r="D888" s="13" t="str">
        <f>IF($B888="","",VLOOKUP($B888,'LISTES PRODUITS'!#REF!,4,FALSE))</f>
        <v/>
      </c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3:17" x14ac:dyDescent="0.25">
      <c r="C889" s="13" t="str">
        <f>IF(Tableau6[[#This Row],[PATIENT ou DISTRICT]]="","",VLOOKUP(Tableau6[[#This Row],[PATIENT ou DISTRICT]],'LISTES PRODUITS'!#REF!,3,FALSE))</f>
        <v/>
      </c>
      <c r="D889" s="13" t="str">
        <f>IF($B889="","",VLOOKUP($B889,'LISTES PRODUITS'!#REF!,4,FALSE))</f>
        <v/>
      </c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3:17" x14ac:dyDescent="0.25">
      <c r="C890" s="13" t="str">
        <f>IF(Tableau6[[#This Row],[PATIENT ou DISTRICT]]="","",VLOOKUP(Tableau6[[#This Row],[PATIENT ou DISTRICT]],'LISTES PRODUITS'!#REF!,3,FALSE))</f>
        <v/>
      </c>
      <c r="D890" s="13" t="str">
        <f>IF($B890="","",VLOOKUP($B890,'LISTES PRODUITS'!#REF!,4,FALSE))</f>
        <v/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3:17" x14ac:dyDescent="0.25">
      <c r="C891" s="13" t="str">
        <f>IF(Tableau6[[#This Row],[PATIENT ou DISTRICT]]="","",VLOOKUP(Tableau6[[#This Row],[PATIENT ou DISTRICT]],'LISTES PRODUITS'!#REF!,3,FALSE))</f>
        <v/>
      </c>
      <c r="D891" s="13" t="str">
        <f>IF($B891="","",VLOOKUP($B891,'LISTES PRODUITS'!#REF!,4,FALSE))</f>
        <v/>
      </c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3:17" x14ac:dyDescent="0.25">
      <c r="C892" s="13" t="str">
        <f>IF(Tableau6[[#This Row],[PATIENT ou DISTRICT]]="","",VLOOKUP(Tableau6[[#This Row],[PATIENT ou DISTRICT]],'LISTES PRODUITS'!#REF!,3,FALSE))</f>
        <v/>
      </c>
      <c r="D892" s="13" t="str">
        <f>IF($B892="","",VLOOKUP($B892,'LISTES PRODUITS'!#REF!,4,FALSE))</f>
        <v/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3:17" x14ac:dyDescent="0.25">
      <c r="C893" s="13" t="str">
        <f>IF(Tableau6[[#This Row],[PATIENT ou DISTRICT]]="","",VLOOKUP(Tableau6[[#This Row],[PATIENT ou DISTRICT]],'LISTES PRODUITS'!#REF!,3,FALSE))</f>
        <v/>
      </c>
      <c r="D893" s="13" t="str">
        <f>IF($B893="","",VLOOKUP($B893,'LISTES PRODUITS'!#REF!,4,FALSE))</f>
        <v/>
      </c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3:17" x14ac:dyDescent="0.25">
      <c r="C894" s="13" t="str">
        <f>IF(Tableau6[[#This Row],[PATIENT ou DISTRICT]]="","",VLOOKUP(Tableau6[[#This Row],[PATIENT ou DISTRICT]],'LISTES PRODUITS'!#REF!,3,FALSE))</f>
        <v/>
      </c>
      <c r="D894" s="13" t="str">
        <f>IF($B894="","",VLOOKUP($B894,'LISTES PRODUITS'!#REF!,4,FALSE))</f>
        <v/>
      </c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3:17" x14ac:dyDescent="0.25">
      <c r="C895" s="13" t="str">
        <f>IF(Tableau6[[#This Row],[PATIENT ou DISTRICT]]="","",VLOOKUP(Tableau6[[#This Row],[PATIENT ou DISTRICT]],'LISTES PRODUITS'!#REF!,3,FALSE))</f>
        <v/>
      </c>
      <c r="D895" s="13" t="str">
        <f>IF($B895="","",VLOOKUP($B895,'LISTES PRODUITS'!#REF!,4,FALSE))</f>
        <v/>
      </c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3:17" x14ac:dyDescent="0.25">
      <c r="C896" s="13" t="str">
        <f>IF(Tableau6[[#This Row],[PATIENT ou DISTRICT]]="","",VLOOKUP(Tableau6[[#This Row],[PATIENT ou DISTRICT]],'LISTES PRODUITS'!#REF!,3,FALSE))</f>
        <v/>
      </c>
      <c r="D896" s="13" t="str">
        <f>IF($B896="","",VLOOKUP($B896,'LISTES PRODUITS'!#REF!,4,FALSE))</f>
        <v/>
      </c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3:17" x14ac:dyDescent="0.25">
      <c r="C897" s="13" t="str">
        <f>IF(Tableau6[[#This Row],[PATIENT ou DISTRICT]]="","",VLOOKUP(Tableau6[[#This Row],[PATIENT ou DISTRICT]],'LISTES PRODUITS'!#REF!,3,FALSE))</f>
        <v/>
      </c>
      <c r="D897" s="13" t="str">
        <f>IF($B897="","",VLOOKUP($B897,'LISTES PRODUITS'!#REF!,4,FALSE))</f>
        <v/>
      </c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3:17" x14ac:dyDescent="0.25">
      <c r="C898" s="13" t="str">
        <f>IF(Tableau6[[#This Row],[PATIENT ou DISTRICT]]="","",VLOOKUP(Tableau6[[#This Row],[PATIENT ou DISTRICT]],'LISTES PRODUITS'!#REF!,3,FALSE))</f>
        <v/>
      </c>
      <c r="D898" s="13" t="str">
        <f>IF($B898="","",VLOOKUP($B898,'LISTES PRODUITS'!#REF!,4,FALSE))</f>
        <v/>
      </c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3:17" x14ac:dyDescent="0.25">
      <c r="C899" s="13" t="str">
        <f>IF(Tableau6[[#This Row],[PATIENT ou DISTRICT]]="","",VLOOKUP(Tableau6[[#This Row],[PATIENT ou DISTRICT]],'LISTES PRODUITS'!#REF!,3,FALSE))</f>
        <v/>
      </c>
      <c r="D899" s="13" t="str">
        <f>IF($B899="","",VLOOKUP($B899,'LISTES PRODUITS'!#REF!,4,FALSE))</f>
        <v/>
      </c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3:17" x14ac:dyDescent="0.25">
      <c r="C900" s="13" t="str">
        <f>IF(Tableau6[[#This Row],[PATIENT ou DISTRICT]]="","",VLOOKUP(Tableau6[[#This Row],[PATIENT ou DISTRICT]],'LISTES PRODUITS'!#REF!,3,FALSE))</f>
        <v/>
      </c>
      <c r="D900" s="13" t="str">
        <f>IF($B900="","",VLOOKUP($B900,'LISTES PRODUITS'!#REF!,4,FALSE))</f>
        <v/>
      </c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3:17" x14ac:dyDescent="0.25">
      <c r="C901" s="13" t="str">
        <f>IF(Tableau6[[#This Row],[PATIENT ou DISTRICT]]="","",VLOOKUP(Tableau6[[#This Row],[PATIENT ou DISTRICT]],'LISTES PRODUITS'!#REF!,3,FALSE))</f>
        <v/>
      </c>
      <c r="D901" s="13" t="str">
        <f>IF($B901="","",VLOOKUP($B901,'LISTES PRODUITS'!#REF!,4,FALSE))</f>
        <v/>
      </c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3:17" x14ac:dyDescent="0.25">
      <c r="C902" s="13" t="str">
        <f>IF(Tableau6[[#This Row],[PATIENT ou DISTRICT]]="","",VLOOKUP(Tableau6[[#This Row],[PATIENT ou DISTRICT]],'LISTES PRODUITS'!#REF!,3,FALSE))</f>
        <v/>
      </c>
      <c r="D902" s="13" t="str">
        <f>IF($B902="","",VLOOKUP($B902,'LISTES PRODUITS'!#REF!,4,FALSE))</f>
        <v/>
      </c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3:17" x14ac:dyDescent="0.25">
      <c r="C903" s="13" t="str">
        <f>IF(Tableau6[[#This Row],[PATIENT ou DISTRICT]]="","",VLOOKUP(Tableau6[[#This Row],[PATIENT ou DISTRICT]],'LISTES PRODUITS'!#REF!,3,FALSE))</f>
        <v/>
      </c>
      <c r="D903" s="13" t="str">
        <f>IF($B903="","",VLOOKUP($B903,'LISTES PRODUITS'!#REF!,4,FALSE))</f>
        <v/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3:17" x14ac:dyDescent="0.25">
      <c r="C904" s="13" t="str">
        <f>IF(Tableau6[[#This Row],[PATIENT ou DISTRICT]]="","",VLOOKUP(Tableau6[[#This Row],[PATIENT ou DISTRICT]],'LISTES PRODUITS'!#REF!,3,FALSE))</f>
        <v/>
      </c>
      <c r="D904" s="13" t="str">
        <f>IF($B904="","",VLOOKUP($B904,'LISTES PRODUITS'!#REF!,4,FALSE))</f>
        <v/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3:17" x14ac:dyDescent="0.25">
      <c r="C905" s="13" t="str">
        <f>IF(Tableau6[[#This Row],[PATIENT ou DISTRICT]]="","",VLOOKUP(Tableau6[[#This Row],[PATIENT ou DISTRICT]],'LISTES PRODUITS'!#REF!,3,FALSE))</f>
        <v/>
      </c>
      <c r="D905" s="13" t="str">
        <f>IF($B905="","",VLOOKUP($B905,'LISTES PRODUITS'!#REF!,4,FALSE))</f>
        <v/>
      </c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3:17" x14ac:dyDescent="0.25">
      <c r="C906" s="13" t="str">
        <f>IF(Tableau6[[#This Row],[PATIENT ou DISTRICT]]="","",VLOOKUP(Tableau6[[#This Row],[PATIENT ou DISTRICT]],'LISTES PRODUITS'!#REF!,3,FALSE))</f>
        <v/>
      </c>
      <c r="D906" s="13" t="str">
        <f>IF($B906="","",VLOOKUP($B906,'LISTES PRODUITS'!#REF!,4,FALSE))</f>
        <v/>
      </c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3:17" x14ac:dyDescent="0.25">
      <c r="C907" s="13" t="str">
        <f>IF(Tableau6[[#This Row],[PATIENT ou DISTRICT]]="","",VLOOKUP(Tableau6[[#This Row],[PATIENT ou DISTRICT]],'LISTES PRODUITS'!#REF!,3,FALSE))</f>
        <v/>
      </c>
      <c r="D907" s="13" t="str">
        <f>IF($B907="","",VLOOKUP($B907,'LISTES PRODUITS'!#REF!,4,FALSE))</f>
        <v/>
      </c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3:17" x14ac:dyDescent="0.25">
      <c r="C908" s="13" t="str">
        <f>IF(Tableau6[[#This Row],[PATIENT ou DISTRICT]]="","",VLOOKUP(Tableau6[[#This Row],[PATIENT ou DISTRICT]],'LISTES PRODUITS'!#REF!,3,FALSE))</f>
        <v/>
      </c>
      <c r="D908" s="13" t="str">
        <f>IF($B908="","",VLOOKUP($B908,'LISTES PRODUITS'!#REF!,4,FALSE))</f>
        <v/>
      </c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3:17" x14ac:dyDescent="0.25">
      <c r="C909" s="13" t="str">
        <f>IF(Tableau6[[#This Row],[PATIENT ou DISTRICT]]="","",VLOOKUP(Tableau6[[#This Row],[PATIENT ou DISTRICT]],'LISTES PRODUITS'!#REF!,3,FALSE))</f>
        <v/>
      </c>
      <c r="D909" s="13" t="str">
        <f>IF($B909="","",VLOOKUP($B909,'LISTES PRODUITS'!#REF!,4,FALSE))</f>
        <v/>
      </c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3:17" x14ac:dyDescent="0.25">
      <c r="C910" s="13" t="str">
        <f>IF(Tableau6[[#This Row],[PATIENT ou DISTRICT]]="","",VLOOKUP(Tableau6[[#This Row],[PATIENT ou DISTRICT]],'LISTES PRODUITS'!#REF!,3,FALSE))</f>
        <v/>
      </c>
      <c r="D910" s="13" t="str">
        <f>IF($B910="","",VLOOKUP($B910,'LISTES PRODUITS'!#REF!,4,FALSE))</f>
        <v/>
      </c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3:17" x14ac:dyDescent="0.25">
      <c r="C911" s="13" t="str">
        <f>IF(Tableau6[[#This Row],[PATIENT ou DISTRICT]]="","",VLOOKUP(Tableau6[[#This Row],[PATIENT ou DISTRICT]],'LISTES PRODUITS'!#REF!,3,FALSE))</f>
        <v/>
      </c>
      <c r="D911" s="13" t="str">
        <f>IF($B911="","",VLOOKUP($B911,'LISTES PRODUITS'!#REF!,4,FALSE))</f>
        <v/>
      </c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3:17" x14ac:dyDescent="0.25">
      <c r="C912" s="13" t="str">
        <f>IF(Tableau6[[#This Row],[PATIENT ou DISTRICT]]="","",VLOOKUP(Tableau6[[#This Row],[PATIENT ou DISTRICT]],'LISTES PRODUITS'!#REF!,3,FALSE))</f>
        <v/>
      </c>
      <c r="D912" s="13" t="str">
        <f>IF($B912="","",VLOOKUP($B912,'LISTES PRODUITS'!#REF!,4,FALSE))</f>
        <v/>
      </c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3:17" x14ac:dyDescent="0.25">
      <c r="C913" s="13" t="str">
        <f>IF(Tableau6[[#This Row],[PATIENT ou DISTRICT]]="","",VLOOKUP(Tableau6[[#This Row],[PATIENT ou DISTRICT]],'LISTES PRODUITS'!#REF!,3,FALSE))</f>
        <v/>
      </c>
      <c r="D913" s="13" t="str">
        <f>IF($B913="","",VLOOKUP($B913,'LISTES PRODUITS'!#REF!,4,FALSE))</f>
        <v/>
      </c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3:17" x14ac:dyDescent="0.25">
      <c r="C914" s="13" t="str">
        <f>IF(Tableau6[[#This Row],[PATIENT ou DISTRICT]]="","",VLOOKUP(Tableau6[[#This Row],[PATIENT ou DISTRICT]],'LISTES PRODUITS'!#REF!,3,FALSE))</f>
        <v/>
      </c>
      <c r="D914" s="13" t="str">
        <f>IF($B914="","",VLOOKUP($B914,'LISTES PRODUITS'!#REF!,4,FALSE))</f>
        <v/>
      </c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3:17" x14ac:dyDescent="0.25">
      <c r="C915" s="13" t="str">
        <f>IF(Tableau6[[#This Row],[PATIENT ou DISTRICT]]="","",VLOOKUP(Tableau6[[#This Row],[PATIENT ou DISTRICT]],'LISTES PRODUITS'!#REF!,3,FALSE))</f>
        <v/>
      </c>
      <c r="D915" s="13" t="str">
        <f>IF($B915="","",VLOOKUP($B915,'LISTES PRODUITS'!#REF!,4,FALSE))</f>
        <v/>
      </c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3:17" x14ac:dyDescent="0.25">
      <c r="C916" s="13" t="str">
        <f>IF(Tableau6[[#This Row],[PATIENT ou DISTRICT]]="","",VLOOKUP(Tableau6[[#This Row],[PATIENT ou DISTRICT]],'LISTES PRODUITS'!#REF!,3,FALSE))</f>
        <v/>
      </c>
      <c r="D916" s="13" t="str">
        <f>IF($B916="","",VLOOKUP($B916,'LISTES PRODUITS'!#REF!,4,FALSE))</f>
        <v/>
      </c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3:17" x14ac:dyDescent="0.25">
      <c r="C917" s="13" t="str">
        <f>IF(Tableau6[[#This Row],[PATIENT ou DISTRICT]]="","",VLOOKUP(Tableau6[[#This Row],[PATIENT ou DISTRICT]],'LISTES PRODUITS'!#REF!,3,FALSE))</f>
        <v/>
      </c>
      <c r="D917" s="13" t="str">
        <f>IF($B917="","",VLOOKUP($B917,'LISTES PRODUITS'!#REF!,4,FALSE))</f>
        <v/>
      </c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3:17" x14ac:dyDescent="0.25">
      <c r="C918" s="13" t="str">
        <f>IF(Tableau6[[#This Row],[PATIENT ou DISTRICT]]="","",VLOOKUP(Tableau6[[#This Row],[PATIENT ou DISTRICT]],'LISTES PRODUITS'!#REF!,3,FALSE))</f>
        <v/>
      </c>
      <c r="D918" s="13" t="str">
        <f>IF($B918="","",VLOOKUP($B918,'LISTES PRODUITS'!#REF!,4,FALSE))</f>
        <v/>
      </c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3:17" x14ac:dyDescent="0.25">
      <c r="C919" s="13" t="str">
        <f>IF(Tableau6[[#This Row],[PATIENT ou DISTRICT]]="","",VLOOKUP(Tableau6[[#This Row],[PATIENT ou DISTRICT]],'LISTES PRODUITS'!#REF!,3,FALSE))</f>
        <v/>
      </c>
      <c r="D919" s="13" t="str">
        <f>IF($B919="","",VLOOKUP($B919,'LISTES PRODUITS'!#REF!,4,FALSE))</f>
        <v/>
      </c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3:17" x14ac:dyDescent="0.25">
      <c r="C920" s="13" t="str">
        <f>IF(Tableau6[[#This Row],[PATIENT ou DISTRICT]]="","",VLOOKUP(Tableau6[[#This Row],[PATIENT ou DISTRICT]],'LISTES PRODUITS'!#REF!,3,FALSE))</f>
        <v/>
      </c>
      <c r="D920" s="13" t="str">
        <f>IF($B920="","",VLOOKUP($B920,'LISTES PRODUITS'!#REF!,4,FALSE))</f>
        <v/>
      </c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3:17" x14ac:dyDescent="0.25">
      <c r="C921" s="13" t="str">
        <f>IF(Tableau6[[#This Row],[PATIENT ou DISTRICT]]="","",VLOOKUP(Tableau6[[#This Row],[PATIENT ou DISTRICT]],'LISTES PRODUITS'!#REF!,3,FALSE))</f>
        <v/>
      </c>
      <c r="D921" s="13" t="str">
        <f>IF($B921="","",VLOOKUP($B921,'LISTES PRODUITS'!#REF!,4,FALSE))</f>
        <v/>
      </c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3:17" x14ac:dyDescent="0.25">
      <c r="C922" s="13" t="str">
        <f>IF(Tableau6[[#This Row],[PATIENT ou DISTRICT]]="","",VLOOKUP(Tableau6[[#This Row],[PATIENT ou DISTRICT]],'LISTES PRODUITS'!#REF!,3,FALSE))</f>
        <v/>
      </c>
      <c r="D922" s="13" t="str">
        <f>IF($B922="","",VLOOKUP($B922,'LISTES PRODUITS'!#REF!,4,FALSE))</f>
        <v/>
      </c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3:17" x14ac:dyDescent="0.25">
      <c r="C923" s="13" t="str">
        <f>IF(Tableau6[[#This Row],[PATIENT ou DISTRICT]]="","",VLOOKUP(Tableau6[[#This Row],[PATIENT ou DISTRICT]],'LISTES PRODUITS'!#REF!,3,FALSE))</f>
        <v/>
      </c>
      <c r="D923" s="13" t="str">
        <f>IF($B923="","",VLOOKUP($B923,'LISTES PRODUITS'!#REF!,4,FALSE))</f>
        <v/>
      </c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3:17" x14ac:dyDescent="0.25">
      <c r="C924" s="13" t="str">
        <f>IF(Tableau6[[#This Row],[PATIENT ou DISTRICT]]="","",VLOOKUP(Tableau6[[#This Row],[PATIENT ou DISTRICT]],'LISTES PRODUITS'!#REF!,3,FALSE))</f>
        <v/>
      </c>
      <c r="D924" s="13" t="str">
        <f>IF($B924="","",VLOOKUP($B924,'LISTES PRODUITS'!#REF!,4,FALSE))</f>
        <v/>
      </c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3:17" x14ac:dyDescent="0.25">
      <c r="C925" s="13" t="str">
        <f>IF(Tableau6[[#This Row],[PATIENT ou DISTRICT]]="","",VLOOKUP(Tableau6[[#This Row],[PATIENT ou DISTRICT]],'LISTES PRODUITS'!#REF!,3,FALSE))</f>
        <v/>
      </c>
      <c r="D925" s="13" t="str">
        <f>IF($B925="","",VLOOKUP($B925,'LISTES PRODUITS'!#REF!,4,FALSE))</f>
        <v/>
      </c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3:17" x14ac:dyDescent="0.25">
      <c r="C926" s="13" t="str">
        <f>IF(Tableau6[[#This Row],[PATIENT ou DISTRICT]]="","",VLOOKUP(Tableau6[[#This Row],[PATIENT ou DISTRICT]],'LISTES PRODUITS'!#REF!,3,FALSE))</f>
        <v/>
      </c>
      <c r="D926" s="13" t="str">
        <f>IF($B926="","",VLOOKUP($B926,'LISTES PRODUITS'!#REF!,4,FALSE))</f>
        <v/>
      </c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3:17" x14ac:dyDescent="0.25">
      <c r="C927" s="13" t="str">
        <f>IF(Tableau6[[#This Row],[PATIENT ou DISTRICT]]="","",VLOOKUP(Tableau6[[#This Row],[PATIENT ou DISTRICT]],'LISTES PRODUITS'!#REF!,3,FALSE))</f>
        <v/>
      </c>
      <c r="D927" s="13" t="str">
        <f>IF($B927="","",VLOOKUP($B927,'LISTES PRODUITS'!#REF!,4,FALSE))</f>
        <v/>
      </c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3:17" x14ac:dyDescent="0.25">
      <c r="C928" s="13" t="str">
        <f>IF(Tableau6[[#This Row],[PATIENT ou DISTRICT]]="","",VLOOKUP(Tableau6[[#This Row],[PATIENT ou DISTRICT]],'LISTES PRODUITS'!#REF!,3,FALSE))</f>
        <v/>
      </c>
      <c r="D928" s="13" t="str">
        <f>IF($B928="","",VLOOKUP($B928,'LISTES PRODUITS'!#REF!,4,FALSE))</f>
        <v/>
      </c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3:17" x14ac:dyDescent="0.25">
      <c r="C929" s="13" t="str">
        <f>IF(Tableau6[[#This Row],[PATIENT ou DISTRICT]]="","",VLOOKUP(Tableau6[[#This Row],[PATIENT ou DISTRICT]],'LISTES PRODUITS'!#REF!,3,FALSE))</f>
        <v/>
      </c>
      <c r="D929" s="13" t="str">
        <f>IF($B929="","",VLOOKUP($B929,'LISTES PRODUITS'!#REF!,4,FALSE))</f>
        <v/>
      </c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3:17" x14ac:dyDescent="0.25">
      <c r="C930" s="13" t="str">
        <f>IF(Tableau6[[#This Row],[PATIENT ou DISTRICT]]="","",VLOOKUP(Tableau6[[#This Row],[PATIENT ou DISTRICT]],'LISTES PRODUITS'!#REF!,3,FALSE))</f>
        <v/>
      </c>
      <c r="D930" s="13" t="str">
        <f>IF($B930="","",VLOOKUP($B930,'LISTES PRODUITS'!#REF!,4,FALSE))</f>
        <v/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3:17" x14ac:dyDescent="0.25">
      <c r="C931" s="13" t="str">
        <f>IF(Tableau6[[#This Row],[PATIENT ou DISTRICT]]="","",VLOOKUP(Tableau6[[#This Row],[PATIENT ou DISTRICT]],'LISTES PRODUITS'!#REF!,3,FALSE))</f>
        <v/>
      </c>
      <c r="D931" s="13" t="str">
        <f>IF($B931="","",VLOOKUP($B931,'LISTES PRODUITS'!#REF!,4,FALSE))</f>
        <v/>
      </c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3:17" x14ac:dyDescent="0.25">
      <c r="C932" s="13" t="str">
        <f>IF(Tableau6[[#This Row],[PATIENT ou DISTRICT]]="","",VLOOKUP(Tableau6[[#This Row],[PATIENT ou DISTRICT]],'LISTES PRODUITS'!#REF!,3,FALSE))</f>
        <v/>
      </c>
      <c r="D932" s="13" t="str">
        <f>IF($B932="","",VLOOKUP($B932,'LISTES PRODUITS'!#REF!,4,FALSE))</f>
        <v/>
      </c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3:17" x14ac:dyDescent="0.25">
      <c r="C933" s="13" t="str">
        <f>IF(Tableau6[[#This Row],[PATIENT ou DISTRICT]]="","",VLOOKUP(Tableau6[[#This Row],[PATIENT ou DISTRICT]],'LISTES PRODUITS'!#REF!,3,FALSE))</f>
        <v/>
      </c>
      <c r="D933" s="13" t="str">
        <f>IF($B933="","",VLOOKUP($B933,'LISTES PRODUITS'!#REF!,4,FALSE))</f>
        <v/>
      </c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3:17" x14ac:dyDescent="0.25">
      <c r="C934" s="13" t="str">
        <f>IF(Tableau6[[#This Row],[PATIENT ou DISTRICT]]="","",VLOOKUP(Tableau6[[#This Row],[PATIENT ou DISTRICT]],'LISTES PRODUITS'!#REF!,3,FALSE))</f>
        <v/>
      </c>
      <c r="D934" s="13" t="str">
        <f>IF($B934="","",VLOOKUP($B934,'LISTES PRODUITS'!#REF!,4,FALSE))</f>
        <v/>
      </c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3:17" x14ac:dyDescent="0.25">
      <c r="C935" s="13" t="str">
        <f>IF(Tableau6[[#This Row],[PATIENT ou DISTRICT]]="","",VLOOKUP(Tableau6[[#This Row],[PATIENT ou DISTRICT]],'LISTES PRODUITS'!#REF!,3,FALSE))</f>
        <v/>
      </c>
      <c r="D935" s="13" t="str">
        <f>IF($B935="","",VLOOKUP($B935,'LISTES PRODUITS'!#REF!,4,FALSE))</f>
        <v/>
      </c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3:17" x14ac:dyDescent="0.25">
      <c r="C936" s="13" t="str">
        <f>IF(Tableau6[[#This Row],[PATIENT ou DISTRICT]]="","",VLOOKUP(Tableau6[[#This Row],[PATIENT ou DISTRICT]],'LISTES PRODUITS'!#REF!,3,FALSE))</f>
        <v/>
      </c>
      <c r="D936" s="13" t="str">
        <f>IF($B936="","",VLOOKUP($B936,'LISTES PRODUITS'!#REF!,4,FALSE))</f>
        <v/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3:17" x14ac:dyDescent="0.25">
      <c r="C937" s="13" t="str">
        <f>IF(Tableau6[[#This Row],[PATIENT ou DISTRICT]]="","",VLOOKUP(Tableau6[[#This Row],[PATIENT ou DISTRICT]],'LISTES PRODUITS'!#REF!,3,FALSE))</f>
        <v/>
      </c>
      <c r="D937" s="13" t="str">
        <f>IF($B937="","",VLOOKUP($B937,'LISTES PRODUITS'!#REF!,4,FALSE))</f>
        <v/>
      </c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3:17" x14ac:dyDescent="0.25">
      <c r="C938" s="13" t="str">
        <f>IF(Tableau6[[#This Row],[PATIENT ou DISTRICT]]="","",VLOOKUP(Tableau6[[#This Row],[PATIENT ou DISTRICT]],'LISTES PRODUITS'!#REF!,3,FALSE))</f>
        <v/>
      </c>
      <c r="D938" s="13" t="str">
        <f>IF($B938="","",VLOOKUP($B938,'LISTES PRODUITS'!#REF!,4,FALSE))</f>
        <v/>
      </c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3:17" x14ac:dyDescent="0.25">
      <c r="C939" s="13" t="str">
        <f>IF(Tableau6[[#This Row],[PATIENT ou DISTRICT]]="","",VLOOKUP(Tableau6[[#This Row],[PATIENT ou DISTRICT]],'LISTES PRODUITS'!#REF!,3,FALSE))</f>
        <v/>
      </c>
      <c r="D939" s="13" t="str">
        <f>IF($B939="","",VLOOKUP($B939,'LISTES PRODUITS'!#REF!,4,FALSE))</f>
        <v/>
      </c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3:17" x14ac:dyDescent="0.25">
      <c r="C940" s="13" t="str">
        <f>IF(Tableau6[[#This Row],[PATIENT ou DISTRICT]]="","",VLOOKUP(Tableau6[[#This Row],[PATIENT ou DISTRICT]],'LISTES PRODUITS'!#REF!,3,FALSE))</f>
        <v/>
      </c>
      <c r="D940" s="13" t="str">
        <f>IF($B940="","",VLOOKUP($B940,'LISTES PRODUITS'!#REF!,4,FALSE))</f>
        <v/>
      </c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3:17" x14ac:dyDescent="0.25">
      <c r="C941" s="13" t="str">
        <f>IF(Tableau6[[#This Row],[PATIENT ou DISTRICT]]="","",VLOOKUP(Tableau6[[#This Row],[PATIENT ou DISTRICT]],'LISTES PRODUITS'!#REF!,3,FALSE))</f>
        <v/>
      </c>
      <c r="D941" s="13" t="str">
        <f>IF($B941="","",VLOOKUP($B941,'LISTES PRODUITS'!#REF!,4,FALSE))</f>
        <v/>
      </c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3:17" x14ac:dyDescent="0.25">
      <c r="C942" s="13" t="str">
        <f>IF(Tableau6[[#This Row],[PATIENT ou DISTRICT]]="","",VLOOKUP(Tableau6[[#This Row],[PATIENT ou DISTRICT]],'LISTES PRODUITS'!#REF!,3,FALSE))</f>
        <v/>
      </c>
      <c r="D942" s="13" t="str">
        <f>IF($B942="","",VLOOKUP($B942,'LISTES PRODUITS'!#REF!,4,FALSE))</f>
        <v/>
      </c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3:17" x14ac:dyDescent="0.25">
      <c r="C943" s="13" t="str">
        <f>IF(Tableau6[[#This Row],[PATIENT ou DISTRICT]]="","",VLOOKUP(Tableau6[[#This Row],[PATIENT ou DISTRICT]],'LISTES PRODUITS'!#REF!,3,FALSE))</f>
        <v/>
      </c>
      <c r="D943" s="13" t="str">
        <f>IF($B943="","",VLOOKUP($B943,'LISTES PRODUITS'!#REF!,4,FALSE))</f>
        <v/>
      </c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3:17" x14ac:dyDescent="0.25">
      <c r="C944" s="13" t="str">
        <f>IF(Tableau6[[#This Row],[PATIENT ou DISTRICT]]="","",VLOOKUP(Tableau6[[#This Row],[PATIENT ou DISTRICT]],'LISTES PRODUITS'!#REF!,3,FALSE))</f>
        <v/>
      </c>
      <c r="D944" s="13" t="str">
        <f>IF($B944="","",VLOOKUP($B944,'LISTES PRODUITS'!#REF!,4,FALSE))</f>
        <v/>
      </c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3:17" x14ac:dyDescent="0.25">
      <c r="C945" s="13" t="str">
        <f>IF(Tableau6[[#This Row],[PATIENT ou DISTRICT]]="","",VLOOKUP(Tableau6[[#This Row],[PATIENT ou DISTRICT]],'LISTES PRODUITS'!#REF!,3,FALSE))</f>
        <v/>
      </c>
      <c r="D945" s="13" t="str">
        <f>IF($B945="","",VLOOKUP($B945,'LISTES PRODUITS'!#REF!,4,FALSE))</f>
        <v/>
      </c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3:17" x14ac:dyDescent="0.25">
      <c r="C946" s="13" t="str">
        <f>IF(Tableau6[[#This Row],[PATIENT ou DISTRICT]]="","",VLOOKUP(Tableau6[[#This Row],[PATIENT ou DISTRICT]],'LISTES PRODUITS'!#REF!,3,FALSE))</f>
        <v/>
      </c>
      <c r="D946" s="13" t="str">
        <f>IF($B946="","",VLOOKUP($B946,'LISTES PRODUITS'!#REF!,4,FALSE))</f>
        <v/>
      </c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3:17" x14ac:dyDescent="0.25">
      <c r="C947" s="13" t="str">
        <f>IF(Tableau6[[#This Row],[PATIENT ou DISTRICT]]="","",VLOOKUP(Tableau6[[#This Row],[PATIENT ou DISTRICT]],'LISTES PRODUITS'!#REF!,3,FALSE))</f>
        <v/>
      </c>
      <c r="D947" s="13" t="str">
        <f>IF($B947="","",VLOOKUP($B947,'LISTES PRODUITS'!#REF!,4,FALSE))</f>
        <v/>
      </c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3:17" x14ac:dyDescent="0.25">
      <c r="C948" s="13" t="str">
        <f>IF(Tableau6[[#This Row],[PATIENT ou DISTRICT]]="","",VLOOKUP(Tableau6[[#This Row],[PATIENT ou DISTRICT]],'LISTES PRODUITS'!#REF!,3,FALSE))</f>
        <v/>
      </c>
      <c r="D948" s="13" t="str">
        <f>IF($B948="","",VLOOKUP($B948,'LISTES PRODUITS'!#REF!,4,FALSE))</f>
        <v/>
      </c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3:17" x14ac:dyDescent="0.25">
      <c r="C949" s="13" t="str">
        <f>IF(Tableau6[[#This Row],[PATIENT ou DISTRICT]]="","",VLOOKUP(Tableau6[[#This Row],[PATIENT ou DISTRICT]],'LISTES PRODUITS'!#REF!,3,FALSE))</f>
        <v/>
      </c>
      <c r="D949" s="13" t="str">
        <f>IF($B949="","",VLOOKUP($B949,'LISTES PRODUITS'!#REF!,4,FALSE))</f>
        <v/>
      </c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3:17" x14ac:dyDescent="0.25">
      <c r="C950" s="13" t="str">
        <f>IF(Tableau6[[#This Row],[PATIENT ou DISTRICT]]="","",VLOOKUP(Tableau6[[#This Row],[PATIENT ou DISTRICT]],'LISTES PRODUITS'!#REF!,3,FALSE))</f>
        <v/>
      </c>
      <c r="D950" s="13" t="str">
        <f>IF($B950="","",VLOOKUP($B950,'LISTES PRODUITS'!#REF!,4,FALSE))</f>
        <v/>
      </c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3:17" x14ac:dyDescent="0.25">
      <c r="C951" s="13" t="str">
        <f>IF(Tableau6[[#This Row],[PATIENT ou DISTRICT]]="","",VLOOKUP(Tableau6[[#This Row],[PATIENT ou DISTRICT]],'LISTES PRODUITS'!#REF!,3,FALSE))</f>
        <v/>
      </c>
      <c r="D951" s="13" t="str">
        <f>IF($B951="","",VLOOKUP($B951,'LISTES PRODUITS'!#REF!,4,FALSE))</f>
        <v/>
      </c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3:17" x14ac:dyDescent="0.25">
      <c r="C952" s="13" t="str">
        <f>IF(Tableau6[[#This Row],[PATIENT ou DISTRICT]]="","",VLOOKUP(Tableau6[[#This Row],[PATIENT ou DISTRICT]],'LISTES PRODUITS'!#REF!,3,FALSE))</f>
        <v/>
      </c>
      <c r="D952" s="13" t="str">
        <f>IF($B952="","",VLOOKUP($B952,'LISTES PRODUITS'!#REF!,4,FALSE))</f>
        <v/>
      </c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3:17" x14ac:dyDescent="0.25">
      <c r="C953" s="13" t="str">
        <f>IF(Tableau6[[#This Row],[PATIENT ou DISTRICT]]="","",VLOOKUP(Tableau6[[#This Row],[PATIENT ou DISTRICT]],'LISTES PRODUITS'!#REF!,3,FALSE))</f>
        <v/>
      </c>
      <c r="D953" s="13" t="str">
        <f>IF($B953="","",VLOOKUP($B953,'LISTES PRODUITS'!#REF!,4,FALSE))</f>
        <v/>
      </c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3:17" x14ac:dyDescent="0.25">
      <c r="C954" s="13" t="str">
        <f>IF(Tableau6[[#This Row],[PATIENT ou DISTRICT]]="","",VLOOKUP(Tableau6[[#This Row],[PATIENT ou DISTRICT]],'LISTES PRODUITS'!#REF!,3,FALSE))</f>
        <v/>
      </c>
      <c r="D954" s="13" t="str">
        <f>IF($B954="","",VLOOKUP($B954,'LISTES PRODUITS'!#REF!,4,FALSE))</f>
        <v/>
      </c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3:17" x14ac:dyDescent="0.25">
      <c r="C955" s="13" t="str">
        <f>IF(Tableau6[[#This Row],[PATIENT ou DISTRICT]]="","",VLOOKUP(Tableau6[[#This Row],[PATIENT ou DISTRICT]],'LISTES PRODUITS'!#REF!,3,FALSE))</f>
        <v/>
      </c>
      <c r="D955" s="13" t="str">
        <f>IF($B955="","",VLOOKUP($B955,'LISTES PRODUITS'!#REF!,4,FALSE))</f>
        <v/>
      </c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3:17" x14ac:dyDescent="0.25">
      <c r="C956" s="13" t="str">
        <f>IF(Tableau6[[#This Row],[PATIENT ou DISTRICT]]="","",VLOOKUP(Tableau6[[#This Row],[PATIENT ou DISTRICT]],'LISTES PRODUITS'!#REF!,3,FALSE))</f>
        <v/>
      </c>
      <c r="D956" s="13" t="str">
        <f>IF($B956="","",VLOOKUP($B956,'LISTES PRODUITS'!#REF!,4,FALSE))</f>
        <v/>
      </c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3:17" x14ac:dyDescent="0.25">
      <c r="C957" s="13" t="str">
        <f>IF(Tableau6[[#This Row],[PATIENT ou DISTRICT]]="","",VLOOKUP(Tableau6[[#This Row],[PATIENT ou DISTRICT]],'LISTES PRODUITS'!#REF!,3,FALSE))</f>
        <v/>
      </c>
      <c r="D957" s="13" t="str">
        <f>IF($B957="","",VLOOKUP($B957,'LISTES PRODUITS'!#REF!,4,FALSE))</f>
        <v/>
      </c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3:17" x14ac:dyDescent="0.25">
      <c r="C958" s="13" t="str">
        <f>IF(Tableau6[[#This Row],[PATIENT ou DISTRICT]]="","",VLOOKUP(Tableau6[[#This Row],[PATIENT ou DISTRICT]],'LISTES PRODUITS'!#REF!,3,FALSE))</f>
        <v/>
      </c>
      <c r="D958" s="13" t="str">
        <f>IF($B958="","",VLOOKUP($B958,'LISTES PRODUITS'!#REF!,4,FALSE))</f>
        <v/>
      </c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3:17" x14ac:dyDescent="0.25">
      <c r="C959" s="13" t="str">
        <f>IF(Tableau6[[#This Row],[PATIENT ou DISTRICT]]="","",VLOOKUP(Tableau6[[#This Row],[PATIENT ou DISTRICT]],'LISTES PRODUITS'!#REF!,3,FALSE))</f>
        <v/>
      </c>
      <c r="D959" s="13" t="str">
        <f>IF($B959="","",VLOOKUP($B959,'LISTES PRODUITS'!#REF!,4,FALSE))</f>
        <v/>
      </c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3:17" x14ac:dyDescent="0.25">
      <c r="C960" s="13" t="str">
        <f>IF(Tableau6[[#This Row],[PATIENT ou DISTRICT]]="","",VLOOKUP(Tableau6[[#This Row],[PATIENT ou DISTRICT]],'LISTES PRODUITS'!#REF!,3,FALSE))</f>
        <v/>
      </c>
      <c r="D960" s="13" t="str">
        <f>IF($B960="","",VLOOKUP($B960,'LISTES PRODUITS'!#REF!,4,FALSE))</f>
        <v/>
      </c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3:17" x14ac:dyDescent="0.25">
      <c r="C961" s="13" t="str">
        <f>IF(Tableau6[[#This Row],[PATIENT ou DISTRICT]]="","",VLOOKUP(Tableau6[[#This Row],[PATIENT ou DISTRICT]],'LISTES PRODUITS'!#REF!,3,FALSE))</f>
        <v/>
      </c>
      <c r="D961" s="13" t="str">
        <f>IF($B961="","",VLOOKUP($B961,'LISTES PRODUITS'!#REF!,4,FALSE))</f>
        <v/>
      </c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3:17" x14ac:dyDescent="0.25">
      <c r="C962" s="13" t="str">
        <f>IF(Tableau6[[#This Row],[PATIENT ou DISTRICT]]="","",VLOOKUP(Tableau6[[#This Row],[PATIENT ou DISTRICT]],'LISTES PRODUITS'!#REF!,3,FALSE))</f>
        <v/>
      </c>
      <c r="D962" s="13" t="str">
        <f>IF($B962="","",VLOOKUP($B962,'LISTES PRODUITS'!#REF!,4,FALSE))</f>
        <v/>
      </c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3:17" x14ac:dyDescent="0.25">
      <c r="C963" s="13" t="str">
        <f>IF(Tableau6[[#This Row],[PATIENT ou DISTRICT]]="","",VLOOKUP(Tableau6[[#This Row],[PATIENT ou DISTRICT]],'LISTES PRODUITS'!#REF!,3,FALSE))</f>
        <v/>
      </c>
      <c r="D963" s="13" t="str">
        <f>IF($B963="","",VLOOKUP($B963,'LISTES PRODUITS'!#REF!,4,FALSE))</f>
        <v/>
      </c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3:17" x14ac:dyDescent="0.25">
      <c r="C964" s="13" t="str">
        <f>IF(Tableau6[[#This Row],[PATIENT ou DISTRICT]]="","",VLOOKUP(Tableau6[[#This Row],[PATIENT ou DISTRICT]],'LISTES PRODUITS'!#REF!,3,FALSE))</f>
        <v/>
      </c>
      <c r="D964" s="13" t="str">
        <f>IF($B964="","",VLOOKUP($B964,'LISTES PRODUITS'!#REF!,4,FALSE))</f>
        <v/>
      </c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3:17" x14ac:dyDescent="0.25">
      <c r="C965" s="13" t="str">
        <f>IF(Tableau6[[#This Row],[PATIENT ou DISTRICT]]="","",VLOOKUP(Tableau6[[#This Row],[PATIENT ou DISTRICT]],'LISTES PRODUITS'!#REF!,3,FALSE))</f>
        <v/>
      </c>
      <c r="D965" s="13" t="str">
        <f>IF($B965="","",VLOOKUP($B965,'LISTES PRODUITS'!#REF!,4,FALSE))</f>
        <v/>
      </c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3:17" x14ac:dyDescent="0.25">
      <c r="C966" s="13" t="str">
        <f>IF(Tableau6[[#This Row],[PATIENT ou DISTRICT]]="","",VLOOKUP(Tableau6[[#This Row],[PATIENT ou DISTRICT]],'LISTES PRODUITS'!#REF!,3,FALSE))</f>
        <v/>
      </c>
      <c r="D966" s="13" t="str">
        <f>IF($B966="","",VLOOKUP($B966,'LISTES PRODUITS'!#REF!,4,FALSE))</f>
        <v/>
      </c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3:17" x14ac:dyDescent="0.25">
      <c r="C967" s="13" t="str">
        <f>IF(Tableau6[[#This Row],[PATIENT ou DISTRICT]]="","",VLOOKUP(Tableau6[[#This Row],[PATIENT ou DISTRICT]],'LISTES PRODUITS'!#REF!,3,FALSE))</f>
        <v/>
      </c>
      <c r="D967" s="13" t="str">
        <f>IF($B967="","",VLOOKUP($B967,'LISTES PRODUITS'!#REF!,4,FALSE))</f>
        <v/>
      </c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3:17" x14ac:dyDescent="0.25">
      <c r="C968" s="13" t="str">
        <f>IF(Tableau6[[#This Row],[PATIENT ou DISTRICT]]="","",VLOOKUP(Tableau6[[#This Row],[PATIENT ou DISTRICT]],'LISTES PRODUITS'!#REF!,3,FALSE))</f>
        <v/>
      </c>
      <c r="D968" s="13" t="str">
        <f>IF($B968="","",VLOOKUP($B968,'LISTES PRODUITS'!#REF!,4,FALSE))</f>
        <v/>
      </c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3:17" x14ac:dyDescent="0.25">
      <c r="C969" s="13" t="str">
        <f>IF(Tableau6[[#This Row],[PATIENT ou DISTRICT]]="","",VLOOKUP(Tableau6[[#This Row],[PATIENT ou DISTRICT]],'LISTES PRODUITS'!#REF!,3,FALSE))</f>
        <v/>
      </c>
      <c r="D969" s="13" t="str">
        <f>IF($B969="","",VLOOKUP($B969,'LISTES PRODUITS'!#REF!,4,FALSE))</f>
        <v/>
      </c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3:17" x14ac:dyDescent="0.25">
      <c r="C970" s="13" t="str">
        <f>IF(Tableau6[[#This Row],[PATIENT ou DISTRICT]]="","",VLOOKUP(Tableau6[[#This Row],[PATIENT ou DISTRICT]],'LISTES PRODUITS'!#REF!,3,FALSE))</f>
        <v/>
      </c>
      <c r="D970" s="13" t="str">
        <f>IF($B970="","",VLOOKUP($B970,'LISTES PRODUITS'!#REF!,4,FALSE))</f>
        <v/>
      </c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3:17" x14ac:dyDescent="0.25">
      <c r="C971" s="13" t="str">
        <f>IF(Tableau6[[#This Row],[PATIENT ou DISTRICT]]="","",VLOOKUP(Tableau6[[#This Row],[PATIENT ou DISTRICT]],'LISTES PRODUITS'!#REF!,3,FALSE))</f>
        <v/>
      </c>
      <c r="D971" s="13" t="str">
        <f>IF($B971="","",VLOOKUP($B971,'LISTES PRODUITS'!#REF!,4,FALSE))</f>
        <v/>
      </c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3:17" x14ac:dyDescent="0.25">
      <c r="C972" s="13" t="str">
        <f>IF(Tableau6[[#This Row],[PATIENT ou DISTRICT]]="","",VLOOKUP(Tableau6[[#This Row],[PATIENT ou DISTRICT]],'LISTES PRODUITS'!#REF!,3,FALSE))</f>
        <v/>
      </c>
      <c r="D972" s="13" t="str">
        <f>IF($B972="","",VLOOKUP($B972,'LISTES PRODUITS'!#REF!,4,FALSE))</f>
        <v/>
      </c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3:17" x14ac:dyDescent="0.25">
      <c r="C973" s="13" t="str">
        <f>IF(Tableau6[[#This Row],[PATIENT ou DISTRICT]]="","",VLOOKUP(Tableau6[[#This Row],[PATIENT ou DISTRICT]],'LISTES PRODUITS'!#REF!,3,FALSE))</f>
        <v/>
      </c>
      <c r="D973" s="13" t="str">
        <f>IF($B973="","",VLOOKUP($B973,'LISTES PRODUITS'!#REF!,4,FALSE))</f>
        <v/>
      </c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3:17" x14ac:dyDescent="0.25">
      <c r="C974" s="13" t="str">
        <f>IF(Tableau6[[#This Row],[PATIENT ou DISTRICT]]="","",VLOOKUP(Tableau6[[#This Row],[PATIENT ou DISTRICT]],'LISTES PRODUITS'!#REF!,3,FALSE))</f>
        <v/>
      </c>
      <c r="D974" s="13" t="str">
        <f>IF($B974="","",VLOOKUP($B974,'LISTES PRODUITS'!#REF!,4,FALSE))</f>
        <v/>
      </c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3:17" x14ac:dyDescent="0.25">
      <c r="C975" s="13" t="str">
        <f>IF(Tableau6[[#This Row],[PATIENT ou DISTRICT]]="","",VLOOKUP(Tableau6[[#This Row],[PATIENT ou DISTRICT]],'LISTES PRODUITS'!#REF!,3,FALSE))</f>
        <v/>
      </c>
      <c r="D975" s="13" t="str">
        <f>IF($B975="","",VLOOKUP($B975,'LISTES PRODUITS'!#REF!,4,FALSE))</f>
        <v/>
      </c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3:17" x14ac:dyDescent="0.25">
      <c r="C976" s="13" t="str">
        <f>IF(Tableau6[[#This Row],[PATIENT ou DISTRICT]]="","",VLOOKUP(Tableau6[[#This Row],[PATIENT ou DISTRICT]],'LISTES PRODUITS'!#REF!,3,FALSE))</f>
        <v/>
      </c>
      <c r="D976" s="13" t="str">
        <f>IF($B976="","",VLOOKUP($B976,'LISTES PRODUITS'!#REF!,4,FALSE))</f>
        <v/>
      </c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3:17" x14ac:dyDescent="0.25">
      <c r="C977" s="13" t="str">
        <f>IF(Tableau6[[#This Row],[PATIENT ou DISTRICT]]="","",VLOOKUP(Tableau6[[#This Row],[PATIENT ou DISTRICT]],'LISTES PRODUITS'!#REF!,3,FALSE))</f>
        <v/>
      </c>
      <c r="D977" s="13" t="str">
        <f>IF($B977="","",VLOOKUP($B977,'LISTES PRODUITS'!#REF!,4,FALSE))</f>
        <v/>
      </c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3:17" x14ac:dyDescent="0.25">
      <c r="C978" s="13" t="str">
        <f>IF(Tableau6[[#This Row],[PATIENT ou DISTRICT]]="","",VLOOKUP(Tableau6[[#This Row],[PATIENT ou DISTRICT]],'LISTES PRODUITS'!#REF!,3,FALSE))</f>
        <v/>
      </c>
      <c r="D978" s="13" t="str">
        <f>IF($B978="","",VLOOKUP($B978,'LISTES PRODUITS'!#REF!,4,FALSE))</f>
        <v/>
      </c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3:17" x14ac:dyDescent="0.25">
      <c r="C979" s="13" t="str">
        <f>IF(Tableau6[[#This Row],[PATIENT ou DISTRICT]]="","",VLOOKUP(Tableau6[[#This Row],[PATIENT ou DISTRICT]],'LISTES PRODUITS'!#REF!,3,FALSE))</f>
        <v/>
      </c>
      <c r="D979" s="13" t="str">
        <f>IF($B979="","",VLOOKUP($B979,'LISTES PRODUITS'!#REF!,4,FALSE))</f>
        <v/>
      </c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3:17" x14ac:dyDescent="0.25">
      <c r="C980" s="13" t="str">
        <f>IF(Tableau6[[#This Row],[PATIENT ou DISTRICT]]="","",VLOOKUP(Tableau6[[#This Row],[PATIENT ou DISTRICT]],'LISTES PRODUITS'!#REF!,3,FALSE))</f>
        <v/>
      </c>
      <c r="D980" s="13" t="str">
        <f>IF($B980="","",VLOOKUP($B980,'LISTES PRODUITS'!#REF!,4,FALSE))</f>
        <v/>
      </c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3:17" x14ac:dyDescent="0.25">
      <c r="C981" s="13" t="str">
        <f>IF(Tableau6[[#This Row],[PATIENT ou DISTRICT]]="","",VLOOKUP(Tableau6[[#This Row],[PATIENT ou DISTRICT]],'LISTES PRODUITS'!#REF!,3,FALSE))</f>
        <v/>
      </c>
      <c r="D981" s="13" t="str">
        <f>IF($B981="","",VLOOKUP($B981,'LISTES PRODUITS'!#REF!,4,FALSE))</f>
        <v/>
      </c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3:17" x14ac:dyDescent="0.25">
      <c r="C982" s="13" t="str">
        <f>IF(Tableau6[[#This Row],[PATIENT ou DISTRICT]]="","",VLOOKUP(Tableau6[[#This Row],[PATIENT ou DISTRICT]],'LISTES PRODUITS'!#REF!,3,FALSE))</f>
        <v/>
      </c>
      <c r="D982" s="13" t="str">
        <f>IF($B982="","",VLOOKUP($B982,'LISTES PRODUITS'!#REF!,4,FALSE))</f>
        <v/>
      </c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3:17" x14ac:dyDescent="0.25">
      <c r="C983" s="13" t="str">
        <f>IF(Tableau6[[#This Row],[PATIENT ou DISTRICT]]="","",VLOOKUP(Tableau6[[#This Row],[PATIENT ou DISTRICT]],'LISTES PRODUITS'!#REF!,3,FALSE))</f>
        <v/>
      </c>
      <c r="D983" s="13" t="str">
        <f>IF($B983="","",VLOOKUP($B983,'LISTES PRODUITS'!#REF!,4,FALSE))</f>
        <v/>
      </c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3:17" x14ac:dyDescent="0.25">
      <c r="C984" s="13" t="str">
        <f>IF(Tableau6[[#This Row],[PATIENT ou DISTRICT]]="","",VLOOKUP(Tableau6[[#This Row],[PATIENT ou DISTRICT]],'LISTES PRODUITS'!#REF!,3,FALSE))</f>
        <v/>
      </c>
      <c r="D984" s="13" t="str">
        <f>IF($B984="","",VLOOKUP($B984,'LISTES PRODUITS'!#REF!,4,FALSE))</f>
        <v/>
      </c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3:17" x14ac:dyDescent="0.25">
      <c r="C985" s="13" t="str">
        <f>IF(Tableau6[[#This Row],[PATIENT ou DISTRICT]]="","",VLOOKUP(Tableau6[[#This Row],[PATIENT ou DISTRICT]],'LISTES PRODUITS'!#REF!,3,FALSE))</f>
        <v/>
      </c>
      <c r="D985" s="13" t="str">
        <f>IF($B985="","",VLOOKUP($B985,'LISTES PRODUITS'!#REF!,4,FALSE))</f>
        <v/>
      </c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3:17" x14ac:dyDescent="0.25">
      <c r="C986" s="13" t="str">
        <f>IF(Tableau6[[#This Row],[PATIENT ou DISTRICT]]="","",VLOOKUP(Tableau6[[#This Row],[PATIENT ou DISTRICT]],'LISTES PRODUITS'!#REF!,3,FALSE))</f>
        <v/>
      </c>
      <c r="D986" s="13" t="str">
        <f>IF($B986="","",VLOOKUP($B986,'LISTES PRODUITS'!#REF!,4,FALSE))</f>
        <v/>
      </c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3:17" x14ac:dyDescent="0.25">
      <c r="C987" s="13" t="str">
        <f>IF(Tableau6[[#This Row],[PATIENT ou DISTRICT]]="","",VLOOKUP(Tableau6[[#This Row],[PATIENT ou DISTRICT]],'LISTES PRODUITS'!#REF!,3,FALSE))</f>
        <v/>
      </c>
      <c r="D987" s="13" t="str">
        <f>IF($B987="","",VLOOKUP($B987,'LISTES PRODUITS'!#REF!,4,FALSE))</f>
        <v/>
      </c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3:17" x14ac:dyDescent="0.25">
      <c r="C988" s="13" t="str">
        <f>IF(Tableau6[[#This Row],[PATIENT ou DISTRICT]]="","",VLOOKUP(Tableau6[[#This Row],[PATIENT ou DISTRICT]],'LISTES PRODUITS'!#REF!,3,FALSE))</f>
        <v/>
      </c>
      <c r="D988" s="13" t="str">
        <f>IF($B988="","",VLOOKUP($B988,'LISTES PRODUITS'!#REF!,4,FALSE))</f>
        <v/>
      </c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3:17" x14ac:dyDescent="0.25">
      <c r="C989" s="13" t="str">
        <f>IF(Tableau6[[#This Row],[PATIENT ou DISTRICT]]="","",VLOOKUP(Tableau6[[#This Row],[PATIENT ou DISTRICT]],'LISTES PRODUITS'!#REF!,3,FALSE))</f>
        <v/>
      </c>
      <c r="D989" s="13" t="str">
        <f>IF($B989="","",VLOOKUP($B989,'LISTES PRODUITS'!#REF!,4,FALSE))</f>
        <v/>
      </c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3:17" x14ac:dyDescent="0.25">
      <c r="C990" s="13" t="str">
        <f>IF(Tableau6[[#This Row],[PATIENT ou DISTRICT]]="","",VLOOKUP(Tableau6[[#This Row],[PATIENT ou DISTRICT]],'LISTES PRODUITS'!#REF!,3,FALSE))</f>
        <v/>
      </c>
      <c r="D990" s="13" t="str">
        <f>IF($B990="","",VLOOKUP($B990,'LISTES PRODUITS'!#REF!,4,FALSE))</f>
        <v/>
      </c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3:17" x14ac:dyDescent="0.25">
      <c r="C991" s="13" t="str">
        <f>IF(Tableau6[[#This Row],[PATIENT ou DISTRICT]]="","",VLOOKUP(Tableau6[[#This Row],[PATIENT ou DISTRICT]],'LISTES PRODUITS'!#REF!,3,FALSE))</f>
        <v/>
      </c>
      <c r="D991" s="13" t="str">
        <f>IF($B991="","",VLOOKUP($B991,'LISTES PRODUITS'!#REF!,4,FALSE))</f>
        <v/>
      </c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3:17" x14ac:dyDescent="0.25">
      <c r="C992" s="13" t="str">
        <f>IF(Tableau6[[#This Row],[PATIENT ou DISTRICT]]="","",VLOOKUP(Tableau6[[#This Row],[PATIENT ou DISTRICT]],'LISTES PRODUITS'!#REF!,3,FALSE))</f>
        <v/>
      </c>
      <c r="D992" s="13" t="str">
        <f>IF($B992="","",VLOOKUP($B992,'LISTES PRODUITS'!#REF!,4,FALSE))</f>
        <v/>
      </c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3:17" x14ac:dyDescent="0.25">
      <c r="C993" s="13" t="str">
        <f>IF(Tableau6[[#This Row],[PATIENT ou DISTRICT]]="","",VLOOKUP(Tableau6[[#This Row],[PATIENT ou DISTRICT]],'LISTES PRODUITS'!#REF!,3,FALSE))</f>
        <v/>
      </c>
      <c r="D993" s="13" t="str">
        <f>IF($B993="","",VLOOKUP($B993,'LISTES PRODUITS'!#REF!,4,FALSE))</f>
        <v/>
      </c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3:17" x14ac:dyDescent="0.25">
      <c r="C994" s="13" t="str">
        <f>IF(Tableau6[[#This Row],[PATIENT ou DISTRICT]]="","",VLOOKUP(Tableau6[[#This Row],[PATIENT ou DISTRICT]],'LISTES PRODUITS'!#REF!,3,FALSE))</f>
        <v/>
      </c>
      <c r="D994" s="13" t="str">
        <f>IF($B994="","",VLOOKUP($B994,'LISTES PRODUITS'!#REF!,4,FALSE))</f>
        <v/>
      </c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3:17" x14ac:dyDescent="0.25">
      <c r="C995" s="13" t="str">
        <f>IF(Tableau6[[#This Row],[PATIENT ou DISTRICT]]="","",VLOOKUP(Tableau6[[#This Row],[PATIENT ou DISTRICT]],'LISTES PRODUITS'!#REF!,3,FALSE))</f>
        <v/>
      </c>
      <c r="D995" s="13" t="str">
        <f>IF($B995="","",VLOOKUP($B995,'LISTES PRODUITS'!#REF!,4,FALSE))</f>
        <v/>
      </c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3:17" x14ac:dyDescent="0.25">
      <c r="C996" s="13" t="str">
        <f>IF(Tableau6[[#This Row],[PATIENT ou DISTRICT]]="","",VLOOKUP(Tableau6[[#This Row],[PATIENT ou DISTRICT]],'LISTES PRODUITS'!#REF!,3,FALSE))</f>
        <v/>
      </c>
      <c r="D996" s="13" t="str">
        <f>IF($B996="","",VLOOKUP($B996,'LISTES PRODUITS'!#REF!,4,FALSE))</f>
        <v/>
      </c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3:17" x14ac:dyDescent="0.25">
      <c r="C997" s="13" t="str">
        <f>IF(Tableau6[[#This Row],[PATIENT ou DISTRICT]]="","",VLOOKUP(Tableau6[[#This Row],[PATIENT ou DISTRICT]],'LISTES PRODUITS'!#REF!,3,FALSE))</f>
        <v/>
      </c>
      <c r="D997" s="13" t="str">
        <f>IF($B997="","",VLOOKUP($B997,'LISTES PRODUITS'!#REF!,4,FALSE))</f>
        <v/>
      </c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3:17" x14ac:dyDescent="0.25">
      <c r="C998" s="13" t="str">
        <f>IF(Tableau6[[#This Row],[PATIENT ou DISTRICT]]="","",VLOOKUP(Tableau6[[#This Row],[PATIENT ou DISTRICT]],'LISTES PRODUITS'!#REF!,3,FALSE))</f>
        <v/>
      </c>
      <c r="D998" s="13" t="str">
        <f>IF($B998="","",VLOOKUP($B998,'LISTES PRODUITS'!#REF!,4,FALSE))</f>
        <v/>
      </c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3:17" x14ac:dyDescent="0.25">
      <c r="C999" s="13" t="str">
        <f>IF(Tableau6[[#This Row],[PATIENT ou DISTRICT]]="","",VLOOKUP(Tableau6[[#This Row],[PATIENT ou DISTRICT]],'LISTES PRODUITS'!#REF!,3,FALSE))</f>
        <v/>
      </c>
      <c r="D999" s="13" t="str">
        <f>IF($B999="","",VLOOKUP($B999,'LISTES PRODUITS'!#REF!,4,FALSE))</f>
        <v/>
      </c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3:17" x14ac:dyDescent="0.25">
      <c r="C1000" s="13" t="str">
        <f>IF(Tableau6[[#This Row],[PATIENT ou DISTRICT]]="","",VLOOKUP(Tableau6[[#This Row],[PATIENT ou DISTRICT]],'LISTES PRODUITS'!#REF!,3,FALSE))</f>
        <v/>
      </c>
      <c r="D1000" s="13" t="str">
        <f>IF($B1000="","",VLOOKUP($B1000,'LISTES PRODUITS'!#REF!,4,FALSE))</f>
        <v/>
      </c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3:17" x14ac:dyDescent="0.25">
      <c r="C1001" s="13" t="str">
        <f>IF(Tableau6[[#This Row],[PATIENT ou DISTRICT]]="","",VLOOKUP(Tableau6[[#This Row],[PATIENT ou DISTRICT]],'LISTES PRODUITS'!#REF!,3,FALSE))</f>
        <v/>
      </c>
      <c r="D1001" s="13" t="str">
        <f>IF($B1001="","",VLOOKUP($B1001,'LISTES PRODUITS'!#REF!,4,FALSE))</f>
        <v/>
      </c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3:17" x14ac:dyDescent="0.25">
      <c r="C1002" s="13" t="str">
        <f>IF(Tableau6[[#This Row],[PATIENT ou DISTRICT]]="","",VLOOKUP(Tableau6[[#This Row],[PATIENT ou DISTRICT]],'LISTES PRODUITS'!#REF!,3,FALSE))</f>
        <v/>
      </c>
      <c r="D1002" s="13" t="str">
        <f>IF($B1002="","",VLOOKUP($B1002,'LISTES PRODUITS'!#REF!,4,FALSE))</f>
        <v/>
      </c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3:17" x14ac:dyDescent="0.25">
      <c r="C1003" s="13" t="str">
        <f>IF(Tableau6[[#This Row],[PATIENT ou DISTRICT]]="","",VLOOKUP(Tableau6[[#This Row],[PATIENT ou DISTRICT]],'LISTES PRODUITS'!#REF!,3,FALSE))</f>
        <v/>
      </c>
      <c r="D1003" s="13" t="str">
        <f>IF($B1003="","",VLOOKUP($B1003,'LISTES PRODUITS'!#REF!,4,FALSE))</f>
        <v/>
      </c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3:17" x14ac:dyDescent="0.25">
      <c r="C1004" s="13" t="str">
        <f>IF(Tableau6[[#This Row],[PATIENT ou DISTRICT]]="","",VLOOKUP(Tableau6[[#This Row],[PATIENT ou DISTRICT]],'LISTES PRODUITS'!#REF!,3,FALSE))</f>
        <v/>
      </c>
      <c r="D1004" s="13" t="str">
        <f>IF($B1004="","",VLOOKUP($B1004,'LISTES PRODUITS'!#REF!,4,FALSE))</f>
        <v/>
      </c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3:17" x14ac:dyDescent="0.25">
      <c r="C1005" s="13" t="str">
        <f>IF(Tableau6[[#This Row],[PATIENT ou DISTRICT]]="","",VLOOKUP(Tableau6[[#This Row],[PATIENT ou DISTRICT]],'LISTES PRODUITS'!#REF!,3,FALSE))</f>
        <v/>
      </c>
      <c r="D1005" s="13" t="str">
        <f>IF($B1005="","",VLOOKUP($B1005,'LISTES PRODUITS'!#REF!,4,FALSE))</f>
        <v/>
      </c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3:17" x14ac:dyDescent="0.25">
      <c r="C1006" s="13" t="str">
        <f>IF(Tableau6[[#This Row],[PATIENT ou DISTRICT]]="","",VLOOKUP(Tableau6[[#This Row],[PATIENT ou DISTRICT]],'LISTES PRODUITS'!#REF!,3,FALSE))</f>
        <v/>
      </c>
      <c r="D1006" s="13" t="str">
        <f>IF($B1006="","",VLOOKUP($B1006,'LISTES PRODUITS'!#REF!,4,FALSE))</f>
        <v/>
      </c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3:17" x14ac:dyDescent="0.25">
      <c r="C1007" s="13" t="str">
        <f>IF(Tableau6[[#This Row],[PATIENT ou DISTRICT]]="","",VLOOKUP(Tableau6[[#This Row],[PATIENT ou DISTRICT]],'LISTES PRODUITS'!#REF!,3,FALSE))</f>
        <v/>
      </c>
      <c r="D1007" s="13" t="str">
        <f>IF($B1007="","",VLOOKUP($B1007,'LISTES PRODUITS'!#REF!,4,FALSE))</f>
        <v/>
      </c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3:17" x14ac:dyDescent="0.25">
      <c r="C1008" s="13" t="str">
        <f>IF(Tableau6[[#This Row],[PATIENT ou DISTRICT]]="","",VLOOKUP(Tableau6[[#This Row],[PATIENT ou DISTRICT]],'LISTES PRODUITS'!#REF!,3,FALSE))</f>
        <v/>
      </c>
      <c r="D1008" s="13" t="str">
        <f>IF($B1008="","",VLOOKUP($B1008,'LISTES PRODUITS'!#REF!,4,FALSE))</f>
        <v/>
      </c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3:17" x14ac:dyDescent="0.25">
      <c r="C1009" s="13" t="str">
        <f>IF(Tableau6[[#This Row],[PATIENT ou DISTRICT]]="","",VLOOKUP(Tableau6[[#This Row],[PATIENT ou DISTRICT]],'LISTES PRODUITS'!#REF!,3,FALSE))</f>
        <v/>
      </c>
      <c r="D1009" s="13" t="str">
        <f>IF($B1009="","",VLOOKUP($B1009,'LISTES PRODUITS'!#REF!,4,FALSE))</f>
        <v/>
      </c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3:17" x14ac:dyDescent="0.25">
      <c r="C1010" s="13" t="str">
        <f>IF(Tableau6[[#This Row],[PATIENT ou DISTRICT]]="","",VLOOKUP(Tableau6[[#This Row],[PATIENT ou DISTRICT]],'LISTES PRODUITS'!#REF!,3,FALSE))</f>
        <v/>
      </c>
      <c r="D1010" s="13" t="str">
        <f>IF($B1010="","",VLOOKUP($B1010,'LISTES PRODUITS'!#REF!,4,FALSE))</f>
        <v/>
      </c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3:17" x14ac:dyDescent="0.25">
      <c r="C1011" s="13" t="str">
        <f>IF(Tableau6[[#This Row],[PATIENT ou DISTRICT]]="","",VLOOKUP(Tableau6[[#This Row],[PATIENT ou DISTRICT]],'LISTES PRODUITS'!#REF!,3,FALSE))</f>
        <v/>
      </c>
      <c r="D1011" s="13" t="str">
        <f>IF($B1011="","",VLOOKUP($B1011,'LISTES PRODUITS'!#REF!,4,FALSE))</f>
        <v/>
      </c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3:17" x14ac:dyDescent="0.25">
      <c r="C1012" s="13" t="str">
        <f>IF(Tableau6[[#This Row],[PATIENT ou DISTRICT]]="","",VLOOKUP(Tableau6[[#This Row],[PATIENT ou DISTRICT]],'LISTES PRODUITS'!#REF!,3,FALSE))</f>
        <v/>
      </c>
      <c r="D1012" s="13" t="str">
        <f>IF($B1012="","",VLOOKUP($B1012,'LISTES PRODUITS'!#REF!,4,FALSE))</f>
        <v/>
      </c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3:17" x14ac:dyDescent="0.25">
      <c r="C1013" s="13" t="str">
        <f>IF(Tableau6[[#This Row],[PATIENT ou DISTRICT]]="","",VLOOKUP(Tableau6[[#This Row],[PATIENT ou DISTRICT]],'LISTES PRODUITS'!#REF!,3,FALSE))</f>
        <v/>
      </c>
      <c r="D1013" s="13" t="str">
        <f>IF($B1013="","",VLOOKUP($B1013,'LISTES PRODUITS'!#REF!,4,FALSE))</f>
        <v/>
      </c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3:17" x14ac:dyDescent="0.25">
      <c r="C1014" s="13" t="str">
        <f>IF(Tableau6[[#This Row],[PATIENT ou DISTRICT]]="","",VLOOKUP(Tableau6[[#This Row],[PATIENT ou DISTRICT]],'LISTES PRODUITS'!#REF!,3,FALSE))</f>
        <v/>
      </c>
      <c r="D1014" s="13" t="str">
        <f>IF($B1014="","",VLOOKUP($B1014,'LISTES PRODUITS'!#REF!,4,FALSE))</f>
        <v/>
      </c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3:17" x14ac:dyDescent="0.25">
      <c r="C1015" s="13" t="str">
        <f>IF(Tableau6[[#This Row],[PATIENT ou DISTRICT]]="","",VLOOKUP(Tableau6[[#This Row],[PATIENT ou DISTRICT]],'LISTES PRODUITS'!#REF!,3,FALSE))</f>
        <v/>
      </c>
      <c r="D1015" s="13" t="str">
        <f>IF($B1015="","",VLOOKUP($B1015,'LISTES PRODUITS'!#REF!,4,FALSE))</f>
        <v/>
      </c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3:17" x14ac:dyDescent="0.25">
      <c r="C1016" s="13" t="str">
        <f>IF(Tableau6[[#This Row],[PATIENT ou DISTRICT]]="","",VLOOKUP(Tableau6[[#This Row],[PATIENT ou DISTRICT]],'LISTES PRODUITS'!#REF!,3,FALSE))</f>
        <v/>
      </c>
      <c r="D1016" s="13" t="str">
        <f>IF($B1016="","",VLOOKUP($B1016,'LISTES PRODUITS'!#REF!,4,FALSE))</f>
        <v/>
      </c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3:17" x14ac:dyDescent="0.25">
      <c r="C1017" s="13" t="str">
        <f>IF(Tableau6[[#This Row],[PATIENT ou DISTRICT]]="","",VLOOKUP(Tableau6[[#This Row],[PATIENT ou DISTRICT]],'LISTES PRODUITS'!#REF!,3,FALSE))</f>
        <v/>
      </c>
      <c r="D1017" s="13" t="str">
        <f>IF($B1017="","",VLOOKUP($B1017,'LISTES PRODUITS'!#REF!,4,FALSE))</f>
        <v/>
      </c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3:17" x14ac:dyDescent="0.25">
      <c r="C1018" s="13" t="str">
        <f>IF(Tableau6[[#This Row],[PATIENT ou DISTRICT]]="","",VLOOKUP(Tableau6[[#This Row],[PATIENT ou DISTRICT]],'LISTES PRODUITS'!#REF!,3,FALSE))</f>
        <v/>
      </c>
      <c r="D1018" s="13" t="str">
        <f>IF($B1018="","",VLOOKUP($B1018,'LISTES PRODUITS'!#REF!,4,FALSE))</f>
        <v/>
      </c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3:17" x14ac:dyDescent="0.25">
      <c r="C1019" s="13" t="str">
        <f>IF(Tableau6[[#This Row],[PATIENT ou DISTRICT]]="","",VLOOKUP(Tableau6[[#This Row],[PATIENT ou DISTRICT]],'LISTES PRODUITS'!#REF!,3,FALSE))</f>
        <v/>
      </c>
      <c r="D1019" s="13" t="str">
        <f>IF($B1019="","",VLOOKUP($B1019,'LISTES PRODUITS'!#REF!,4,FALSE))</f>
        <v/>
      </c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3:17" x14ac:dyDescent="0.25">
      <c r="C1020" s="13" t="str">
        <f>IF(Tableau6[[#This Row],[PATIENT ou DISTRICT]]="","",VLOOKUP(Tableau6[[#This Row],[PATIENT ou DISTRICT]],'LISTES PRODUITS'!#REF!,3,FALSE))</f>
        <v/>
      </c>
      <c r="D1020" s="13" t="str">
        <f>IF($B1020="","",VLOOKUP($B1020,'LISTES PRODUITS'!#REF!,4,FALSE))</f>
        <v/>
      </c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  <row r="1021" spans="3:17" x14ac:dyDescent="0.25">
      <c r="C1021" s="13" t="str">
        <f>IF(Tableau6[[#This Row],[PATIENT ou DISTRICT]]="","",VLOOKUP(Tableau6[[#This Row],[PATIENT ou DISTRICT]],'LISTES PRODUITS'!#REF!,3,FALSE))</f>
        <v/>
      </c>
      <c r="D1021" s="13" t="str">
        <f>IF($B1021="","",VLOOKUP($B1021,'LISTES PRODUITS'!#REF!,4,FALSE))</f>
        <v/>
      </c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</row>
    <row r="1022" spans="3:17" x14ac:dyDescent="0.25">
      <c r="C1022" s="13" t="str">
        <f>IF(Tableau6[[#This Row],[PATIENT ou DISTRICT]]="","",VLOOKUP(Tableau6[[#This Row],[PATIENT ou DISTRICT]],'LISTES PRODUITS'!#REF!,3,FALSE))</f>
        <v/>
      </c>
      <c r="D1022" s="13" t="str">
        <f>IF($B1022="","",VLOOKUP($B1022,'LISTES PRODUITS'!#REF!,4,FALSE))</f>
        <v/>
      </c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</row>
    <row r="1023" spans="3:17" x14ac:dyDescent="0.25">
      <c r="C1023" s="13" t="str">
        <f>IF(Tableau6[[#This Row],[PATIENT ou DISTRICT]]="","",VLOOKUP(Tableau6[[#This Row],[PATIENT ou DISTRICT]],'LISTES PRODUITS'!#REF!,3,FALSE))</f>
        <v/>
      </c>
      <c r="D1023" s="13" t="str">
        <f>IF($B1023="","",VLOOKUP($B1023,'LISTES PRODUITS'!#REF!,4,FALSE))</f>
        <v/>
      </c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</row>
    <row r="1024" spans="3:17" x14ac:dyDescent="0.25">
      <c r="C1024" s="13" t="str">
        <f>IF(Tableau6[[#This Row],[PATIENT ou DISTRICT]]="","",VLOOKUP(Tableau6[[#This Row],[PATIENT ou DISTRICT]],'LISTES PRODUITS'!#REF!,3,FALSE))</f>
        <v/>
      </c>
      <c r="D1024" s="13" t="str">
        <f>IF($B1024="","",VLOOKUP($B1024,'LISTES PRODUITS'!#REF!,4,FALSE))</f>
        <v/>
      </c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</row>
    <row r="1025" spans="3:17" x14ac:dyDescent="0.25">
      <c r="C1025" s="13" t="str">
        <f>IF(Tableau6[[#This Row],[PATIENT ou DISTRICT]]="","",VLOOKUP(Tableau6[[#This Row],[PATIENT ou DISTRICT]],'LISTES PRODUITS'!#REF!,3,FALSE))</f>
        <v/>
      </c>
      <c r="D1025" s="13" t="str">
        <f>IF($B1025="","",VLOOKUP($B1025,'LISTES PRODUITS'!#REF!,4,FALSE))</f>
        <v/>
      </c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</row>
    <row r="1026" spans="3:17" x14ac:dyDescent="0.25">
      <c r="C1026" s="13" t="str">
        <f>IF(Tableau6[[#This Row],[PATIENT ou DISTRICT]]="","",VLOOKUP(Tableau6[[#This Row],[PATIENT ou DISTRICT]],'LISTES PRODUITS'!#REF!,3,FALSE))</f>
        <v/>
      </c>
      <c r="D1026" s="13" t="str">
        <f>IF($B1026="","",VLOOKUP($B1026,'LISTES PRODUITS'!#REF!,4,FALSE))</f>
        <v/>
      </c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</row>
    <row r="1027" spans="3:17" x14ac:dyDescent="0.25">
      <c r="C1027" s="13" t="str">
        <f>IF(Tableau6[[#This Row],[PATIENT ou DISTRICT]]="","",VLOOKUP(Tableau6[[#This Row],[PATIENT ou DISTRICT]],'LISTES PRODUITS'!#REF!,3,FALSE))</f>
        <v/>
      </c>
      <c r="D1027" s="13" t="str">
        <f>IF($B1027="","",VLOOKUP($B1027,'LISTES PRODUITS'!#REF!,4,FALSE))</f>
        <v/>
      </c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</row>
    <row r="1028" spans="3:17" x14ac:dyDescent="0.25">
      <c r="C1028" s="13" t="str">
        <f>IF(Tableau6[[#This Row],[PATIENT ou DISTRICT]]="","",VLOOKUP(Tableau6[[#This Row],[PATIENT ou DISTRICT]],'LISTES PRODUITS'!#REF!,3,FALSE))</f>
        <v/>
      </c>
      <c r="D1028" s="13" t="str">
        <f>IF($B1028="","",VLOOKUP($B1028,'LISTES PRODUITS'!#REF!,4,FALSE))</f>
        <v/>
      </c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</row>
    <row r="1029" spans="3:17" x14ac:dyDescent="0.25">
      <c r="C1029" s="13" t="str">
        <f>IF(Tableau6[[#This Row],[PATIENT ou DISTRICT]]="","",VLOOKUP(Tableau6[[#This Row],[PATIENT ou DISTRICT]],'LISTES PRODUITS'!#REF!,3,FALSE))</f>
        <v/>
      </c>
      <c r="D1029" s="13" t="str">
        <f>IF($B1029="","",VLOOKUP($B1029,'LISTES PRODUITS'!#REF!,4,FALSE))</f>
        <v/>
      </c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</row>
    <row r="1030" spans="3:17" x14ac:dyDescent="0.25">
      <c r="C1030" s="13" t="str">
        <f>IF(Tableau6[[#This Row],[PATIENT ou DISTRICT]]="","",VLOOKUP(Tableau6[[#This Row],[PATIENT ou DISTRICT]],'LISTES PRODUITS'!#REF!,3,FALSE))</f>
        <v/>
      </c>
      <c r="D1030" s="13" t="str">
        <f>IF($B1030="","",VLOOKUP($B1030,'LISTES PRODUITS'!#REF!,4,FALSE))</f>
        <v/>
      </c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</row>
    <row r="1031" spans="3:17" x14ac:dyDescent="0.25">
      <c r="C1031" s="13" t="str">
        <f>IF(Tableau6[[#This Row],[PATIENT ou DISTRICT]]="","",VLOOKUP(Tableau6[[#This Row],[PATIENT ou DISTRICT]],'LISTES PRODUITS'!#REF!,3,FALSE))</f>
        <v/>
      </c>
      <c r="D1031" s="13" t="str">
        <f>IF($B1031="","",VLOOKUP($B1031,'LISTES PRODUITS'!#REF!,4,FALSE))</f>
        <v/>
      </c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</row>
    <row r="1032" spans="3:17" x14ac:dyDescent="0.25">
      <c r="C1032" s="13" t="str">
        <f>IF(Tableau6[[#This Row],[PATIENT ou DISTRICT]]="","",VLOOKUP(Tableau6[[#This Row],[PATIENT ou DISTRICT]],'LISTES PRODUITS'!#REF!,3,FALSE))</f>
        <v/>
      </c>
      <c r="D1032" s="13" t="str">
        <f>IF($B1032="","",VLOOKUP($B1032,'LISTES PRODUITS'!#REF!,4,FALSE))</f>
        <v/>
      </c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</row>
    <row r="1033" spans="3:17" x14ac:dyDescent="0.25">
      <c r="C1033" s="13" t="str">
        <f>IF(Tableau6[[#This Row],[PATIENT ou DISTRICT]]="","",VLOOKUP(Tableau6[[#This Row],[PATIENT ou DISTRICT]],'LISTES PRODUITS'!#REF!,3,FALSE))</f>
        <v/>
      </c>
      <c r="D1033" s="13" t="str">
        <f>IF($B1033="","",VLOOKUP($B1033,'LISTES PRODUITS'!#REF!,4,FALSE))</f>
        <v/>
      </c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</row>
    <row r="1034" spans="3:17" x14ac:dyDescent="0.25">
      <c r="C1034" s="13" t="str">
        <f>IF(Tableau6[[#This Row],[PATIENT ou DISTRICT]]="","",VLOOKUP(Tableau6[[#This Row],[PATIENT ou DISTRICT]],'LISTES PRODUITS'!#REF!,3,FALSE))</f>
        <v/>
      </c>
      <c r="D1034" s="13" t="str">
        <f>IF($B1034="","",VLOOKUP($B1034,'LISTES PRODUITS'!#REF!,4,FALSE))</f>
        <v/>
      </c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</row>
    <row r="1035" spans="3:17" x14ac:dyDescent="0.25">
      <c r="C1035" s="13" t="str">
        <f>IF(Tableau6[[#This Row],[PATIENT ou DISTRICT]]="","",VLOOKUP(Tableau6[[#This Row],[PATIENT ou DISTRICT]],'LISTES PRODUITS'!#REF!,3,FALSE))</f>
        <v/>
      </c>
      <c r="D1035" s="13" t="str">
        <f>IF($B1035="","",VLOOKUP($B1035,'LISTES PRODUITS'!#REF!,4,FALSE))</f>
        <v/>
      </c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</row>
    <row r="1036" spans="3:17" x14ac:dyDescent="0.25">
      <c r="C1036" s="13" t="str">
        <f>IF(Tableau6[[#This Row],[PATIENT ou DISTRICT]]="","",VLOOKUP(Tableau6[[#This Row],[PATIENT ou DISTRICT]],'LISTES PRODUITS'!#REF!,3,FALSE))</f>
        <v/>
      </c>
      <c r="D1036" s="13" t="str">
        <f>IF($B1036="","",VLOOKUP($B1036,'LISTES PRODUITS'!#REF!,4,FALSE))</f>
        <v/>
      </c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</row>
    <row r="1037" spans="3:17" x14ac:dyDescent="0.25">
      <c r="C1037" s="13" t="str">
        <f>IF(Tableau6[[#This Row],[PATIENT ou DISTRICT]]="","",VLOOKUP(Tableau6[[#This Row],[PATIENT ou DISTRICT]],'LISTES PRODUITS'!#REF!,3,FALSE))</f>
        <v/>
      </c>
      <c r="D1037" s="13" t="str">
        <f>IF($B1037="","",VLOOKUP($B1037,'LISTES PRODUITS'!#REF!,4,FALSE))</f>
        <v/>
      </c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</row>
    <row r="1038" spans="3:17" x14ac:dyDescent="0.25">
      <c r="C1038" s="13" t="str">
        <f>IF(Tableau6[[#This Row],[PATIENT ou DISTRICT]]="","",VLOOKUP(Tableau6[[#This Row],[PATIENT ou DISTRICT]],'LISTES PRODUITS'!#REF!,3,FALSE))</f>
        <v/>
      </c>
      <c r="D1038" s="13" t="str">
        <f>IF($B1038="","",VLOOKUP($B1038,'LISTES PRODUITS'!#REF!,4,FALSE))</f>
        <v/>
      </c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</row>
    <row r="1039" spans="3:17" x14ac:dyDescent="0.25">
      <c r="C1039" s="13" t="str">
        <f>IF(Tableau6[[#This Row],[PATIENT ou DISTRICT]]="","",VLOOKUP(Tableau6[[#This Row],[PATIENT ou DISTRICT]],'LISTES PRODUITS'!#REF!,3,FALSE))</f>
        <v/>
      </c>
      <c r="D1039" s="13" t="str">
        <f>IF($B1039="","",VLOOKUP($B1039,'LISTES PRODUITS'!#REF!,4,FALSE))</f>
        <v/>
      </c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</row>
    <row r="1040" spans="3:17" x14ac:dyDescent="0.25">
      <c r="C1040" s="13" t="str">
        <f>IF(Tableau6[[#This Row],[PATIENT ou DISTRICT]]="","",VLOOKUP(Tableau6[[#This Row],[PATIENT ou DISTRICT]],'LISTES PRODUITS'!#REF!,3,FALSE))</f>
        <v/>
      </c>
      <c r="D1040" s="13" t="str">
        <f>IF($B1040="","",VLOOKUP($B1040,'LISTES PRODUITS'!#REF!,4,FALSE))</f>
        <v/>
      </c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</row>
    <row r="1041" spans="3:17" x14ac:dyDescent="0.25">
      <c r="C1041" s="13" t="str">
        <f>IF(Tableau6[[#This Row],[PATIENT ou DISTRICT]]="","",VLOOKUP(Tableau6[[#This Row],[PATIENT ou DISTRICT]],'LISTES PRODUITS'!#REF!,3,FALSE))</f>
        <v/>
      </c>
      <c r="D1041" s="13" t="str">
        <f>IF($B1041="","",VLOOKUP($B1041,'LISTES PRODUITS'!#REF!,4,FALSE))</f>
        <v/>
      </c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</row>
    <row r="1042" spans="3:17" x14ac:dyDescent="0.25">
      <c r="C1042" s="13" t="str">
        <f>IF(Tableau6[[#This Row],[PATIENT ou DISTRICT]]="","",VLOOKUP(Tableau6[[#This Row],[PATIENT ou DISTRICT]],'LISTES PRODUITS'!#REF!,3,FALSE))</f>
        <v/>
      </c>
      <c r="D1042" s="13" t="str">
        <f>IF($B1042="","",VLOOKUP($B1042,'LISTES PRODUITS'!#REF!,4,FALSE))</f>
        <v/>
      </c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</row>
    <row r="1043" spans="3:17" x14ac:dyDescent="0.25">
      <c r="C1043" s="13" t="str">
        <f>IF(Tableau6[[#This Row],[PATIENT ou DISTRICT]]="","",VLOOKUP(Tableau6[[#This Row],[PATIENT ou DISTRICT]],'LISTES PRODUITS'!#REF!,3,FALSE))</f>
        <v/>
      </c>
      <c r="D1043" s="13" t="str">
        <f>IF($B1043="","",VLOOKUP($B1043,'LISTES PRODUITS'!#REF!,4,FALSE))</f>
        <v/>
      </c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</row>
    <row r="1044" spans="3:17" x14ac:dyDescent="0.25">
      <c r="C1044" s="13" t="str">
        <f>IF(Tableau6[[#This Row],[PATIENT ou DISTRICT]]="","",VLOOKUP(Tableau6[[#This Row],[PATIENT ou DISTRICT]],'LISTES PRODUITS'!#REF!,3,FALSE))</f>
        <v/>
      </c>
      <c r="D1044" s="13" t="str">
        <f>IF($B1044="","",VLOOKUP($B1044,'LISTES PRODUITS'!#REF!,4,FALSE))</f>
        <v/>
      </c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</row>
    <row r="1045" spans="3:17" x14ac:dyDescent="0.25">
      <c r="C1045" s="13" t="str">
        <f>IF(Tableau6[[#This Row],[PATIENT ou DISTRICT]]="","",VLOOKUP(Tableau6[[#This Row],[PATIENT ou DISTRICT]],'LISTES PRODUITS'!#REF!,3,FALSE))</f>
        <v/>
      </c>
      <c r="D1045" s="13" t="str">
        <f>IF($B1045="","",VLOOKUP($B1045,'LISTES PRODUITS'!#REF!,4,FALSE))</f>
        <v/>
      </c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</row>
    <row r="1046" spans="3:17" x14ac:dyDescent="0.25">
      <c r="C1046" s="13" t="str">
        <f>IF(Tableau6[[#This Row],[PATIENT ou DISTRICT]]="","",VLOOKUP(Tableau6[[#This Row],[PATIENT ou DISTRICT]],'LISTES PRODUITS'!#REF!,3,FALSE))</f>
        <v/>
      </c>
      <c r="D1046" s="13" t="str">
        <f>IF($B1046="","",VLOOKUP($B1046,'LISTES PRODUITS'!#REF!,4,FALSE))</f>
        <v/>
      </c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</row>
    <row r="1047" spans="3:17" x14ac:dyDescent="0.25">
      <c r="C1047" s="13" t="str">
        <f>IF(Tableau6[[#This Row],[PATIENT ou DISTRICT]]="","",VLOOKUP(Tableau6[[#This Row],[PATIENT ou DISTRICT]],'LISTES PRODUITS'!#REF!,3,FALSE))</f>
        <v/>
      </c>
      <c r="D1047" s="13" t="str">
        <f>IF($B1047="","",VLOOKUP($B1047,'LISTES PRODUITS'!#REF!,4,FALSE))</f>
        <v/>
      </c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</row>
    <row r="1048" spans="3:17" x14ac:dyDescent="0.25">
      <c r="C1048" s="13" t="str">
        <f>IF(Tableau6[[#This Row],[PATIENT ou DISTRICT]]="","",VLOOKUP(Tableau6[[#This Row],[PATIENT ou DISTRICT]],'LISTES PRODUITS'!#REF!,3,FALSE))</f>
        <v/>
      </c>
      <c r="D1048" s="13" t="str">
        <f>IF($B1048="","",VLOOKUP($B1048,'LISTES PRODUITS'!#REF!,4,FALSE))</f>
        <v/>
      </c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</row>
    <row r="1049" spans="3:17" x14ac:dyDescent="0.25">
      <c r="C1049" s="13" t="str">
        <f>IF(Tableau6[[#This Row],[PATIENT ou DISTRICT]]="","",VLOOKUP(Tableau6[[#This Row],[PATIENT ou DISTRICT]],'LISTES PRODUITS'!#REF!,3,FALSE))</f>
        <v/>
      </c>
      <c r="D1049" s="13" t="str">
        <f>IF($B1049="","",VLOOKUP($B1049,'LISTES PRODUITS'!#REF!,4,FALSE))</f>
        <v/>
      </c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</row>
    <row r="1050" spans="3:17" x14ac:dyDescent="0.25">
      <c r="C1050" s="13" t="str">
        <f>IF(Tableau6[[#This Row],[PATIENT ou DISTRICT]]="","",VLOOKUP(Tableau6[[#This Row],[PATIENT ou DISTRICT]],'LISTES PRODUITS'!#REF!,3,FALSE))</f>
        <v/>
      </c>
      <c r="D1050" s="13" t="str">
        <f>IF($B1050="","",VLOOKUP($B1050,'LISTES PRODUITS'!#REF!,4,FALSE))</f>
        <v/>
      </c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</row>
    <row r="1051" spans="3:17" x14ac:dyDescent="0.25">
      <c r="C1051" s="13" t="str">
        <f>IF(Tableau6[[#This Row],[PATIENT ou DISTRICT]]="","",VLOOKUP(Tableau6[[#This Row],[PATIENT ou DISTRICT]],'LISTES PRODUITS'!#REF!,3,FALSE))</f>
        <v/>
      </c>
      <c r="D1051" s="13" t="str">
        <f>IF($B1051="","",VLOOKUP($B1051,'LISTES PRODUITS'!#REF!,4,FALSE))</f>
        <v/>
      </c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</row>
    <row r="1052" spans="3:17" x14ac:dyDescent="0.25">
      <c r="C1052" s="13" t="str">
        <f>IF(Tableau6[[#This Row],[PATIENT ou DISTRICT]]="","",VLOOKUP(Tableau6[[#This Row],[PATIENT ou DISTRICT]],'LISTES PRODUITS'!#REF!,3,FALSE))</f>
        <v/>
      </c>
      <c r="D1052" s="13" t="str">
        <f>IF($B1052="","",VLOOKUP($B1052,'LISTES PRODUITS'!#REF!,4,FALSE))</f>
        <v/>
      </c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</row>
    <row r="1053" spans="3:17" x14ac:dyDescent="0.25">
      <c r="C1053" s="13" t="str">
        <f>IF(Tableau6[[#This Row],[PATIENT ou DISTRICT]]="","",VLOOKUP(Tableau6[[#This Row],[PATIENT ou DISTRICT]],'LISTES PRODUITS'!#REF!,3,FALSE))</f>
        <v/>
      </c>
      <c r="D1053" s="13" t="str">
        <f>IF($B1053="","",VLOOKUP($B1053,'LISTES PRODUITS'!#REF!,4,FALSE))</f>
        <v/>
      </c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</row>
    <row r="1054" spans="3:17" x14ac:dyDescent="0.25">
      <c r="C1054" s="13" t="str">
        <f>IF(Tableau6[[#This Row],[PATIENT ou DISTRICT]]="","",VLOOKUP(Tableau6[[#This Row],[PATIENT ou DISTRICT]],'LISTES PRODUITS'!#REF!,3,FALSE))</f>
        <v/>
      </c>
      <c r="D1054" s="13" t="str">
        <f>IF($B1054="","",VLOOKUP($B1054,'LISTES PRODUITS'!#REF!,4,FALSE))</f>
        <v/>
      </c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</row>
    <row r="1055" spans="3:17" x14ac:dyDescent="0.25">
      <c r="C1055" s="13" t="str">
        <f>IF(Tableau6[[#This Row],[PATIENT ou DISTRICT]]="","",VLOOKUP(Tableau6[[#This Row],[PATIENT ou DISTRICT]],'LISTES PRODUITS'!#REF!,3,FALSE))</f>
        <v/>
      </c>
      <c r="D1055" s="13" t="str">
        <f>IF($B1055="","",VLOOKUP($B1055,'LISTES PRODUITS'!#REF!,4,FALSE))</f>
        <v/>
      </c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</row>
    <row r="1056" spans="3:17" x14ac:dyDescent="0.25">
      <c r="C1056" s="13" t="str">
        <f>IF(Tableau6[[#This Row],[PATIENT ou DISTRICT]]="","",VLOOKUP(Tableau6[[#This Row],[PATIENT ou DISTRICT]],'LISTES PRODUITS'!#REF!,3,FALSE))</f>
        <v/>
      </c>
      <c r="D1056" s="13" t="str">
        <f>IF($B1056="","",VLOOKUP($B1056,'LISTES PRODUITS'!#REF!,4,FALSE))</f>
        <v/>
      </c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</row>
    <row r="1057" spans="3:17" x14ac:dyDescent="0.25">
      <c r="C1057" s="13" t="str">
        <f>IF(Tableau6[[#This Row],[PATIENT ou DISTRICT]]="","",VLOOKUP(Tableau6[[#This Row],[PATIENT ou DISTRICT]],'LISTES PRODUITS'!#REF!,3,FALSE))</f>
        <v/>
      </c>
      <c r="D1057" s="13" t="str">
        <f>IF($B1057="","",VLOOKUP($B1057,'LISTES PRODUITS'!#REF!,4,FALSE))</f>
        <v/>
      </c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</row>
    <row r="1058" spans="3:17" x14ac:dyDescent="0.25">
      <c r="C1058" s="13" t="str">
        <f>IF(Tableau6[[#This Row],[PATIENT ou DISTRICT]]="","",VLOOKUP(Tableau6[[#This Row],[PATIENT ou DISTRICT]],'LISTES PRODUITS'!#REF!,3,FALSE))</f>
        <v/>
      </c>
      <c r="D1058" s="13" t="str">
        <f>IF($B1058="","",VLOOKUP($B1058,'LISTES PRODUITS'!#REF!,4,FALSE))</f>
        <v/>
      </c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</row>
    <row r="1059" spans="3:17" x14ac:dyDescent="0.25">
      <c r="C1059" s="13" t="str">
        <f>IF(Tableau6[[#This Row],[PATIENT ou DISTRICT]]="","",VLOOKUP(Tableau6[[#This Row],[PATIENT ou DISTRICT]],'LISTES PRODUITS'!#REF!,3,FALSE))</f>
        <v/>
      </c>
      <c r="D1059" s="13" t="str">
        <f>IF($B1059="","",VLOOKUP($B1059,'LISTES PRODUITS'!#REF!,4,FALSE))</f>
        <v/>
      </c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</row>
    <row r="1060" spans="3:17" x14ac:dyDescent="0.25">
      <c r="C1060" s="13" t="str">
        <f>IF(Tableau6[[#This Row],[PATIENT ou DISTRICT]]="","",VLOOKUP(Tableau6[[#This Row],[PATIENT ou DISTRICT]],'LISTES PRODUITS'!#REF!,3,FALSE))</f>
        <v/>
      </c>
      <c r="D1060" s="13" t="str">
        <f>IF($B1060="","",VLOOKUP($B1060,'LISTES PRODUITS'!#REF!,4,FALSE))</f>
        <v/>
      </c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</row>
    <row r="1061" spans="3:17" x14ac:dyDescent="0.25">
      <c r="C1061" s="13" t="str">
        <f>IF(Tableau6[[#This Row],[PATIENT ou DISTRICT]]="","",VLOOKUP(Tableau6[[#This Row],[PATIENT ou DISTRICT]],'LISTES PRODUITS'!#REF!,3,FALSE))</f>
        <v/>
      </c>
      <c r="D1061" s="13" t="str">
        <f>IF($B1061="","",VLOOKUP($B1061,'LISTES PRODUITS'!#REF!,4,FALSE))</f>
        <v/>
      </c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</row>
    <row r="1062" spans="3:17" x14ac:dyDescent="0.25">
      <c r="C1062" s="13" t="str">
        <f>IF(Tableau6[[#This Row],[PATIENT ou DISTRICT]]="","",VLOOKUP(Tableau6[[#This Row],[PATIENT ou DISTRICT]],'LISTES PRODUITS'!#REF!,3,FALSE))</f>
        <v/>
      </c>
      <c r="D1062" s="13" t="str">
        <f>IF($B1062="","",VLOOKUP($B1062,'LISTES PRODUITS'!#REF!,4,FALSE))</f>
        <v/>
      </c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</row>
    <row r="1063" spans="3:17" x14ac:dyDescent="0.25">
      <c r="C1063" s="13" t="str">
        <f>IF(Tableau6[[#This Row],[PATIENT ou DISTRICT]]="","",VLOOKUP(Tableau6[[#This Row],[PATIENT ou DISTRICT]],'LISTES PRODUITS'!#REF!,3,FALSE))</f>
        <v/>
      </c>
      <c r="D1063" s="13" t="str">
        <f>IF($B1063="","",VLOOKUP($B1063,'LISTES PRODUITS'!#REF!,4,FALSE))</f>
        <v/>
      </c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</row>
    <row r="1064" spans="3:17" x14ac:dyDescent="0.25">
      <c r="C1064" s="13" t="str">
        <f>IF(Tableau6[[#This Row],[PATIENT ou DISTRICT]]="","",VLOOKUP(Tableau6[[#This Row],[PATIENT ou DISTRICT]],'LISTES PRODUITS'!#REF!,3,FALSE))</f>
        <v/>
      </c>
      <c r="D1064" s="13" t="str">
        <f>IF($B1064="","",VLOOKUP($B1064,'LISTES PRODUITS'!#REF!,4,FALSE))</f>
        <v/>
      </c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</row>
    <row r="1065" spans="3:17" x14ac:dyDescent="0.25">
      <c r="C1065" s="13" t="str">
        <f>IF(Tableau6[[#This Row],[PATIENT ou DISTRICT]]="","",VLOOKUP(Tableau6[[#This Row],[PATIENT ou DISTRICT]],'LISTES PRODUITS'!#REF!,3,FALSE))</f>
        <v/>
      </c>
      <c r="D1065" s="13" t="str">
        <f>IF($B1065="","",VLOOKUP($B1065,'LISTES PRODUITS'!#REF!,4,FALSE))</f>
        <v/>
      </c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</row>
    <row r="1066" spans="3:17" x14ac:dyDescent="0.25">
      <c r="C1066" s="13" t="str">
        <f>IF(Tableau6[[#This Row],[PATIENT ou DISTRICT]]="","",VLOOKUP(Tableau6[[#This Row],[PATIENT ou DISTRICT]],'LISTES PRODUITS'!#REF!,3,FALSE))</f>
        <v/>
      </c>
      <c r="D1066" s="13" t="str">
        <f>IF($B1066="","",VLOOKUP($B1066,'LISTES PRODUITS'!#REF!,4,FALSE))</f>
        <v/>
      </c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</row>
    <row r="1067" spans="3:17" x14ac:dyDescent="0.25">
      <c r="C1067" s="13" t="str">
        <f>IF(Tableau6[[#This Row],[PATIENT ou DISTRICT]]="","",VLOOKUP(Tableau6[[#This Row],[PATIENT ou DISTRICT]],'LISTES PRODUITS'!#REF!,3,FALSE))</f>
        <v/>
      </c>
      <c r="D1067" s="13" t="str">
        <f>IF($B1067="","",VLOOKUP($B1067,'LISTES PRODUITS'!#REF!,4,FALSE))</f>
        <v/>
      </c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</row>
    <row r="1068" spans="3:17" x14ac:dyDescent="0.25">
      <c r="C1068" s="13" t="str">
        <f>IF(Tableau6[[#This Row],[PATIENT ou DISTRICT]]="","",VLOOKUP(Tableau6[[#This Row],[PATIENT ou DISTRICT]],'LISTES PRODUITS'!#REF!,3,FALSE))</f>
        <v/>
      </c>
      <c r="D1068" s="13" t="str">
        <f>IF($B1068="","",VLOOKUP($B1068,'LISTES PRODUITS'!#REF!,4,FALSE))</f>
        <v/>
      </c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</row>
    <row r="1069" spans="3:17" x14ac:dyDescent="0.25">
      <c r="C1069" s="13" t="str">
        <f>IF(Tableau6[[#This Row],[PATIENT ou DISTRICT]]="","",VLOOKUP(Tableau6[[#This Row],[PATIENT ou DISTRICT]],'LISTES PRODUITS'!#REF!,3,FALSE))</f>
        <v/>
      </c>
      <c r="D1069" s="13" t="str">
        <f>IF($B1069="","",VLOOKUP($B1069,'LISTES PRODUITS'!#REF!,4,FALSE))</f>
        <v/>
      </c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</row>
    <row r="1070" spans="3:17" x14ac:dyDescent="0.25">
      <c r="C1070" s="13" t="str">
        <f>IF(Tableau6[[#This Row],[PATIENT ou DISTRICT]]="","",VLOOKUP(Tableau6[[#This Row],[PATIENT ou DISTRICT]],'LISTES PRODUITS'!#REF!,3,FALSE))</f>
        <v/>
      </c>
      <c r="D1070" s="13" t="str">
        <f>IF($B1070="","",VLOOKUP($B1070,'LISTES PRODUITS'!#REF!,4,FALSE))</f>
        <v/>
      </c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</row>
    <row r="1071" spans="3:17" x14ac:dyDescent="0.25">
      <c r="C1071" s="13" t="str">
        <f>IF(Tableau6[[#This Row],[PATIENT ou DISTRICT]]="","",VLOOKUP(Tableau6[[#This Row],[PATIENT ou DISTRICT]],'LISTES PRODUITS'!#REF!,3,FALSE))</f>
        <v/>
      </c>
      <c r="D1071" s="13" t="str">
        <f>IF($B1071="","",VLOOKUP($B1071,'LISTES PRODUITS'!#REF!,4,FALSE))</f>
        <v/>
      </c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</row>
    <row r="1072" spans="3:17" x14ac:dyDescent="0.25">
      <c r="C1072" s="13" t="str">
        <f>IF(Tableau6[[#This Row],[PATIENT ou DISTRICT]]="","",VLOOKUP(Tableau6[[#This Row],[PATIENT ou DISTRICT]],'LISTES PRODUITS'!#REF!,3,FALSE))</f>
        <v/>
      </c>
      <c r="D1072" s="13" t="str">
        <f>IF($B1072="","",VLOOKUP($B1072,'LISTES PRODUITS'!#REF!,4,FALSE))</f>
        <v/>
      </c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</row>
    <row r="1073" spans="3:17" x14ac:dyDescent="0.25">
      <c r="C1073" s="13" t="str">
        <f>IF(Tableau6[[#This Row],[PATIENT ou DISTRICT]]="","",VLOOKUP(Tableau6[[#This Row],[PATIENT ou DISTRICT]],'LISTES PRODUITS'!#REF!,3,FALSE))</f>
        <v/>
      </c>
      <c r="D1073" s="13" t="str">
        <f>IF($B1073="","",VLOOKUP($B1073,'LISTES PRODUITS'!#REF!,4,FALSE))</f>
        <v/>
      </c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</row>
    <row r="1074" spans="3:17" x14ac:dyDescent="0.25">
      <c r="C1074" s="13" t="str">
        <f>IF(Tableau6[[#This Row],[PATIENT ou DISTRICT]]="","",VLOOKUP(Tableau6[[#This Row],[PATIENT ou DISTRICT]],'LISTES PRODUITS'!#REF!,3,FALSE))</f>
        <v/>
      </c>
      <c r="D1074" s="13" t="str">
        <f>IF($B1074="","",VLOOKUP($B1074,'LISTES PRODUITS'!#REF!,4,FALSE))</f>
        <v/>
      </c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</row>
    <row r="1075" spans="3:17" x14ac:dyDescent="0.25">
      <c r="C1075" s="13" t="str">
        <f>IF(Tableau6[[#This Row],[PATIENT ou DISTRICT]]="","",VLOOKUP(Tableau6[[#This Row],[PATIENT ou DISTRICT]],'LISTES PRODUITS'!#REF!,3,FALSE))</f>
        <v/>
      </c>
      <c r="D1075" s="13" t="str">
        <f>IF($B1075="","",VLOOKUP($B1075,'LISTES PRODUITS'!#REF!,4,FALSE))</f>
        <v/>
      </c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</row>
    <row r="1076" spans="3:17" x14ac:dyDescent="0.25">
      <c r="C1076" s="13" t="str">
        <f>IF(Tableau6[[#This Row],[PATIENT ou DISTRICT]]="","",VLOOKUP(Tableau6[[#This Row],[PATIENT ou DISTRICT]],'LISTES PRODUITS'!#REF!,3,FALSE))</f>
        <v/>
      </c>
      <c r="D1076" s="13" t="str">
        <f>IF($B1076="","",VLOOKUP($B1076,'LISTES PRODUITS'!#REF!,4,FALSE))</f>
        <v/>
      </c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</row>
    <row r="1077" spans="3:17" x14ac:dyDescent="0.25">
      <c r="C1077" s="13" t="str">
        <f>IF(Tableau6[[#This Row],[PATIENT ou DISTRICT]]="","",VLOOKUP(Tableau6[[#This Row],[PATIENT ou DISTRICT]],'LISTES PRODUITS'!#REF!,3,FALSE))</f>
        <v/>
      </c>
      <c r="D1077" s="13" t="str">
        <f>IF($B1077="","",VLOOKUP($B1077,'LISTES PRODUITS'!#REF!,4,FALSE))</f>
        <v/>
      </c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</row>
    <row r="1078" spans="3:17" x14ac:dyDescent="0.25">
      <c r="C1078" s="13" t="str">
        <f>IF(Tableau6[[#This Row],[PATIENT ou DISTRICT]]="","",VLOOKUP(Tableau6[[#This Row],[PATIENT ou DISTRICT]],'LISTES PRODUITS'!#REF!,3,FALSE))</f>
        <v/>
      </c>
      <c r="D1078" s="13" t="str">
        <f>IF($B1078="","",VLOOKUP($B1078,'LISTES PRODUITS'!#REF!,4,FALSE))</f>
        <v/>
      </c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</row>
    <row r="1079" spans="3:17" x14ac:dyDescent="0.25">
      <c r="C1079" s="13" t="str">
        <f>IF(Tableau6[[#This Row],[PATIENT ou DISTRICT]]="","",VLOOKUP(Tableau6[[#This Row],[PATIENT ou DISTRICT]],'LISTES PRODUITS'!#REF!,3,FALSE))</f>
        <v/>
      </c>
      <c r="D1079" s="13" t="str">
        <f>IF($B1079="","",VLOOKUP($B1079,'LISTES PRODUITS'!#REF!,4,FALSE))</f>
        <v/>
      </c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</row>
    <row r="1080" spans="3:17" x14ac:dyDescent="0.25">
      <c r="C1080" s="13" t="str">
        <f>IF(Tableau6[[#This Row],[PATIENT ou DISTRICT]]="","",VLOOKUP(Tableau6[[#This Row],[PATIENT ou DISTRICT]],'LISTES PRODUITS'!#REF!,3,FALSE))</f>
        <v/>
      </c>
      <c r="D1080" s="13" t="str">
        <f>IF($B1080="","",VLOOKUP($B1080,'LISTES PRODUITS'!#REF!,4,FALSE))</f>
        <v/>
      </c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</row>
    <row r="1081" spans="3:17" x14ac:dyDescent="0.25">
      <c r="C1081" s="13" t="str">
        <f>IF(Tableau6[[#This Row],[PATIENT ou DISTRICT]]="","",VLOOKUP(Tableau6[[#This Row],[PATIENT ou DISTRICT]],'LISTES PRODUITS'!#REF!,3,FALSE))</f>
        <v/>
      </c>
      <c r="D1081" s="13" t="str">
        <f>IF($B1081="","",VLOOKUP($B1081,'LISTES PRODUITS'!#REF!,4,FALSE))</f>
        <v/>
      </c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</row>
    <row r="1082" spans="3:17" x14ac:dyDescent="0.25">
      <c r="C1082" s="13" t="str">
        <f>IF(Tableau6[[#This Row],[PATIENT ou DISTRICT]]="","",VLOOKUP(Tableau6[[#This Row],[PATIENT ou DISTRICT]],'LISTES PRODUITS'!#REF!,3,FALSE))</f>
        <v/>
      </c>
      <c r="D1082" s="13" t="str">
        <f>IF($B1082="","",VLOOKUP($B1082,'LISTES PRODUITS'!#REF!,4,FALSE))</f>
        <v/>
      </c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</row>
    <row r="1083" spans="3:17" x14ac:dyDescent="0.25">
      <c r="C1083" s="13" t="str">
        <f>IF(Tableau6[[#This Row],[PATIENT ou DISTRICT]]="","",VLOOKUP(Tableau6[[#This Row],[PATIENT ou DISTRICT]],'LISTES PRODUITS'!#REF!,3,FALSE))</f>
        <v/>
      </c>
      <c r="D1083" s="13" t="str">
        <f>IF($B1083="","",VLOOKUP($B1083,'LISTES PRODUITS'!#REF!,4,FALSE))</f>
        <v/>
      </c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</row>
    <row r="1084" spans="3:17" x14ac:dyDescent="0.25">
      <c r="C1084" s="13" t="str">
        <f>IF(Tableau6[[#This Row],[PATIENT ou DISTRICT]]="","",VLOOKUP(Tableau6[[#This Row],[PATIENT ou DISTRICT]],'LISTES PRODUITS'!#REF!,3,FALSE))</f>
        <v/>
      </c>
      <c r="D1084" s="13" t="str">
        <f>IF($B1084="","",VLOOKUP($B1084,'LISTES PRODUITS'!#REF!,4,FALSE))</f>
        <v/>
      </c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</row>
    <row r="1085" spans="3:17" x14ac:dyDescent="0.25">
      <c r="C1085" s="13" t="str">
        <f>IF(Tableau6[[#This Row],[PATIENT ou DISTRICT]]="","",VLOOKUP(Tableau6[[#This Row],[PATIENT ou DISTRICT]],'LISTES PRODUITS'!#REF!,3,FALSE))</f>
        <v/>
      </c>
      <c r="D1085" s="13" t="str">
        <f>IF($B1085="","",VLOOKUP($B1085,'LISTES PRODUITS'!#REF!,4,FALSE))</f>
        <v/>
      </c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</row>
    <row r="1086" spans="3:17" x14ac:dyDescent="0.25">
      <c r="C1086" s="13" t="str">
        <f>IF(Tableau6[[#This Row],[PATIENT ou DISTRICT]]="","",VLOOKUP(Tableau6[[#This Row],[PATIENT ou DISTRICT]],'LISTES PRODUITS'!#REF!,3,FALSE))</f>
        <v/>
      </c>
      <c r="D1086" s="13" t="str">
        <f>IF($B1086="","",VLOOKUP($B1086,'LISTES PRODUITS'!#REF!,4,FALSE))</f>
        <v/>
      </c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</row>
    <row r="1087" spans="3:17" x14ac:dyDescent="0.25">
      <c r="C1087" s="13" t="str">
        <f>IF(Tableau6[[#This Row],[PATIENT ou DISTRICT]]="","",VLOOKUP(Tableau6[[#This Row],[PATIENT ou DISTRICT]],'LISTES PRODUITS'!#REF!,3,FALSE))</f>
        <v/>
      </c>
      <c r="D1087" s="13" t="str">
        <f>IF($B1087="","",VLOOKUP($B1087,'LISTES PRODUITS'!#REF!,4,FALSE))</f>
        <v/>
      </c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</row>
    <row r="1088" spans="3:17" x14ac:dyDescent="0.25">
      <c r="C1088" s="13" t="str">
        <f>IF(Tableau6[[#This Row],[PATIENT ou DISTRICT]]="","",VLOOKUP(Tableau6[[#This Row],[PATIENT ou DISTRICT]],'LISTES PRODUITS'!#REF!,3,FALSE))</f>
        <v/>
      </c>
      <c r="D1088" s="13" t="str">
        <f>IF($B1088="","",VLOOKUP($B1088,'LISTES PRODUITS'!#REF!,4,FALSE))</f>
        <v/>
      </c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</row>
    <row r="1089" spans="3:17" x14ac:dyDescent="0.25">
      <c r="C1089" s="13" t="str">
        <f>IF(Tableau6[[#This Row],[PATIENT ou DISTRICT]]="","",VLOOKUP(Tableau6[[#This Row],[PATIENT ou DISTRICT]],'LISTES PRODUITS'!#REF!,3,FALSE))</f>
        <v/>
      </c>
      <c r="D1089" s="13" t="str">
        <f>IF($B1089="","",VLOOKUP($B1089,'LISTES PRODUITS'!#REF!,4,FALSE))</f>
        <v/>
      </c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</row>
    <row r="1090" spans="3:17" x14ac:dyDescent="0.25">
      <c r="C1090" s="13" t="str">
        <f>IF(Tableau6[[#This Row],[PATIENT ou DISTRICT]]="","",VLOOKUP(Tableau6[[#This Row],[PATIENT ou DISTRICT]],'LISTES PRODUITS'!#REF!,3,FALSE))</f>
        <v/>
      </c>
      <c r="D1090" s="13" t="str">
        <f>IF($B1090="","",VLOOKUP($B1090,'LISTES PRODUITS'!#REF!,4,FALSE))</f>
        <v/>
      </c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</row>
    <row r="1091" spans="3:17" x14ac:dyDescent="0.25">
      <c r="C1091" s="13" t="str">
        <f>IF(Tableau6[[#This Row],[PATIENT ou DISTRICT]]="","",VLOOKUP(Tableau6[[#This Row],[PATIENT ou DISTRICT]],'LISTES PRODUITS'!#REF!,3,FALSE))</f>
        <v/>
      </c>
      <c r="D1091" s="13" t="str">
        <f>IF($B1091="","",VLOOKUP($B1091,'LISTES PRODUITS'!#REF!,4,FALSE))</f>
        <v/>
      </c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</row>
    <row r="1092" spans="3:17" x14ac:dyDescent="0.25">
      <c r="C1092" s="13" t="str">
        <f>IF(Tableau6[[#This Row],[PATIENT ou DISTRICT]]="","",VLOOKUP(Tableau6[[#This Row],[PATIENT ou DISTRICT]],'LISTES PRODUITS'!#REF!,3,FALSE))</f>
        <v/>
      </c>
      <c r="D1092" s="13" t="str">
        <f>IF($B1092="","",VLOOKUP($B1092,'LISTES PRODUITS'!#REF!,4,FALSE))</f>
        <v/>
      </c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</row>
    <row r="1093" spans="3:17" x14ac:dyDescent="0.25">
      <c r="C1093" s="13" t="str">
        <f>IF(Tableau6[[#This Row],[PATIENT ou DISTRICT]]="","",VLOOKUP(Tableau6[[#This Row],[PATIENT ou DISTRICT]],'LISTES PRODUITS'!#REF!,3,FALSE))</f>
        <v/>
      </c>
      <c r="D1093" s="13" t="str">
        <f>IF($B1093="","",VLOOKUP($B1093,'LISTES PRODUITS'!#REF!,4,FALSE))</f>
        <v/>
      </c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</row>
    <row r="1094" spans="3:17" x14ac:dyDescent="0.25">
      <c r="C1094" s="13" t="str">
        <f>IF(Tableau6[[#This Row],[PATIENT ou DISTRICT]]="","",VLOOKUP(Tableau6[[#This Row],[PATIENT ou DISTRICT]],'LISTES PRODUITS'!#REF!,3,FALSE))</f>
        <v/>
      </c>
      <c r="D1094" s="13" t="str">
        <f>IF($B1094="","",VLOOKUP($B1094,'LISTES PRODUITS'!#REF!,4,FALSE))</f>
        <v/>
      </c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</row>
    <row r="1095" spans="3:17" x14ac:dyDescent="0.25">
      <c r="C1095" s="13" t="str">
        <f>IF(Tableau6[[#This Row],[PATIENT ou DISTRICT]]="","",VLOOKUP(Tableau6[[#This Row],[PATIENT ou DISTRICT]],'LISTES PRODUITS'!#REF!,3,FALSE))</f>
        <v/>
      </c>
      <c r="D1095" s="13" t="str">
        <f>IF($B1095="","",VLOOKUP($B1095,'LISTES PRODUITS'!#REF!,4,FALSE))</f>
        <v/>
      </c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</row>
    <row r="1096" spans="3:17" x14ac:dyDescent="0.25">
      <c r="C1096" s="13" t="str">
        <f>IF(Tableau6[[#This Row],[PATIENT ou DISTRICT]]="","",VLOOKUP(Tableau6[[#This Row],[PATIENT ou DISTRICT]],'LISTES PRODUITS'!#REF!,3,FALSE))</f>
        <v/>
      </c>
      <c r="D1096" s="13" t="str">
        <f>IF($B1096="","",VLOOKUP($B1096,'LISTES PRODUITS'!#REF!,4,FALSE))</f>
        <v/>
      </c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</row>
    <row r="1097" spans="3:17" x14ac:dyDescent="0.25">
      <c r="C1097" s="13" t="str">
        <f>IF(Tableau6[[#This Row],[PATIENT ou DISTRICT]]="","",VLOOKUP(Tableau6[[#This Row],[PATIENT ou DISTRICT]],'LISTES PRODUITS'!#REF!,3,FALSE))</f>
        <v/>
      </c>
      <c r="D1097" s="13" t="str">
        <f>IF($B1097="","",VLOOKUP($B1097,'LISTES PRODUITS'!#REF!,4,FALSE))</f>
        <v/>
      </c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</row>
    <row r="1098" spans="3:17" x14ac:dyDescent="0.25">
      <c r="C1098" s="13" t="str">
        <f>IF(Tableau6[[#This Row],[PATIENT ou DISTRICT]]="","",VLOOKUP(Tableau6[[#This Row],[PATIENT ou DISTRICT]],'LISTES PRODUITS'!#REF!,3,FALSE))</f>
        <v/>
      </c>
      <c r="D1098" s="13" t="str">
        <f>IF($B1098="","",VLOOKUP($B1098,'LISTES PRODUITS'!#REF!,4,FALSE))</f>
        <v/>
      </c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</row>
    <row r="1099" spans="3:17" x14ac:dyDescent="0.25">
      <c r="C1099" s="13" t="str">
        <f>IF(Tableau6[[#This Row],[PATIENT ou DISTRICT]]="","",VLOOKUP(Tableau6[[#This Row],[PATIENT ou DISTRICT]],'LISTES PRODUITS'!#REF!,3,FALSE))</f>
        <v/>
      </c>
      <c r="D1099" s="13" t="str">
        <f>IF($B1099="","",VLOOKUP($B1099,'LISTES PRODUITS'!#REF!,4,FALSE))</f>
        <v/>
      </c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</row>
    <row r="1100" spans="3:17" x14ac:dyDescent="0.25">
      <c r="C1100" s="13" t="str">
        <f>IF(Tableau6[[#This Row],[PATIENT ou DISTRICT]]="","",VLOOKUP(Tableau6[[#This Row],[PATIENT ou DISTRICT]],'LISTES PRODUITS'!#REF!,3,FALSE))</f>
        <v/>
      </c>
      <c r="D1100" s="13" t="str">
        <f>IF($B1100="","",VLOOKUP($B1100,'LISTES PRODUITS'!#REF!,4,FALSE))</f>
        <v/>
      </c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</row>
    <row r="1101" spans="3:17" x14ac:dyDescent="0.25">
      <c r="C1101" s="13" t="str">
        <f>IF(Tableau6[[#This Row],[PATIENT ou DISTRICT]]="","",VLOOKUP(Tableau6[[#This Row],[PATIENT ou DISTRICT]],'LISTES PRODUITS'!#REF!,3,FALSE))</f>
        <v/>
      </c>
      <c r="D1101" s="13" t="str">
        <f>IF($B1101="","",VLOOKUP($B1101,'LISTES PRODUITS'!#REF!,4,FALSE))</f>
        <v/>
      </c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</row>
    <row r="1102" spans="3:17" x14ac:dyDescent="0.25">
      <c r="C1102" s="13" t="str">
        <f>IF(Tableau6[[#This Row],[PATIENT ou DISTRICT]]="","",VLOOKUP(Tableau6[[#This Row],[PATIENT ou DISTRICT]],'LISTES PRODUITS'!#REF!,3,FALSE))</f>
        <v/>
      </c>
      <c r="D1102" s="13" t="str">
        <f>IF($B1102="","",VLOOKUP($B1102,'LISTES PRODUITS'!#REF!,4,FALSE))</f>
        <v/>
      </c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</row>
    <row r="1103" spans="3:17" x14ac:dyDescent="0.25">
      <c r="C1103" s="13" t="str">
        <f>IF(Tableau6[[#This Row],[PATIENT ou DISTRICT]]="","",VLOOKUP(Tableau6[[#This Row],[PATIENT ou DISTRICT]],'LISTES PRODUITS'!#REF!,3,FALSE))</f>
        <v/>
      </c>
      <c r="D1103" s="13" t="str">
        <f>IF($B1103="","",VLOOKUP($B1103,'LISTES PRODUITS'!#REF!,4,FALSE))</f>
        <v/>
      </c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</row>
    <row r="1104" spans="3:17" x14ac:dyDescent="0.25">
      <c r="C1104" s="13" t="str">
        <f>IF(Tableau6[[#This Row],[PATIENT ou DISTRICT]]="","",VLOOKUP(Tableau6[[#This Row],[PATIENT ou DISTRICT]],'LISTES PRODUITS'!#REF!,3,FALSE))</f>
        <v/>
      </c>
      <c r="D1104" s="13" t="str">
        <f>IF($B1104="","",VLOOKUP($B1104,'LISTES PRODUITS'!#REF!,4,FALSE))</f>
        <v/>
      </c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</row>
    <row r="1105" spans="3:17" x14ac:dyDescent="0.25">
      <c r="C1105" s="13" t="str">
        <f>IF(Tableau6[[#This Row],[PATIENT ou DISTRICT]]="","",VLOOKUP(Tableau6[[#This Row],[PATIENT ou DISTRICT]],'LISTES PRODUITS'!#REF!,3,FALSE))</f>
        <v/>
      </c>
      <c r="D1105" s="13" t="str">
        <f>IF($B1105="","",VLOOKUP($B1105,'LISTES PRODUITS'!#REF!,4,FALSE))</f>
        <v/>
      </c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</row>
    <row r="1106" spans="3:17" x14ac:dyDescent="0.25">
      <c r="C1106" s="13" t="str">
        <f>IF(Tableau6[[#This Row],[PATIENT ou DISTRICT]]="","",VLOOKUP(Tableau6[[#This Row],[PATIENT ou DISTRICT]],'LISTES PRODUITS'!#REF!,3,FALSE))</f>
        <v/>
      </c>
      <c r="D1106" s="13" t="str">
        <f>IF($B1106="","",VLOOKUP($B1106,'LISTES PRODUITS'!#REF!,4,FALSE))</f>
        <v/>
      </c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</row>
    <row r="1107" spans="3:17" x14ac:dyDescent="0.25">
      <c r="C1107" s="13" t="str">
        <f>IF(Tableau6[[#This Row],[PATIENT ou DISTRICT]]="","",VLOOKUP(Tableau6[[#This Row],[PATIENT ou DISTRICT]],'LISTES PRODUITS'!#REF!,3,FALSE))</f>
        <v/>
      </c>
      <c r="D1107" s="13" t="str">
        <f>IF($B1107="","",VLOOKUP($B1107,'LISTES PRODUITS'!#REF!,4,FALSE))</f>
        <v/>
      </c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</row>
    <row r="1108" spans="3:17" x14ac:dyDescent="0.25">
      <c r="C1108" s="13" t="str">
        <f>IF(Tableau6[[#This Row],[PATIENT ou DISTRICT]]="","",VLOOKUP(Tableau6[[#This Row],[PATIENT ou DISTRICT]],'LISTES PRODUITS'!#REF!,3,FALSE))</f>
        <v/>
      </c>
      <c r="D1108" s="13" t="str">
        <f>IF($B1108="","",VLOOKUP($B1108,'LISTES PRODUITS'!#REF!,4,FALSE))</f>
        <v/>
      </c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</row>
    <row r="1109" spans="3:17" x14ac:dyDescent="0.25">
      <c r="C1109" s="13" t="str">
        <f>IF(Tableau6[[#This Row],[PATIENT ou DISTRICT]]="","",VLOOKUP(Tableau6[[#This Row],[PATIENT ou DISTRICT]],'LISTES PRODUITS'!#REF!,3,FALSE))</f>
        <v/>
      </c>
      <c r="D1109" s="13" t="str">
        <f>IF($B1109="","",VLOOKUP($B1109,'LISTES PRODUITS'!#REF!,4,FALSE))</f>
        <v/>
      </c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</row>
    <row r="1110" spans="3:17" x14ac:dyDescent="0.25">
      <c r="C1110" s="13" t="str">
        <f>IF(Tableau6[[#This Row],[PATIENT ou DISTRICT]]="","",VLOOKUP(Tableau6[[#This Row],[PATIENT ou DISTRICT]],'LISTES PRODUITS'!#REF!,3,FALSE))</f>
        <v/>
      </c>
      <c r="D1110" s="13" t="str">
        <f>IF($B1110="","",VLOOKUP($B1110,'LISTES PRODUITS'!#REF!,4,FALSE))</f>
        <v/>
      </c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</row>
    <row r="1111" spans="3:17" x14ac:dyDescent="0.25">
      <c r="C1111" s="13" t="str">
        <f>IF(Tableau6[[#This Row],[PATIENT ou DISTRICT]]="","",VLOOKUP(Tableau6[[#This Row],[PATIENT ou DISTRICT]],'LISTES PRODUITS'!#REF!,3,FALSE))</f>
        <v/>
      </c>
      <c r="D1111" s="13" t="str">
        <f>IF($B1111="","",VLOOKUP($B1111,'LISTES PRODUITS'!#REF!,4,FALSE))</f>
        <v/>
      </c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</row>
    <row r="1112" spans="3:17" x14ac:dyDescent="0.25">
      <c r="C1112" s="13" t="str">
        <f>IF(Tableau6[[#This Row],[PATIENT ou DISTRICT]]="","",VLOOKUP(Tableau6[[#This Row],[PATIENT ou DISTRICT]],'LISTES PRODUITS'!#REF!,3,FALSE))</f>
        <v/>
      </c>
      <c r="D1112" s="13" t="str">
        <f>IF($B1112="","",VLOOKUP($B1112,'LISTES PRODUITS'!#REF!,4,FALSE))</f>
        <v/>
      </c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</row>
    <row r="1113" spans="3:17" x14ac:dyDescent="0.25">
      <c r="C1113" s="13" t="str">
        <f>IF(Tableau6[[#This Row],[PATIENT ou DISTRICT]]="","",VLOOKUP(Tableau6[[#This Row],[PATIENT ou DISTRICT]],'LISTES PRODUITS'!#REF!,3,FALSE))</f>
        <v/>
      </c>
      <c r="D1113" s="13" t="str">
        <f>IF($B1113="","",VLOOKUP($B1113,'LISTES PRODUITS'!#REF!,4,FALSE))</f>
        <v/>
      </c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</row>
    <row r="1114" spans="3:17" x14ac:dyDescent="0.25">
      <c r="C1114" s="13" t="str">
        <f>IF(Tableau6[[#This Row],[PATIENT ou DISTRICT]]="","",VLOOKUP(Tableau6[[#This Row],[PATIENT ou DISTRICT]],'LISTES PRODUITS'!#REF!,3,FALSE))</f>
        <v/>
      </c>
      <c r="D1114" s="13" t="str">
        <f>IF($B1114="","",VLOOKUP($B1114,'LISTES PRODUITS'!#REF!,4,FALSE))</f>
        <v/>
      </c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</row>
    <row r="1115" spans="3:17" x14ac:dyDescent="0.25">
      <c r="C1115" s="13" t="str">
        <f>IF(Tableau6[[#This Row],[PATIENT ou DISTRICT]]="","",VLOOKUP(Tableau6[[#This Row],[PATIENT ou DISTRICT]],'LISTES PRODUITS'!#REF!,3,FALSE))</f>
        <v/>
      </c>
      <c r="D1115" s="13" t="str">
        <f>IF($B1115="","",VLOOKUP($B1115,'LISTES PRODUITS'!#REF!,4,FALSE))</f>
        <v/>
      </c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</row>
    <row r="1116" spans="3:17" x14ac:dyDescent="0.25">
      <c r="C1116" s="13" t="str">
        <f>IF(Tableau6[[#This Row],[PATIENT ou DISTRICT]]="","",VLOOKUP(Tableau6[[#This Row],[PATIENT ou DISTRICT]],'LISTES PRODUITS'!#REF!,3,FALSE))</f>
        <v/>
      </c>
      <c r="D1116" s="13" t="str">
        <f>IF($B1116="","",VLOOKUP($B1116,'LISTES PRODUITS'!#REF!,4,FALSE))</f>
        <v/>
      </c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</row>
    <row r="1117" spans="3:17" x14ac:dyDescent="0.25">
      <c r="C1117" s="13" t="str">
        <f>IF(Tableau6[[#This Row],[PATIENT ou DISTRICT]]="","",VLOOKUP(Tableau6[[#This Row],[PATIENT ou DISTRICT]],'LISTES PRODUITS'!#REF!,3,FALSE))</f>
        <v/>
      </c>
      <c r="D1117" s="13" t="str">
        <f>IF($B1117="","",VLOOKUP($B1117,'LISTES PRODUITS'!#REF!,4,FALSE))</f>
        <v/>
      </c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</row>
    <row r="1118" spans="3:17" x14ac:dyDescent="0.25">
      <c r="C1118" s="13" t="str">
        <f>IF(Tableau6[[#This Row],[PATIENT ou DISTRICT]]="","",VLOOKUP(Tableau6[[#This Row],[PATIENT ou DISTRICT]],'LISTES PRODUITS'!#REF!,3,FALSE))</f>
        <v/>
      </c>
      <c r="D1118" s="13" t="str">
        <f>IF($B1118="","",VLOOKUP($B1118,'LISTES PRODUITS'!#REF!,4,FALSE))</f>
        <v/>
      </c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</row>
    <row r="1119" spans="3:17" x14ac:dyDescent="0.25">
      <c r="C1119" s="13" t="str">
        <f>IF(Tableau6[[#This Row],[PATIENT ou DISTRICT]]="","",VLOOKUP(Tableau6[[#This Row],[PATIENT ou DISTRICT]],'LISTES PRODUITS'!#REF!,3,FALSE))</f>
        <v/>
      </c>
      <c r="D1119" s="13" t="str">
        <f>IF($B1119="","",VLOOKUP($B1119,'LISTES PRODUITS'!#REF!,4,FALSE))</f>
        <v/>
      </c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</row>
    <row r="1120" spans="3:17" x14ac:dyDescent="0.25">
      <c r="C1120" s="13" t="str">
        <f>IF(Tableau6[[#This Row],[PATIENT ou DISTRICT]]="","",VLOOKUP(Tableau6[[#This Row],[PATIENT ou DISTRICT]],'LISTES PRODUITS'!#REF!,3,FALSE))</f>
        <v/>
      </c>
      <c r="D1120" s="13" t="str">
        <f>IF($B1120="","",VLOOKUP($B1120,'LISTES PRODUITS'!#REF!,4,FALSE))</f>
        <v/>
      </c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</row>
    <row r="1121" spans="3:17" x14ac:dyDescent="0.25">
      <c r="C1121" s="13" t="str">
        <f>IF(Tableau6[[#This Row],[PATIENT ou DISTRICT]]="","",VLOOKUP(Tableau6[[#This Row],[PATIENT ou DISTRICT]],'LISTES PRODUITS'!#REF!,3,FALSE))</f>
        <v/>
      </c>
      <c r="D1121" s="13" t="str">
        <f>IF($B1121="","",VLOOKUP($B1121,'LISTES PRODUITS'!#REF!,4,FALSE))</f>
        <v/>
      </c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</row>
    <row r="1122" spans="3:17" x14ac:dyDescent="0.25">
      <c r="C1122" s="13" t="str">
        <f>IF(Tableau6[[#This Row],[PATIENT ou DISTRICT]]="","",VLOOKUP(Tableau6[[#This Row],[PATIENT ou DISTRICT]],'LISTES PRODUITS'!#REF!,3,FALSE))</f>
        <v/>
      </c>
      <c r="D1122" s="13" t="str">
        <f>IF($B1122="","",VLOOKUP($B1122,'LISTES PRODUITS'!#REF!,4,FALSE))</f>
        <v/>
      </c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</row>
    <row r="1123" spans="3:17" x14ac:dyDescent="0.25">
      <c r="C1123" s="13" t="str">
        <f>IF(Tableau6[[#This Row],[PATIENT ou DISTRICT]]="","",VLOOKUP(Tableau6[[#This Row],[PATIENT ou DISTRICT]],'LISTES PRODUITS'!#REF!,3,FALSE))</f>
        <v/>
      </c>
      <c r="D1123" s="13" t="str">
        <f>IF($B1123="","",VLOOKUP($B1123,'LISTES PRODUITS'!#REF!,4,FALSE))</f>
        <v/>
      </c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</row>
    <row r="1124" spans="3:17" x14ac:dyDescent="0.25">
      <c r="C1124" s="13" t="str">
        <f>IF(Tableau6[[#This Row],[PATIENT ou DISTRICT]]="","",VLOOKUP(Tableau6[[#This Row],[PATIENT ou DISTRICT]],'LISTES PRODUITS'!#REF!,3,FALSE))</f>
        <v/>
      </c>
      <c r="D1124" s="13" t="str">
        <f>IF($B1124="","",VLOOKUP($B1124,'LISTES PRODUITS'!#REF!,4,FALSE))</f>
        <v/>
      </c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</row>
    <row r="1125" spans="3:17" x14ac:dyDescent="0.25">
      <c r="C1125" s="13" t="str">
        <f>IF(Tableau6[[#This Row],[PATIENT ou DISTRICT]]="","",VLOOKUP(Tableau6[[#This Row],[PATIENT ou DISTRICT]],'LISTES PRODUITS'!#REF!,3,FALSE))</f>
        <v/>
      </c>
      <c r="D1125" s="13" t="str">
        <f>IF($B1125="","",VLOOKUP($B1125,'LISTES PRODUITS'!#REF!,4,FALSE))</f>
        <v/>
      </c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</row>
    <row r="1126" spans="3:17" x14ac:dyDescent="0.25">
      <c r="C1126" s="13" t="str">
        <f>IF(Tableau6[[#This Row],[PATIENT ou DISTRICT]]="","",VLOOKUP(Tableau6[[#This Row],[PATIENT ou DISTRICT]],'LISTES PRODUITS'!#REF!,3,FALSE))</f>
        <v/>
      </c>
      <c r="D1126" s="13" t="str">
        <f>IF($B1126="","",VLOOKUP($B1126,'LISTES PRODUITS'!#REF!,4,FALSE))</f>
        <v/>
      </c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</row>
    <row r="1127" spans="3:17" x14ac:dyDescent="0.25">
      <c r="C1127" s="13" t="str">
        <f>IF(Tableau6[[#This Row],[PATIENT ou DISTRICT]]="","",VLOOKUP(Tableau6[[#This Row],[PATIENT ou DISTRICT]],'LISTES PRODUITS'!#REF!,3,FALSE))</f>
        <v/>
      </c>
      <c r="D1127" s="13" t="str">
        <f>IF($B1127="","",VLOOKUP($B1127,'LISTES PRODUITS'!#REF!,4,FALSE))</f>
        <v/>
      </c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</row>
    <row r="1128" spans="3:17" x14ac:dyDescent="0.25">
      <c r="C1128" s="13" t="str">
        <f>IF(Tableau6[[#This Row],[PATIENT ou DISTRICT]]="","",VLOOKUP(Tableau6[[#This Row],[PATIENT ou DISTRICT]],'LISTES PRODUITS'!#REF!,3,FALSE))</f>
        <v/>
      </c>
      <c r="D1128" s="13" t="str">
        <f>IF($B1128="","",VLOOKUP($B1128,'LISTES PRODUITS'!#REF!,4,FALSE))</f>
        <v/>
      </c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</row>
    <row r="1129" spans="3:17" x14ac:dyDescent="0.25">
      <c r="C1129" s="13" t="str">
        <f>IF(Tableau6[[#This Row],[PATIENT ou DISTRICT]]="","",VLOOKUP(Tableau6[[#This Row],[PATIENT ou DISTRICT]],'LISTES PRODUITS'!#REF!,3,FALSE))</f>
        <v/>
      </c>
      <c r="D1129" s="13" t="str">
        <f>IF($B1129="","",VLOOKUP($B1129,'LISTES PRODUITS'!#REF!,4,FALSE))</f>
        <v/>
      </c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</row>
    <row r="1130" spans="3:17" x14ac:dyDescent="0.25">
      <c r="C1130" s="13" t="str">
        <f>IF(Tableau6[[#This Row],[PATIENT ou DISTRICT]]="","",VLOOKUP(Tableau6[[#This Row],[PATIENT ou DISTRICT]],'LISTES PRODUITS'!#REF!,3,FALSE))</f>
        <v/>
      </c>
      <c r="D1130" s="13" t="str">
        <f>IF($B1130="","",VLOOKUP($B1130,'LISTES PRODUITS'!#REF!,4,FALSE))</f>
        <v/>
      </c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</row>
    <row r="1131" spans="3:17" x14ac:dyDescent="0.25">
      <c r="C1131" s="13" t="str">
        <f>IF(Tableau6[[#This Row],[PATIENT ou DISTRICT]]="","",VLOOKUP(Tableau6[[#This Row],[PATIENT ou DISTRICT]],'LISTES PRODUITS'!#REF!,3,FALSE))</f>
        <v/>
      </c>
      <c r="D1131" s="13" t="str">
        <f>IF($B1131="","",VLOOKUP($B1131,'LISTES PRODUITS'!#REF!,4,FALSE))</f>
        <v/>
      </c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</row>
    <row r="1132" spans="3:17" x14ac:dyDescent="0.25">
      <c r="C1132" s="13" t="str">
        <f>IF(Tableau6[[#This Row],[PATIENT ou DISTRICT]]="","",VLOOKUP(Tableau6[[#This Row],[PATIENT ou DISTRICT]],'LISTES PRODUITS'!#REF!,3,FALSE))</f>
        <v/>
      </c>
      <c r="D1132" s="13" t="str">
        <f>IF($B1132="","",VLOOKUP($B1132,'LISTES PRODUITS'!#REF!,4,FALSE))</f>
        <v/>
      </c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</row>
    <row r="1133" spans="3:17" x14ac:dyDescent="0.25">
      <c r="C1133" s="13" t="str">
        <f>IF(Tableau6[[#This Row],[PATIENT ou DISTRICT]]="","",VLOOKUP(Tableau6[[#This Row],[PATIENT ou DISTRICT]],'LISTES PRODUITS'!#REF!,3,FALSE))</f>
        <v/>
      </c>
      <c r="D1133" s="13" t="str">
        <f>IF($B1133="","",VLOOKUP($B1133,'LISTES PRODUITS'!#REF!,4,FALSE))</f>
        <v/>
      </c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</row>
    <row r="1134" spans="3:17" x14ac:dyDescent="0.25">
      <c r="C1134" s="13" t="str">
        <f>IF(Tableau6[[#This Row],[PATIENT ou DISTRICT]]="","",VLOOKUP(Tableau6[[#This Row],[PATIENT ou DISTRICT]],'LISTES PRODUITS'!#REF!,3,FALSE))</f>
        <v/>
      </c>
      <c r="D1134" s="13" t="str">
        <f>IF($B1134="","",VLOOKUP($B1134,'LISTES PRODUITS'!#REF!,4,FALSE))</f>
        <v/>
      </c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</row>
    <row r="1135" spans="3:17" x14ac:dyDescent="0.25">
      <c r="C1135" s="13" t="str">
        <f>IF(Tableau6[[#This Row],[PATIENT ou DISTRICT]]="","",VLOOKUP(Tableau6[[#This Row],[PATIENT ou DISTRICT]],'LISTES PRODUITS'!#REF!,3,FALSE))</f>
        <v/>
      </c>
      <c r="D1135" s="13" t="str">
        <f>IF($B1135="","",VLOOKUP($B1135,'LISTES PRODUITS'!#REF!,4,FALSE))</f>
        <v/>
      </c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</row>
    <row r="1136" spans="3:17" x14ac:dyDescent="0.25">
      <c r="C1136" s="13" t="str">
        <f>IF(Tableau6[[#This Row],[PATIENT ou DISTRICT]]="","",VLOOKUP(Tableau6[[#This Row],[PATIENT ou DISTRICT]],'LISTES PRODUITS'!#REF!,3,FALSE))</f>
        <v/>
      </c>
      <c r="D1136" s="13" t="str">
        <f>IF($B1136="","",VLOOKUP($B1136,'LISTES PRODUITS'!#REF!,4,FALSE))</f>
        <v/>
      </c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</row>
    <row r="1137" spans="3:17" x14ac:dyDescent="0.25">
      <c r="C1137" s="13" t="str">
        <f>IF(Tableau6[[#This Row],[PATIENT ou DISTRICT]]="","",VLOOKUP(Tableau6[[#This Row],[PATIENT ou DISTRICT]],'LISTES PRODUITS'!#REF!,3,FALSE))</f>
        <v/>
      </c>
      <c r="D1137" s="13" t="str">
        <f>IF($B1137="","",VLOOKUP($B1137,'LISTES PRODUITS'!#REF!,4,FALSE))</f>
        <v/>
      </c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</row>
    <row r="1138" spans="3:17" x14ac:dyDescent="0.25">
      <c r="C1138" s="13" t="str">
        <f>IF(Tableau6[[#This Row],[PATIENT ou DISTRICT]]="","",VLOOKUP(Tableau6[[#This Row],[PATIENT ou DISTRICT]],'LISTES PRODUITS'!#REF!,3,FALSE))</f>
        <v/>
      </c>
      <c r="D1138" s="13" t="str">
        <f>IF($B1138="","",VLOOKUP($B1138,'LISTES PRODUITS'!#REF!,4,FALSE))</f>
        <v/>
      </c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</row>
    <row r="1139" spans="3:17" x14ac:dyDescent="0.25">
      <c r="C1139" s="13" t="str">
        <f>IF(Tableau6[[#This Row],[PATIENT ou DISTRICT]]="","",VLOOKUP(Tableau6[[#This Row],[PATIENT ou DISTRICT]],'LISTES PRODUITS'!#REF!,3,FALSE))</f>
        <v/>
      </c>
      <c r="D1139" s="13" t="str">
        <f>IF($B1139="","",VLOOKUP($B1139,'LISTES PRODUITS'!#REF!,4,FALSE))</f>
        <v/>
      </c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</row>
    <row r="1140" spans="3:17" x14ac:dyDescent="0.25">
      <c r="C1140" s="13" t="str">
        <f>IF(Tableau6[[#This Row],[PATIENT ou DISTRICT]]="","",VLOOKUP(Tableau6[[#This Row],[PATIENT ou DISTRICT]],'LISTES PRODUITS'!#REF!,3,FALSE))</f>
        <v/>
      </c>
      <c r="D1140" s="13" t="str">
        <f>IF($B1140="","",VLOOKUP($B1140,'LISTES PRODUITS'!#REF!,4,FALSE))</f>
        <v/>
      </c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</row>
    <row r="1141" spans="3:17" x14ac:dyDescent="0.25">
      <c r="C1141" s="13" t="str">
        <f>IF(Tableau6[[#This Row],[PATIENT ou DISTRICT]]="","",VLOOKUP(Tableau6[[#This Row],[PATIENT ou DISTRICT]],'LISTES PRODUITS'!#REF!,3,FALSE))</f>
        <v/>
      </c>
      <c r="D1141" s="13" t="str">
        <f>IF($B1141="","",VLOOKUP($B1141,'LISTES PRODUITS'!#REF!,4,FALSE))</f>
        <v/>
      </c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</row>
    <row r="1142" spans="3:17" x14ac:dyDescent="0.25">
      <c r="C1142" s="13" t="str">
        <f>IF(Tableau6[[#This Row],[PATIENT ou DISTRICT]]="","",VLOOKUP(Tableau6[[#This Row],[PATIENT ou DISTRICT]],'LISTES PRODUITS'!#REF!,3,FALSE))</f>
        <v/>
      </c>
      <c r="D1142" s="13" t="str">
        <f>IF($B1142="","",VLOOKUP($B1142,'LISTES PRODUITS'!#REF!,4,FALSE))</f>
        <v/>
      </c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</row>
    <row r="1143" spans="3:17" x14ac:dyDescent="0.25">
      <c r="C1143" s="13" t="str">
        <f>IF(Tableau6[[#This Row],[PATIENT ou DISTRICT]]="","",VLOOKUP(Tableau6[[#This Row],[PATIENT ou DISTRICT]],'LISTES PRODUITS'!#REF!,3,FALSE))</f>
        <v/>
      </c>
      <c r="D1143" s="13" t="str">
        <f>IF($B1143="","",VLOOKUP($B1143,'LISTES PRODUITS'!#REF!,4,FALSE))</f>
        <v/>
      </c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</row>
    <row r="1144" spans="3:17" x14ac:dyDescent="0.25">
      <c r="C1144" s="13" t="str">
        <f>IF(Tableau6[[#This Row],[PATIENT ou DISTRICT]]="","",VLOOKUP(Tableau6[[#This Row],[PATIENT ou DISTRICT]],'LISTES PRODUITS'!#REF!,3,FALSE))</f>
        <v/>
      </c>
      <c r="D1144" s="13" t="str">
        <f>IF($B1144="","",VLOOKUP($B1144,'LISTES PRODUITS'!#REF!,4,FALSE))</f>
        <v/>
      </c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</row>
    <row r="1145" spans="3:17" x14ac:dyDescent="0.25">
      <c r="C1145" s="13" t="str">
        <f>IF(Tableau6[[#This Row],[PATIENT ou DISTRICT]]="","",VLOOKUP(Tableau6[[#This Row],[PATIENT ou DISTRICT]],'LISTES PRODUITS'!#REF!,3,FALSE))</f>
        <v/>
      </c>
      <c r="D1145" s="13" t="str">
        <f>IF($B1145="","",VLOOKUP($B1145,'LISTES PRODUITS'!#REF!,4,FALSE))</f>
        <v/>
      </c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</row>
    <row r="1146" spans="3:17" x14ac:dyDescent="0.25">
      <c r="C1146" s="13" t="str">
        <f>IF(Tableau6[[#This Row],[PATIENT ou DISTRICT]]="","",VLOOKUP(Tableau6[[#This Row],[PATIENT ou DISTRICT]],'LISTES PRODUITS'!#REF!,3,FALSE))</f>
        <v/>
      </c>
      <c r="D1146" s="13" t="str">
        <f>IF($B1146="","",VLOOKUP($B1146,'LISTES PRODUITS'!#REF!,4,FALSE))</f>
        <v/>
      </c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</row>
    <row r="1147" spans="3:17" x14ac:dyDescent="0.25">
      <c r="C1147" s="13" t="str">
        <f>IF(Tableau6[[#This Row],[PATIENT ou DISTRICT]]="","",VLOOKUP(Tableau6[[#This Row],[PATIENT ou DISTRICT]],'LISTES PRODUITS'!#REF!,3,FALSE))</f>
        <v/>
      </c>
      <c r="D1147" s="13" t="str">
        <f>IF($B1147="","",VLOOKUP($B1147,'LISTES PRODUITS'!#REF!,4,FALSE))</f>
        <v/>
      </c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</row>
    <row r="1148" spans="3:17" x14ac:dyDescent="0.25">
      <c r="C1148" s="13" t="str">
        <f>IF(Tableau6[[#This Row],[PATIENT ou DISTRICT]]="","",VLOOKUP(Tableau6[[#This Row],[PATIENT ou DISTRICT]],'LISTES PRODUITS'!#REF!,3,FALSE))</f>
        <v/>
      </c>
      <c r="D1148" s="13" t="str">
        <f>IF($B1148="","",VLOOKUP($B1148,'LISTES PRODUITS'!#REF!,4,FALSE))</f>
        <v/>
      </c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</row>
    <row r="1149" spans="3:17" x14ac:dyDescent="0.25">
      <c r="C1149" s="13" t="str">
        <f>IF(Tableau6[[#This Row],[PATIENT ou DISTRICT]]="","",VLOOKUP(Tableau6[[#This Row],[PATIENT ou DISTRICT]],'LISTES PRODUITS'!#REF!,3,FALSE))</f>
        <v/>
      </c>
      <c r="D1149" s="13" t="str">
        <f>IF($B1149="","",VLOOKUP($B1149,'LISTES PRODUITS'!#REF!,4,FALSE))</f>
        <v/>
      </c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</row>
    <row r="1150" spans="3:17" x14ac:dyDescent="0.25">
      <c r="C1150" s="13" t="str">
        <f>IF(Tableau6[[#This Row],[PATIENT ou DISTRICT]]="","",VLOOKUP(Tableau6[[#This Row],[PATIENT ou DISTRICT]],'LISTES PRODUITS'!#REF!,3,FALSE))</f>
        <v/>
      </c>
      <c r="D1150" s="13" t="str">
        <f>IF($B1150="","",VLOOKUP($B1150,'LISTES PRODUITS'!#REF!,4,FALSE))</f>
        <v/>
      </c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</row>
    <row r="1151" spans="3:17" x14ac:dyDescent="0.25">
      <c r="C1151" s="13" t="str">
        <f>IF(Tableau6[[#This Row],[PATIENT ou DISTRICT]]="","",VLOOKUP(Tableau6[[#This Row],[PATIENT ou DISTRICT]],'LISTES PRODUITS'!#REF!,3,FALSE))</f>
        <v/>
      </c>
      <c r="D1151" s="13" t="str">
        <f>IF($B1151="","",VLOOKUP($B1151,'LISTES PRODUITS'!#REF!,4,FALSE))</f>
        <v/>
      </c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</row>
    <row r="1152" spans="3:17" x14ac:dyDescent="0.25">
      <c r="C1152" s="13" t="str">
        <f>IF(Tableau6[[#This Row],[PATIENT ou DISTRICT]]="","",VLOOKUP(Tableau6[[#This Row],[PATIENT ou DISTRICT]],'LISTES PRODUITS'!#REF!,3,FALSE))</f>
        <v/>
      </c>
      <c r="D1152" s="13" t="str">
        <f>IF($B1152="","",VLOOKUP($B1152,'LISTES PRODUITS'!#REF!,4,FALSE))</f>
        <v/>
      </c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</row>
    <row r="1153" spans="3:17" x14ac:dyDescent="0.25">
      <c r="C1153" s="13" t="str">
        <f>IF(Tableau6[[#This Row],[PATIENT ou DISTRICT]]="","",VLOOKUP(Tableau6[[#This Row],[PATIENT ou DISTRICT]],'LISTES PRODUITS'!#REF!,3,FALSE))</f>
        <v/>
      </c>
      <c r="D1153" s="13" t="str">
        <f>IF($B1153="","",VLOOKUP($B1153,'LISTES PRODUITS'!#REF!,4,FALSE))</f>
        <v/>
      </c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</row>
    <row r="1154" spans="3:17" x14ac:dyDescent="0.25">
      <c r="C1154" s="13" t="str">
        <f>IF(Tableau6[[#This Row],[PATIENT ou DISTRICT]]="","",VLOOKUP(Tableau6[[#This Row],[PATIENT ou DISTRICT]],'LISTES PRODUITS'!#REF!,3,FALSE))</f>
        <v/>
      </c>
      <c r="D1154" s="13" t="str">
        <f>IF($B1154="","",VLOOKUP($B1154,'LISTES PRODUITS'!#REF!,4,FALSE))</f>
        <v/>
      </c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</row>
    <row r="1155" spans="3:17" x14ac:dyDescent="0.25">
      <c r="C1155" s="13" t="str">
        <f>IF(Tableau6[[#This Row],[PATIENT ou DISTRICT]]="","",VLOOKUP(Tableau6[[#This Row],[PATIENT ou DISTRICT]],'LISTES PRODUITS'!#REF!,3,FALSE))</f>
        <v/>
      </c>
      <c r="D1155" s="13" t="str">
        <f>IF($B1155="","",VLOOKUP($B1155,'LISTES PRODUITS'!#REF!,4,FALSE))</f>
        <v/>
      </c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</row>
    <row r="1156" spans="3:17" x14ac:dyDescent="0.25">
      <c r="C1156" s="13" t="str">
        <f>IF(Tableau6[[#This Row],[PATIENT ou DISTRICT]]="","",VLOOKUP(Tableau6[[#This Row],[PATIENT ou DISTRICT]],'LISTES PRODUITS'!#REF!,3,FALSE))</f>
        <v/>
      </c>
      <c r="D1156" s="13" t="str">
        <f>IF($B1156="","",VLOOKUP($B1156,'LISTES PRODUITS'!#REF!,4,FALSE))</f>
        <v/>
      </c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</row>
    <row r="1157" spans="3:17" x14ac:dyDescent="0.25">
      <c r="C1157" s="13" t="str">
        <f>IF(Tableau6[[#This Row],[PATIENT ou DISTRICT]]="","",VLOOKUP(Tableau6[[#This Row],[PATIENT ou DISTRICT]],'LISTES PRODUITS'!#REF!,3,FALSE))</f>
        <v/>
      </c>
      <c r="D1157" s="13" t="str">
        <f>IF($B1157="","",VLOOKUP($B1157,'LISTES PRODUITS'!#REF!,4,FALSE))</f>
        <v/>
      </c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</row>
    <row r="1158" spans="3:17" x14ac:dyDescent="0.25">
      <c r="C1158" s="13" t="str">
        <f>IF(Tableau6[[#This Row],[PATIENT ou DISTRICT]]="","",VLOOKUP(Tableau6[[#This Row],[PATIENT ou DISTRICT]],'LISTES PRODUITS'!#REF!,3,FALSE))</f>
        <v/>
      </c>
      <c r="D1158" s="13" t="str">
        <f>IF($B1158="","",VLOOKUP($B1158,'LISTES PRODUITS'!#REF!,4,FALSE))</f>
        <v/>
      </c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</row>
    <row r="1159" spans="3:17" x14ac:dyDescent="0.25">
      <c r="C1159" s="13" t="str">
        <f>IF(Tableau6[[#This Row],[PATIENT ou DISTRICT]]="","",VLOOKUP(Tableau6[[#This Row],[PATIENT ou DISTRICT]],'LISTES PRODUITS'!#REF!,3,FALSE))</f>
        <v/>
      </c>
      <c r="D1159" s="13" t="str">
        <f>IF($B1159="","",VLOOKUP($B1159,'LISTES PRODUITS'!#REF!,4,FALSE))</f>
        <v/>
      </c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</row>
    <row r="1160" spans="3:17" x14ac:dyDescent="0.25">
      <c r="C1160" s="13" t="str">
        <f>IF(Tableau6[[#This Row],[PATIENT ou DISTRICT]]="","",VLOOKUP(Tableau6[[#This Row],[PATIENT ou DISTRICT]],'LISTES PRODUITS'!#REF!,3,FALSE))</f>
        <v/>
      </c>
      <c r="D1160" s="13" t="str">
        <f>IF($B1160="","",VLOOKUP($B1160,'LISTES PRODUITS'!#REF!,4,FALSE))</f>
        <v/>
      </c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</row>
    <row r="1161" spans="3:17" x14ac:dyDescent="0.25">
      <c r="C1161" s="13" t="str">
        <f>IF(Tableau6[[#This Row],[PATIENT ou DISTRICT]]="","",VLOOKUP(Tableau6[[#This Row],[PATIENT ou DISTRICT]],'LISTES PRODUITS'!#REF!,3,FALSE))</f>
        <v/>
      </c>
      <c r="D1161" s="13" t="str">
        <f>IF($B1161="","",VLOOKUP($B1161,'LISTES PRODUITS'!#REF!,4,FALSE))</f>
        <v/>
      </c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</row>
    <row r="1162" spans="3:17" x14ac:dyDescent="0.25">
      <c r="C1162" s="13" t="str">
        <f>IF(Tableau6[[#This Row],[PATIENT ou DISTRICT]]="","",VLOOKUP(Tableau6[[#This Row],[PATIENT ou DISTRICT]],'LISTES PRODUITS'!#REF!,3,FALSE))</f>
        <v/>
      </c>
      <c r="D1162" s="13" t="str">
        <f>IF($B1162="","",VLOOKUP($B1162,'LISTES PRODUITS'!#REF!,4,FALSE))</f>
        <v/>
      </c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</row>
    <row r="1163" spans="3:17" x14ac:dyDescent="0.25">
      <c r="C1163" s="13" t="str">
        <f>IF(Tableau6[[#This Row],[PATIENT ou DISTRICT]]="","",VLOOKUP(Tableau6[[#This Row],[PATIENT ou DISTRICT]],'LISTES PRODUITS'!#REF!,3,FALSE))</f>
        <v/>
      </c>
      <c r="D1163" s="13" t="str">
        <f>IF($B1163="","",VLOOKUP($B1163,'LISTES PRODUITS'!#REF!,4,FALSE))</f>
        <v/>
      </c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</row>
    <row r="1164" spans="3:17" x14ac:dyDescent="0.25">
      <c r="C1164" s="13" t="str">
        <f>IF(Tableau6[[#This Row],[PATIENT ou DISTRICT]]="","",VLOOKUP(Tableau6[[#This Row],[PATIENT ou DISTRICT]],'LISTES PRODUITS'!#REF!,3,FALSE))</f>
        <v/>
      </c>
      <c r="D1164" s="13" t="str">
        <f>IF($B1164="","",VLOOKUP($B1164,'LISTES PRODUITS'!#REF!,4,FALSE))</f>
        <v/>
      </c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</row>
    <row r="1165" spans="3:17" x14ac:dyDescent="0.25">
      <c r="C1165" s="13" t="str">
        <f>IF(Tableau6[[#This Row],[PATIENT ou DISTRICT]]="","",VLOOKUP(Tableau6[[#This Row],[PATIENT ou DISTRICT]],'LISTES PRODUITS'!#REF!,3,FALSE))</f>
        <v/>
      </c>
      <c r="D1165" s="13" t="str">
        <f>IF($B1165="","",VLOOKUP($B1165,'LISTES PRODUITS'!#REF!,4,FALSE))</f>
        <v/>
      </c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</row>
    <row r="1166" spans="3:17" x14ac:dyDescent="0.25">
      <c r="C1166" s="13" t="str">
        <f>IF(Tableau6[[#This Row],[PATIENT ou DISTRICT]]="","",VLOOKUP(Tableau6[[#This Row],[PATIENT ou DISTRICT]],'LISTES PRODUITS'!#REF!,3,FALSE))</f>
        <v/>
      </c>
      <c r="D1166" s="13" t="str">
        <f>IF($B1166="","",VLOOKUP($B1166,'LISTES PRODUITS'!#REF!,4,FALSE))</f>
        <v/>
      </c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</row>
    <row r="1167" spans="3:17" x14ac:dyDescent="0.25">
      <c r="C1167" s="13" t="str">
        <f>IF(Tableau6[[#This Row],[PATIENT ou DISTRICT]]="","",VLOOKUP(Tableau6[[#This Row],[PATIENT ou DISTRICT]],'LISTES PRODUITS'!#REF!,3,FALSE))</f>
        <v/>
      </c>
      <c r="D1167" s="13" t="str">
        <f>IF($B1167="","",VLOOKUP($B1167,'LISTES PRODUITS'!#REF!,4,FALSE))</f>
        <v/>
      </c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</row>
    <row r="1168" spans="3:17" x14ac:dyDescent="0.25">
      <c r="C1168" s="13" t="str">
        <f>IF(Tableau6[[#This Row],[PATIENT ou DISTRICT]]="","",VLOOKUP(Tableau6[[#This Row],[PATIENT ou DISTRICT]],'LISTES PRODUITS'!#REF!,3,FALSE))</f>
        <v/>
      </c>
      <c r="D1168" s="13" t="str">
        <f>IF($B1168="","",VLOOKUP($B1168,'LISTES PRODUITS'!#REF!,4,FALSE))</f>
        <v/>
      </c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</row>
    <row r="1169" spans="3:17" x14ac:dyDescent="0.25">
      <c r="C1169" s="13" t="str">
        <f>IF(Tableau6[[#This Row],[PATIENT ou DISTRICT]]="","",VLOOKUP(Tableau6[[#This Row],[PATIENT ou DISTRICT]],'LISTES PRODUITS'!#REF!,3,FALSE))</f>
        <v/>
      </c>
      <c r="D1169" s="13" t="str">
        <f>IF($B1169="","",VLOOKUP($B1169,'LISTES PRODUITS'!#REF!,4,FALSE))</f>
        <v/>
      </c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</row>
    <row r="1170" spans="3:17" x14ac:dyDescent="0.25">
      <c r="C1170" s="13" t="str">
        <f>IF(Tableau6[[#This Row],[PATIENT ou DISTRICT]]="","",VLOOKUP(Tableau6[[#This Row],[PATIENT ou DISTRICT]],'LISTES PRODUITS'!#REF!,3,FALSE))</f>
        <v/>
      </c>
      <c r="D1170" s="13" t="str">
        <f>IF($B1170="","",VLOOKUP($B1170,'LISTES PRODUITS'!#REF!,4,FALSE))</f>
        <v/>
      </c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</row>
    <row r="1171" spans="3:17" x14ac:dyDescent="0.25">
      <c r="C1171" s="13" t="str">
        <f>IF(Tableau6[[#This Row],[PATIENT ou DISTRICT]]="","",VLOOKUP(Tableau6[[#This Row],[PATIENT ou DISTRICT]],'LISTES PRODUITS'!#REF!,3,FALSE))</f>
        <v/>
      </c>
      <c r="D1171" s="13" t="str">
        <f>IF($B1171="","",VLOOKUP($B1171,'LISTES PRODUITS'!#REF!,4,FALSE))</f>
        <v/>
      </c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</row>
    <row r="1172" spans="3:17" x14ac:dyDescent="0.25">
      <c r="C1172" s="13" t="str">
        <f>IF(Tableau6[[#This Row],[PATIENT ou DISTRICT]]="","",VLOOKUP(Tableau6[[#This Row],[PATIENT ou DISTRICT]],'LISTES PRODUITS'!#REF!,3,FALSE))</f>
        <v/>
      </c>
      <c r="D1172" s="13" t="str">
        <f>IF($B1172="","",VLOOKUP($B1172,'LISTES PRODUITS'!#REF!,4,FALSE))</f>
        <v/>
      </c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</row>
    <row r="1173" spans="3:17" x14ac:dyDescent="0.25">
      <c r="C1173" s="13" t="str">
        <f>IF(Tableau6[[#This Row],[PATIENT ou DISTRICT]]="","",VLOOKUP(Tableau6[[#This Row],[PATIENT ou DISTRICT]],'LISTES PRODUITS'!#REF!,3,FALSE))</f>
        <v/>
      </c>
      <c r="D1173" s="13" t="str">
        <f>IF($B1173="","",VLOOKUP($B1173,'LISTES PRODUITS'!#REF!,4,FALSE))</f>
        <v/>
      </c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</row>
    <row r="1174" spans="3:17" x14ac:dyDescent="0.25">
      <c r="C1174" s="13" t="str">
        <f>IF(Tableau6[[#This Row],[PATIENT ou DISTRICT]]="","",VLOOKUP(Tableau6[[#This Row],[PATIENT ou DISTRICT]],'LISTES PRODUITS'!#REF!,3,FALSE))</f>
        <v/>
      </c>
      <c r="D1174" s="13" t="str">
        <f>IF($B1174="","",VLOOKUP($B1174,'LISTES PRODUITS'!#REF!,4,FALSE))</f>
        <v/>
      </c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</row>
    <row r="1175" spans="3:17" x14ac:dyDescent="0.25">
      <c r="C1175" s="13" t="str">
        <f>IF(Tableau6[[#This Row],[PATIENT ou DISTRICT]]="","",VLOOKUP(Tableau6[[#This Row],[PATIENT ou DISTRICT]],'LISTES PRODUITS'!#REF!,3,FALSE))</f>
        <v/>
      </c>
      <c r="D1175" s="13" t="str">
        <f>IF($B1175="","",VLOOKUP($B1175,'LISTES PRODUITS'!#REF!,4,FALSE))</f>
        <v/>
      </c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</row>
    <row r="1176" spans="3:17" x14ac:dyDescent="0.25">
      <c r="C1176" s="13" t="str">
        <f>IF(Tableau6[[#This Row],[PATIENT ou DISTRICT]]="","",VLOOKUP(Tableau6[[#This Row],[PATIENT ou DISTRICT]],'LISTES PRODUITS'!#REF!,3,FALSE))</f>
        <v/>
      </c>
      <c r="D1176" s="13" t="str">
        <f>IF($B1176="","",VLOOKUP($B1176,'LISTES PRODUITS'!#REF!,4,FALSE))</f>
        <v/>
      </c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</row>
    <row r="1177" spans="3:17" x14ac:dyDescent="0.25">
      <c r="C1177" s="13" t="str">
        <f>IF(Tableau6[[#This Row],[PATIENT ou DISTRICT]]="","",VLOOKUP(Tableau6[[#This Row],[PATIENT ou DISTRICT]],'LISTES PRODUITS'!#REF!,3,FALSE))</f>
        <v/>
      </c>
      <c r="D1177" s="13" t="str">
        <f>IF($B1177="","",VLOOKUP($B1177,'LISTES PRODUITS'!#REF!,4,FALSE))</f>
        <v/>
      </c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</row>
    <row r="1178" spans="3:17" x14ac:dyDescent="0.25">
      <c r="C1178" s="13" t="str">
        <f>IF(Tableau6[[#This Row],[PATIENT ou DISTRICT]]="","",VLOOKUP(Tableau6[[#This Row],[PATIENT ou DISTRICT]],'LISTES PRODUITS'!#REF!,3,FALSE))</f>
        <v/>
      </c>
      <c r="D1178" s="13" t="str">
        <f>IF($B1178="","",VLOOKUP($B1178,'LISTES PRODUITS'!#REF!,4,FALSE))</f>
        <v/>
      </c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</row>
    <row r="1179" spans="3:17" x14ac:dyDescent="0.25">
      <c r="C1179" s="13" t="str">
        <f>IF(Tableau6[[#This Row],[PATIENT ou DISTRICT]]="","",VLOOKUP(Tableau6[[#This Row],[PATIENT ou DISTRICT]],'LISTES PRODUITS'!#REF!,3,FALSE))</f>
        <v/>
      </c>
      <c r="D1179" s="13" t="str">
        <f>IF($B1179="","",VLOOKUP($B1179,'LISTES PRODUITS'!#REF!,4,FALSE))</f>
        <v/>
      </c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</row>
    <row r="1180" spans="3:17" x14ac:dyDescent="0.25">
      <c r="C1180" s="13" t="str">
        <f>IF(Tableau6[[#This Row],[PATIENT ou DISTRICT]]="","",VLOOKUP(Tableau6[[#This Row],[PATIENT ou DISTRICT]],'LISTES PRODUITS'!#REF!,3,FALSE))</f>
        <v/>
      </c>
      <c r="D1180" s="13" t="str">
        <f>IF($B1180="","",VLOOKUP($B1180,'LISTES PRODUITS'!#REF!,4,FALSE))</f>
        <v/>
      </c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</row>
    <row r="1181" spans="3:17" x14ac:dyDescent="0.25">
      <c r="C1181" s="13" t="str">
        <f>IF(Tableau6[[#This Row],[PATIENT ou DISTRICT]]="","",VLOOKUP(Tableau6[[#This Row],[PATIENT ou DISTRICT]],'LISTES PRODUITS'!#REF!,3,FALSE))</f>
        <v/>
      </c>
      <c r="D1181" s="13" t="str">
        <f>IF($B1181="","",VLOOKUP($B1181,'LISTES PRODUITS'!#REF!,4,FALSE))</f>
        <v/>
      </c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</row>
    <row r="1182" spans="3:17" x14ac:dyDescent="0.25">
      <c r="C1182" s="13" t="str">
        <f>IF(Tableau6[[#This Row],[PATIENT ou DISTRICT]]="","",VLOOKUP(Tableau6[[#This Row],[PATIENT ou DISTRICT]],'LISTES PRODUITS'!#REF!,3,FALSE))</f>
        <v/>
      </c>
      <c r="D1182" s="13" t="str">
        <f>IF($B1182="","",VLOOKUP($B1182,'LISTES PRODUITS'!#REF!,4,FALSE))</f>
        <v/>
      </c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</row>
    <row r="1183" spans="3:17" x14ac:dyDescent="0.25">
      <c r="C1183" s="13" t="str">
        <f>IF(Tableau6[[#This Row],[PATIENT ou DISTRICT]]="","",VLOOKUP(Tableau6[[#This Row],[PATIENT ou DISTRICT]],'LISTES PRODUITS'!#REF!,3,FALSE))</f>
        <v/>
      </c>
      <c r="D1183" s="13" t="str">
        <f>IF($B1183="","",VLOOKUP($B1183,'LISTES PRODUITS'!#REF!,4,FALSE))</f>
        <v/>
      </c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</row>
    <row r="1184" spans="3:17" x14ac:dyDescent="0.25">
      <c r="C1184" s="13" t="str">
        <f>IF(Tableau6[[#This Row],[PATIENT ou DISTRICT]]="","",VLOOKUP(Tableau6[[#This Row],[PATIENT ou DISTRICT]],'LISTES PRODUITS'!#REF!,3,FALSE))</f>
        <v/>
      </c>
      <c r="D1184" s="13" t="str">
        <f>IF($B1184="","",VLOOKUP($B1184,'LISTES PRODUITS'!#REF!,4,FALSE))</f>
        <v/>
      </c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</row>
    <row r="1185" spans="3:17" x14ac:dyDescent="0.25">
      <c r="C1185" s="13" t="str">
        <f>IF(Tableau6[[#This Row],[PATIENT ou DISTRICT]]="","",VLOOKUP(Tableau6[[#This Row],[PATIENT ou DISTRICT]],'LISTES PRODUITS'!#REF!,3,FALSE))</f>
        <v/>
      </c>
      <c r="D1185" s="13" t="str">
        <f>IF($B1185="","",VLOOKUP($B1185,'LISTES PRODUITS'!#REF!,4,FALSE))</f>
        <v/>
      </c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</row>
    <row r="1186" spans="3:17" x14ac:dyDescent="0.25">
      <c r="C1186" s="13" t="str">
        <f>IF(Tableau6[[#This Row],[PATIENT ou DISTRICT]]="","",VLOOKUP(Tableau6[[#This Row],[PATIENT ou DISTRICT]],'LISTES PRODUITS'!#REF!,3,FALSE))</f>
        <v/>
      </c>
      <c r="D1186" s="13" t="str">
        <f>IF($B1186="","",VLOOKUP($B1186,'LISTES PRODUITS'!#REF!,4,FALSE))</f>
        <v/>
      </c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</row>
    <row r="1187" spans="3:17" x14ac:dyDescent="0.25">
      <c r="C1187" s="13" t="str">
        <f>IF(Tableau6[[#This Row],[PATIENT ou DISTRICT]]="","",VLOOKUP(Tableau6[[#This Row],[PATIENT ou DISTRICT]],'LISTES PRODUITS'!#REF!,3,FALSE))</f>
        <v/>
      </c>
      <c r="D1187" s="13" t="str">
        <f>IF($B1187="","",VLOOKUP($B1187,'LISTES PRODUITS'!#REF!,4,FALSE))</f>
        <v/>
      </c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</row>
    <row r="1188" spans="3:17" x14ac:dyDescent="0.25">
      <c r="C1188" s="13" t="str">
        <f>IF(Tableau6[[#This Row],[PATIENT ou DISTRICT]]="","",VLOOKUP(Tableau6[[#This Row],[PATIENT ou DISTRICT]],'LISTES PRODUITS'!#REF!,3,FALSE))</f>
        <v/>
      </c>
      <c r="D1188" s="13" t="str">
        <f>IF($B1188="","",VLOOKUP($B1188,'LISTES PRODUITS'!#REF!,4,FALSE))</f>
        <v/>
      </c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</row>
    <row r="1189" spans="3:17" x14ac:dyDescent="0.25">
      <c r="C1189" s="13" t="str">
        <f>IF(Tableau6[[#This Row],[PATIENT ou DISTRICT]]="","",VLOOKUP(Tableau6[[#This Row],[PATIENT ou DISTRICT]],'LISTES PRODUITS'!#REF!,3,FALSE))</f>
        <v/>
      </c>
      <c r="D1189" s="13" t="str">
        <f>IF($B1189="","",VLOOKUP($B1189,'LISTES PRODUITS'!#REF!,4,FALSE))</f>
        <v/>
      </c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</row>
    <row r="1190" spans="3:17" x14ac:dyDescent="0.25">
      <c r="C1190" s="13" t="str">
        <f>IF(Tableau6[[#This Row],[PATIENT ou DISTRICT]]="","",VLOOKUP(Tableau6[[#This Row],[PATIENT ou DISTRICT]],'LISTES PRODUITS'!#REF!,3,FALSE))</f>
        <v/>
      </c>
      <c r="D1190" s="13" t="str">
        <f>IF($B1190="","",VLOOKUP($B1190,'LISTES PRODUITS'!#REF!,4,FALSE))</f>
        <v/>
      </c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</row>
    <row r="1191" spans="3:17" x14ac:dyDescent="0.25">
      <c r="C1191" s="13" t="str">
        <f>IF(Tableau6[[#This Row],[PATIENT ou DISTRICT]]="","",VLOOKUP(Tableau6[[#This Row],[PATIENT ou DISTRICT]],'LISTES PRODUITS'!#REF!,3,FALSE))</f>
        <v/>
      </c>
      <c r="D1191" s="13" t="str">
        <f>IF($B1191="","",VLOOKUP($B1191,'LISTES PRODUITS'!#REF!,4,FALSE))</f>
        <v/>
      </c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</row>
    <row r="1192" spans="3:17" x14ac:dyDescent="0.25">
      <c r="C1192" s="13" t="str">
        <f>IF(Tableau6[[#This Row],[PATIENT ou DISTRICT]]="","",VLOOKUP(Tableau6[[#This Row],[PATIENT ou DISTRICT]],'LISTES PRODUITS'!#REF!,3,FALSE))</f>
        <v/>
      </c>
      <c r="D1192" s="13" t="str">
        <f>IF($B1192="","",VLOOKUP($B1192,'LISTES PRODUITS'!#REF!,4,FALSE))</f>
        <v/>
      </c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</row>
    <row r="1193" spans="3:17" x14ac:dyDescent="0.25">
      <c r="C1193" s="13" t="str">
        <f>IF(Tableau6[[#This Row],[PATIENT ou DISTRICT]]="","",VLOOKUP(Tableau6[[#This Row],[PATIENT ou DISTRICT]],'LISTES PRODUITS'!#REF!,3,FALSE))</f>
        <v/>
      </c>
      <c r="D1193" s="13" t="str">
        <f>IF($B1193="","",VLOOKUP($B1193,'LISTES PRODUITS'!#REF!,4,FALSE))</f>
        <v/>
      </c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</row>
    <row r="1194" spans="3:17" x14ac:dyDescent="0.25">
      <c r="C1194" s="13" t="str">
        <f>IF(Tableau6[[#This Row],[PATIENT ou DISTRICT]]="","",VLOOKUP(Tableau6[[#This Row],[PATIENT ou DISTRICT]],'LISTES PRODUITS'!#REF!,3,FALSE))</f>
        <v/>
      </c>
      <c r="D1194" s="13" t="str">
        <f>IF($B1194="","",VLOOKUP($B1194,'LISTES PRODUITS'!#REF!,4,FALSE))</f>
        <v/>
      </c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</row>
    <row r="1195" spans="3:17" x14ac:dyDescent="0.25">
      <c r="C1195" s="13" t="str">
        <f>IF(Tableau6[[#This Row],[PATIENT ou DISTRICT]]="","",VLOOKUP(Tableau6[[#This Row],[PATIENT ou DISTRICT]],'LISTES PRODUITS'!#REF!,3,FALSE))</f>
        <v/>
      </c>
      <c r="D1195" s="13" t="str">
        <f>IF($B1195="","",VLOOKUP($B1195,'LISTES PRODUITS'!#REF!,4,FALSE))</f>
        <v/>
      </c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</row>
    <row r="1196" spans="3:17" x14ac:dyDescent="0.25">
      <c r="C1196" s="13" t="str">
        <f>IF(Tableau6[[#This Row],[PATIENT ou DISTRICT]]="","",VLOOKUP(Tableau6[[#This Row],[PATIENT ou DISTRICT]],'LISTES PRODUITS'!#REF!,3,FALSE))</f>
        <v/>
      </c>
      <c r="D1196" s="13" t="str">
        <f>IF($B1196="","",VLOOKUP($B1196,'LISTES PRODUITS'!#REF!,4,FALSE))</f>
        <v/>
      </c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</row>
    <row r="1197" spans="3:17" x14ac:dyDescent="0.25">
      <c r="C1197" s="13" t="str">
        <f>IF(Tableau6[[#This Row],[PATIENT ou DISTRICT]]="","",VLOOKUP(Tableau6[[#This Row],[PATIENT ou DISTRICT]],'LISTES PRODUITS'!#REF!,3,FALSE))</f>
        <v/>
      </c>
      <c r="D1197" s="13" t="str">
        <f>IF($B1197="","",VLOOKUP($B1197,'LISTES PRODUITS'!#REF!,4,FALSE))</f>
        <v/>
      </c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</row>
    <row r="1198" spans="3:17" x14ac:dyDescent="0.25">
      <c r="C1198" s="13" t="str">
        <f>IF(Tableau6[[#This Row],[PATIENT ou DISTRICT]]="","",VLOOKUP(Tableau6[[#This Row],[PATIENT ou DISTRICT]],'LISTES PRODUITS'!#REF!,3,FALSE))</f>
        <v/>
      </c>
      <c r="D1198" s="13" t="str">
        <f>IF($B1198="","",VLOOKUP($B1198,'LISTES PRODUITS'!#REF!,4,FALSE))</f>
        <v/>
      </c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</row>
    <row r="1199" spans="3:17" x14ac:dyDescent="0.25">
      <c r="C1199" s="13" t="str">
        <f>IF(Tableau6[[#This Row],[PATIENT ou DISTRICT]]="","",VLOOKUP(Tableau6[[#This Row],[PATIENT ou DISTRICT]],'LISTES PRODUITS'!#REF!,3,FALSE))</f>
        <v/>
      </c>
      <c r="D1199" s="13" t="str">
        <f>IF($B1199="","",VLOOKUP($B1199,'LISTES PRODUITS'!#REF!,4,FALSE))</f>
        <v/>
      </c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</row>
    <row r="1200" spans="3:17" x14ac:dyDescent="0.25">
      <c r="C1200" s="13" t="str">
        <f>IF(Tableau6[[#This Row],[PATIENT ou DISTRICT]]="","",VLOOKUP(Tableau6[[#This Row],[PATIENT ou DISTRICT]],'LISTES PRODUITS'!#REF!,3,FALSE))</f>
        <v/>
      </c>
      <c r="D1200" s="13" t="str">
        <f>IF($B1200="","",VLOOKUP($B1200,'LISTES PRODUITS'!#REF!,4,FALSE))</f>
        <v/>
      </c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</row>
    <row r="1201" spans="3:17" x14ac:dyDescent="0.25">
      <c r="C1201" s="13" t="str">
        <f>IF(Tableau6[[#This Row],[PATIENT ou DISTRICT]]="","",VLOOKUP(Tableau6[[#This Row],[PATIENT ou DISTRICT]],'LISTES PRODUITS'!#REF!,3,FALSE))</f>
        <v/>
      </c>
      <c r="D1201" s="13" t="str">
        <f>IF($B1201="","",VLOOKUP($B1201,'LISTES PRODUITS'!#REF!,4,FALSE))</f>
        <v/>
      </c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</row>
    <row r="1202" spans="3:17" x14ac:dyDescent="0.25">
      <c r="C1202" s="13" t="str">
        <f>IF(Tableau6[[#This Row],[PATIENT ou DISTRICT]]="","",VLOOKUP(Tableau6[[#This Row],[PATIENT ou DISTRICT]],'LISTES PRODUITS'!#REF!,3,FALSE))</f>
        <v/>
      </c>
      <c r="D1202" s="13" t="str">
        <f>IF($B1202="","",VLOOKUP($B1202,'LISTES PRODUITS'!#REF!,4,FALSE))</f>
        <v/>
      </c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</row>
    <row r="1203" spans="3:17" x14ac:dyDescent="0.25">
      <c r="C1203" s="13" t="str">
        <f>IF(Tableau6[[#This Row],[PATIENT ou DISTRICT]]="","",VLOOKUP(Tableau6[[#This Row],[PATIENT ou DISTRICT]],'LISTES PRODUITS'!#REF!,3,FALSE))</f>
        <v/>
      </c>
      <c r="D1203" s="13" t="str">
        <f>IF($B1203="","",VLOOKUP($B1203,'LISTES PRODUITS'!#REF!,4,FALSE))</f>
        <v/>
      </c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</row>
    <row r="1204" spans="3:17" x14ac:dyDescent="0.25">
      <c r="C1204" s="13" t="str">
        <f>IF(Tableau6[[#This Row],[PATIENT ou DISTRICT]]="","",VLOOKUP(Tableau6[[#This Row],[PATIENT ou DISTRICT]],'LISTES PRODUITS'!#REF!,3,FALSE))</f>
        <v/>
      </c>
      <c r="D1204" s="13" t="str">
        <f>IF($B1204="","",VLOOKUP($B1204,'LISTES PRODUITS'!#REF!,4,FALSE))</f>
        <v/>
      </c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</row>
    <row r="1205" spans="3:17" x14ac:dyDescent="0.25">
      <c r="C1205" s="13" t="str">
        <f>IF(Tableau6[[#This Row],[PATIENT ou DISTRICT]]="","",VLOOKUP(Tableau6[[#This Row],[PATIENT ou DISTRICT]],'LISTES PRODUITS'!#REF!,3,FALSE))</f>
        <v/>
      </c>
      <c r="D1205" s="13" t="str">
        <f>IF($B1205="","",VLOOKUP($B1205,'LISTES PRODUITS'!#REF!,4,FALSE))</f>
        <v/>
      </c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</row>
    <row r="1206" spans="3:17" x14ac:dyDescent="0.25">
      <c r="C1206" s="13" t="str">
        <f>IF(Tableau6[[#This Row],[PATIENT ou DISTRICT]]="","",VLOOKUP(Tableau6[[#This Row],[PATIENT ou DISTRICT]],'LISTES PRODUITS'!#REF!,3,FALSE))</f>
        <v/>
      </c>
      <c r="D1206" s="13" t="str">
        <f>IF($B1206="","",VLOOKUP($B1206,'LISTES PRODUITS'!#REF!,4,FALSE))</f>
        <v/>
      </c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</row>
    <row r="1207" spans="3:17" x14ac:dyDescent="0.25">
      <c r="C1207" s="13" t="str">
        <f>IF(Tableau6[[#This Row],[PATIENT ou DISTRICT]]="","",VLOOKUP(Tableau6[[#This Row],[PATIENT ou DISTRICT]],'LISTES PRODUITS'!#REF!,3,FALSE))</f>
        <v/>
      </c>
      <c r="D1207" s="13" t="str">
        <f>IF($B1207="","",VLOOKUP($B1207,'LISTES PRODUITS'!#REF!,4,FALSE))</f>
        <v/>
      </c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</row>
    <row r="1208" spans="3:17" x14ac:dyDescent="0.25">
      <c r="C1208" s="13" t="str">
        <f>IF(Tableau6[[#This Row],[PATIENT ou DISTRICT]]="","",VLOOKUP(Tableau6[[#This Row],[PATIENT ou DISTRICT]],'LISTES PRODUITS'!#REF!,3,FALSE))</f>
        <v/>
      </c>
      <c r="D1208" s="13" t="str">
        <f>IF($B1208="","",VLOOKUP($B1208,'LISTES PRODUITS'!#REF!,4,FALSE))</f>
        <v/>
      </c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</row>
    <row r="1209" spans="3:17" x14ac:dyDescent="0.25">
      <c r="C1209" s="13" t="str">
        <f>IF(Tableau6[[#This Row],[PATIENT ou DISTRICT]]="","",VLOOKUP(Tableau6[[#This Row],[PATIENT ou DISTRICT]],'LISTES PRODUITS'!#REF!,3,FALSE))</f>
        <v/>
      </c>
      <c r="D1209" s="13" t="str">
        <f>IF($B1209="","",VLOOKUP($B1209,'LISTES PRODUITS'!#REF!,4,FALSE))</f>
        <v/>
      </c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</row>
    <row r="1210" spans="3:17" x14ac:dyDescent="0.25">
      <c r="C1210" s="13" t="str">
        <f>IF(Tableau6[[#This Row],[PATIENT ou DISTRICT]]="","",VLOOKUP(Tableau6[[#This Row],[PATIENT ou DISTRICT]],'LISTES PRODUITS'!#REF!,3,FALSE))</f>
        <v/>
      </c>
      <c r="D1210" s="13" t="str">
        <f>IF($B1210="","",VLOOKUP($B1210,'LISTES PRODUITS'!#REF!,4,FALSE))</f>
        <v/>
      </c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</row>
    <row r="1211" spans="3:17" x14ac:dyDescent="0.25">
      <c r="C1211" s="13" t="str">
        <f>IF(Tableau6[[#This Row],[PATIENT ou DISTRICT]]="","",VLOOKUP(Tableau6[[#This Row],[PATIENT ou DISTRICT]],'LISTES PRODUITS'!#REF!,3,FALSE))</f>
        <v/>
      </c>
      <c r="D1211" s="13" t="str">
        <f>IF($B1211="","",VLOOKUP($B1211,'LISTES PRODUITS'!#REF!,4,FALSE))</f>
        <v/>
      </c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</row>
    <row r="1212" spans="3:17" x14ac:dyDescent="0.25">
      <c r="C1212" s="13" t="str">
        <f>IF(Tableau6[[#This Row],[PATIENT ou DISTRICT]]="","",VLOOKUP(Tableau6[[#This Row],[PATIENT ou DISTRICT]],'LISTES PRODUITS'!#REF!,3,FALSE))</f>
        <v/>
      </c>
      <c r="D1212" s="13" t="str">
        <f>IF($B1212="","",VLOOKUP($B1212,'LISTES PRODUITS'!#REF!,4,FALSE))</f>
        <v/>
      </c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</row>
    <row r="1213" spans="3:17" x14ac:dyDescent="0.25">
      <c r="C1213" s="13" t="str">
        <f>IF(Tableau6[[#This Row],[PATIENT ou DISTRICT]]="","",VLOOKUP(Tableau6[[#This Row],[PATIENT ou DISTRICT]],'LISTES PRODUITS'!#REF!,3,FALSE))</f>
        <v/>
      </c>
      <c r="D1213" s="13" t="str">
        <f>IF($B1213="","",VLOOKUP($B1213,'LISTES PRODUITS'!#REF!,4,FALSE))</f>
        <v/>
      </c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</row>
    <row r="1214" spans="3:17" x14ac:dyDescent="0.25">
      <c r="C1214" s="13" t="str">
        <f>IF(Tableau6[[#This Row],[PATIENT ou DISTRICT]]="","",VLOOKUP(Tableau6[[#This Row],[PATIENT ou DISTRICT]],'LISTES PRODUITS'!#REF!,3,FALSE))</f>
        <v/>
      </c>
      <c r="D1214" s="13" t="str">
        <f>IF($B1214="","",VLOOKUP($B1214,'LISTES PRODUITS'!#REF!,4,FALSE))</f>
        <v/>
      </c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</row>
    <row r="1215" spans="3:17" x14ac:dyDescent="0.25">
      <c r="C1215" s="13" t="str">
        <f>IF(Tableau6[[#This Row],[PATIENT ou DISTRICT]]="","",VLOOKUP(Tableau6[[#This Row],[PATIENT ou DISTRICT]],'LISTES PRODUITS'!#REF!,3,FALSE))</f>
        <v/>
      </c>
      <c r="D1215" s="13" t="str">
        <f>IF($B1215="","",VLOOKUP($B1215,'LISTES PRODUITS'!#REF!,4,FALSE))</f>
        <v/>
      </c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</row>
    <row r="1216" spans="3:17" x14ac:dyDescent="0.25">
      <c r="C1216" s="13" t="str">
        <f>IF(Tableau6[[#This Row],[PATIENT ou DISTRICT]]="","",VLOOKUP(Tableau6[[#This Row],[PATIENT ou DISTRICT]],'LISTES PRODUITS'!#REF!,3,FALSE))</f>
        <v/>
      </c>
      <c r="D1216" s="13" t="str">
        <f>IF($B1216="","",VLOOKUP($B1216,'LISTES PRODUITS'!#REF!,4,FALSE))</f>
        <v/>
      </c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</row>
    <row r="1217" spans="3:17" x14ac:dyDescent="0.25">
      <c r="C1217" s="13" t="str">
        <f>IF(Tableau6[[#This Row],[PATIENT ou DISTRICT]]="","",VLOOKUP(Tableau6[[#This Row],[PATIENT ou DISTRICT]],'LISTES PRODUITS'!#REF!,3,FALSE))</f>
        <v/>
      </c>
      <c r="D1217" s="13" t="str">
        <f>IF($B1217="","",VLOOKUP($B1217,'LISTES PRODUITS'!#REF!,4,FALSE))</f>
        <v/>
      </c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</row>
    <row r="1218" spans="3:17" x14ac:dyDescent="0.25">
      <c r="C1218" s="13" t="str">
        <f>IF(Tableau6[[#This Row],[PATIENT ou DISTRICT]]="","",VLOOKUP(Tableau6[[#This Row],[PATIENT ou DISTRICT]],'LISTES PRODUITS'!#REF!,3,FALSE))</f>
        <v/>
      </c>
      <c r="D1218" s="13" t="str">
        <f>IF($B1218="","",VLOOKUP($B1218,'LISTES PRODUITS'!#REF!,4,FALSE))</f>
        <v/>
      </c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</row>
    <row r="1219" spans="3:17" x14ac:dyDescent="0.25">
      <c r="C1219" s="13" t="str">
        <f>IF(Tableau6[[#This Row],[PATIENT ou DISTRICT]]="","",VLOOKUP(Tableau6[[#This Row],[PATIENT ou DISTRICT]],'LISTES PRODUITS'!#REF!,3,FALSE))</f>
        <v/>
      </c>
      <c r="D1219" s="13" t="str">
        <f>IF($B1219="","",VLOOKUP($B1219,'LISTES PRODUITS'!#REF!,4,FALSE))</f>
        <v/>
      </c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</row>
    <row r="1220" spans="3:17" x14ac:dyDescent="0.25">
      <c r="C1220" s="13" t="str">
        <f>IF(Tableau6[[#This Row],[PATIENT ou DISTRICT]]="","",VLOOKUP(Tableau6[[#This Row],[PATIENT ou DISTRICT]],'LISTES PRODUITS'!#REF!,3,FALSE))</f>
        <v/>
      </c>
      <c r="D1220" s="13" t="str">
        <f>IF($B1220="","",VLOOKUP($B1220,'LISTES PRODUITS'!#REF!,4,FALSE))</f>
        <v/>
      </c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</row>
    <row r="1221" spans="3:17" x14ac:dyDescent="0.25">
      <c r="C1221" s="13" t="str">
        <f>IF(Tableau6[[#This Row],[PATIENT ou DISTRICT]]="","",VLOOKUP(Tableau6[[#This Row],[PATIENT ou DISTRICT]],'LISTES PRODUITS'!#REF!,3,FALSE))</f>
        <v/>
      </c>
      <c r="D1221" s="13" t="str">
        <f>IF($B1221="","",VLOOKUP($B1221,'LISTES PRODUITS'!#REF!,4,FALSE))</f>
        <v/>
      </c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</row>
    <row r="1222" spans="3:17" x14ac:dyDescent="0.25">
      <c r="C1222" s="13" t="str">
        <f>IF(Tableau6[[#This Row],[PATIENT ou DISTRICT]]="","",VLOOKUP(Tableau6[[#This Row],[PATIENT ou DISTRICT]],'LISTES PRODUITS'!#REF!,3,FALSE))</f>
        <v/>
      </c>
      <c r="D1222" s="13" t="str">
        <f>IF($B1222="","",VLOOKUP($B1222,'LISTES PRODUITS'!#REF!,4,FALSE))</f>
        <v/>
      </c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</row>
    <row r="1223" spans="3:17" x14ac:dyDescent="0.25">
      <c r="C1223" s="13" t="str">
        <f>IF(Tableau6[[#This Row],[PATIENT ou DISTRICT]]="","",VLOOKUP(Tableau6[[#This Row],[PATIENT ou DISTRICT]],'LISTES PRODUITS'!#REF!,3,FALSE))</f>
        <v/>
      </c>
      <c r="D1223" s="13" t="str">
        <f>IF($B1223="","",VLOOKUP($B1223,'LISTES PRODUITS'!#REF!,4,FALSE))</f>
        <v/>
      </c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</row>
    <row r="1224" spans="3:17" x14ac:dyDescent="0.25">
      <c r="C1224" s="13" t="str">
        <f>IF(Tableau6[[#This Row],[PATIENT ou DISTRICT]]="","",VLOOKUP(Tableau6[[#This Row],[PATIENT ou DISTRICT]],'LISTES PRODUITS'!#REF!,3,FALSE))</f>
        <v/>
      </c>
      <c r="D1224" s="13" t="str">
        <f>IF($B1224="","",VLOOKUP($B1224,'LISTES PRODUITS'!#REF!,4,FALSE))</f>
        <v/>
      </c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</row>
    <row r="1225" spans="3:17" x14ac:dyDescent="0.25">
      <c r="C1225" s="13" t="str">
        <f>IF(Tableau6[[#This Row],[PATIENT ou DISTRICT]]="","",VLOOKUP(Tableau6[[#This Row],[PATIENT ou DISTRICT]],'LISTES PRODUITS'!#REF!,3,FALSE))</f>
        <v/>
      </c>
      <c r="D1225" s="13" t="str">
        <f>IF($B1225="","",VLOOKUP($B1225,'LISTES PRODUITS'!#REF!,4,FALSE))</f>
        <v/>
      </c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</row>
    <row r="1226" spans="3:17" x14ac:dyDescent="0.25">
      <c r="C1226" s="13" t="str">
        <f>IF(Tableau6[[#This Row],[PATIENT ou DISTRICT]]="","",VLOOKUP(Tableau6[[#This Row],[PATIENT ou DISTRICT]],'LISTES PRODUITS'!#REF!,3,FALSE))</f>
        <v/>
      </c>
      <c r="D1226" s="13" t="str">
        <f>IF($B1226="","",VLOOKUP($B1226,'LISTES PRODUITS'!#REF!,4,FALSE))</f>
        <v/>
      </c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</row>
    <row r="1227" spans="3:17" x14ac:dyDescent="0.25">
      <c r="C1227" s="13" t="str">
        <f>IF(Tableau6[[#This Row],[PATIENT ou DISTRICT]]="","",VLOOKUP(Tableau6[[#This Row],[PATIENT ou DISTRICT]],'LISTES PRODUITS'!#REF!,3,FALSE))</f>
        <v/>
      </c>
      <c r="D1227" s="13" t="str">
        <f>IF($B1227="","",VLOOKUP($B1227,'LISTES PRODUITS'!#REF!,4,FALSE))</f>
        <v/>
      </c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</row>
    <row r="1228" spans="3:17" x14ac:dyDescent="0.25">
      <c r="C1228" s="13" t="str">
        <f>IF(Tableau6[[#This Row],[PATIENT ou DISTRICT]]="","",VLOOKUP(Tableau6[[#This Row],[PATIENT ou DISTRICT]],'LISTES PRODUITS'!#REF!,3,FALSE))</f>
        <v/>
      </c>
      <c r="D1228" s="13" t="str">
        <f>IF($B1228="","",VLOOKUP($B1228,'LISTES PRODUITS'!#REF!,4,FALSE))</f>
        <v/>
      </c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</row>
    <row r="1229" spans="3:17" x14ac:dyDescent="0.25">
      <c r="C1229" s="13" t="str">
        <f>IF(Tableau6[[#This Row],[PATIENT ou DISTRICT]]="","",VLOOKUP(Tableau6[[#This Row],[PATIENT ou DISTRICT]],'LISTES PRODUITS'!#REF!,3,FALSE))</f>
        <v/>
      </c>
      <c r="D1229" s="13" t="str">
        <f>IF($B1229="","",VLOOKUP($B1229,'LISTES PRODUITS'!#REF!,4,FALSE))</f>
        <v/>
      </c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</row>
    <row r="1230" spans="3:17" x14ac:dyDescent="0.25">
      <c r="C1230" s="13" t="str">
        <f>IF(Tableau6[[#This Row],[PATIENT ou DISTRICT]]="","",VLOOKUP(Tableau6[[#This Row],[PATIENT ou DISTRICT]],'LISTES PRODUITS'!#REF!,3,FALSE))</f>
        <v/>
      </c>
      <c r="D1230" s="13" t="str">
        <f>IF($B1230="","",VLOOKUP($B1230,'LISTES PRODUITS'!#REF!,4,FALSE))</f>
        <v/>
      </c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</row>
    <row r="1231" spans="3:17" x14ac:dyDescent="0.25">
      <c r="C1231" s="13" t="str">
        <f>IF(Tableau6[[#This Row],[PATIENT ou DISTRICT]]="","",VLOOKUP(Tableau6[[#This Row],[PATIENT ou DISTRICT]],'LISTES PRODUITS'!#REF!,3,FALSE))</f>
        <v/>
      </c>
      <c r="D1231" s="13" t="str">
        <f>IF($B1231="","",VLOOKUP($B1231,'LISTES PRODUITS'!#REF!,4,FALSE))</f>
        <v/>
      </c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</row>
    <row r="1232" spans="3:17" x14ac:dyDescent="0.25">
      <c r="C1232" s="13" t="str">
        <f>IF(Tableau6[[#This Row],[PATIENT ou DISTRICT]]="","",VLOOKUP(Tableau6[[#This Row],[PATIENT ou DISTRICT]],'LISTES PRODUITS'!#REF!,3,FALSE))</f>
        <v/>
      </c>
      <c r="D1232" s="13" t="str">
        <f>IF($B1232="","",VLOOKUP($B1232,'LISTES PRODUITS'!#REF!,4,FALSE))</f>
        <v/>
      </c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</row>
    <row r="1233" spans="3:17" x14ac:dyDescent="0.25">
      <c r="C1233" s="13" t="str">
        <f>IF(Tableau6[[#This Row],[PATIENT ou DISTRICT]]="","",VLOOKUP(Tableau6[[#This Row],[PATIENT ou DISTRICT]],'LISTES PRODUITS'!#REF!,3,FALSE))</f>
        <v/>
      </c>
      <c r="D1233" s="13" t="str">
        <f>IF($B1233="","",VLOOKUP($B1233,'LISTES PRODUITS'!#REF!,4,FALSE))</f>
        <v/>
      </c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</row>
    <row r="1234" spans="3:17" x14ac:dyDescent="0.25">
      <c r="C1234" s="13" t="str">
        <f>IF(Tableau6[[#This Row],[PATIENT ou DISTRICT]]="","",VLOOKUP(Tableau6[[#This Row],[PATIENT ou DISTRICT]],'LISTES PRODUITS'!#REF!,3,FALSE))</f>
        <v/>
      </c>
      <c r="D1234" s="13" t="str">
        <f>IF($B1234="","",VLOOKUP($B1234,'LISTES PRODUITS'!#REF!,4,FALSE))</f>
        <v/>
      </c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</row>
    <row r="1235" spans="3:17" x14ac:dyDescent="0.25">
      <c r="C1235" s="13" t="str">
        <f>IF(Tableau6[[#This Row],[PATIENT ou DISTRICT]]="","",VLOOKUP(Tableau6[[#This Row],[PATIENT ou DISTRICT]],'LISTES PRODUITS'!#REF!,3,FALSE))</f>
        <v/>
      </c>
      <c r="D1235" s="13" t="str">
        <f>IF($B1235="","",VLOOKUP($B1235,'LISTES PRODUITS'!#REF!,4,FALSE))</f>
        <v/>
      </c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</row>
    <row r="1236" spans="3:17" x14ac:dyDescent="0.25">
      <c r="C1236" s="13" t="str">
        <f>IF(Tableau6[[#This Row],[PATIENT ou DISTRICT]]="","",VLOOKUP(Tableau6[[#This Row],[PATIENT ou DISTRICT]],'LISTES PRODUITS'!#REF!,3,FALSE))</f>
        <v/>
      </c>
      <c r="D1236" s="13" t="str">
        <f>IF($B1236="","",VLOOKUP($B1236,'LISTES PRODUITS'!#REF!,4,FALSE))</f>
        <v/>
      </c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</row>
    <row r="1237" spans="3:17" x14ac:dyDescent="0.25">
      <c r="C1237" s="13" t="str">
        <f>IF(Tableau6[[#This Row],[PATIENT ou DISTRICT]]="","",VLOOKUP(Tableau6[[#This Row],[PATIENT ou DISTRICT]],'LISTES PRODUITS'!#REF!,3,FALSE))</f>
        <v/>
      </c>
      <c r="D1237" s="13" t="str">
        <f>IF($B1237="","",VLOOKUP($B1237,'LISTES PRODUITS'!#REF!,4,FALSE))</f>
        <v/>
      </c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</row>
    <row r="1238" spans="3:17" x14ac:dyDescent="0.25">
      <c r="C1238" s="13" t="str">
        <f>IF(Tableau6[[#This Row],[PATIENT ou DISTRICT]]="","",VLOOKUP(Tableau6[[#This Row],[PATIENT ou DISTRICT]],'LISTES PRODUITS'!#REF!,3,FALSE))</f>
        <v/>
      </c>
      <c r="D1238" s="13" t="str">
        <f>IF($B1238="","",VLOOKUP($B1238,'LISTES PRODUITS'!#REF!,4,FALSE))</f>
        <v/>
      </c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</row>
    <row r="1239" spans="3:17" x14ac:dyDescent="0.25">
      <c r="C1239" s="13" t="str">
        <f>IF(Tableau6[[#This Row],[PATIENT ou DISTRICT]]="","",VLOOKUP(Tableau6[[#This Row],[PATIENT ou DISTRICT]],'LISTES PRODUITS'!#REF!,3,FALSE))</f>
        <v/>
      </c>
      <c r="D1239" s="13" t="str">
        <f>IF($B1239="","",VLOOKUP($B1239,'LISTES PRODUITS'!#REF!,4,FALSE))</f>
        <v/>
      </c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</row>
    <row r="1240" spans="3:17" x14ac:dyDescent="0.25">
      <c r="C1240" s="13" t="str">
        <f>IF(Tableau6[[#This Row],[PATIENT ou DISTRICT]]="","",VLOOKUP(Tableau6[[#This Row],[PATIENT ou DISTRICT]],'LISTES PRODUITS'!#REF!,3,FALSE))</f>
        <v/>
      </c>
      <c r="D1240" s="13" t="str">
        <f>IF($B1240="","",VLOOKUP($B1240,'LISTES PRODUITS'!#REF!,4,FALSE))</f>
        <v/>
      </c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</row>
    <row r="1241" spans="3:17" x14ac:dyDescent="0.25">
      <c r="C1241" s="13" t="str">
        <f>IF(Tableau6[[#This Row],[PATIENT ou DISTRICT]]="","",VLOOKUP(Tableau6[[#This Row],[PATIENT ou DISTRICT]],'LISTES PRODUITS'!#REF!,3,FALSE))</f>
        <v/>
      </c>
      <c r="D1241" s="13" t="str">
        <f>IF($B1241="","",VLOOKUP($B1241,'LISTES PRODUITS'!#REF!,4,FALSE))</f>
        <v/>
      </c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</row>
    <row r="1242" spans="3:17" x14ac:dyDescent="0.25">
      <c r="C1242" s="13" t="str">
        <f>IF(Tableau6[[#This Row],[PATIENT ou DISTRICT]]="","",VLOOKUP(Tableau6[[#This Row],[PATIENT ou DISTRICT]],'LISTES PRODUITS'!#REF!,3,FALSE))</f>
        <v/>
      </c>
      <c r="D1242" s="13" t="str">
        <f>IF($B1242="","",VLOOKUP($B1242,'LISTES PRODUITS'!#REF!,4,FALSE))</f>
        <v/>
      </c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</row>
    <row r="1243" spans="3:17" x14ac:dyDescent="0.25">
      <c r="C1243" s="13" t="str">
        <f>IF(Tableau6[[#This Row],[PATIENT ou DISTRICT]]="","",VLOOKUP(Tableau6[[#This Row],[PATIENT ou DISTRICT]],'LISTES PRODUITS'!#REF!,3,FALSE))</f>
        <v/>
      </c>
      <c r="D1243" s="13" t="str">
        <f>IF($B1243="","",VLOOKUP($B1243,'LISTES PRODUITS'!#REF!,4,FALSE))</f>
        <v/>
      </c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</row>
    <row r="1244" spans="3:17" x14ac:dyDescent="0.25">
      <c r="C1244" s="13" t="str">
        <f>IF(Tableau6[[#This Row],[PATIENT ou DISTRICT]]="","",VLOOKUP(Tableau6[[#This Row],[PATIENT ou DISTRICT]],'LISTES PRODUITS'!#REF!,3,FALSE))</f>
        <v/>
      </c>
      <c r="D1244" s="13" t="str">
        <f>IF($B1244="","",VLOOKUP($B1244,'LISTES PRODUITS'!#REF!,4,FALSE))</f>
        <v/>
      </c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</row>
    <row r="1245" spans="3:17" x14ac:dyDescent="0.25">
      <c r="C1245" s="13" t="str">
        <f>IF(Tableau6[[#This Row],[PATIENT ou DISTRICT]]="","",VLOOKUP(Tableau6[[#This Row],[PATIENT ou DISTRICT]],'LISTES PRODUITS'!#REF!,3,FALSE))</f>
        <v/>
      </c>
      <c r="D1245" s="13" t="str">
        <f>IF($B1245="","",VLOOKUP($B1245,'LISTES PRODUITS'!#REF!,4,FALSE))</f>
        <v/>
      </c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</row>
    <row r="1246" spans="3:17" x14ac:dyDescent="0.25">
      <c r="C1246" s="13" t="str">
        <f>IF(Tableau6[[#This Row],[PATIENT ou DISTRICT]]="","",VLOOKUP(Tableau6[[#This Row],[PATIENT ou DISTRICT]],'LISTES PRODUITS'!#REF!,3,FALSE))</f>
        <v/>
      </c>
      <c r="D1246" s="13" t="str">
        <f>IF($B1246="","",VLOOKUP($B1246,'LISTES PRODUITS'!#REF!,4,FALSE))</f>
        <v/>
      </c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</row>
    <row r="1247" spans="3:17" x14ac:dyDescent="0.25">
      <c r="C1247" s="13" t="str">
        <f>IF(Tableau6[[#This Row],[PATIENT ou DISTRICT]]="","",VLOOKUP(Tableau6[[#This Row],[PATIENT ou DISTRICT]],'LISTES PRODUITS'!#REF!,3,FALSE))</f>
        <v/>
      </c>
      <c r="D1247" s="13" t="str">
        <f>IF($B1247="","",VLOOKUP($B1247,'LISTES PRODUITS'!#REF!,4,FALSE))</f>
        <v/>
      </c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</row>
    <row r="1248" spans="3:17" x14ac:dyDescent="0.25">
      <c r="C1248" s="13" t="str">
        <f>IF(Tableau6[[#This Row],[PATIENT ou DISTRICT]]="","",VLOOKUP(Tableau6[[#This Row],[PATIENT ou DISTRICT]],'LISTES PRODUITS'!#REF!,3,FALSE))</f>
        <v/>
      </c>
      <c r="D1248" s="13" t="str">
        <f>IF($B1248="","",VLOOKUP($B1248,'LISTES PRODUITS'!#REF!,4,FALSE))</f>
        <v/>
      </c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</row>
    <row r="1249" spans="3:17" x14ac:dyDescent="0.25">
      <c r="C1249" s="13" t="str">
        <f>IF(Tableau6[[#This Row],[PATIENT ou DISTRICT]]="","",VLOOKUP(Tableau6[[#This Row],[PATIENT ou DISTRICT]],'LISTES PRODUITS'!#REF!,3,FALSE))</f>
        <v/>
      </c>
      <c r="D1249" s="13" t="str">
        <f>IF($B1249="","",VLOOKUP($B1249,'LISTES PRODUITS'!#REF!,4,FALSE))</f>
        <v/>
      </c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</row>
    <row r="1250" spans="3:17" x14ac:dyDescent="0.25">
      <c r="C1250" s="13" t="str">
        <f>IF(Tableau6[[#This Row],[PATIENT ou DISTRICT]]="","",VLOOKUP(Tableau6[[#This Row],[PATIENT ou DISTRICT]],'LISTES PRODUITS'!#REF!,3,FALSE))</f>
        <v/>
      </c>
      <c r="D1250" s="13" t="str">
        <f>IF($B1250="","",VLOOKUP($B1250,'LISTES PRODUITS'!#REF!,4,FALSE))</f>
        <v/>
      </c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</row>
    <row r="1251" spans="3:17" x14ac:dyDescent="0.25">
      <c r="C1251" s="13" t="str">
        <f>IF(Tableau6[[#This Row],[PATIENT ou DISTRICT]]="","",VLOOKUP(Tableau6[[#This Row],[PATIENT ou DISTRICT]],'LISTES PRODUITS'!#REF!,3,FALSE))</f>
        <v/>
      </c>
      <c r="D1251" s="13" t="str">
        <f>IF($B1251="","",VLOOKUP($B1251,'LISTES PRODUITS'!#REF!,4,FALSE))</f>
        <v/>
      </c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</row>
    <row r="1252" spans="3:17" x14ac:dyDescent="0.25">
      <c r="C1252" s="13" t="str">
        <f>IF(Tableau6[[#This Row],[PATIENT ou DISTRICT]]="","",VLOOKUP(Tableau6[[#This Row],[PATIENT ou DISTRICT]],'LISTES PRODUITS'!#REF!,3,FALSE))</f>
        <v/>
      </c>
      <c r="D1252" s="13" t="str">
        <f>IF($B1252="","",VLOOKUP($B1252,'LISTES PRODUITS'!#REF!,4,FALSE))</f>
        <v/>
      </c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</row>
    <row r="1253" spans="3:17" x14ac:dyDescent="0.25">
      <c r="C1253" s="13" t="str">
        <f>IF(Tableau6[[#This Row],[PATIENT ou DISTRICT]]="","",VLOOKUP(Tableau6[[#This Row],[PATIENT ou DISTRICT]],'LISTES PRODUITS'!#REF!,3,FALSE))</f>
        <v/>
      </c>
      <c r="D1253" s="13" t="str">
        <f>IF($B1253="","",VLOOKUP($B1253,'LISTES PRODUITS'!#REF!,4,FALSE))</f>
        <v/>
      </c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</row>
    <row r="1254" spans="3:17" x14ac:dyDescent="0.25">
      <c r="C1254" s="13" t="str">
        <f>IF(Tableau6[[#This Row],[PATIENT ou DISTRICT]]="","",VLOOKUP(Tableau6[[#This Row],[PATIENT ou DISTRICT]],'LISTES PRODUITS'!#REF!,3,FALSE))</f>
        <v/>
      </c>
      <c r="D1254" s="13" t="str">
        <f>IF($B1254="","",VLOOKUP($B1254,'LISTES PRODUITS'!#REF!,4,FALSE))</f>
        <v/>
      </c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</row>
    <row r="1255" spans="3:17" x14ac:dyDescent="0.25">
      <c r="C1255" s="13" t="str">
        <f>IF(Tableau6[[#This Row],[PATIENT ou DISTRICT]]="","",VLOOKUP(Tableau6[[#This Row],[PATIENT ou DISTRICT]],'LISTES PRODUITS'!#REF!,3,FALSE))</f>
        <v/>
      </c>
      <c r="D1255" s="13" t="str">
        <f>IF($B1255="","",VLOOKUP($B1255,'LISTES PRODUITS'!#REF!,4,FALSE))</f>
        <v/>
      </c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</row>
    <row r="1256" spans="3:17" x14ac:dyDescent="0.25">
      <c r="C1256" s="13" t="str">
        <f>IF(Tableau6[[#This Row],[PATIENT ou DISTRICT]]="","",VLOOKUP(Tableau6[[#This Row],[PATIENT ou DISTRICT]],'LISTES PRODUITS'!#REF!,3,FALSE))</f>
        <v/>
      </c>
      <c r="D1256" s="13" t="str">
        <f>IF($B1256="","",VLOOKUP($B1256,'LISTES PRODUITS'!#REF!,4,FALSE))</f>
        <v/>
      </c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</row>
    <row r="1257" spans="3:17" x14ac:dyDescent="0.25">
      <c r="C1257" s="13" t="str">
        <f>IF(Tableau6[[#This Row],[PATIENT ou DISTRICT]]="","",VLOOKUP(Tableau6[[#This Row],[PATIENT ou DISTRICT]],'LISTES PRODUITS'!#REF!,3,FALSE))</f>
        <v/>
      </c>
      <c r="D1257" s="13" t="str">
        <f>IF($B1257="","",VLOOKUP($B1257,'LISTES PRODUITS'!#REF!,4,FALSE))</f>
        <v/>
      </c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</row>
    <row r="1258" spans="3:17" x14ac:dyDescent="0.25">
      <c r="C1258" s="13" t="str">
        <f>IF(Tableau6[[#This Row],[PATIENT ou DISTRICT]]="","",VLOOKUP(Tableau6[[#This Row],[PATIENT ou DISTRICT]],'LISTES PRODUITS'!#REF!,3,FALSE))</f>
        <v/>
      </c>
      <c r="D1258" s="13" t="str">
        <f>IF($B1258="","",VLOOKUP($B1258,'LISTES PRODUITS'!#REF!,4,FALSE))</f>
        <v/>
      </c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</row>
    <row r="1259" spans="3:17" x14ac:dyDescent="0.25">
      <c r="C1259" s="13" t="str">
        <f>IF(Tableau6[[#This Row],[PATIENT ou DISTRICT]]="","",VLOOKUP(Tableau6[[#This Row],[PATIENT ou DISTRICT]],'LISTES PRODUITS'!#REF!,3,FALSE))</f>
        <v/>
      </c>
      <c r="D1259" s="13" t="str">
        <f>IF($B1259="","",VLOOKUP($B1259,'LISTES PRODUITS'!#REF!,4,FALSE))</f>
        <v/>
      </c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</row>
    <row r="1260" spans="3:17" x14ac:dyDescent="0.25">
      <c r="C1260" s="13" t="str">
        <f>IF(Tableau6[[#This Row],[PATIENT ou DISTRICT]]="","",VLOOKUP(Tableau6[[#This Row],[PATIENT ou DISTRICT]],'LISTES PRODUITS'!#REF!,3,FALSE))</f>
        <v/>
      </c>
      <c r="D1260" s="13" t="str">
        <f>IF($B1260="","",VLOOKUP($B1260,'LISTES PRODUITS'!#REF!,4,FALSE))</f>
        <v/>
      </c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</row>
    <row r="1261" spans="3:17" x14ac:dyDescent="0.25">
      <c r="C1261" s="13" t="str">
        <f>IF(Tableau6[[#This Row],[PATIENT ou DISTRICT]]="","",VLOOKUP(Tableau6[[#This Row],[PATIENT ou DISTRICT]],'LISTES PRODUITS'!#REF!,3,FALSE))</f>
        <v/>
      </c>
      <c r="D1261" s="13" t="str">
        <f>IF($B1261="","",VLOOKUP($B1261,'LISTES PRODUITS'!#REF!,4,FALSE))</f>
        <v/>
      </c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</row>
    <row r="1262" spans="3:17" x14ac:dyDescent="0.25">
      <c r="C1262" s="13" t="str">
        <f>IF(Tableau6[[#This Row],[PATIENT ou DISTRICT]]="","",VLOOKUP(Tableau6[[#This Row],[PATIENT ou DISTRICT]],'LISTES PRODUITS'!#REF!,3,FALSE))</f>
        <v/>
      </c>
      <c r="D1262" s="13" t="str">
        <f>IF($B1262="","",VLOOKUP($B1262,'LISTES PRODUITS'!#REF!,4,FALSE))</f>
        <v/>
      </c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</row>
    <row r="1263" spans="3:17" x14ac:dyDescent="0.25">
      <c r="C1263" s="13" t="str">
        <f>IF(Tableau6[[#This Row],[PATIENT ou DISTRICT]]="","",VLOOKUP(Tableau6[[#This Row],[PATIENT ou DISTRICT]],'LISTES PRODUITS'!#REF!,3,FALSE))</f>
        <v/>
      </c>
      <c r="D1263" s="13" t="str">
        <f>IF($B1263="","",VLOOKUP($B1263,'LISTES PRODUITS'!#REF!,4,FALSE))</f>
        <v/>
      </c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</row>
    <row r="1264" spans="3:17" x14ac:dyDescent="0.25">
      <c r="C1264" s="13" t="str">
        <f>IF(Tableau6[[#This Row],[PATIENT ou DISTRICT]]="","",VLOOKUP(Tableau6[[#This Row],[PATIENT ou DISTRICT]],'LISTES PRODUITS'!#REF!,3,FALSE))</f>
        <v/>
      </c>
      <c r="D1264" s="13" t="str">
        <f>IF($B1264="","",VLOOKUP($B1264,'LISTES PRODUITS'!#REF!,4,FALSE))</f>
        <v/>
      </c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</row>
    <row r="1265" spans="3:17" x14ac:dyDescent="0.25">
      <c r="C1265" s="13" t="str">
        <f>IF(Tableau6[[#This Row],[PATIENT ou DISTRICT]]="","",VLOOKUP(Tableau6[[#This Row],[PATIENT ou DISTRICT]],'LISTES PRODUITS'!#REF!,3,FALSE))</f>
        <v/>
      </c>
      <c r="D1265" s="13" t="str">
        <f>IF($B1265="","",VLOOKUP($B1265,'LISTES PRODUITS'!#REF!,4,FALSE))</f>
        <v/>
      </c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</row>
    <row r="1266" spans="3:17" x14ac:dyDescent="0.25">
      <c r="C1266" s="13" t="str">
        <f>IF(Tableau6[[#This Row],[PATIENT ou DISTRICT]]="","",VLOOKUP(Tableau6[[#This Row],[PATIENT ou DISTRICT]],'LISTES PRODUITS'!#REF!,3,FALSE))</f>
        <v/>
      </c>
      <c r="D1266" s="13" t="str">
        <f>IF($B1266="","",VLOOKUP($B1266,'LISTES PRODUITS'!#REF!,4,FALSE))</f>
        <v/>
      </c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</row>
    <row r="1267" spans="3:17" x14ac:dyDescent="0.25">
      <c r="C1267" s="13" t="str">
        <f>IF(Tableau6[[#This Row],[PATIENT ou DISTRICT]]="","",VLOOKUP(Tableau6[[#This Row],[PATIENT ou DISTRICT]],'LISTES PRODUITS'!#REF!,3,FALSE))</f>
        <v/>
      </c>
      <c r="D1267" s="13" t="str">
        <f>IF($B1267="","",VLOOKUP($B1267,'LISTES PRODUITS'!#REF!,4,FALSE))</f>
        <v/>
      </c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</row>
    <row r="1268" spans="3:17" x14ac:dyDescent="0.25">
      <c r="C1268" s="13" t="str">
        <f>IF(Tableau6[[#This Row],[PATIENT ou DISTRICT]]="","",VLOOKUP(Tableau6[[#This Row],[PATIENT ou DISTRICT]],'LISTES PRODUITS'!#REF!,3,FALSE))</f>
        <v/>
      </c>
      <c r="D1268" s="13" t="str">
        <f>IF($B1268="","",VLOOKUP($B1268,'LISTES PRODUITS'!#REF!,4,FALSE))</f>
        <v/>
      </c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</row>
    <row r="1269" spans="3:17" x14ac:dyDescent="0.25">
      <c r="C1269" s="13" t="str">
        <f>IF(Tableau6[[#This Row],[PATIENT ou DISTRICT]]="","",VLOOKUP(Tableau6[[#This Row],[PATIENT ou DISTRICT]],'LISTES PRODUITS'!#REF!,3,FALSE))</f>
        <v/>
      </c>
      <c r="D1269" s="13" t="str">
        <f>IF($B1269="","",VLOOKUP($B1269,'LISTES PRODUITS'!#REF!,4,FALSE))</f>
        <v/>
      </c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</row>
    <row r="1270" spans="3:17" x14ac:dyDescent="0.25">
      <c r="C1270" s="13" t="str">
        <f>IF(Tableau6[[#This Row],[PATIENT ou DISTRICT]]="","",VLOOKUP(Tableau6[[#This Row],[PATIENT ou DISTRICT]],'LISTES PRODUITS'!#REF!,3,FALSE))</f>
        <v/>
      </c>
      <c r="D1270" s="13" t="str">
        <f>IF($B1270="","",VLOOKUP($B1270,'LISTES PRODUITS'!#REF!,4,FALSE))</f>
        <v/>
      </c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</row>
    <row r="1271" spans="3:17" x14ac:dyDescent="0.25">
      <c r="C1271" s="13" t="str">
        <f>IF(Tableau6[[#This Row],[PATIENT ou DISTRICT]]="","",VLOOKUP(Tableau6[[#This Row],[PATIENT ou DISTRICT]],'LISTES PRODUITS'!#REF!,3,FALSE))</f>
        <v/>
      </c>
      <c r="D1271" s="13" t="str">
        <f>IF($B1271="","",VLOOKUP($B1271,'LISTES PRODUITS'!#REF!,4,FALSE))</f>
        <v/>
      </c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</row>
    <row r="1272" spans="3:17" x14ac:dyDescent="0.25">
      <c r="C1272" s="13" t="str">
        <f>IF(Tableau6[[#This Row],[PATIENT ou DISTRICT]]="","",VLOOKUP(Tableau6[[#This Row],[PATIENT ou DISTRICT]],'LISTES PRODUITS'!#REF!,3,FALSE))</f>
        <v/>
      </c>
      <c r="D1272" s="13" t="str">
        <f>IF($B1272="","",VLOOKUP($B1272,'LISTES PRODUITS'!#REF!,4,FALSE))</f>
        <v/>
      </c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</row>
    <row r="1273" spans="3:17" x14ac:dyDescent="0.25">
      <c r="C1273" s="13" t="str">
        <f>IF(Tableau6[[#This Row],[PATIENT ou DISTRICT]]="","",VLOOKUP(Tableau6[[#This Row],[PATIENT ou DISTRICT]],'LISTES PRODUITS'!#REF!,3,FALSE))</f>
        <v/>
      </c>
      <c r="D1273" s="13" t="str">
        <f>IF($B1273="","",VLOOKUP($B1273,'LISTES PRODUITS'!#REF!,4,FALSE))</f>
        <v/>
      </c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</row>
    <row r="1274" spans="3:17" x14ac:dyDescent="0.25">
      <c r="C1274" s="13" t="str">
        <f>IF(Tableau6[[#This Row],[PATIENT ou DISTRICT]]="","",VLOOKUP(Tableau6[[#This Row],[PATIENT ou DISTRICT]],'LISTES PRODUITS'!#REF!,3,FALSE))</f>
        <v/>
      </c>
      <c r="D1274" s="13" t="str">
        <f>IF($B1274="","",VLOOKUP($B1274,'LISTES PRODUITS'!#REF!,4,FALSE))</f>
        <v/>
      </c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</row>
    <row r="1275" spans="3:17" x14ac:dyDescent="0.25">
      <c r="C1275" s="1" t="str">
        <f>IF(Tableau6[[#This Row],[PATIENT ou DISTRICT]]="","",VLOOKUP(Tableau6[[#This Row],[PATIENT ou DISTRICT]],'LISTES PRODUITS'!#REF!,3,FALSE))</f>
        <v/>
      </c>
      <c r="D1275" s="1" t="str">
        <f>IF($B1275="","",VLOOKUP($B1275,'LISTES PRODUITS'!#REF!,4,FALSE))</f>
        <v/>
      </c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</row>
    <row r="1276" spans="3:17" x14ac:dyDescent="0.25">
      <c r="C1276" s="1" t="str">
        <f>IF(Tableau6[[#This Row],[PATIENT ou DISTRICT]]="","",VLOOKUP(Tableau6[[#This Row],[PATIENT ou DISTRICT]],'LISTES PRODUITS'!#REF!,3,FALSE))</f>
        <v/>
      </c>
      <c r="D1276" s="1" t="str">
        <f>IF($B1276="","",VLOOKUP($B1276,'LISTES PRODUITS'!#REF!,4,FALSE))</f>
        <v/>
      </c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</row>
    <row r="1277" spans="3:17" x14ac:dyDescent="0.25">
      <c r="C1277" s="1" t="str">
        <f>IF(Tableau6[[#This Row],[PATIENT ou DISTRICT]]="","",VLOOKUP(Tableau6[[#This Row],[PATIENT ou DISTRICT]],'LISTES PRODUITS'!#REF!,3,FALSE))</f>
        <v/>
      </c>
      <c r="D1277" s="1" t="str">
        <f>IF($B1277="","",VLOOKUP($B1277,'LISTES PRODUITS'!#REF!,4,FALSE))</f>
        <v/>
      </c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</row>
    <row r="1278" spans="3:17" x14ac:dyDescent="0.25">
      <c r="C1278" s="1" t="str">
        <f>IF(Tableau6[[#This Row],[PATIENT ou DISTRICT]]="","",VLOOKUP(Tableau6[[#This Row],[PATIENT ou DISTRICT]],'LISTES PRODUITS'!#REF!,3,FALSE))</f>
        <v/>
      </c>
      <c r="D1278" s="1" t="str">
        <f>IF($B1278="","",VLOOKUP($B1278,'LISTES PRODUITS'!#REF!,4,FALSE))</f>
        <v/>
      </c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</row>
    <row r="1279" spans="3:17" x14ac:dyDescent="0.25">
      <c r="C1279" s="1" t="str">
        <f>IF(Tableau6[[#This Row],[PATIENT ou DISTRICT]]="","",VLOOKUP(Tableau6[[#This Row],[PATIENT ou DISTRICT]],'LISTES PRODUITS'!#REF!,3,FALSE))</f>
        <v/>
      </c>
      <c r="D1279" s="1" t="str">
        <f>IF($B1279="","",VLOOKUP($B1279,'LISTES PRODUITS'!#REF!,4,FALSE))</f>
        <v/>
      </c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</row>
    <row r="1280" spans="3:17" x14ac:dyDescent="0.25">
      <c r="C1280" s="1" t="str">
        <f>IF(Tableau6[[#This Row],[PATIENT ou DISTRICT]]="","",VLOOKUP(Tableau6[[#This Row],[PATIENT ou DISTRICT]],'LISTES PRODUITS'!#REF!,3,FALSE))</f>
        <v/>
      </c>
      <c r="D1280" s="1" t="str">
        <f>IF($B1280="","",VLOOKUP($B1280,'LISTES PRODUITS'!#REF!,4,FALSE))</f>
        <v/>
      </c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</row>
    <row r="1281" spans="3:17" x14ac:dyDescent="0.25">
      <c r="C1281" s="1" t="str">
        <f>IF(Tableau6[[#This Row],[PATIENT ou DISTRICT]]="","",VLOOKUP(Tableau6[[#This Row],[PATIENT ou DISTRICT]],'LISTES PRODUITS'!#REF!,3,FALSE))</f>
        <v/>
      </c>
      <c r="D1281" s="1" t="str">
        <f>IF($B1281="","",VLOOKUP($B1281,'LISTES PRODUITS'!#REF!,4,FALSE))</f>
        <v/>
      </c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</row>
    <row r="1282" spans="3:17" x14ac:dyDescent="0.25">
      <c r="C1282" s="1" t="str">
        <f>IF(Tableau6[[#This Row],[PATIENT ou DISTRICT]]="","",VLOOKUP(Tableau6[[#This Row],[PATIENT ou DISTRICT]],'LISTES PRODUITS'!#REF!,3,FALSE))</f>
        <v/>
      </c>
      <c r="D1282" s="1" t="str">
        <f>IF($B1282="","",VLOOKUP($B1282,'LISTES PRODUITS'!#REF!,4,FALSE))</f>
        <v/>
      </c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</row>
    <row r="1283" spans="3:17" x14ac:dyDescent="0.25">
      <c r="C1283" s="1" t="str">
        <f>IF(Tableau6[[#This Row],[PATIENT ou DISTRICT]]="","",VLOOKUP(Tableau6[[#This Row],[PATIENT ou DISTRICT]],'LISTES PRODUITS'!#REF!,3,FALSE))</f>
        <v/>
      </c>
      <c r="D1283" s="1" t="str">
        <f>IF($B1283="","",VLOOKUP($B1283,'LISTES PRODUITS'!#REF!,4,FALSE))</f>
        <v/>
      </c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</row>
    <row r="1284" spans="3:17" x14ac:dyDescent="0.25">
      <c r="C1284" s="1" t="str">
        <f>IF(Tableau6[[#This Row],[PATIENT ou DISTRICT]]="","",VLOOKUP(Tableau6[[#This Row],[PATIENT ou DISTRICT]],'LISTES PRODUITS'!#REF!,3,FALSE))</f>
        <v/>
      </c>
      <c r="D1284" s="1" t="str">
        <f>IF($B1284="","",VLOOKUP($B1284,'LISTES PRODUITS'!#REF!,4,FALSE))</f>
        <v/>
      </c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</row>
    <row r="1285" spans="3:17" x14ac:dyDescent="0.25">
      <c r="C1285" s="1" t="str">
        <f>IF(Tableau6[[#This Row],[PATIENT ou DISTRICT]]="","",VLOOKUP(Tableau6[[#This Row],[PATIENT ou DISTRICT]],'LISTES PRODUITS'!#REF!,3,FALSE))</f>
        <v/>
      </c>
      <c r="D1285" s="1" t="str">
        <f>IF($B1285="","",VLOOKUP($B1285,'LISTES PRODUITS'!#REF!,4,FALSE))</f>
        <v/>
      </c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</row>
    <row r="1286" spans="3:17" x14ac:dyDescent="0.25">
      <c r="C1286" s="1" t="str">
        <f>IF(Tableau6[[#This Row],[PATIENT ou DISTRICT]]="","",VLOOKUP(Tableau6[[#This Row],[PATIENT ou DISTRICT]],'LISTES PRODUITS'!#REF!,3,FALSE))</f>
        <v/>
      </c>
      <c r="D1286" s="1" t="str">
        <f>IF($B1286="","",VLOOKUP($B1286,'LISTES PRODUITS'!#REF!,4,FALSE))</f>
        <v/>
      </c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</row>
    <row r="1287" spans="3:17" x14ac:dyDescent="0.25">
      <c r="C1287" s="1" t="str">
        <f>IF(Tableau6[[#This Row],[PATIENT ou DISTRICT]]="","",VLOOKUP(Tableau6[[#This Row],[PATIENT ou DISTRICT]],'LISTES PRODUITS'!#REF!,3,FALSE))</f>
        <v/>
      </c>
      <c r="D1287" s="1" t="str">
        <f>IF($B1287="","",VLOOKUP($B1287,'LISTES PRODUITS'!#REF!,4,FALSE))</f>
        <v/>
      </c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</row>
    <row r="1288" spans="3:17" x14ac:dyDescent="0.25">
      <c r="C1288" s="1" t="str">
        <f>IF(Tableau6[[#This Row],[PATIENT ou DISTRICT]]="","",VLOOKUP(Tableau6[[#This Row],[PATIENT ou DISTRICT]],'LISTES PRODUITS'!#REF!,3,FALSE))</f>
        <v/>
      </c>
      <c r="D1288" s="1" t="str">
        <f>IF($B1288="","",VLOOKUP($B1288,'LISTES PRODUITS'!#REF!,4,FALSE))</f>
        <v/>
      </c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</row>
    <row r="1289" spans="3:17" x14ac:dyDescent="0.25">
      <c r="C1289" s="1" t="str">
        <f>IF(Tableau6[[#This Row],[PATIENT ou DISTRICT]]="","",VLOOKUP(Tableau6[[#This Row],[PATIENT ou DISTRICT]],'LISTES PRODUITS'!#REF!,3,FALSE))</f>
        <v/>
      </c>
      <c r="D1289" s="1" t="str">
        <f>IF($B1289="","",VLOOKUP($B1289,'LISTES PRODUITS'!#REF!,4,FALSE))</f>
        <v/>
      </c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</row>
    <row r="1290" spans="3:17" x14ac:dyDescent="0.25">
      <c r="C1290" s="1" t="str">
        <f>IF(Tableau6[[#This Row],[PATIENT ou DISTRICT]]="","",VLOOKUP(Tableau6[[#This Row],[PATIENT ou DISTRICT]],'LISTES PRODUITS'!#REF!,3,FALSE))</f>
        <v/>
      </c>
      <c r="D1290" s="1" t="str">
        <f>IF($B1290="","",VLOOKUP($B1290,'LISTES PRODUITS'!#REF!,4,FALSE))</f>
        <v/>
      </c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</row>
    <row r="1291" spans="3:17" x14ac:dyDescent="0.25">
      <c r="C1291" s="1" t="str">
        <f>IF(Tableau6[[#This Row],[PATIENT ou DISTRICT]]="","",VLOOKUP(Tableau6[[#This Row],[PATIENT ou DISTRICT]],'LISTES PRODUITS'!#REF!,3,FALSE))</f>
        <v/>
      </c>
      <c r="D1291" s="1" t="str">
        <f>IF($B1291="","",VLOOKUP($B1291,'LISTES PRODUITS'!#REF!,4,FALSE))</f>
        <v/>
      </c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</row>
    <row r="1292" spans="3:17" x14ac:dyDescent="0.25">
      <c r="C1292" s="1" t="str">
        <f>IF(Tableau6[[#This Row],[PATIENT ou DISTRICT]]="","",VLOOKUP(Tableau6[[#This Row],[PATIENT ou DISTRICT]],'LISTES PRODUITS'!#REF!,3,FALSE))</f>
        <v/>
      </c>
      <c r="D1292" s="1" t="str">
        <f>IF($B1292="","",VLOOKUP($B1292,'LISTES PRODUITS'!#REF!,4,FALSE))</f>
        <v/>
      </c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</row>
    <row r="1293" spans="3:17" x14ac:dyDescent="0.25">
      <c r="C1293" s="1" t="str">
        <f>IF(Tableau6[[#This Row],[PATIENT ou DISTRICT]]="","",VLOOKUP(Tableau6[[#This Row],[PATIENT ou DISTRICT]],'LISTES PRODUITS'!#REF!,3,FALSE))</f>
        <v/>
      </c>
      <c r="D1293" s="1" t="str">
        <f>IF($B1293="","",VLOOKUP($B1293,'LISTES PRODUITS'!#REF!,4,FALSE))</f>
        <v/>
      </c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</row>
    <row r="1294" spans="3:17" x14ac:dyDescent="0.25">
      <c r="C1294" s="1" t="str">
        <f>IF(Tableau6[[#This Row],[PATIENT ou DISTRICT]]="","",VLOOKUP(Tableau6[[#This Row],[PATIENT ou DISTRICT]],'LISTES PRODUITS'!#REF!,3,FALSE))</f>
        <v/>
      </c>
      <c r="D1294" s="1" t="str">
        <f>IF($B1294="","",VLOOKUP($B1294,'LISTES PRODUITS'!#REF!,4,FALSE))</f>
        <v/>
      </c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</row>
    <row r="1295" spans="3:17" x14ac:dyDescent="0.25">
      <c r="C1295" s="1" t="str">
        <f>IF(Tableau6[[#This Row],[PATIENT ou DISTRICT]]="","",VLOOKUP(Tableau6[[#This Row],[PATIENT ou DISTRICT]],'LISTES PRODUITS'!#REF!,3,FALSE))</f>
        <v/>
      </c>
      <c r="D1295" s="1" t="str">
        <f>IF($B1295="","",VLOOKUP($B1295,'LISTES PRODUITS'!#REF!,4,FALSE))</f>
        <v/>
      </c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</row>
    <row r="1296" spans="3:17" x14ac:dyDescent="0.25">
      <c r="C1296" s="1" t="str">
        <f>IF(Tableau6[[#This Row],[PATIENT ou DISTRICT]]="","",VLOOKUP(Tableau6[[#This Row],[PATIENT ou DISTRICT]],'LISTES PRODUITS'!#REF!,3,FALSE))</f>
        <v/>
      </c>
      <c r="D1296" s="1" t="str">
        <f>IF($B1296="","",VLOOKUP($B1296,'LISTES PRODUITS'!#REF!,4,FALSE))</f>
        <v/>
      </c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</row>
    <row r="1297" spans="3:17" x14ac:dyDescent="0.25">
      <c r="C1297" s="1" t="str">
        <f>IF(Tableau6[[#This Row],[PATIENT ou DISTRICT]]="","",VLOOKUP(Tableau6[[#This Row],[PATIENT ou DISTRICT]],'LISTES PRODUITS'!#REF!,3,FALSE))</f>
        <v/>
      </c>
      <c r="D1297" s="1" t="str">
        <f>IF($B1297="","",VLOOKUP($B1297,'LISTES PRODUITS'!#REF!,4,FALSE))</f>
        <v/>
      </c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</row>
    <row r="1298" spans="3:17" x14ac:dyDescent="0.25">
      <c r="C1298" s="1" t="str">
        <f>IF(Tableau6[[#This Row],[PATIENT ou DISTRICT]]="","",VLOOKUP(Tableau6[[#This Row],[PATIENT ou DISTRICT]],'LISTES PRODUITS'!#REF!,3,FALSE))</f>
        <v/>
      </c>
      <c r="D1298" s="1" t="str">
        <f>IF($B1298="","",VLOOKUP($B1298,'LISTES PRODUITS'!#REF!,4,FALSE))</f>
        <v/>
      </c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</row>
    <row r="1299" spans="3:17" x14ac:dyDescent="0.25">
      <c r="C1299" s="1" t="str">
        <f>IF(Tableau6[[#This Row],[PATIENT ou DISTRICT]]="","",VLOOKUP(Tableau6[[#This Row],[PATIENT ou DISTRICT]],'LISTES PRODUITS'!#REF!,3,FALSE))</f>
        <v/>
      </c>
      <c r="D1299" s="1" t="str">
        <f>IF($B1299="","",VLOOKUP($B1299,'LISTES PRODUITS'!#REF!,4,FALSE))</f>
        <v/>
      </c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</row>
    <row r="1300" spans="3:17" x14ac:dyDescent="0.25">
      <c r="C1300" s="1" t="str">
        <f>IF(Tableau6[[#This Row],[PATIENT ou DISTRICT]]="","",VLOOKUP(Tableau6[[#This Row],[PATIENT ou DISTRICT]],'LISTES PRODUITS'!#REF!,3,FALSE))</f>
        <v/>
      </c>
      <c r="D1300" s="1" t="str">
        <f>IF($B1300="","",VLOOKUP($B1300,'LISTES PRODUITS'!#REF!,4,FALSE))</f>
        <v/>
      </c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</row>
    <row r="1301" spans="3:17" x14ac:dyDescent="0.25">
      <c r="C1301" s="1" t="str">
        <f>IF(Tableau6[[#This Row],[PATIENT ou DISTRICT]]="","",VLOOKUP(Tableau6[[#This Row],[PATIENT ou DISTRICT]],'LISTES PRODUITS'!#REF!,3,FALSE))</f>
        <v/>
      </c>
      <c r="D1301" s="1" t="str">
        <f>IF($B1301="","",VLOOKUP($B1301,'LISTES PRODUITS'!#REF!,4,FALSE))</f>
        <v/>
      </c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</row>
    <row r="1302" spans="3:17" x14ac:dyDescent="0.25">
      <c r="C1302" s="1" t="str">
        <f>IF(Tableau6[[#This Row],[PATIENT ou DISTRICT]]="","",VLOOKUP(Tableau6[[#This Row],[PATIENT ou DISTRICT]],'LISTES PRODUITS'!#REF!,3,FALSE))</f>
        <v/>
      </c>
      <c r="D1302" s="1" t="str">
        <f>IF($B1302="","",VLOOKUP($B1302,'LISTES PRODUITS'!#REF!,4,FALSE))</f>
        <v/>
      </c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</row>
    <row r="1303" spans="3:17" x14ac:dyDescent="0.25">
      <c r="C1303" s="1" t="str">
        <f>IF(Tableau6[[#This Row],[PATIENT ou DISTRICT]]="","",VLOOKUP(Tableau6[[#This Row],[PATIENT ou DISTRICT]],'LISTES PRODUITS'!#REF!,3,FALSE))</f>
        <v/>
      </c>
      <c r="D1303" s="1" t="str">
        <f>IF($B1303="","",VLOOKUP($B1303,'LISTES PRODUITS'!#REF!,4,FALSE))</f>
        <v/>
      </c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</row>
    <row r="1304" spans="3:17" x14ac:dyDescent="0.25">
      <c r="C1304" s="1" t="str">
        <f>IF(Tableau6[[#This Row],[PATIENT ou DISTRICT]]="","",VLOOKUP(Tableau6[[#This Row],[PATIENT ou DISTRICT]],'LISTES PRODUITS'!#REF!,3,FALSE))</f>
        <v/>
      </c>
      <c r="D1304" s="1" t="str">
        <f>IF($B1304="","",VLOOKUP($B1304,'LISTES PRODUITS'!#REF!,4,FALSE))</f>
        <v/>
      </c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</row>
    <row r="1305" spans="3:17" x14ac:dyDescent="0.25">
      <c r="C1305" s="1" t="str">
        <f>IF(Tableau6[[#This Row],[PATIENT ou DISTRICT]]="","",VLOOKUP(Tableau6[[#This Row],[PATIENT ou DISTRICT]],'LISTES PRODUITS'!#REF!,3,FALSE))</f>
        <v/>
      </c>
      <c r="D1305" s="1" t="str">
        <f>IF($B1305="","",VLOOKUP($B1305,'LISTES PRODUITS'!#REF!,4,FALSE))</f>
        <v/>
      </c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</row>
    <row r="1306" spans="3:17" x14ac:dyDescent="0.25">
      <c r="C1306" s="1" t="str">
        <f>IF(Tableau6[[#This Row],[PATIENT ou DISTRICT]]="","",VLOOKUP(Tableau6[[#This Row],[PATIENT ou DISTRICT]],'LISTES PRODUITS'!#REF!,3,FALSE))</f>
        <v/>
      </c>
      <c r="D1306" s="1" t="str">
        <f>IF($B1306="","",VLOOKUP($B1306,'LISTES PRODUITS'!#REF!,4,FALSE))</f>
        <v/>
      </c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</row>
    <row r="1307" spans="3:17" x14ac:dyDescent="0.25">
      <c r="C1307" s="1" t="str">
        <f>IF(Tableau6[[#This Row],[PATIENT ou DISTRICT]]="","",VLOOKUP(Tableau6[[#This Row],[PATIENT ou DISTRICT]],'LISTES PRODUITS'!#REF!,3,FALSE))</f>
        <v/>
      </c>
      <c r="D1307" s="1" t="str">
        <f>IF($B1307="","",VLOOKUP($B1307,'LISTES PRODUITS'!#REF!,4,FALSE))</f>
        <v/>
      </c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</row>
    <row r="1308" spans="3:17" x14ac:dyDescent="0.25">
      <c r="C1308" s="1" t="str">
        <f>IF(Tableau6[[#This Row],[PATIENT ou DISTRICT]]="","",VLOOKUP(Tableau6[[#This Row],[PATIENT ou DISTRICT]],'LISTES PRODUITS'!#REF!,3,FALSE))</f>
        <v/>
      </c>
      <c r="D1308" s="1" t="str">
        <f>IF($B1308="","",VLOOKUP($B1308,'LISTES PRODUITS'!#REF!,4,FALSE))</f>
        <v/>
      </c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</row>
    <row r="1309" spans="3:17" x14ac:dyDescent="0.25">
      <c r="C1309" s="1" t="str">
        <f>IF(Tableau6[[#This Row],[PATIENT ou DISTRICT]]="","",VLOOKUP(Tableau6[[#This Row],[PATIENT ou DISTRICT]],'LISTES PRODUITS'!#REF!,3,FALSE))</f>
        <v/>
      </c>
      <c r="D1309" s="1" t="str">
        <f>IF($B1309="","",VLOOKUP($B1309,'LISTES PRODUITS'!#REF!,4,FALSE))</f>
        <v/>
      </c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</row>
    <row r="1310" spans="3:17" x14ac:dyDescent="0.25">
      <c r="C1310" s="1" t="str">
        <f>IF(Tableau6[[#This Row],[PATIENT ou DISTRICT]]="","",VLOOKUP(Tableau6[[#This Row],[PATIENT ou DISTRICT]],'LISTES PRODUITS'!#REF!,3,FALSE))</f>
        <v/>
      </c>
      <c r="D1310" s="1" t="str">
        <f>IF($B1310="","",VLOOKUP($B1310,'LISTES PRODUITS'!#REF!,4,FALSE))</f>
        <v/>
      </c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</row>
    <row r="1311" spans="3:17" x14ac:dyDescent="0.25">
      <c r="C1311" s="1" t="str">
        <f>IF(Tableau6[[#This Row],[PATIENT ou DISTRICT]]="","",VLOOKUP(Tableau6[[#This Row],[PATIENT ou DISTRICT]],'LISTES PRODUITS'!#REF!,3,FALSE))</f>
        <v/>
      </c>
      <c r="D1311" s="1" t="str">
        <f>IF($B1311="","",VLOOKUP($B1311,'LISTES PRODUITS'!#REF!,4,FALSE))</f>
        <v/>
      </c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</row>
    <row r="1312" spans="3:17" x14ac:dyDescent="0.25">
      <c r="C1312" s="1" t="str">
        <f>IF(Tableau6[[#This Row],[PATIENT ou DISTRICT]]="","",VLOOKUP(Tableau6[[#This Row],[PATIENT ou DISTRICT]],'LISTES PRODUITS'!#REF!,3,FALSE))</f>
        <v/>
      </c>
      <c r="D1312" s="1" t="str">
        <f>IF($B1312="","",VLOOKUP($B1312,'LISTES PRODUITS'!#REF!,4,FALSE))</f>
        <v/>
      </c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</row>
    <row r="1313" spans="3:17" x14ac:dyDescent="0.25">
      <c r="C1313" s="1" t="str">
        <f>IF(Tableau6[[#This Row],[PATIENT ou DISTRICT]]="","",VLOOKUP(Tableau6[[#This Row],[PATIENT ou DISTRICT]],'LISTES PRODUITS'!#REF!,3,FALSE))</f>
        <v/>
      </c>
      <c r="D1313" s="1" t="str">
        <f>IF($B1313="","",VLOOKUP($B1313,'LISTES PRODUITS'!#REF!,4,FALSE))</f>
        <v/>
      </c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</row>
    <row r="1314" spans="3:17" x14ac:dyDescent="0.25">
      <c r="C1314" s="1" t="str">
        <f>IF(Tableau6[[#This Row],[PATIENT ou DISTRICT]]="","",VLOOKUP(Tableau6[[#This Row],[PATIENT ou DISTRICT]],'LISTES PRODUITS'!#REF!,3,FALSE))</f>
        <v/>
      </c>
      <c r="D1314" s="1" t="str">
        <f>IF($B1314="","",VLOOKUP($B1314,'LISTES PRODUITS'!#REF!,4,FALSE))</f>
        <v/>
      </c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</row>
    <row r="1315" spans="3:17" x14ac:dyDescent="0.25">
      <c r="C1315" s="1" t="str">
        <f>IF(Tableau6[[#This Row],[PATIENT ou DISTRICT]]="","",VLOOKUP(Tableau6[[#This Row],[PATIENT ou DISTRICT]],'LISTES PRODUITS'!#REF!,3,FALSE))</f>
        <v/>
      </c>
      <c r="D1315" s="1" t="str">
        <f>IF($B1315="","",VLOOKUP($B1315,'LISTES PRODUITS'!#REF!,4,FALSE))</f>
        <v/>
      </c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</row>
    <row r="1316" spans="3:17" x14ac:dyDescent="0.25">
      <c r="C1316" s="1" t="str">
        <f>IF(Tableau6[[#This Row],[PATIENT ou DISTRICT]]="","",VLOOKUP(Tableau6[[#This Row],[PATIENT ou DISTRICT]],'LISTES PRODUITS'!#REF!,3,FALSE))</f>
        <v/>
      </c>
      <c r="D1316" s="1" t="str">
        <f>IF($B1316="","",VLOOKUP($B1316,'LISTES PRODUITS'!#REF!,4,FALSE))</f>
        <v/>
      </c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</row>
    <row r="1317" spans="3:17" x14ac:dyDescent="0.25">
      <c r="C1317" s="1" t="str">
        <f>IF(Tableau6[[#This Row],[PATIENT ou DISTRICT]]="","",VLOOKUP(Tableau6[[#This Row],[PATIENT ou DISTRICT]],'LISTES PRODUITS'!#REF!,3,FALSE))</f>
        <v/>
      </c>
      <c r="D1317" s="1" t="str">
        <f>IF($B1317="","",VLOOKUP($B1317,'LISTES PRODUITS'!#REF!,4,FALSE))</f>
        <v/>
      </c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</row>
    <row r="1318" spans="3:17" x14ac:dyDescent="0.25">
      <c r="C1318" s="1" t="str">
        <f>IF(Tableau6[[#This Row],[PATIENT ou DISTRICT]]="","",VLOOKUP(Tableau6[[#This Row],[PATIENT ou DISTRICT]],'LISTES PRODUITS'!#REF!,3,FALSE))</f>
        <v/>
      </c>
      <c r="D1318" s="1" t="str">
        <f>IF($B1318="","",VLOOKUP($B1318,'LISTES PRODUITS'!#REF!,4,FALSE))</f>
        <v/>
      </c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</row>
    <row r="1319" spans="3:17" x14ac:dyDescent="0.25">
      <c r="C1319" s="1" t="str">
        <f>IF(Tableau6[[#This Row],[PATIENT ou DISTRICT]]="","",VLOOKUP(Tableau6[[#This Row],[PATIENT ou DISTRICT]],'LISTES PRODUITS'!#REF!,3,FALSE))</f>
        <v/>
      </c>
      <c r="D1319" s="1" t="str">
        <f>IF($B1319="","",VLOOKUP($B1319,'LISTES PRODUITS'!#REF!,4,FALSE))</f>
        <v/>
      </c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</row>
    <row r="1320" spans="3:17" x14ac:dyDescent="0.25">
      <c r="C1320" s="1" t="str">
        <f>IF(Tableau6[[#This Row],[PATIENT ou DISTRICT]]="","",VLOOKUP(Tableau6[[#This Row],[PATIENT ou DISTRICT]],'LISTES PRODUITS'!#REF!,3,FALSE))</f>
        <v/>
      </c>
      <c r="D1320" s="1" t="str">
        <f>IF($B1320="","",VLOOKUP($B1320,'LISTES PRODUITS'!#REF!,4,FALSE))</f>
        <v/>
      </c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</row>
    <row r="1321" spans="3:17" x14ac:dyDescent="0.25">
      <c r="C1321" s="1" t="str">
        <f>IF(Tableau6[[#This Row],[PATIENT ou DISTRICT]]="","",VLOOKUP(Tableau6[[#This Row],[PATIENT ou DISTRICT]],'LISTES PRODUITS'!#REF!,3,FALSE))</f>
        <v/>
      </c>
      <c r="D1321" s="1" t="str">
        <f>IF($B1321="","",VLOOKUP($B1321,'LISTES PRODUITS'!#REF!,4,FALSE))</f>
        <v/>
      </c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</row>
    <row r="1322" spans="3:17" x14ac:dyDescent="0.25">
      <c r="C1322" s="1" t="str">
        <f>IF(Tableau6[[#This Row],[PATIENT ou DISTRICT]]="","",VLOOKUP(Tableau6[[#This Row],[PATIENT ou DISTRICT]],'LISTES PRODUITS'!#REF!,3,FALSE))</f>
        <v/>
      </c>
      <c r="D1322" s="1" t="str">
        <f>IF($B1322="","",VLOOKUP($B1322,'LISTES PRODUITS'!#REF!,4,FALSE))</f>
        <v/>
      </c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</row>
    <row r="1323" spans="3:17" x14ac:dyDescent="0.25">
      <c r="C1323" s="1" t="str">
        <f>IF(Tableau6[[#This Row],[PATIENT ou DISTRICT]]="","",VLOOKUP(Tableau6[[#This Row],[PATIENT ou DISTRICT]],'LISTES PRODUITS'!#REF!,3,FALSE))</f>
        <v/>
      </c>
      <c r="D1323" s="1" t="str">
        <f>IF($B1323="","",VLOOKUP($B1323,'LISTES PRODUITS'!#REF!,4,FALSE))</f>
        <v/>
      </c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</row>
    <row r="1324" spans="3:17" x14ac:dyDescent="0.25">
      <c r="C1324" s="1" t="str">
        <f>IF(Tableau6[[#This Row],[PATIENT ou DISTRICT]]="","",VLOOKUP(Tableau6[[#This Row],[PATIENT ou DISTRICT]],'LISTES PRODUITS'!#REF!,3,FALSE))</f>
        <v/>
      </c>
      <c r="D1324" s="1" t="str">
        <f>IF($B1324="","",VLOOKUP($B1324,'LISTES PRODUITS'!#REF!,4,FALSE))</f>
        <v/>
      </c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</row>
    <row r="1325" spans="3:17" x14ac:dyDescent="0.25">
      <c r="C1325" s="1" t="str">
        <f>IF(Tableau6[[#This Row],[PATIENT ou DISTRICT]]="","",VLOOKUP(Tableau6[[#This Row],[PATIENT ou DISTRICT]],'LISTES PRODUITS'!#REF!,3,FALSE))</f>
        <v/>
      </c>
      <c r="D1325" s="1" t="str">
        <f>IF($B1325="","",VLOOKUP($B1325,'LISTES PRODUITS'!#REF!,4,FALSE))</f>
        <v/>
      </c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</row>
    <row r="1326" spans="3:17" x14ac:dyDescent="0.25">
      <c r="C1326" s="1" t="str">
        <f>IF(Tableau6[[#This Row],[PATIENT ou DISTRICT]]="","",VLOOKUP(Tableau6[[#This Row],[PATIENT ou DISTRICT]],'LISTES PRODUITS'!#REF!,3,FALSE))</f>
        <v/>
      </c>
      <c r="D1326" s="1" t="str">
        <f>IF($B1326="","",VLOOKUP($B1326,'LISTES PRODUITS'!#REF!,4,FALSE))</f>
        <v/>
      </c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</row>
    <row r="1327" spans="3:17" x14ac:dyDescent="0.25">
      <c r="C1327" s="1" t="str">
        <f>IF(Tableau6[[#This Row],[PATIENT ou DISTRICT]]="","",VLOOKUP(Tableau6[[#This Row],[PATIENT ou DISTRICT]],'LISTES PRODUITS'!#REF!,3,FALSE))</f>
        <v/>
      </c>
      <c r="D1327" s="1" t="str">
        <f>IF($B1327="","",VLOOKUP($B1327,'LISTES PRODUITS'!#REF!,4,FALSE))</f>
        <v/>
      </c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</row>
    <row r="1328" spans="3:17" x14ac:dyDescent="0.25">
      <c r="C1328" s="1" t="str">
        <f>IF(Tableau6[[#This Row],[PATIENT ou DISTRICT]]="","",VLOOKUP(Tableau6[[#This Row],[PATIENT ou DISTRICT]],'LISTES PRODUITS'!#REF!,3,FALSE))</f>
        <v/>
      </c>
      <c r="D1328" s="1" t="str">
        <f>IF($B1328="","",VLOOKUP($B1328,'LISTES PRODUITS'!#REF!,4,FALSE))</f>
        <v/>
      </c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</row>
    <row r="1329" spans="3:17" x14ac:dyDescent="0.25">
      <c r="C1329" s="1" t="str">
        <f>IF(Tableau6[[#This Row],[PATIENT ou DISTRICT]]="","",VLOOKUP(Tableau6[[#This Row],[PATIENT ou DISTRICT]],'LISTES PRODUITS'!#REF!,3,FALSE))</f>
        <v/>
      </c>
      <c r="D1329" s="1" t="str">
        <f>IF($B1329="","",VLOOKUP($B1329,'LISTES PRODUITS'!#REF!,4,FALSE))</f>
        <v/>
      </c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</row>
    <row r="1330" spans="3:17" x14ac:dyDescent="0.25">
      <c r="C1330" s="1" t="str">
        <f>IF(Tableau6[[#This Row],[PATIENT ou DISTRICT]]="","",VLOOKUP(Tableau6[[#This Row],[PATIENT ou DISTRICT]],'LISTES PRODUITS'!#REF!,3,FALSE))</f>
        <v/>
      </c>
      <c r="D1330" s="1" t="str">
        <f>IF($B1330="","",VLOOKUP($B1330,'LISTES PRODUITS'!#REF!,4,FALSE))</f>
        <v/>
      </c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</row>
    <row r="1331" spans="3:17" x14ac:dyDescent="0.25">
      <c r="C1331" s="1" t="str">
        <f>IF(Tableau6[[#This Row],[PATIENT ou DISTRICT]]="","",VLOOKUP(Tableau6[[#This Row],[PATIENT ou DISTRICT]],'LISTES PRODUITS'!#REF!,3,FALSE))</f>
        <v/>
      </c>
      <c r="D1331" s="1" t="str">
        <f>IF($B1331="","",VLOOKUP($B1331,'LISTES PRODUITS'!#REF!,4,FALSE))</f>
        <v/>
      </c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</row>
    <row r="1332" spans="3:17" x14ac:dyDescent="0.25">
      <c r="C1332" s="1" t="str">
        <f>IF(Tableau6[[#This Row],[PATIENT ou DISTRICT]]="","",VLOOKUP(Tableau6[[#This Row],[PATIENT ou DISTRICT]],'LISTES PRODUITS'!#REF!,3,FALSE))</f>
        <v/>
      </c>
      <c r="D1332" s="1" t="str">
        <f>IF($B1332="","",VLOOKUP($B1332,'LISTES PRODUITS'!#REF!,4,FALSE))</f>
        <v/>
      </c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</row>
    <row r="1333" spans="3:17" x14ac:dyDescent="0.25">
      <c r="C1333" s="1" t="str">
        <f>IF(Tableau6[[#This Row],[PATIENT ou DISTRICT]]="","",VLOOKUP(Tableau6[[#This Row],[PATIENT ou DISTRICT]],'LISTES PRODUITS'!#REF!,3,FALSE))</f>
        <v/>
      </c>
      <c r="D1333" s="1" t="str">
        <f>IF($B1333="","",VLOOKUP($B1333,'LISTES PRODUITS'!#REF!,4,FALSE))</f>
        <v/>
      </c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</row>
    <row r="1334" spans="3:17" x14ac:dyDescent="0.25">
      <c r="C1334" s="1" t="str">
        <f>IF(Tableau6[[#This Row],[PATIENT ou DISTRICT]]="","",VLOOKUP(Tableau6[[#This Row],[PATIENT ou DISTRICT]],'LISTES PRODUITS'!#REF!,3,FALSE))</f>
        <v/>
      </c>
      <c r="D1334" s="1" t="str">
        <f>IF($B1334="","",VLOOKUP($B1334,'LISTES PRODUITS'!#REF!,4,FALSE))</f>
        <v/>
      </c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</row>
    <row r="1335" spans="3:17" x14ac:dyDescent="0.25">
      <c r="C1335" s="1" t="str">
        <f>IF(Tableau6[[#This Row],[PATIENT ou DISTRICT]]="","",VLOOKUP(Tableau6[[#This Row],[PATIENT ou DISTRICT]],'LISTES PRODUITS'!#REF!,3,FALSE))</f>
        <v/>
      </c>
      <c r="D1335" s="1" t="str">
        <f>IF($B1335="","",VLOOKUP($B1335,'LISTES PRODUITS'!#REF!,4,FALSE))</f>
        <v/>
      </c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</row>
    <row r="1336" spans="3:17" x14ac:dyDescent="0.25">
      <c r="C1336" s="1" t="str">
        <f>IF(Tableau6[[#This Row],[PATIENT ou DISTRICT]]="","",VLOOKUP(Tableau6[[#This Row],[PATIENT ou DISTRICT]],'LISTES PRODUITS'!#REF!,3,FALSE))</f>
        <v/>
      </c>
      <c r="D1336" s="1" t="str">
        <f>IF($B1336="","",VLOOKUP($B1336,'LISTES PRODUITS'!#REF!,4,FALSE))</f>
        <v/>
      </c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</row>
    <row r="1337" spans="3:17" x14ac:dyDescent="0.25">
      <c r="C1337" s="1" t="str">
        <f>IF(Tableau6[[#This Row],[PATIENT ou DISTRICT]]="","",VLOOKUP(Tableau6[[#This Row],[PATIENT ou DISTRICT]],'LISTES PRODUITS'!#REF!,3,FALSE))</f>
        <v/>
      </c>
      <c r="D1337" s="1" t="str">
        <f>IF($B1337="","",VLOOKUP($B1337,'LISTES PRODUITS'!#REF!,4,FALSE))</f>
        <v/>
      </c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</row>
    <row r="1338" spans="3:17" x14ac:dyDescent="0.25">
      <c r="C1338" s="1" t="str">
        <f>IF(Tableau6[[#This Row],[PATIENT ou DISTRICT]]="","",VLOOKUP(Tableau6[[#This Row],[PATIENT ou DISTRICT]],'LISTES PRODUITS'!#REF!,3,FALSE))</f>
        <v/>
      </c>
      <c r="D1338" s="1" t="str">
        <f>IF($B1338="","",VLOOKUP($B1338,'LISTES PRODUITS'!#REF!,4,FALSE))</f>
        <v/>
      </c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</row>
    <row r="1339" spans="3:17" x14ac:dyDescent="0.25">
      <c r="C1339" s="1" t="str">
        <f>IF(Tableau6[[#This Row],[PATIENT ou DISTRICT]]="","",VLOOKUP(Tableau6[[#This Row],[PATIENT ou DISTRICT]],'LISTES PRODUITS'!#REF!,3,FALSE))</f>
        <v/>
      </c>
      <c r="D1339" s="1" t="str">
        <f>IF($B1339="","",VLOOKUP($B1339,'LISTES PRODUITS'!#REF!,4,FALSE))</f>
        <v/>
      </c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</row>
    <row r="1340" spans="3:17" x14ac:dyDescent="0.25">
      <c r="C1340" s="1" t="str">
        <f>IF(Tableau6[[#This Row],[PATIENT ou DISTRICT]]="","",VLOOKUP(Tableau6[[#This Row],[PATIENT ou DISTRICT]],'LISTES PRODUITS'!#REF!,3,FALSE))</f>
        <v/>
      </c>
      <c r="D1340" s="1" t="str">
        <f>IF($B1340="","",VLOOKUP($B1340,'LISTES PRODUITS'!#REF!,4,FALSE))</f>
        <v/>
      </c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</row>
    <row r="1341" spans="3:17" x14ac:dyDescent="0.25">
      <c r="C1341" s="1" t="str">
        <f>IF(Tableau6[[#This Row],[PATIENT ou DISTRICT]]="","",VLOOKUP(Tableau6[[#This Row],[PATIENT ou DISTRICT]],'LISTES PRODUITS'!#REF!,3,FALSE))</f>
        <v/>
      </c>
      <c r="D1341" s="1" t="str">
        <f>IF($B1341="","",VLOOKUP($B1341,'LISTES PRODUITS'!#REF!,4,FALSE))</f>
        <v/>
      </c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</row>
    <row r="1342" spans="3:17" x14ac:dyDescent="0.25">
      <c r="C1342" s="1" t="str">
        <f>IF(Tableau6[[#This Row],[PATIENT ou DISTRICT]]="","",VLOOKUP(Tableau6[[#This Row],[PATIENT ou DISTRICT]],'LISTES PRODUITS'!#REF!,3,FALSE))</f>
        <v/>
      </c>
      <c r="D1342" s="1" t="str">
        <f>IF($B1342="","",VLOOKUP($B1342,'LISTES PRODUITS'!#REF!,4,FALSE))</f>
        <v/>
      </c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</row>
    <row r="1343" spans="3:17" x14ac:dyDescent="0.25">
      <c r="C1343" s="1" t="str">
        <f>IF(Tableau6[[#This Row],[PATIENT ou DISTRICT]]="","",VLOOKUP(Tableau6[[#This Row],[PATIENT ou DISTRICT]],'LISTES PRODUITS'!#REF!,3,FALSE))</f>
        <v/>
      </c>
      <c r="D1343" s="1" t="str">
        <f>IF($B1343="","",VLOOKUP($B1343,'LISTES PRODUITS'!#REF!,4,FALSE))</f>
        <v/>
      </c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</row>
    <row r="1344" spans="3:17" x14ac:dyDescent="0.25">
      <c r="C1344" s="1" t="str">
        <f>IF(Tableau6[[#This Row],[PATIENT ou DISTRICT]]="","",VLOOKUP(Tableau6[[#This Row],[PATIENT ou DISTRICT]],'LISTES PRODUITS'!#REF!,3,FALSE))</f>
        <v/>
      </c>
      <c r="D1344" s="1" t="str">
        <f>IF($B1344="","",VLOOKUP($B1344,'LISTES PRODUITS'!#REF!,4,FALSE))</f>
        <v/>
      </c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</row>
    <row r="1345" spans="3:17" x14ac:dyDescent="0.25">
      <c r="C1345" s="1" t="str">
        <f>IF(Tableau6[[#This Row],[PATIENT ou DISTRICT]]="","",VLOOKUP(Tableau6[[#This Row],[PATIENT ou DISTRICT]],'LISTES PRODUITS'!#REF!,3,FALSE))</f>
        <v/>
      </c>
      <c r="D1345" s="1" t="str">
        <f>IF($B1345="","",VLOOKUP($B1345,'LISTES PRODUITS'!#REF!,4,FALSE))</f>
        <v/>
      </c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</row>
    <row r="1346" spans="3:17" x14ac:dyDescent="0.25">
      <c r="C1346" s="1" t="str">
        <f>IF(Tableau6[[#This Row],[PATIENT ou DISTRICT]]="","",VLOOKUP(Tableau6[[#This Row],[PATIENT ou DISTRICT]],'LISTES PRODUITS'!#REF!,3,FALSE))</f>
        <v/>
      </c>
      <c r="D1346" s="1" t="str">
        <f>IF($B1346="","",VLOOKUP($B1346,'LISTES PRODUITS'!#REF!,4,FALSE))</f>
        <v/>
      </c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</row>
    <row r="1347" spans="3:17" x14ac:dyDescent="0.25">
      <c r="C1347" s="1" t="str">
        <f>IF(Tableau6[[#This Row],[PATIENT ou DISTRICT]]="","",VLOOKUP(Tableau6[[#This Row],[PATIENT ou DISTRICT]],'LISTES PRODUITS'!#REF!,3,FALSE))</f>
        <v/>
      </c>
      <c r="D1347" s="1" t="str">
        <f>IF($B1347="","",VLOOKUP($B1347,'LISTES PRODUITS'!#REF!,4,FALSE))</f>
        <v/>
      </c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</row>
    <row r="1348" spans="3:17" x14ac:dyDescent="0.25">
      <c r="C1348" s="1" t="str">
        <f>IF(Tableau6[[#This Row],[PATIENT ou DISTRICT]]="","",VLOOKUP(Tableau6[[#This Row],[PATIENT ou DISTRICT]],'LISTES PRODUITS'!#REF!,3,FALSE))</f>
        <v/>
      </c>
      <c r="D1348" s="1" t="str">
        <f>IF($B1348="","",VLOOKUP($B1348,'LISTES PRODUITS'!#REF!,4,FALSE))</f>
        <v/>
      </c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</row>
    <row r="1349" spans="3:17" x14ac:dyDescent="0.25">
      <c r="C1349" s="1" t="str">
        <f>IF(Tableau6[[#This Row],[PATIENT ou DISTRICT]]="","",VLOOKUP(Tableau6[[#This Row],[PATIENT ou DISTRICT]],'LISTES PRODUITS'!#REF!,3,FALSE))</f>
        <v/>
      </c>
      <c r="D1349" s="1" t="str">
        <f>IF($B1349="","",VLOOKUP($B1349,'LISTES PRODUITS'!#REF!,4,FALSE))</f>
        <v/>
      </c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</row>
    <row r="1350" spans="3:17" x14ac:dyDescent="0.25">
      <c r="C1350" s="1" t="str">
        <f>IF(Tableau6[[#This Row],[PATIENT ou DISTRICT]]="","",VLOOKUP(Tableau6[[#This Row],[PATIENT ou DISTRICT]],'LISTES PRODUITS'!#REF!,3,FALSE))</f>
        <v/>
      </c>
      <c r="D1350" s="1" t="str">
        <f>IF($B1350="","",VLOOKUP($B1350,'LISTES PRODUITS'!#REF!,4,FALSE))</f>
        <v/>
      </c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</row>
    <row r="1351" spans="3:17" x14ac:dyDescent="0.25">
      <c r="C1351" s="1" t="str">
        <f>IF(Tableau6[[#This Row],[PATIENT ou DISTRICT]]="","",VLOOKUP(Tableau6[[#This Row],[PATIENT ou DISTRICT]],'LISTES PRODUITS'!#REF!,3,FALSE))</f>
        <v/>
      </c>
      <c r="D1351" s="1" t="str">
        <f>IF($B1351="","",VLOOKUP($B1351,'LISTES PRODUITS'!#REF!,4,FALSE))</f>
        <v/>
      </c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</row>
    <row r="1352" spans="3:17" x14ac:dyDescent="0.25">
      <c r="C1352" s="1" t="str">
        <f>IF(Tableau6[[#This Row],[PATIENT ou DISTRICT]]="","",VLOOKUP(Tableau6[[#This Row],[PATIENT ou DISTRICT]],'LISTES PRODUITS'!#REF!,3,FALSE))</f>
        <v/>
      </c>
      <c r="D1352" s="1" t="str">
        <f>IF($B1352="","",VLOOKUP($B1352,'LISTES PRODUITS'!#REF!,4,FALSE))</f>
        <v/>
      </c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</row>
    <row r="1353" spans="3:17" x14ac:dyDescent="0.25">
      <c r="C1353" s="1" t="str">
        <f>IF(Tableau6[[#This Row],[PATIENT ou DISTRICT]]="","",VLOOKUP(Tableau6[[#This Row],[PATIENT ou DISTRICT]],'LISTES PRODUITS'!#REF!,3,FALSE))</f>
        <v/>
      </c>
      <c r="D1353" s="1" t="str">
        <f>IF($B1353="","",VLOOKUP($B1353,'LISTES PRODUITS'!#REF!,4,FALSE))</f>
        <v/>
      </c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</row>
    <row r="1354" spans="3:17" x14ac:dyDescent="0.25">
      <c r="C1354" s="1" t="str">
        <f>IF(Tableau6[[#This Row],[PATIENT ou DISTRICT]]="","",VLOOKUP(Tableau6[[#This Row],[PATIENT ou DISTRICT]],'LISTES PRODUITS'!#REF!,3,FALSE))</f>
        <v/>
      </c>
      <c r="D1354" s="1" t="str">
        <f>IF($B1354="","",VLOOKUP($B1354,'LISTES PRODUITS'!#REF!,4,FALSE))</f>
        <v/>
      </c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</row>
    <row r="1355" spans="3:17" x14ac:dyDescent="0.25">
      <c r="C1355" s="1" t="str">
        <f>IF(Tableau6[[#This Row],[PATIENT ou DISTRICT]]="","",VLOOKUP(Tableau6[[#This Row],[PATIENT ou DISTRICT]],'LISTES PRODUITS'!#REF!,3,FALSE))</f>
        <v/>
      </c>
      <c r="D1355" s="1" t="str">
        <f>IF($B1355="","",VLOOKUP($B1355,'LISTES PRODUITS'!#REF!,4,FALSE))</f>
        <v/>
      </c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</row>
    <row r="1356" spans="3:17" x14ac:dyDescent="0.25">
      <c r="C1356" s="1" t="str">
        <f>IF(Tableau6[[#This Row],[PATIENT ou DISTRICT]]="","",VLOOKUP(Tableau6[[#This Row],[PATIENT ou DISTRICT]],'LISTES PRODUITS'!#REF!,3,FALSE))</f>
        <v/>
      </c>
      <c r="D1356" s="1" t="str">
        <f>IF($B1356="","",VLOOKUP($B1356,'LISTES PRODUITS'!#REF!,4,FALSE))</f>
        <v/>
      </c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</row>
    <row r="1357" spans="3:17" x14ac:dyDescent="0.25">
      <c r="C1357" s="1" t="str">
        <f>IF(Tableau6[[#This Row],[PATIENT ou DISTRICT]]="","",VLOOKUP(Tableau6[[#This Row],[PATIENT ou DISTRICT]],'LISTES PRODUITS'!#REF!,3,FALSE))</f>
        <v/>
      </c>
      <c r="D1357" s="1" t="str">
        <f>IF($B1357="","",VLOOKUP($B1357,'LISTES PRODUITS'!#REF!,4,FALSE))</f>
        <v/>
      </c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</row>
    <row r="1358" spans="3:17" x14ac:dyDescent="0.25">
      <c r="C1358" s="1" t="str">
        <f>IF(Tableau6[[#This Row],[PATIENT ou DISTRICT]]="","",VLOOKUP(Tableau6[[#This Row],[PATIENT ou DISTRICT]],'LISTES PRODUITS'!#REF!,3,FALSE))</f>
        <v/>
      </c>
      <c r="D1358" s="1" t="str">
        <f>IF($B1358="","",VLOOKUP($B1358,'LISTES PRODUITS'!#REF!,4,FALSE))</f>
        <v/>
      </c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</row>
    <row r="1359" spans="3:17" x14ac:dyDescent="0.25">
      <c r="C1359" s="1" t="str">
        <f>IF(Tableau6[[#This Row],[PATIENT ou DISTRICT]]="","",VLOOKUP(Tableau6[[#This Row],[PATIENT ou DISTRICT]],'LISTES PRODUITS'!#REF!,3,FALSE))</f>
        <v/>
      </c>
      <c r="D1359" s="1" t="str">
        <f>IF($B1359="","",VLOOKUP($B1359,'LISTES PRODUITS'!#REF!,4,FALSE))</f>
        <v/>
      </c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</row>
    <row r="1360" spans="3:17" x14ac:dyDescent="0.25">
      <c r="C1360" s="1" t="str">
        <f>IF(Tableau6[[#This Row],[PATIENT ou DISTRICT]]="","",VLOOKUP(Tableau6[[#This Row],[PATIENT ou DISTRICT]],'LISTES PRODUITS'!#REF!,3,FALSE))</f>
        <v/>
      </c>
      <c r="D1360" s="1" t="str">
        <f>IF($B1360="","",VLOOKUP($B1360,'LISTES PRODUITS'!#REF!,4,FALSE))</f>
        <v/>
      </c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</row>
    <row r="1361" spans="3:17" x14ac:dyDescent="0.25">
      <c r="C1361" s="1" t="str">
        <f>IF(Tableau6[[#This Row],[PATIENT ou DISTRICT]]="","",VLOOKUP(Tableau6[[#This Row],[PATIENT ou DISTRICT]],'LISTES PRODUITS'!#REF!,3,FALSE))</f>
        <v/>
      </c>
      <c r="D1361" s="1" t="str">
        <f>IF($B1361="","",VLOOKUP($B1361,'LISTES PRODUITS'!#REF!,4,FALSE))</f>
        <v/>
      </c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</row>
    <row r="1362" spans="3:17" x14ac:dyDescent="0.25">
      <c r="C1362" s="1" t="str">
        <f>IF(Tableau6[[#This Row],[PATIENT ou DISTRICT]]="","",VLOOKUP(Tableau6[[#This Row],[PATIENT ou DISTRICT]],'LISTES PRODUITS'!#REF!,3,FALSE))</f>
        <v/>
      </c>
      <c r="D1362" s="1" t="str">
        <f>IF($B1362="","",VLOOKUP($B1362,'LISTES PRODUITS'!#REF!,4,FALSE))</f>
        <v/>
      </c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</row>
    <row r="1363" spans="3:17" x14ac:dyDescent="0.25">
      <c r="C1363" s="1" t="str">
        <f>IF(Tableau6[[#This Row],[PATIENT ou DISTRICT]]="","",VLOOKUP(Tableau6[[#This Row],[PATIENT ou DISTRICT]],'LISTES PRODUITS'!#REF!,3,FALSE))</f>
        <v/>
      </c>
      <c r="D1363" s="1" t="str">
        <f>IF($B1363="","",VLOOKUP($B1363,'LISTES PRODUITS'!#REF!,4,FALSE))</f>
        <v/>
      </c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</row>
    <row r="1364" spans="3:17" x14ac:dyDescent="0.25">
      <c r="C1364" s="1" t="str">
        <f>IF(Tableau6[[#This Row],[PATIENT ou DISTRICT]]="","",VLOOKUP(Tableau6[[#This Row],[PATIENT ou DISTRICT]],'LISTES PRODUITS'!#REF!,3,FALSE))</f>
        <v/>
      </c>
      <c r="D1364" s="1" t="str">
        <f>IF($B1364="","",VLOOKUP($B1364,'LISTES PRODUITS'!#REF!,4,FALSE))</f>
        <v/>
      </c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</row>
    <row r="1365" spans="3:17" x14ac:dyDescent="0.25">
      <c r="C1365" s="1" t="str">
        <f>IF(Tableau6[[#This Row],[PATIENT ou DISTRICT]]="","",VLOOKUP(Tableau6[[#This Row],[PATIENT ou DISTRICT]],'LISTES PRODUITS'!#REF!,3,FALSE))</f>
        <v/>
      </c>
      <c r="D1365" s="1" t="str">
        <f>IF($B1365="","",VLOOKUP($B1365,'LISTES PRODUITS'!#REF!,4,FALSE))</f>
        <v/>
      </c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</row>
    <row r="1366" spans="3:17" x14ac:dyDescent="0.25">
      <c r="C1366" s="1" t="str">
        <f>IF(Tableau6[[#This Row],[PATIENT ou DISTRICT]]="","",VLOOKUP(Tableau6[[#This Row],[PATIENT ou DISTRICT]],'LISTES PRODUITS'!#REF!,3,FALSE))</f>
        <v/>
      </c>
      <c r="D1366" s="1" t="str">
        <f>IF($B1366="","",VLOOKUP($B1366,'LISTES PRODUITS'!#REF!,4,FALSE))</f>
        <v/>
      </c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</row>
    <row r="1367" spans="3:17" x14ac:dyDescent="0.25">
      <c r="C1367" s="1" t="str">
        <f>IF(Tableau6[[#This Row],[PATIENT ou DISTRICT]]="","",VLOOKUP(Tableau6[[#This Row],[PATIENT ou DISTRICT]],'LISTES PRODUITS'!#REF!,3,FALSE))</f>
        <v/>
      </c>
      <c r="D1367" s="1" t="str">
        <f>IF($B1367="","",VLOOKUP($B1367,'LISTES PRODUITS'!#REF!,4,FALSE))</f>
        <v/>
      </c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</row>
    <row r="1368" spans="3:17" x14ac:dyDescent="0.25">
      <c r="C1368" s="1" t="str">
        <f>IF(Tableau6[[#This Row],[PATIENT ou DISTRICT]]="","",VLOOKUP(Tableau6[[#This Row],[PATIENT ou DISTRICT]],'LISTES PRODUITS'!#REF!,3,FALSE))</f>
        <v/>
      </c>
      <c r="D1368" s="1" t="str">
        <f>IF($B1368="","",VLOOKUP($B1368,'LISTES PRODUITS'!#REF!,4,FALSE))</f>
        <v/>
      </c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</row>
    <row r="1369" spans="3:17" x14ac:dyDescent="0.25">
      <c r="C1369" s="1" t="str">
        <f>IF(Tableau6[[#This Row],[PATIENT ou DISTRICT]]="","",VLOOKUP(Tableau6[[#This Row],[PATIENT ou DISTRICT]],'LISTES PRODUITS'!#REF!,3,FALSE))</f>
        <v/>
      </c>
      <c r="D1369" s="1" t="str">
        <f>IF($B1369="","",VLOOKUP($B1369,'LISTES PRODUITS'!#REF!,4,FALSE))</f>
        <v/>
      </c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</row>
    <row r="1370" spans="3:17" x14ac:dyDescent="0.25">
      <c r="C1370" s="1" t="str">
        <f>IF(Tableau6[[#This Row],[PATIENT ou DISTRICT]]="","",VLOOKUP(Tableau6[[#This Row],[PATIENT ou DISTRICT]],'LISTES PRODUITS'!#REF!,3,FALSE))</f>
        <v/>
      </c>
      <c r="D1370" s="1" t="str">
        <f>IF($B1370="","",VLOOKUP($B1370,'LISTES PRODUITS'!#REF!,4,FALSE))</f>
        <v/>
      </c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</row>
    <row r="1371" spans="3:17" x14ac:dyDescent="0.25">
      <c r="C1371" s="1" t="str">
        <f>IF(Tableau6[[#This Row],[PATIENT ou DISTRICT]]="","",VLOOKUP(Tableau6[[#This Row],[PATIENT ou DISTRICT]],'LISTES PRODUITS'!#REF!,3,FALSE))</f>
        <v/>
      </c>
      <c r="D1371" s="1" t="str">
        <f>IF($B1371="","",VLOOKUP($B1371,'LISTES PRODUITS'!#REF!,4,FALSE))</f>
        <v/>
      </c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</row>
    <row r="1372" spans="3:17" x14ac:dyDescent="0.25">
      <c r="C1372" s="1" t="str">
        <f>IF(Tableau6[[#This Row],[PATIENT ou DISTRICT]]="","",VLOOKUP(Tableau6[[#This Row],[PATIENT ou DISTRICT]],'LISTES PRODUITS'!#REF!,3,FALSE))</f>
        <v/>
      </c>
      <c r="D1372" s="1" t="str">
        <f>IF($B1372="","",VLOOKUP($B1372,'LISTES PRODUITS'!#REF!,4,FALSE))</f>
        <v/>
      </c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</row>
    <row r="1373" spans="3:17" x14ac:dyDescent="0.25">
      <c r="C1373" s="1" t="str">
        <f>IF(Tableau6[[#This Row],[PATIENT ou DISTRICT]]="","",VLOOKUP(Tableau6[[#This Row],[PATIENT ou DISTRICT]],'LISTES PRODUITS'!#REF!,3,FALSE))</f>
        <v/>
      </c>
      <c r="D1373" s="1" t="str">
        <f>IF($B1373="","",VLOOKUP($B1373,'LISTES PRODUITS'!#REF!,4,FALSE))</f>
        <v/>
      </c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</row>
    <row r="1374" spans="3:17" x14ac:dyDescent="0.25">
      <c r="C1374" s="1" t="str">
        <f>IF(Tableau6[[#This Row],[PATIENT ou DISTRICT]]="","",VLOOKUP(Tableau6[[#This Row],[PATIENT ou DISTRICT]],'LISTES PRODUITS'!#REF!,3,FALSE))</f>
        <v/>
      </c>
      <c r="D1374" s="1" t="str">
        <f>IF($B1374="","",VLOOKUP($B1374,'LISTES PRODUITS'!#REF!,4,FALSE))</f>
        <v/>
      </c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</row>
    <row r="1375" spans="3:17" x14ac:dyDescent="0.25">
      <c r="C1375" s="1" t="str">
        <f>IF(Tableau6[[#This Row],[PATIENT ou DISTRICT]]="","",VLOOKUP(Tableau6[[#This Row],[PATIENT ou DISTRICT]],'LISTES PRODUITS'!#REF!,3,FALSE))</f>
        <v/>
      </c>
      <c r="D1375" s="1" t="str">
        <f>IF($B1375="","",VLOOKUP($B1375,'LISTES PRODUITS'!#REF!,4,FALSE))</f>
        <v/>
      </c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</row>
    <row r="1376" spans="3:17" x14ac:dyDescent="0.25">
      <c r="C1376" s="1" t="str">
        <f>IF(Tableau6[[#This Row],[PATIENT ou DISTRICT]]="","",VLOOKUP(Tableau6[[#This Row],[PATIENT ou DISTRICT]],'LISTES PRODUITS'!#REF!,3,FALSE))</f>
        <v/>
      </c>
      <c r="D1376" s="1" t="str">
        <f>IF($B1376="","",VLOOKUP($B1376,'LISTES PRODUITS'!#REF!,4,FALSE))</f>
        <v/>
      </c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</row>
    <row r="1377" spans="3:17" x14ac:dyDescent="0.25">
      <c r="C1377" s="1" t="str">
        <f>IF(Tableau6[[#This Row],[PATIENT ou DISTRICT]]="","",VLOOKUP(Tableau6[[#This Row],[PATIENT ou DISTRICT]],'LISTES PRODUITS'!#REF!,3,FALSE))</f>
        <v/>
      </c>
      <c r="D1377" s="1" t="str">
        <f>IF($B1377="","",VLOOKUP($B1377,'LISTES PRODUITS'!#REF!,4,FALSE))</f>
        <v/>
      </c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</row>
    <row r="1378" spans="3:17" x14ac:dyDescent="0.25">
      <c r="C1378" s="1" t="str">
        <f>IF(Tableau6[[#This Row],[PATIENT ou DISTRICT]]="","",VLOOKUP(Tableau6[[#This Row],[PATIENT ou DISTRICT]],'LISTES PRODUITS'!#REF!,3,FALSE))</f>
        <v/>
      </c>
      <c r="D1378" s="1" t="str">
        <f>IF($B1378="","",VLOOKUP($B1378,'LISTES PRODUITS'!#REF!,4,FALSE))</f>
        <v/>
      </c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</row>
    <row r="1379" spans="3:17" x14ac:dyDescent="0.25">
      <c r="C1379" s="1" t="str">
        <f>IF(Tableau6[[#This Row],[PATIENT ou DISTRICT]]="","",VLOOKUP(Tableau6[[#This Row],[PATIENT ou DISTRICT]],'LISTES PRODUITS'!#REF!,3,FALSE))</f>
        <v/>
      </c>
      <c r="D1379" s="1" t="str">
        <f>IF($B1379="","",VLOOKUP($B1379,'LISTES PRODUITS'!#REF!,4,FALSE))</f>
        <v/>
      </c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</row>
    <row r="1380" spans="3:17" x14ac:dyDescent="0.25">
      <c r="C1380" s="1" t="str">
        <f>IF(Tableau6[[#This Row],[PATIENT ou DISTRICT]]="","",VLOOKUP(Tableau6[[#This Row],[PATIENT ou DISTRICT]],'LISTES PRODUITS'!#REF!,3,FALSE))</f>
        <v/>
      </c>
      <c r="D1380" s="1" t="str">
        <f>IF($B1380="","",VLOOKUP($B1380,'LISTES PRODUITS'!#REF!,4,FALSE))</f>
        <v/>
      </c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</row>
    <row r="1381" spans="3:17" x14ac:dyDescent="0.25">
      <c r="C1381" s="1" t="str">
        <f>IF(Tableau6[[#This Row],[PATIENT ou DISTRICT]]="","",VLOOKUP(Tableau6[[#This Row],[PATIENT ou DISTRICT]],'LISTES PRODUITS'!#REF!,3,FALSE))</f>
        <v/>
      </c>
      <c r="D1381" s="1" t="str">
        <f>IF($B1381="","",VLOOKUP($B1381,'LISTES PRODUITS'!#REF!,4,FALSE))</f>
        <v/>
      </c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</row>
    <row r="1382" spans="3:17" x14ac:dyDescent="0.25">
      <c r="C1382" s="1" t="str">
        <f>IF(Tableau6[[#This Row],[PATIENT ou DISTRICT]]="","",VLOOKUP(Tableau6[[#This Row],[PATIENT ou DISTRICT]],'LISTES PRODUITS'!#REF!,3,FALSE))</f>
        <v/>
      </c>
      <c r="D1382" s="1" t="str">
        <f>IF($B1382="","",VLOOKUP($B1382,'LISTES PRODUITS'!#REF!,4,FALSE))</f>
        <v/>
      </c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</row>
    <row r="1383" spans="3:17" x14ac:dyDescent="0.25">
      <c r="C1383" s="1" t="str">
        <f>IF(Tableau6[[#This Row],[PATIENT ou DISTRICT]]="","",VLOOKUP(Tableau6[[#This Row],[PATIENT ou DISTRICT]],'LISTES PRODUITS'!#REF!,3,FALSE))</f>
        <v/>
      </c>
      <c r="D1383" s="1" t="str">
        <f>IF($B1383="","",VLOOKUP($B1383,'LISTES PRODUITS'!#REF!,4,FALSE))</f>
        <v/>
      </c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</row>
    <row r="1384" spans="3:17" x14ac:dyDescent="0.25">
      <c r="C1384" s="1" t="str">
        <f>IF(Tableau6[[#This Row],[PATIENT ou DISTRICT]]="","",VLOOKUP(Tableau6[[#This Row],[PATIENT ou DISTRICT]],'LISTES PRODUITS'!#REF!,3,FALSE))</f>
        <v/>
      </c>
      <c r="D1384" s="1" t="str">
        <f>IF($B1384="","",VLOOKUP($B1384,'LISTES PRODUITS'!#REF!,4,FALSE))</f>
        <v/>
      </c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</row>
    <row r="1385" spans="3:17" x14ac:dyDescent="0.25">
      <c r="C1385" s="1" t="str">
        <f>IF(Tableau6[[#This Row],[PATIENT ou DISTRICT]]="","",VLOOKUP(Tableau6[[#This Row],[PATIENT ou DISTRICT]],'LISTES PRODUITS'!#REF!,3,FALSE))</f>
        <v/>
      </c>
      <c r="D1385" s="1" t="str">
        <f>IF($B1385="","",VLOOKUP($B1385,'LISTES PRODUITS'!#REF!,4,FALSE))</f>
        <v/>
      </c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</row>
    <row r="1386" spans="3:17" x14ac:dyDescent="0.25">
      <c r="C1386" s="1" t="str">
        <f>IF(Tableau6[[#This Row],[PATIENT ou DISTRICT]]="","",VLOOKUP(Tableau6[[#This Row],[PATIENT ou DISTRICT]],'LISTES PRODUITS'!#REF!,3,FALSE))</f>
        <v/>
      </c>
      <c r="D1386" s="1" t="str">
        <f>IF($B1386="","",VLOOKUP($B1386,'LISTES PRODUITS'!#REF!,4,FALSE))</f>
        <v/>
      </c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</row>
    <row r="1387" spans="3:17" x14ac:dyDescent="0.25">
      <c r="C1387" s="1" t="str">
        <f>IF(Tableau6[[#This Row],[PATIENT ou DISTRICT]]="","",VLOOKUP(Tableau6[[#This Row],[PATIENT ou DISTRICT]],'LISTES PRODUITS'!#REF!,3,FALSE))</f>
        <v/>
      </c>
      <c r="D1387" s="1" t="str">
        <f>IF($B1387="","",VLOOKUP($B1387,'LISTES PRODUITS'!#REF!,4,FALSE))</f>
        <v/>
      </c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</row>
    <row r="1388" spans="3:17" x14ac:dyDescent="0.25">
      <c r="C1388" s="1" t="str">
        <f>IF(Tableau6[[#This Row],[PATIENT ou DISTRICT]]="","",VLOOKUP(Tableau6[[#This Row],[PATIENT ou DISTRICT]],'LISTES PRODUITS'!#REF!,3,FALSE))</f>
        <v/>
      </c>
      <c r="D1388" s="1" t="str">
        <f>IF($B1388="","",VLOOKUP($B1388,'LISTES PRODUITS'!#REF!,4,FALSE))</f>
        <v/>
      </c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</row>
    <row r="1389" spans="3:17" x14ac:dyDescent="0.25">
      <c r="C1389" s="1" t="str">
        <f>IF(Tableau6[[#This Row],[PATIENT ou DISTRICT]]="","",VLOOKUP(Tableau6[[#This Row],[PATIENT ou DISTRICT]],'LISTES PRODUITS'!#REF!,3,FALSE))</f>
        <v/>
      </c>
      <c r="D1389" s="1" t="str">
        <f>IF($B1389="","",VLOOKUP($B1389,'LISTES PRODUITS'!#REF!,4,FALSE))</f>
        <v/>
      </c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</row>
    <row r="1390" spans="3:17" x14ac:dyDescent="0.25">
      <c r="C1390" s="1" t="str">
        <f>IF(Tableau6[[#This Row],[PATIENT ou DISTRICT]]="","",VLOOKUP(Tableau6[[#This Row],[PATIENT ou DISTRICT]],'LISTES PRODUITS'!#REF!,3,FALSE))</f>
        <v/>
      </c>
      <c r="D1390" s="1" t="str">
        <f>IF($B1390="","",VLOOKUP($B1390,'LISTES PRODUITS'!#REF!,4,FALSE))</f>
        <v/>
      </c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</row>
    <row r="1391" spans="3:17" x14ac:dyDescent="0.25">
      <c r="C1391" s="1" t="str">
        <f>IF(Tableau6[[#This Row],[PATIENT ou DISTRICT]]="","",VLOOKUP(Tableau6[[#This Row],[PATIENT ou DISTRICT]],'LISTES PRODUITS'!#REF!,3,FALSE))</f>
        <v/>
      </c>
      <c r="D1391" s="1" t="str">
        <f>IF($B1391="","",VLOOKUP($B1391,'LISTES PRODUITS'!#REF!,4,FALSE))</f>
        <v/>
      </c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</row>
    <row r="1392" spans="3:17" x14ac:dyDescent="0.25">
      <c r="C1392" s="1" t="str">
        <f>IF(Tableau6[[#This Row],[PATIENT ou DISTRICT]]="","",VLOOKUP(Tableau6[[#This Row],[PATIENT ou DISTRICT]],'LISTES PRODUITS'!#REF!,3,FALSE))</f>
        <v/>
      </c>
      <c r="D1392" s="1" t="str">
        <f>IF($B1392="","",VLOOKUP($B1392,'LISTES PRODUITS'!#REF!,4,FALSE))</f>
        <v/>
      </c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</row>
    <row r="1393" spans="3:17" x14ac:dyDescent="0.25">
      <c r="C1393" s="1" t="str">
        <f>IF(Tableau6[[#This Row],[PATIENT ou DISTRICT]]="","",VLOOKUP(Tableau6[[#This Row],[PATIENT ou DISTRICT]],'LISTES PRODUITS'!#REF!,3,FALSE))</f>
        <v/>
      </c>
      <c r="D1393" s="1" t="str">
        <f>IF($B1393="","",VLOOKUP($B1393,'LISTES PRODUITS'!#REF!,4,FALSE))</f>
        <v/>
      </c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</row>
    <row r="1394" spans="3:17" x14ac:dyDescent="0.25">
      <c r="C1394" s="1" t="str">
        <f>IF(Tableau6[[#This Row],[PATIENT ou DISTRICT]]="","",VLOOKUP(Tableau6[[#This Row],[PATIENT ou DISTRICT]],'LISTES PRODUITS'!#REF!,3,FALSE))</f>
        <v/>
      </c>
      <c r="D1394" s="1" t="str">
        <f>IF($B1394="","",VLOOKUP($B1394,'LISTES PRODUITS'!#REF!,4,FALSE))</f>
        <v/>
      </c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</row>
    <row r="1395" spans="3:17" x14ac:dyDescent="0.25">
      <c r="C1395" s="1" t="str">
        <f>IF(Tableau6[[#This Row],[PATIENT ou DISTRICT]]="","",VLOOKUP(Tableau6[[#This Row],[PATIENT ou DISTRICT]],'LISTES PRODUITS'!#REF!,3,FALSE))</f>
        <v/>
      </c>
      <c r="D1395" s="1" t="str">
        <f>IF($B1395="","",VLOOKUP($B1395,'LISTES PRODUITS'!#REF!,4,FALSE))</f>
        <v/>
      </c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</row>
    <row r="1396" spans="3:17" x14ac:dyDescent="0.25">
      <c r="C1396" s="1" t="str">
        <f>IF(Tableau6[[#This Row],[PATIENT ou DISTRICT]]="","",VLOOKUP(Tableau6[[#This Row],[PATIENT ou DISTRICT]],'LISTES PRODUITS'!#REF!,3,FALSE))</f>
        <v/>
      </c>
      <c r="D1396" s="1" t="str">
        <f>IF($B1396="","",VLOOKUP($B1396,'LISTES PRODUITS'!#REF!,4,FALSE))</f>
        <v/>
      </c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</row>
    <row r="1397" spans="3:17" x14ac:dyDescent="0.25">
      <c r="C1397" s="1" t="str">
        <f>IF(Tableau6[[#This Row],[PATIENT ou DISTRICT]]="","",VLOOKUP(Tableau6[[#This Row],[PATIENT ou DISTRICT]],'LISTES PRODUITS'!#REF!,3,FALSE))</f>
        <v/>
      </c>
      <c r="D1397" s="1" t="str">
        <f>IF($B1397="","",VLOOKUP($B1397,'LISTES PRODUITS'!#REF!,4,FALSE))</f>
        <v/>
      </c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</row>
    <row r="1398" spans="3:17" x14ac:dyDescent="0.25">
      <c r="C1398" s="1" t="str">
        <f>IF(Tableau6[[#This Row],[PATIENT ou DISTRICT]]="","",VLOOKUP(Tableau6[[#This Row],[PATIENT ou DISTRICT]],'LISTES PRODUITS'!#REF!,3,FALSE))</f>
        <v/>
      </c>
      <c r="D1398" s="1" t="str">
        <f>IF($B1398="","",VLOOKUP($B1398,'LISTES PRODUITS'!#REF!,4,FALSE))</f>
        <v/>
      </c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</row>
    <row r="1399" spans="3:17" x14ac:dyDescent="0.25">
      <c r="C1399" s="1" t="str">
        <f>IF(Tableau6[[#This Row],[PATIENT ou DISTRICT]]="","",VLOOKUP(Tableau6[[#This Row],[PATIENT ou DISTRICT]],'LISTES PRODUITS'!#REF!,3,FALSE))</f>
        <v/>
      </c>
      <c r="D1399" s="1" t="str">
        <f>IF($B1399="","",VLOOKUP($B1399,'LISTES PRODUITS'!#REF!,4,FALSE))</f>
        <v/>
      </c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</row>
    <row r="1400" spans="3:17" x14ac:dyDescent="0.25">
      <c r="C1400" s="1" t="str">
        <f>IF(Tableau6[[#This Row],[PATIENT ou DISTRICT]]="","",VLOOKUP(Tableau6[[#This Row],[PATIENT ou DISTRICT]],'LISTES PRODUITS'!#REF!,3,FALSE))</f>
        <v/>
      </c>
      <c r="D1400" s="1" t="str">
        <f>IF($B1400="","",VLOOKUP($B1400,'LISTES PRODUITS'!#REF!,4,FALSE))</f>
        <v/>
      </c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</row>
    <row r="1401" spans="3:17" x14ac:dyDescent="0.25">
      <c r="C1401" s="1" t="str">
        <f>IF(Tableau6[[#This Row],[PATIENT ou DISTRICT]]="","",VLOOKUP(Tableau6[[#This Row],[PATIENT ou DISTRICT]],'LISTES PRODUITS'!#REF!,3,FALSE))</f>
        <v/>
      </c>
      <c r="D1401" s="1" t="str">
        <f>IF($B1401="","",VLOOKUP($B1401,'LISTES PRODUITS'!#REF!,4,FALSE))</f>
        <v/>
      </c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</row>
    <row r="1402" spans="3:17" x14ac:dyDescent="0.25">
      <c r="C1402" s="1" t="str">
        <f>IF(Tableau6[[#This Row],[PATIENT ou DISTRICT]]="","",VLOOKUP(Tableau6[[#This Row],[PATIENT ou DISTRICT]],'LISTES PRODUITS'!#REF!,3,FALSE))</f>
        <v/>
      </c>
      <c r="D1402" s="1" t="str">
        <f>IF($B1402="","",VLOOKUP($B1402,'LISTES PRODUITS'!#REF!,4,FALSE))</f>
        <v/>
      </c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</row>
    <row r="1403" spans="3:17" x14ac:dyDescent="0.25">
      <c r="C1403" s="1" t="str">
        <f>IF(Tableau6[[#This Row],[PATIENT ou DISTRICT]]="","",VLOOKUP(Tableau6[[#This Row],[PATIENT ou DISTRICT]],'LISTES PRODUITS'!#REF!,3,FALSE))</f>
        <v/>
      </c>
      <c r="D1403" s="1" t="str">
        <f>IF($B1403="","",VLOOKUP($B1403,'LISTES PRODUITS'!#REF!,4,FALSE))</f>
        <v/>
      </c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</row>
    <row r="1404" spans="3:17" x14ac:dyDescent="0.25">
      <c r="C1404" s="1" t="str">
        <f>IF(Tableau6[[#This Row],[PATIENT ou DISTRICT]]="","",VLOOKUP(Tableau6[[#This Row],[PATIENT ou DISTRICT]],'LISTES PRODUITS'!#REF!,3,FALSE))</f>
        <v/>
      </c>
      <c r="D1404" s="1" t="str">
        <f>IF($B1404="","",VLOOKUP($B1404,'LISTES PRODUITS'!#REF!,4,FALSE))</f>
        <v/>
      </c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</row>
    <row r="1405" spans="3:17" x14ac:dyDescent="0.25">
      <c r="C1405" s="1" t="str">
        <f>IF(Tableau6[[#This Row],[PATIENT ou DISTRICT]]="","",VLOOKUP(Tableau6[[#This Row],[PATIENT ou DISTRICT]],'LISTES PRODUITS'!#REF!,3,FALSE))</f>
        <v/>
      </c>
      <c r="D1405" s="1" t="str">
        <f>IF($B1405="","",VLOOKUP($B1405,'LISTES PRODUITS'!#REF!,4,FALSE))</f>
        <v/>
      </c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</row>
    <row r="1406" spans="3:17" x14ac:dyDescent="0.25">
      <c r="C1406" s="1" t="str">
        <f>IF(Tableau6[[#This Row],[PATIENT ou DISTRICT]]="","",VLOOKUP(Tableau6[[#This Row],[PATIENT ou DISTRICT]],'LISTES PRODUITS'!#REF!,3,FALSE))</f>
        <v/>
      </c>
      <c r="D1406" s="1" t="str">
        <f>IF($B1406="","",VLOOKUP($B1406,'LISTES PRODUITS'!#REF!,4,FALSE))</f>
        <v/>
      </c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</row>
    <row r="1407" spans="3:17" x14ac:dyDescent="0.25">
      <c r="C1407" s="1" t="str">
        <f>IF(Tableau6[[#This Row],[PATIENT ou DISTRICT]]="","",VLOOKUP(Tableau6[[#This Row],[PATIENT ou DISTRICT]],'LISTES PRODUITS'!#REF!,3,FALSE))</f>
        <v/>
      </c>
      <c r="D1407" s="1" t="str">
        <f>IF($B1407="","",VLOOKUP($B1407,'LISTES PRODUITS'!#REF!,4,FALSE))</f>
        <v/>
      </c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</row>
    <row r="1408" spans="3:17" x14ac:dyDescent="0.25">
      <c r="C1408" s="1" t="str">
        <f>IF(Tableau6[[#This Row],[PATIENT ou DISTRICT]]="","",VLOOKUP(Tableau6[[#This Row],[PATIENT ou DISTRICT]],'LISTES PRODUITS'!#REF!,3,FALSE))</f>
        <v/>
      </c>
      <c r="D1408" s="1" t="str">
        <f>IF($B1408="","",VLOOKUP($B1408,'LISTES PRODUITS'!#REF!,4,FALSE))</f>
        <v/>
      </c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</row>
    <row r="1409" spans="3:17" x14ac:dyDescent="0.25">
      <c r="C1409" s="1" t="str">
        <f>IF(Tableau6[[#This Row],[PATIENT ou DISTRICT]]="","",VLOOKUP(Tableau6[[#This Row],[PATIENT ou DISTRICT]],'LISTES PRODUITS'!#REF!,3,FALSE))</f>
        <v/>
      </c>
      <c r="D1409" s="1" t="str">
        <f>IF($B1409="","",VLOOKUP($B1409,'LISTES PRODUITS'!#REF!,4,FALSE))</f>
        <v/>
      </c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</row>
    <row r="1410" spans="3:17" x14ac:dyDescent="0.25">
      <c r="C1410" s="1" t="str">
        <f>IF(Tableau6[[#This Row],[PATIENT ou DISTRICT]]="","",VLOOKUP(Tableau6[[#This Row],[PATIENT ou DISTRICT]],'LISTES PRODUITS'!#REF!,3,FALSE))</f>
        <v/>
      </c>
      <c r="D1410" s="1" t="str">
        <f>IF($B1410="","",VLOOKUP($B1410,'LISTES PRODUITS'!#REF!,4,FALSE))</f>
        <v/>
      </c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</row>
    <row r="1411" spans="3:17" x14ac:dyDescent="0.25">
      <c r="C1411" s="1" t="str">
        <f>IF(Tableau6[[#This Row],[PATIENT ou DISTRICT]]="","",VLOOKUP(Tableau6[[#This Row],[PATIENT ou DISTRICT]],'LISTES PRODUITS'!#REF!,3,FALSE))</f>
        <v/>
      </c>
      <c r="D1411" s="1" t="str">
        <f>IF($B1411="","",VLOOKUP($B1411,'LISTES PRODUITS'!#REF!,4,FALSE))</f>
        <v/>
      </c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</row>
    <row r="1412" spans="3:17" x14ac:dyDescent="0.25">
      <c r="C1412" s="1" t="str">
        <f>IF(Tableau6[[#This Row],[PATIENT ou DISTRICT]]="","",VLOOKUP(Tableau6[[#This Row],[PATIENT ou DISTRICT]],'LISTES PRODUITS'!#REF!,3,FALSE))</f>
        <v/>
      </c>
      <c r="D1412" s="1" t="str">
        <f>IF($B1412="","",VLOOKUP($B1412,'LISTES PRODUITS'!#REF!,4,FALSE))</f>
        <v/>
      </c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</row>
    <row r="1413" spans="3:17" x14ac:dyDescent="0.25">
      <c r="C1413" s="1" t="str">
        <f>IF(Tableau6[[#This Row],[PATIENT ou DISTRICT]]="","",VLOOKUP(Tableau6[[#This Row],[PATIENT ou DISTRICT]],'LISTES PRODUITS'!#REF!,3,FALSE))</f>
        <v/>
      </c>
      <c r="D1413" s="1" t="str">
        <f>IF($B1413="","",VLOOKUP($B1413,'LISTES PRODUITS'!#REF!,4,FALSE))</f>
        <v/>
      </c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</row>
    <row r="1414" spans="3:17" x14ac:dyDescent="0.25">
      <c r="C1414" s="1" t="str">
        <f>IF(Tableau6[[#This Row],[PATIENT ou DISTRICT]]="","",VLOOKUP(Tableau6[[#This Row],[PATIENT ou DISTRICT]],'LISTES PRODUITS'!#REF!,3,FALSE))</f>
        <v/>
      </c>
      <c r="D1414" s="1" t="str">
        <f>IF($B1414="","",VLOOKUP($B1414,'LISTES PRODUITS'!#REF!,4,FALSE))</f>
        <v/>
      </c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</row>
    <row r="1415" spans="3:17" x14ac:dyDescent="0.25">
      <c r="C1415" s="1" t="str">
        <f>IF(Tableau6[[#This Row],[PATIENT ou DISTRICT]]="","",VLOOKUP(Tableau6[[#This Row],[PATIENT ou DISTRICT]],'LISTES PRODUITS'!#REF!,3,FALSE))</f>
        <v/>
      </c>
      <c r="D1415" s="1" t="str">
        <f>IF($B1415="","",VLOOKUP($B1415,'LISTES PRODUITS'!#REF!,4,FALSE))</f>
        <v/>
      </c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</row>
    <row r="1416" spans="3:17" x14ac:dyDescent="0.25">
      <c r="C1416" s="1" t="str">
        <f>IF(Tableau6[[#This Row],[PATIENT ou DISTRICT]]="","",VLOOKUP(Tableau6[[#This Row],[PATIENT ou DISTRICT]],'LISTES PRODUITS'!#REF!,3,FALSE))</f>
        <v/>
      </c>
      <c r="D1416" s="1" t="str">
        <f>IF($B1416="","",VLOOKUP($B1416,'LISTES PRODUITS'!#REF!,4,FALSE))</f>
        <v/>
      </c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</row>
    <row r="1417" spans="3:17" x14ac:dyDescent="0.25">
      <c r="C1417" s="1" t="str">
        <f>IF(Tableau6[[#This Row],[PATIENT ou DISTRICT]]="","",VLOOKUP(Tableau6[[#This Row],[PATIENT ou DISTRICT]],'LISTES PRODUITS'!#REF!,3,FALSE))</f>
        <v/>
      </c>
      <c r="D1417" s="1" t="str">
        <f>IF($B1417="","",VLOOKUP($B1417,'LISTES PRODUITS'!#REF!,4,FALSE))</f>
        <v/>
      </c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</row>
    <row r="1418" spans="3:17" x14ac:dyDescent="0.25">
      <c r="C1418" s="1" t="str">
        <f>IF(Tableau6[[#This Row],[PATIENT ou DISTRICT]]="","",VLOOKUP(Tableau6[[#This Row],[PATIENT ou DISTRICT]],'LISTES PRODUITS'!#REF!,3,FALSE))</f>
        <v/>
      </c>
      <c r="D1418" s="1" t="str">
        <f>IF($B1418="","",VLOOKUP($B1418,'LISTES PRODUITS'!#REF!,4,FALSE))</f>
        <v/>
      </c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</row>
    <row r="1419" spans="3:17" x14ac:dyDescent="0.25">
      <c r="C1419" s="1" t="str">
        <f>IF(Tableau6[[#This Row],[PATIENT ou DISTRICT]]="","",VLOOKUP(Tableau6[[#This Row],[PATIENT ou DISTRICT]],'LISTES PRODUITS'!#REF!,3,FALSE))</f>
        <v/>
      </c>
      <c r="D1419" s="1" t="str">
        <f>IF($B1419="","",VLOOKUP($B1419,'LISTES PRODUITS'!#REF!,4,FALSE))</f>
        <v/>
      </c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</row>
    <row r="1420" spans="3:17" x14ac:dyDescent="0.25">
      <c r="C1420" s="1" t="str">
        <f>IF(Tableau6[[#This Row],[PATIENT ou DISTRICT]]="","",VLOOKUP(Tableau6[[#This Row],[PATIENT ou DISTRICT]],'LISTES PRODUITS'!#REF!,3,FALSE))</f>
        <v/>
      </c>
      <c r="D1420" s="1" t="str">
        <f>IF($B1420="","",VLOOKUP($B1420,'LISTES PRODUITS'!#REF!,4,FALSE))</f>
        <v/>
      </c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</row>
    <row r="1421" spans="3:17" x14ac:dyDescent="0.25">
      <c r="C1421" s="1" t="str">
        <f>IF(Tableau6[[#This Row],[PATIENT ou DISTRICT]]="","",VLOOKUP(Tableau6[[#This Row],[PATIENT ou DISTRICT]],'LISTES PRODUITS'!#REF!,3,FALSE))</f>
        <v/>
      </c>
      <c r="D1421" s="1" t="str">
        <f>IF($B1421="","",VLOOKUP($B1421,'LISTES PRODUITS'!#REF!,4,FALSE))</f>
        <v/>
      </c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</row>
    <row r="1422" spans="3:17" x14ac:dyDescent="0.25">
      <c r="C1422" s="1" t="str">
        <f>IF(Tableau6[[#This Row],[PATIENT ou DISTRICT]]="","",VLOOKUP(Tableau6[[#This Row],[PATIENT ou DISTRICT]],'LISTES PRODUITS'!#REF!,3,FALSE))</f>
        <v/>
      </c>
      <c r="D1422" s="1" t="str">
        <f>IF($B1422="","",VLOOKUP($B1422,'LISTES PRODUITS'!#REF!,4,FALSE))</f>
        <v/>
      </c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</row>
    <row r="1423" spans="3:17" x14ac:dyDescent="0.25">
      <c r="C1423" s="1" t="str">
        <f>IF(Tableau6[[#This Row],[PATIENT ou DISTRICT]]="","",VLOOKUP(Tableau6[[#This Row],[PATIENT ou DISTRICT]],'LISTES PRODUITS'!#REF!,3,FALSE))</f>
        <v/>
      </c>
      <c r="D1423" s="1" t="str">
        <f>IF($B1423="","",VLOOKUP($B1423,'LISTES PRODUITS'!#REF!,4,FALSE))</f>
        <v/>
      </c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</row>
    <row r="1424" spans="3:17" x14ac:dyDescent="0.25">
      <c r="C1424" s="1" t="str">
        <f>IF(Tableau6[[#This Row],[PATIENT ou DISTRICT]]="","",VLOOKUP(Tableau6[[#This Row],[PATIENT ou DISTRICT]],'LISTES PRODUITS'!#REF!,3,FALSE))</f>
        <v/>
      </c>
      <c r="D1424" s="1" t="str">
        <f>IF($B1424="","",VLOOKUP($B1424,'LISTES PRODUITS'!#REF!,4,FALSE))</f>
        <v/>
      </c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</row>
    <row r="1425" spans="3:17" x14ac:dyDescent="0.25">
      <c r="C1425" s="1" t="str">
        <f>IF(Tableau6[[#This Row],[PATIENT ou DISTRICT]]="","",VLOOKUP(Tableau6[[#This Row],[PATIENT ou DISTRICT]],'LISTES PRODUITS'!#REF!,3,FALSE))</f>
        <v/>
      </c>
      <c r="D1425" s="1" t="str">
        <f>IF($B1425="","",VLOOKUP($B1425,'LISTES PRODUITS'!#REF!,4,FALSE))</f>
        <v/>
      </c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</row>
    <row r="1426" spans="3:17" x14ac:dyDescent="0.25">
      <c r="C1426" s="1" t="str">
        <f>IF(Tableau6[[#This Row],[PATIENT ou DISTRICT]]="","",VLOOKUP(Tableau6[[#This Row],[PATIENT ou DISTRICT]],'LISTES PRODUITS'!#REF!,3,FALSE))</f>
        <v/>
      </c>
      <c r="D1426" s="1" t="str">
        <f>IF($B1426="","",VLOOKUP($B1426,'LISTES PRODUITS'!#REF!,4,FALSE))</f>
        <v/>
      </c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</row>
    <row r="1427" spans="3:17" x14ac:dyDescent="0.25">
      <c r="C1427" s="1" t="str">
        <f>IF(Tableau6[[#This Row],[PATIENT ou DISTRICT]]="","",VLOOKUP(Tableau6[[#This Row],[PATIENT ou DISTRICT]],'LISTES PRODUITS'!#REF!,3,FALSE))</f>
        <v/>
      </c>
      <c r="D1427" s="1" t="str">
        <f>IF($B1427="","",VLOOKUP($B1427,'LISTES PRODUITS'!#REF!,4,FALSE))</f>
        <v/>
      </c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</row>
    <row r="1428" spans="3:17" x14ac:dyDescent="0.25">
      <c r="C1428" s="1" t="str">
        <f>IF(Tableau6[[#This Row],[PATIENT ou DISTRICT]]="","",VLOOKUP(Tableau6[[#This Row],[PATIENT ou DISTRICT]],'LISTES PRODUITS'!#REF!,3,FALSE))</f>
        <v/>
      </c>
      <c r="D1428" s="1" t="str">
        <f>IF($B1428="","",VLOOKUP($B1428,'LISTES PRODUITS'!#REF!,4,FALSE))</f>
        <v/>
      </c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</row>
    <row r="1429" spans="3:17" x14ac:dyDescent="0.25">
      <c r="C1429" s="1" t="str">
        <f>IF(Tableau6[[#This Row],[PATIENT ou DISTRICT]]="","",VLOOKUP(Tableau6[[#This Row],[PATIENT ou DISTRICT]],'LISTES PRODUITS'!#REF!,3,FALSE))</f>
        <v/>
      </c>
      <c r="D1429" s="1" t="str">
        <f>IF($B1429="","",VLOOKUP($B1429,'LISTES PRODUITS'!#REF!,4,FALSE))</f>
        <v/>
      </c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</row>
    <row r="1430" spans="3:17" x14ac:dyDescent="0.25">
      <c r="C1430" s="1" t="str">
        <f>IF(Tableau6[[#This Row],[PATIENT ou DISTRICT]]="","",VLOOKUP(Tableau6[[#This Row],[PATIENT ou DISTRICT]],'LISTES PRODUITS'!#REF!,3,FALSE))</f>
        <v/>
      </c>
      <c r="D1430" s="1" t="str">
        <f>IF($B1430="","",VLOOKUP($B1430,'LISTES PRODUITS'!#REF!,4,FALSE))</f>
        <v/>
      </c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</row>
    <row r="1431" spans="3:17" x14ac:dyDescent="0.25">
      <c r="C1431" s="1" t="str">
        <f>IF(Tableau6[[#This Row],[PATIENT ou DISTRICT]]="","",VLOOKUP(Tableau6[[#This Row],[PATIENT ou DISTRICT]],'LISTES PRODUITS'!#REF!,3,FALSE))</f>
        <v/>
      </c>
      <c r="D1431" s="1" t="str">
        <f>IF($B1431="","",VLOOKUP($B1431,'LISTES PRODUITS'!#REF!,4,FALSE))</f>
        <v/>
      </c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</row>
    <row r="1432" spans="3:17" x14ac:dyDescent="0.25">
      <c r="C1432" s="1" t="str">
        <f>IF(Tableau6[[#This Row],[PATIENT ou DISTRICT]]="","",VLOOKUP(Tableau6[[#This Row],[PATIENT ou DISTRICT]],'LISTES PRODUITS'!#REF!,3,FALSE))</f>
        <v/>
      </c>
      <c r="D1432" s="1" t="str">
        <f>IF($B1432="","",VLOOKUP($B1432,'LISTES PRODUITS'!#REF!,4,FALSE))</f>
        <v/>
      </c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</row>
    <row r="1433" spans="3:17" x14ac:dyDescent="0.25">
      <c r="C1433" s="1" t="str">
        <f>IF(Tableau6[[#This Row],[PATIENT ou DISTRICT]]="","",VLOOKUP(Tableau6[[#This Row],[PATIENT ou DISTRICT]],'LISTES PRODUITS'!#REF!,3,FALSE))</f>
        <v/>
      </c>
      <c r="D1433" s="1" t="str">
        <f>IF($B1433="","",VLOOKUP($B1433,'LISTES PRODUITS'!#REF!,4,FALSE))</f>
        <v/>
      </c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</row>
    <row r="1434" spans="3:17" x14ac:dyDescent="0.25">
      <c r="C1434" s="1" t="str">
        <f>IF(Tableau6[[#This Row],[PATIENT ou DISTRICT]]="","",VLOOKUP(Tableau6[[#This Row],[PATIENT ou DISTRICT]],'LISTES PRODUITS'!#REF!,3,FALSE))</f>
        <v/>
      </c>
      <c r="D1434" s="1" t="str">
        <f>IF($B1434="","",VLOOKUP($B1434,'LISTES PRODUITS'!#REF!,4,FALSE))</f>
        <v/>
      </c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</row>
    <row r="1435" spans="3:17" x14ac:dyDescent="0.25">
      <c r="C1435" s="1" t="str">
        <f>IF(Tableau6[[#This Row],[PATIENT ou DISTRICT]]="","",VLOOKUP(Tableau6[[#This Row],[PATIENT ou DISTRICT]],'LISTES PRODUITS'!#REF!,3,FALSE))</f>
        <v/>
      </c>
      <c r="D1435" s="1" t="str">
        <f>IF($B1435="","",VLOOKUP($B1435,'LISTES PRODUITS'!#REF!,4,FALSE))</f>
        <v/>
      </c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</row>
    <row r="1436" spans="3:17" x14ac:dyDescent="0.25">
      <c r="C1436" s="1" t="str">
        <f>IF(Tableau6[[#This Row],[PATIENT ou DISTRICT]]="","",VLOOKUP(Tableau6[[#This Row],[PATIENT ou DISTRICT]],'LISTES PRODUITS'!#REF!,3,FALSE))</f>
        <v/>
      </c>
      <c r="D1436" s="1" t="str">
        <f>IF($B1436="","",VLOOKUP($B1436,'LISTES PRODUITS'!#REF!,4,FALSE))</f>
        <v/>
      </c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</row>
    <row r="1437" spans="3:17" x14ac:dyDescent="0.25">
      <c r="C1437" s="1" t="str">
        <f>IF(Tableau6[[#This Row],[PATIENT ou DISTRICT]]="","",VLOOKUP(Tableau6[[#This Row],[PATIENT ou DISTRICT]],'LISTES PRODUITS'!#REF!,3,FALSE))</f>
        <v/>
      </c>
      <c r="D1437" s="1" t="str">
        <f>IF($B1437="","",VLOOKUP($B1437,'LISTES PRODUITS'!#REF!,4,FALSE))</f>
        <v/>
      </c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</row>
    <row r="1438" spans="3:17" x14ac:dyDescent="0.25">
      <c r="C1438" s="1" t="str">
        <f>IF(Tableau6[[#This Row],[PATIENT ou DISTRICT]]="","",VLOOKUP(Tableau6[[#This Row],[PATIENT ou DISTRICT]],'LISTES PRODUITS'!#REF!,3,FALSE))</f>
        <v/>
      </c>
      <c r="D1438" s="1" t="str">
        <f>IF($B1438="","",VLOOKUP($B1438,'LISTES PRODUITS'!#REF!,4,FALSE))</f>
        <v/>
      </c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</row>
    <row r="1439" spans="3:17" x14ac:dyDescent="0.25">
      <c r="C1439" s="1" t="str">
        <f>IF(Tableau6[[#This Row],[PATIENT ou DISTRICT]]="","",VLOOKUP(Tableau6[[#This Row],[PATIENT ou DISTRICT]],'LISTES PRODUITS'!#REF!,3,FALSE))</f>
        <v/>
      </c>
      <c r="D1439" s="1" t="str">
        <f>IF($B1439="","",VLOOKUP($B1439,'LISTES PRODUITS'!#REF!,4,FALSE))</f>
        <v/>
      </c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</row>
    <row r="1440" spans="3:17" x14ac:dyDescent="0.25">
      <c r="C1440" s="1" t="str">
        <f>IF(Tableau6[[#This Row],[PATIENT ou DISTRICT]]="","",VLOOKUP(Tableau6[[#This Row],[PATIENT ou DISTRICT]],'LISTES PRODUITS'!#REF!,3,FALSE))</f>
        <v/>
      </c>
      <c r="D1440" s="1" t="str">
        <f>IF($B1440="","",VLOOKUP($B1440,'LISTES PRODUITS'!#REF!,4,FALSE))</f>
        <v/>
      </c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</row>
    <row r="1441" spans="3:17" x14ac:dyDescent="0.25">
      <c r="C1441" s="1" t="str">
        <f>IF(Tableau6[[#This Row],[PATIENT ou DISTRICT]]="","",VLOOKUP(Tableau6[[#This Row],[PATIENT ou DISTRICT]],'LISTES PRODUITS'!#REF!,3,FALSE))</f>
        <v/>
      </c>
      <c r="D1441" s="1" t="str">
        <f>IF($B1441="","",VLOOKUP($B1441,'LISTES PRODUITS'!#REF!,4,FALSE))</f>
        <v/>
      </c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</row>
    <row r="1442" spans="3:17" x14ac:dyDescent="0.25">
      <c r="C1442" s="1" t="str">
        <f>IF(Tableau6[[#This Row],[PATIENT ou DISTRICT]]="","",VLOOKUP(Tableau6[[#This Row],[PATIENT ou DISTRICT]],'LISTES PRODUITS'!#REF!,3,FALSE))</f>
        <v/>
      </c>
      <c r="D1442" s="1" t="str">
        <f>IF($B1442="","",VLOOKUP($B1442,'LISTES PRODUITS'!#REF!,4,FALSE))</f>
        <v/>
      </c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</row>
    <row r="1443" spans="3:17" x14ac:dyDescent="0.25">
      <c r="C1443" s="1" t="str">
        <f>IF(Tableau6[[#This Row],[PATIENT ou DISTRICT]]="","",VLOOKUP(Tableau6[[#This Row],[PATIENT ou DISTRICT]],'LISTES PRODUITS'!#REF!,3,FALSE))</f>
        <v/>
      </c>
      <c r="D1443" s="1" t="str">
        <f>IF($B1443="","",VLOOKUP($B1443,'LISTES PRODUITS'!#REF!,4,FALSE))</f>
        <v/>
      </c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</row>
    <row r="1444" spans="3:17" x14ac:dyDescent="0.25">
      <c r="C1444" s="1" t="str">
        <f>IF(Tableau6[[#This Row],[PATIENT ou DISTRICT]]="","",VLOOKUP(Tableau6[[#This Row],[PATIENT ou DISTRICT]],'LISTES PRODUITS'!#REF!,3,FALSE))</f>
        <v/>
      </c>
      <c r="D1444" s="1" t="str">
        <f>IF($B1444="","",VLOOKUP($B1444,'LISTES PRODUITS'!#REF!,4,FALSE))</f>
        <v/>
      </c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</row>
    <row r="1445" spans="3:17" x14ac:dyDescent="0.25">
      <c r="C1445" s="1" t="str">
        <f>IF(Tableau6[[#This Row],[PATIENT ou DISTRICT]]="","",VLOOKUP(Tableau6[[#This Row],[PATIENT ou DISTRICT]],'LISTES PRODUITS'!#REF!,3,FALSE))</f>
        <v/>
      </c>
      <c r="D1445" s="1" t="str">
        <f>IF($B1445="","",VLOOKUP($B1445,'LISTES PRODUITS'!#REF!,4,FALSE))</f>
        <v/>
      </c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</row>
    <row r="1446" spans="3:17" x14ac:dyDescent="0.25">
      <c r="C1446" s="1" t="str">
        <f>IF(Tableau6[[#This Row],[PATIENT ou DISTRICT]]="","",VLOOKUP(Tableau6[[#This Row],[PATIENT ou DISTRICT]],'LISTES PRODUITS'!#REF!,3,FALSE))</f>
        <v/>
      </c>
      <c r="D1446" s="1" t="str">
        <f>IF($B1446="","",VLOOKUP($B1446,'LISTES PRODUITS'!#REF!,4,FALSE))</f>
        <v/>
      </c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</row>
    <row r="1447" spans="3:17" x14ac:dyDescent="0.25">
      <c r="C1447" s="1" t="str">
        <f>IF(Tableau6[[#This Row],[PATIENT ou DISTRICT]]="","",VLOOKUP(Tableau6[[#This Row],[PATIENT ou DISTRICT]],'LISTES PRODUITS'!#REF!,3,FALSE))</f>
        <v/>
      </c>
      <c r="D1447" s="1" t="str">
        <f>IF($B1447="","",VLOOKUP($B1447,'LISTES PRODUITS'!#REF!,4,FALSE))</f>
        <v/>
      </c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</row>
    <row r="1448" spans="3:17" x14ac:dyDescent="0.25">
      <c r="C1448" s="1" t="str">
        <f>IF(Tableau6[[#This Row],[PATIENT ou DISTRICT]]="","",VLOOKUP(Tableau6[[#This Row],[PATIENT ou DISTRICT]],'LISTES PRODUITS'!#REF!,3,FALSE))</f>
        <v/>
      </c>
      <c r="D1448" s="1" t="str">
        <f>IF($B1448="","",VLOOKUP($B1448,'LISTES PRODUITS'!#REF!,4,FALSE))</f>
        <v/>
      </c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</row>
    <row r="1449" spans="3:17" x14ac:dyDescent="0.25">
      <c r="C1449" s="1" t="str">
        <f>IF(Tableau6[[#This Row],[PATIENT ou DISTRICT]]="","",VLOOKUP(Tableau6[[#This Row],[PATIENT ou DISTRICT]],'LISTES PRODUITS'!#REF!,3,FALSE))</f>
        <v/>
      </c>
      <c r="D1449" s="1" t="str">
        <f>IF($B1449="","",VLOOKUP($B1449,'LISTES PRODUITS'!#REF!,4,FALSE))</f>
        <v/>
      </c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</row>
    <row r="1450" spans="3:17" x14ac:dyDescent="0.25">
      <c r="C1450" s="1" t="str">
        <f>IF(Tableau6[[#This Row],[PATIENT ou DISTRICT]]="","",VLOOKUP(Tableau6[[#This Row],[PATIENT ou DISTRICT]],'LISTES PRODUITS'!#REF!,3,FALSE))</f>
        <v/>
      </c>
      <c r="D1450" s="1" t="str">
        <f>IF($B1450="","",VLOOKUP($B1450,'LISTES PRODUITS'!#REF!,4,FALSE))</f>
        <v/>
      </c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</row>
    <row r="1451" spans="3:17" x14ac:dyDescent="0.25">
      <c r="C1451" s="1" t="str">
        <f>IF(Tableau6[[#This Row],[PATIENT ou DISTRICT]]="","",VLOOKUP(Tableau6[[#This Row],[PATIENT ou DISTRICT]],'LISTES PRODUITS'!#REF!,3,FALSE))</f>
        <v/>
      </c>
      <c r="D1451" s="1" t="str">
        <f>IF($B1451="","",VLOOKUP($B1451,'LISTES PRODUITS'!#REF!,4,FALSE))</f>
        <v/>
      </c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</row>
    <row r="1452" spans="3:17" x14ac:dyDescent="0.25">
      <c r="C1452" s="1" t="str">
        <f>IF(Tableau6[[#This Row],[PATIENT ou DISTRICT]]="","",VLOOKUP(Tableau6[[#This Row],[PATIENT ou DISTRICT]],'LISTES PRODUITS'!#REF!,3,FALSE))</f>
        <v/>
      </c>
      <c r="D1452" s="1" t="str">
        <f>IF($B1452="","",VLOOKUP($B1452,'LISTES PRODUITS'!#REF!,4,FALSE))</f>
        <v/>
      </c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</row>
    <row r="1453" spans="3:17" x14ac:dyDescent="0.25">
      <c r="C1453" s="1" t="str">
        <f>IF(Tableau6[[#This Row],[PATIENT ou DISTRICT]]="","",VLOOKUP(Tableau6[[#This Row],[PATIENT ou DISTRICT]],'LISTES PRODUITS'!#REF!,3,FALSE))</f>
        <v/>
      </c>
      <c r="D1453" s="1" t="str">
        <f>IF($B1453="","",VLOOKUP($B1453,'LISTES PRODUITS'!#REF!,4,FALSE))</f>
        <v/>
      </c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</row>
    <row r="1454" spans="3:17" x14ac:dyDescent="0.25">
      <c r="C1454" s="1" t="str">
        <f>IF(Tableau6[[#This Row],[PATIENT ou DISTRICT]]="","",VLOOKUP(Tableau6[[#This Row],[PATIENT ou DISTRICT]],'LISTES PRODUITS'!#REF!,3,FALSE))</f>
        <v/>
      </c>
      <c r="D1454" s="1" t="str">
        <f>IF($B1454="","",VLOOKUP($B1454,'LISTES PRODUITS'!#REF!,4,FALSE))</f>
        <v/>
      </c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</row>
    <row r="1455" spans="3:17" x14ac:dyDescent="0.25">
      <c r="C1455" s="1" t="str">
        <f>IF(Tableau6[[#This Row],[PATIENT ou DISTRICT]]="","",VLOOKUP(Tableau6[[#This Row],[PATIENT ou DISTRICT]],'LISTES PRODUITS'!#REF!,3,FALSE))</f>
        <v/>
      </c>
      <c r="D1455" s="1" t="str">
        <f>IF($B1455="","",VLOOKUP($B1455,'LISTES PRODUITS'!#REF!,4,FALSE))</f>
        <v/>
      </c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</row>
    <row r="1456" spans="3:17" x14ac:dyDescent="0.25">
      <c r="C1456" s="1" t="str">
        <f>IF(Tableau6[[#This Row],[PATIENT ou DISTRICT]]="","",VLOOKUP(Tableau6[[#This Row],[PATIENT ou DISTRICT]],'LISTES PRODUITS'!#REF!,3,FALSE))</f>
        <v/>
      </c>
      <c r="D1456" s="1" t="str">
        <f>IF($B1456="","",VLOOKUP($B1456,'LISTES PRODUITS'!#REF!,4,FALSE))</f>
        <v/>
      </c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</row>
    <row r="1457" spans="3:17" x14ac:dyDescent="0.25">
      <c r="C1457" s="1" t="str">
        <f>IF(Tableau6[[#This Row],[PATIENT ou DISTRICT]]="","",VLOOKUP(Tableau6[[#This Row],[PATIENT ou DISTRICT]],'LISTES PRODUITS'!#REF!,3,FALSE))</f>
        <v/>
      </c>
      <c r="D1457" s="1" t="str">
        <f>IF($B1457="","",VLOOKUP($B1457,'LISTES PRODUITS'!#REF!,4,FALSE))</f>
        <v/>
      </c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</row>
    <row r="1458" spans="3:17" x14ac:dyDescent="0.25">
      <c r="C1458" s="1" t="str">
        <f>IF(Tableau6[[#This Row],[PATIENT ou DISTRICT]]="","",VLOOKUP(Tableau6[[#This Row],[PATIENT ou DISTRICT]],'LISTES PRODUITS'!#REF!,3,FALSE))</f>
        <v/>
      </c>
      <c r="D1458" s="1" t="str">
        <f>IF($B1458="","",VLOOKUP($B1458,'LISTES PRODUITS'!#REF!,4,FALSE))</f>
        <v/>
      </c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</row>
    <row r="1459" spans="3:17" x14ac:dyDescent="0.25">
      <c r="C1459" s="1" t="str">
        <f>IF(Tableau6[[#This Row],[PATIENT ou DISTRICT]]="","",VLOOKUP(Tableau6[[#This Row],[PATIENT ou DISTRICT]],'LISTES PRODUITS'!#REF!,3,FALSE))</f>
        <v/>
      </c>
      <c r="D1459" s="1" t="str">
        <f>IF($B1459="","",VLOOKUP($B1459,'LISTES PRODUITS'!#REF!,4,FALSE))</f>
        <v/>
      </c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</row>
    <row r="1460" spans="3:17" x14ac:dyDescent="0.25">
      <c r="C1460" s="1" t="str">
        <f>IF(Tableau6[[#This Row],[PATIENT ou DISTRICT]]="","",VLOOKUP(Tableau6[[#This Row],[PATIENT ou DISTRICT]],'LISTES PRODUITS'!#REF!,3,FALSE))</f>
        <v/>
      </c>
      <c r="D1460" s="1" t="str">
        <f>IF($B1460="","",VLOOKUP($B1460,'LISTES PRODUITS'!#REF!,4,FALSE))</f>
        <v/>
      </c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</row>
    <row r="1461" spans="3:17" x14ac:dyDescent="0.25">
      <c r="C1461" s="1" t="str">
        <f>IF(Tableau6[[#This Row],[PATIENT ou DISTRICT]]="","",VLOOKUP(Tableau6[[#This Row],[PATIENT ou DISTRICT]],'LISTES PRODUITS'!#REF!,3,FALSE))</f>
        <v/>
      </c>
      <c r="D1461" s="1" t="str">
        <f>IF($B1461="","",VLOOKUP($B1461,'LISTES PRODUITS'!#REF!,4,FALSE))</f>
        <v/>
      </c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</row>
    <row r="1462" spans="3:17" x14ac:dyDescent="0.25">
      <c r="C1462" s="1" t="str">
        <f>IF(Tableau6[[#This Row],[PATIENT ou DISTRICT]]="","",VLOOKUP(Tableau6[[#This Row],[PATIENT ou DISTRICT]],'LISTES PRODUITS'!#REF!,3,FALSE))</f>
        <v/>
      </c>
      <c r="D1462" s="1" t="str">
        <f>IF($B1462="","",VLOOKUP($B1462,'LISTES PRODUITS'!#REF!,4,FALSE))</f>
        <v/>
      </c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</row>
    <row r="1463" spans="3:17" x14ac:dyDescent="0.25">
      <c r="C1463" s="1" t="str">
        <f>IF(Tableau6[[#This Row],[PATIENT ou DISTRICT]]="","",VLOOKUP(Tableau6[[#This Row],[PATIENT ou DISTRICT]],'LISTES PRODUITS'!#REF!,3,FALSE))</f>
        <v/>
      </c>
      <c r="D1463" s="1" t="str">
        <f>IF($B1463="","",VLOOKUP($B1463,'LISTES PRODUITS'!#REF!,4,FALSE))</f>
        <v/>
      </c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</row>
    <row r="1464" spans="3:17" x14ac:dyDescent="0.25">
      <c r="C1464" s="1" t="str">
        <f>IF(Tableau6[[#This Row],[PATIENT ou DISTRICT]]="","",VLOOKUP(Tableau6[[#This Row],[PATIENT ou DISTRICT]],'LISTES PRODUITS'!#REF!,3,FALSE))</f>
        <v/>
      </c>
      <c r="D1464" s="1" t="str">
        <f>IF($B1464="","",VLOOKUP($B1464,'LISTES PRODUITS'!#REF!,4,FALSE))</f>
        <v/>
      </c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</row>
    <row r="1465" spans="3:17" x14ac:dyDescent="0.25">
      <c r="C1465" s="1" t="str">
        <f>IF(Tableau6[[#This Row],[PATIENT ou DISTRICT]]="","",VLOOKUP(Tableau6[[#This Row],[PATIENT ou DISTRICT]],'LISTES PRODUITS'!#REF!,3,FALSE))</f>
        <v/>
      </c>
      <c r="D1465" s="1" t="str">
        <f>IF($B1465="","",VLOOKUP($B1465,'LISTES PRODUITS'!#REF!,4,FALSE))</f>
        <v/>
      </c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</row>
    <row r="1466" spans="3:17" x14ac:dyDescent="0.25">
      <c r="C1466" s="1" t="str">
        <f>IF(Tableau6[[#This Row],[PATIENT ou DISTRICT]]="","",VLOOKUP(Tableau6[[#This Row],[PATIENT ou DISTRICT]],'LISTES PRODUITS'!#REF!,3,FALSE))</f>
        <v/>
      </c>
      <c r="D1466" s="1" t="str">
        <f>IF($B1466="","",VLOOKUP($B1466,'LISTES PRODUITS'!#REF!,4,FALSE))</f>
        <v/>
      </c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</row>
    <row r="1467" spans="3:17" x14ac:dyDescent="0.25">
      <c r="C1467" s="1" t="str">
        <f>IF(Tableau6[[#This Row],[PATIENT ou DISTRICT]]="","",VLOOKUP(Tableau6[[#This Row],[PATIENT ou DISTRICT]],'LISTES PRODUITS'!#REF!,3,FALSE))</f>
        <v/>
      </c>
      <c r="D1467" s="1" t="str">
        <f>IF($B1467="","",VLOOKUP($B1467,'LISTES PRODUITS'!#REF!,4,FALSE))</f>
        <v/>
      </c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</row>
    <row r="1468" spans="3:17" x14ac:dyDescent="0.25">
      <c r="C1468" s="1" t="str">
        <f>IF(Tableau6[[#This Row],[PATIENT ou DISTRICT]]="","",VLOOKUP(Tableau6[[#This Row],[PATIENT ou DISTRICT]],'LISTES PRODUITS'!#REF!,3,FALSE))</f>
        <v/>
      </c>
      <c r="D1468" s="1" t="str">
        <f>IF($B1468="","",VLOOKUP($B1468,'LISTES PRODUITS'!#REF!,4,FALSE))</f>
        <v/>
      </c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</row>
    <row r="1469" spans="3:17" x14ac:dyDescent="0.25">
      <c r="C1469" s="1" t="str">
        <f>IF(Tableau6[[#This Row],[PATIENT ou DISTRICT]]="","",VLOOKUP(Tableau6[[#This Row],[PATIENT ou DISTRICT]],'LISTES PRODUITS'!#REF!,3,FALSE))</f>
        <v/>
      </c>
      <c r="D1469" s="1" t="str">
        <f>IF($B1469="","",VLOOKUP($B1469,'LISTES PRODUITS'!#REF!,4,FALSE))</f>
        <v/>
      </c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</row>
    <row r="1470" spans="3:17" x14ac:dyDescent="0.25">
      <c r="C1470" s="1" t="str">
        <f>IF(Tableau6[[#This Row],[PATIENT ou DISTRICT]]="","",VLOOKUP(Tableau6[[#This Row],[PATIENT ou DISTRICT]],'LISTES PRODUITS'!#REF!,3,FALSE))</f>
        <v/>
      </c>
      <c r="D1470" s="1" t="str">
        <f>IF($B1470="","",VLOOKUP($B1470,'LISTES PRODUITS'!#REF!,4,FALSE))</f>
        <v/>
      </c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</row>
    <row r="1471" spans="3:17" x14ac:dyDescent="0.25">
      <c r="C1471" s="1" t="str">
        <f>IF(Tableau6[[#This Row],[PATIENT ou DISTRICT]]="","",VLOOKUP(Tableau6[[#This Row],[PATIENT ou DISTRICT]],'LISTES PRODUITS'!#REF!,3,FALSE))</f>
        <v/>
      </c>
      <c r="D1471" s="1" t="str">
        <f>IF($B1471="","",VLOOKUP($B1471,'LISTES PRODUITS'!#REF!,4,FALSE))</f>
        <v/>
      </c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</row>
    <row r="1472" spans="3:17" x14ac:dyDescent="0.25">
      <c r="C1472" s="1" t="str">
        <f>IF(Tableau6[[#This Row],[PATIENT ou DISTRICT]]="","",VLOOKUP(Tableau6[[#This Row],[PATIENT ou DISTRICT]],'LISTES PRODUITS'!#REF!,3,FALSE))</f>
        <v/>
      </c>
      <c r="D1472" s="1" t="str">
        <f>IF($B1472="","",VLOOKUP($B1472,'LISTES PRODUITS'!#REF!,4,FALSE))</f>
        <v/>
      </c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</row>
    <row r="1473" spans="3:17" x14ac:dyDescent="0.25">
      <c r="C1473" s="1" t="str">
        <f>IF(Tableau6[[#This Row],[PATIENT ou DISTRICT]]="","",VLOOKUP(Tableau6[[#This Row],[PATIENT ou DISTRICT]],'LISTES PRODUITS'!#REF!,3,FALSE))</f>
        <v/>
      </c>
      <c r="D1473" s="1" t="str">
        <f>IF($B1473="","",VLOOKUP($B1473,'LISTES PRODUITS'!#REF!,4,FALSE))</f>
        <v/>
      </c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</row>
    <row r="1474" spans="3:17" x14ac:dyDescent="0.25">
      <c r="C1474" s="1" t="str">
        <f>IF(Tableau6[[#This Row],[PATIENT ou DISTRICT]]="","",VLOOKUP(Tableau6[[#This Row],[PATIENT ou DISTRICT]],'LISTES PRODUITS'!#REF!,3,FALSE))</f>
        <v/>
      </c>
      <c r="D1474" s="1" t="str">
        <f>IF($B1474="","",VLOOKUP($B1474,'LISTES PRODUITS'!#REF!,4,FALSE))</f>
        <v/>
      </c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</row>
    <row r="1475" spans="3:17" x14ac:dyDescent="0.25">
      <c r="C1475" s="1" t="str">
        <f>IF(Tableau6[[#This Row],[PATIENT ou DISTRICT]]="","",VLOOKUP(Tableau6[[#This Row],[PATIENT ou DISTRICT]],'LISTES PRODUITS'!#REF!,3,FALSE))</f>
        <v/>
      </c>
      <c r="D1475" s="1" t="str">
        <f>IF($B1475="","",VLOOKUP($B1475,'LISTES PRODUITS'!#REF!,4,FALSE))</f>
        <v/>
      </c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</row>
    <row r="1476" spans="3:17" x14ac:dyDescent="0.25">
      <c r="C1476" s="1" t="str">
        <f>IF(Tableau6[[#This Row],[PATIENT ou DISTRICT]]="","",VLOOKUP(Tableau6[[#This Row],[PATIENT ou DISTRICT]],'LISTES PRODUITS'!#REF!,3,FALSE))</f>
        <v/>
      </c>
      <c r="D1476" s="1" t="str">
        <f>IF($B1476="","",VLOOKUP($B1476,'LISTES PRODUITS'!#REF!,4,FALSE))</f>
        <v/>
      </c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</row>
    <row r="1477" spans="3:17" x14ac:dyDescent="0.25">
      <c r="C1477" s="1" t="str">
        <f>IF(Tableau6[[#This Row],[PATIENT ou DISTRICT]]="","",VLOOKUP(Tableau6[[#This Row],[PATIENT ou DISTRICT]],'LISTES PRODUITS'!#REF!,3,FALSE))</f>
        <v/>
      </c>
      <c r="D1477" s="1" t="str">
        <f>IF($B1477="","",VLOOKUP($B1477,'LISTES PRODUITS'!#REF!,4,FALSE))</f>
        <v/>
      </c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</row>
    <row r="1478" spans="3:17" x14ac:dyDescent="0.25">
      <c r="C1478" s="1" t="str">
        <f>IF(Tableau6[[#This Row],[PATIENT ou DISTRICT]]="","",VLOOKUP(Tableau6[[#This Row],[PATIENT ou DISTRICT]],'LISTES PRODUITS'!#REF!,3,FALSE))</f>
        <v/>
      </c>
      <c r="D1478" s="1" t="str">
        <f>IF($B1478="","",VLOOKUP($B1478,'LISTES PRODUITS'!#REF!,4,FALSE))</f>
        <v/>
      </c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</row>
    <row r="1479" spans="3:17" x14ac:dyDescent="0.25">
      <c r="C1479" s="1" t="str">
        <f>IF(Tableau6[[#This Row],[PATIENT ou DISTRICT]]="","",VLOOKUP(Tableau6[[#This Row],[PATIENT ou DISTRICT]],'LISTES PRODUITS'!#REF!,3,FALSE))</f>
        <v/>
      </c>
      <c r="D1479" s="1" t="str">
        <f>IF($B1479="","",VLOOKUP($B1479,'LISTES PRODUITS'!#REF!,4,FALSE))</f>
        <v/>
      </c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</row>
    <row r="1480" spans="3:17" x14ac:dyDescent="0.25">
      <c r="C1480" s="1" t="str">
        <f>IF(Tableau6[[#This Row],[PATIENT ou DISTRICT]]="","",VLOOKUP(Tableau6[[#This Row],[PATIENT ou DISTRICT]],'LISTES PRODUITS'!#REF!,3,FALSE))</f>
        <v/>
      </c>
      <c r="D1480" s="1" t="str">
        <f>IF($B1480="","",VLOOKUP($B1480,'LISTES PRODUITS'!#REF!,4,FALSE))</f>
        <v/>
      </c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</row>
    <row r="1481" spans="3:17" x14ac:dyDescent="0.25">
      <c r="C1481" s="1" t="str">
        <f>IF(Tableau6[[#This Row],[PATIENT ou DISTRICT]]="","",VLOOKUP(Tableau6[[#This Row],[PATIENT ou DISTRICT]],'LISTES PRODUITS'!#REF!,3,FALSE))</f>
        <v/>
      </c>
      <c r="D1481" s="1" t="str">
        <f>IF($B1481="","",VLOOKUP($B1481,'LISTES PRODUITS'!#REF!,4,FALSE))</f>
        <v/>
      </c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</row>
    <row r="1482" spans="3:17" x14ac:dyDescent="0.25">
      <c r="C1482" s="1" t="str">
        <f>IF(Tableau6[[#This Row],[PATIENT ou DISTRICT]]="","",VLOOKUP(Tableau6[[#This Row],[PATIENT ou DISTRICT]],'LISTES PRODUITS'!#REF!,3,FALSE))</f>
        <v/>
      </c>
      <c r="D1482" s="1" t="str">
        <f>IF($B1482="","",VLOOKUP($B1482,'LISTES PRODUITS'!#REF!,4,FALSE))</f>
        <v/>
      </c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</row>
    <row r="1483" spans="3:17" x14ac:dyDescent="0.25">
      <c r="C1483" s="1" t="str">
        <f>IF(Tableau6[[#This Row],[PATIENT ou DISTRICT]]="","",VLOOKUP(Tableau6[[#This Row],[PATIENT ou DISTRICT]],'LISTES PRODUITS'!#REF!,3,FALSE))</f>
        <v/>
      </c>
      <c r="D1483" s="1" t="str">
        <f>IF($B1483="","",VLOOKUP($B1483,'LISTES PRODUITS'!#REF!,4,FALSE))</f>
        <v/>
      </c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</row>
    <row r="1484" spans="3:17" x14ac:dyDescent="0.25">
      <c r="C1484" s="1" t="str">
        <f>IF(Tableau6[[#This Row],[PATIENT ou DISTRICT]]="","",VLOOKUP(Tableau6[[#This Row],[PATIENT ou DISTRICT]],'LISTES PRODUITS'!#REF!,3,FALSE))</f>
        <v/>
      </c>
      <c r="D1484" s="1" t="str">
        <f>IF($B1484="","",VLOOKUP($B1484,'LISTES PRODUITS'!#REF!,4,FALSE))</f>
        <v/>
      </c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</row>
    <row r="1485" spans="3:17" x14ac:dyDescent="0.25">
      <c r="C1485" s="1" t="str">
        <f>IF(Tableau6[[#This Row],[PATIENT ou DISTRICT]]="","",VLOOKUP(Tableau6[[#This Row],[PATIENT ou DISTRICT]],'LISTES PRODUITS'!#REF!,3,FALSE))</f>
        <v/>
      </c>
      <c r="D1485" s="1" t="str">
        <f>IF($B1485="","",VLOOKUP($B1485,'LISTES PRODUITS'!#REF!,4,FALSE))</f>
        <v/>
      </c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</row>
    <row r="1486" spans="3:17" x14ac:dyDescent="0.25">
      <c r="C1486" s="1" t="str">
        <f>IF(Tableau6[[#This Row],[PATIENT ou DISTRICT]]="","",VLOOKUP(Tableau6[[#This Row],[PATIENT ou DISTRICT]],'LISTES PRODUITS'!#REF!,3,FALSE))</f>
        <v/>
      </c>
      <c r="D1486" s="1" t="str">
        <f>IF($B1486="","",VLOOKUP($B1486,'LISTES PRODUITS'!#REF!,4,FALSE))</f>
        <v/>
      </c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</row>
    <row r="1487" spans="3:17" x14ac:dyDescent="0.25">
      <c r="C1487" s="1" t="str">
        <f>IF(Tableau6[[#This Row],[PATIENT ou DISTRICT]]="","",VLOOKUP(Tableau6[[#This Row],[PATIENT ou DISTRICT]],'LISTES PRODUITS'!#REF!,3,FALSE))</f>
        <v/>
      </c>
      <c r="D1487" s="1" t="str">
        <f>IF($B1487="","",VLOOKUP($B1487,'LISTES PRODUITS'!#REF!,4,FALSE))</f>
        <v/>
      </c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</row>
    <row r="1488" spans="3:17" x14ac:dyDescent="0.25">
      <c r="C1488" s="1" t="str">
        <f>IF(Tableau6[[#This Row],[PATIENT ou DISTRICT]]="","",VLOOKUP(Tableau6[[#This Row],[PATIENT ou DISTRICT]],'LISTES PRODUITS'!#REF!,3,FALSE))</f>
        <v/>
      </c>
      <c r="D1488" s="1" t="str">
        <f>IF($B1488="","",VLOOKUP($B1488,'LISTES PRODUITS'!#REF!,4,FALSE))</f>
        <v/>
      </c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</row>
    <row r="1489" spans="3:17" x14ac:dyDescent="0.25">
      <c r="C1489" s="1" t="str">
        <f>IF(Tableau6[[#This Row],[PATIENT ou DISTRICT]]="","",VLOOKUP(Tableau6[[#This Row],[PATIENT ou DISTRICT]],'LISTES PRODUITS'!#REF!,3,FALSE))</f>
        <v/>
      </c>
      <c r="D1489" s="1" t="str">
        <f>IF($B1489="","",VLOOKUP($B1489,'LISTES PRODUITS'!#REF!,4,FALSE))</f>
        <v/>
      </c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</row>
    <row r="1490" spans="3:17" x14ac:dyDescent="0.25">
      <c r="C1490" s="1" t="str">
        <f>IF(Tableau6[[#This Row],[PATIENT ou DISTRICT]]="","",VLOOKUP(Tableau6[[#This Row],[PATIENT ou DISTRICT]],'LISTES PRODUITS'!#REF!,3,FALSE))</f>
        <v/>
      </c>
      <c r="D1490" s="1" t="str">
        <f>IF($B1490="","",VLOOKUP($B1490,'LISTES PRODUITS'!#REF!,4,FALSE))</f>
        <v/>
      </c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</row>
    <row r="1491" spans="3:17" x14ac:dyDescent="0.25">
      <c r="C1491" s="1" t="str">
        <f>IF(Tableau6[[#This Row],[PATIENT ou DISTRICT]]="","",VLOOKUP(Tableau6[[#This Row],[PATIENT ou DISTRICT]],'LISTES PRODUITS'!#REF!,3,FALSE))</f>
        <v/>
      </c>
      <c r="D1491" s="1" t="str">
        <f>IF($B1491="","",VLOOKUP($B1491,'LISTES PRODUITS'!#REF!,4,FALSE))</f>
        <v/>
      </c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</row>
    <row r="1492" spans="3:17" x14ac:dyDescent="0.25">
      <c r="C1492" s="1" t="str">
        <f>IF(Tableau6[[#This Row],[PATIENT ou DISTRICT]]="","",VLOOKUP(Tableau6[[#This Row],[PATIENT ou DISTRICT]],'LISTES PRODUITS'!#REF!,3,FALSE))</f>
        <v/>
      </c>
      <c r="D1492" s="1" t="str">
        <f>IF($B1492="","",VLOOKUP($B1492,'LISTES PRODUITS'!#REF!,4,FALSE))</f>
        <v/>
      </c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</row>
    <row r="1493" spans="3:17" x14ac:dyDescent="0.25">
      <c r="C1493" s="1" t="str">
        <f>IF(Tableau6[[#This Row],[PATIENT ou DISTRICT]]="","",VLOOKUP(Tableau6[[#This Row],[PATIENT ou DISTRICT]],'LISTES PRODUITS'!#REF!,3,FALSE))</f>
        <v/>
      </c>
      <c r="D1493" s="1" t="str">
        <f>IF($B1493="","",VLOOKUP($B1493,'LISTES PRODUITS'!#REF!,4,FALSE))</f>
        <v/>
      </c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</row>
    <row r="1494" spans="3:17" x14ac:dyDescent="0.25">
      <c r="C1494" s="1" t="str">
        <f>IF(Tableau6[[#This Row],[PATIENT ou DISTRICT]]="","",VLOOKUP(Tableau6[[#This Row],[PATIENT ou DISTRICT]],'LISTES PRODUITS'!#REF!,3,FALSE))</f>
        <v/>
      </c>
      <c r="D1494" s="1" t="str">
        <f>IF($B1494="","",VLOOKUP($B1494,'LISTES PRODUITS'!#REF!,4,FALSE))</f>
        <v/>
      </c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</row>
    <row r="1495" spans="3:17" x14ac:dyDescent="0.25">
      <c r="C1495" s="1" t="str">
        <f>IF(Tableau6[[#This Row],[PATIENT ou DISTRICT]]="","",VLOOKUP(Tableau6[[#This Row],[PATIENT ou DISTRICT]],'LISTES PRODUITS'!#REF!,3,FALSE))</f>
        <v/>
      </c>
      <c r="D1495" s="1" t="str">
        <f>IF($B1495="","",VLOOKUP($B1495,'LISTES PRODUITS'!#REF!,4,FALSE))</f>
        <v/>
      </c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</row>
    <row r="1496" spans="3:17" x14ac:dyDescent="0.25">
      <c r="C1496" s="1" t="str">
        <f>IF(Tableau6[[#This Row],[PATIENT ou DISTRICT]]="","",VLOOKUP(Tableau6[[#This Row],[PATIENT ou DISTRICT]],'LISTES PRODUITS'!#REF!,3,FALSE))</f>
        <v/>
      </c>
      <c r="D1496" s="1" t="str">
        <f>IF($B1496="","",VLOOKUP($B1496,'LISTES PRODUITS'!#REF!,4,FALSE))</f>
        <v/>
      </c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</row>
    <row r="1497" spans="3:17" x14ac:dyDescent="0.25">
      <c r="C1497" s="1" t="str">
        <f>IF(Tableau6[[#This Row],[PATIENT ou DISTRICT]]="","",VLOOKUP(Tableau6[[#This Row],[PATIENT ou DISTRICT]],'LISTES PRODUITS'!#REF!,3,FALSE))</f>
        <v/>
      </c>
      <c r="D1497" s="1" t="str">
        <f>IF($B1497="","",VLOOKUP($B1497,'LISTES PRODUITS'!#REF!,4,FALSE))</f>
        <v/>
      </c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</row>
    <row r="1498" spans="3:17" x14ac:dyDescent="0.25">
      <c r="C1498" s="1" t="str">
        <f>IF(Tableau6[[#This Row],[PATIENT ou DISTRICT]]="","",VLOOKUP(Tableau6[[#This Row],[PATIENT ou DISTRICT]],'LISTES PRODUITS'!#REF!,3,FALSE))</f>
        <v/>
      </c>
      <c r="D1498" s="1" t="str">
        <f>IF($B1498="","",VLOOKUP($B1498,'LISTES PRODUITS'!#REF!,4,FALSE))</f>
        <v/>
      </c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</row>
    <row r="1499" spans="3:17" x14ac:dyDescent="0.25">
      <c r="C1499" s="1" t="str">
        <f>IF(Tableau6[[#This Row],[PATIENT ou DISTRICT]]="","",VLOOKUP(Tableau6[[#This Row],[PATIENT ou DISTRICT]],'LISTES PRODUITS'!#REF!,3,FALSE))</f>
        <v/>
      </c>
      <c r="D1499" s="1" t="str">
        <f>IF($B1499="","",VLOOKUP($B1499,'LISTES PRODUITS'!#REF!,4,FALSE))</f>
        <v/>
      </c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</row>
    <row r="1500" spans="3:17" x14ac:dyDescent="0.25">
      <c r="C1500" s="1" t="str">
        <f>IF(Tableau6[[#This Row],[PATIENT ou DISTRICT]]="","",VLOOKUP(Tableau6[[#This Row],[PATIENT ou DISTRICT]],'LISTES PRODUITS'!#REF!,3,FALSE))</f>
        <v/>
      </c>
      <c r="D1500" s="1" t="str">
        <f>IF($B1500="","",VLOOKUP($B1500,'LISTES PRODUITS'!#REF!,4,FALSE))</f>
        <v/>
      </c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</row>
    <row r="1501" spans="3:17" x14ac:dyDescent="0.25">
      <c r="C1501" s="1" t="str">
        <f>IF(Tableau6[[#This Row],[PATIENT ou DISTRICT]]="","",VLOOKUP(Tableau6[[#This Row],[PATIENT ou DISTRICT]],'LISTES PRODUITS'!#REF!,3,FALSE))</f>
        <v/>
      </c>
      <c r="D1501" s="1" t="str">
        <f>IF($B1501="","",VLOOKUP($B1501,'LISTES PRODUITS'!#REF!,4,FALSE))</f>
        <v/>
      </c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</row>
    <row r="1502" spans="3:17" x14ac:dyDescent="0.25">
      <c r="C1502" s="1" t="str">
        <f>IF(Tableau6[[#This Row],[PATIENT ou DISTRICT]]="","",VLOOKUP(Tableau6[[#This Row],[PATIENT ou DISTRICT]],'LISTES PRODUITS'!#REF!,3,FALSE))</f>
        <v/>
      </c>
      <c r="D1502" s="1" t="str">
        <f>IF($B1502="","",VLOOKUP($B1502,'LISTES PRODUITS'!#REF!,4,FALSE))</f>
        <v/>
      </c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</row>
    <row r="1503" spans="3:17" x14ac:dyDescent="0.25">
      <c r="C1503" s="1" t="str">
        <f>IF(Tableau6[[#This Row],[PATIENT ou DISTRICT]]="","",VLOOKUP(Tableau6[[#This Row],[PATIENT ou DISTRICT]],'LISTES PRODUITS'!#REF!,3,FALSE))</f>
        <v/>
      </c>
      <c r="D1503" s="1" t="str">
        <f>IF($B1503="","",VLOOKUP($B1503,'LISTES PRODUITS'!#REF!,4,FALSE))</f>
        <v/>
      </c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</row>
    <row r="1504" spans="3:17" x14ac:dyDescent="0.25">
      <c r="C1504" s="1" t="str">
        <f>IF(Tableau6[[#This Row],[PATIENT ou DISTRICT]]="","",VLOOKUP(Tableau6[[#This Row],[PATIENT ou DISTRICT]],'LISTES PRODUITS'!#REF!,3,FALSE))</f>
        <v/>
      </c>
      <c r="D1504" s="1" t="str">
        <f>IF($B1504="","",VLOOKUP($B1504,'LISTES PRODUITS'!#REF!,4,FALSE))</f>
        <v/>
      </c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</row>
    <row r="1505" spans="3:17" x14ac:dyDescent="0.25">
      <c r="C1505" s="1" t="str">
        <f>IF(Tableau6[[#This Row],[PATIENT ou DISTRICT]]="","",VLOOKUP(Tableau6[[#This Row],[PATIENT ou DISTRICT]],'LISTES PRODUITS'!#REF!,3,FALSE))</f>
        <v/>
      </c>
      <c r="D1505" s="1" t="str">
        <f>IF($B1505="","",VLOOKUP($B1505,'LISTES PRODUITS'!#REF!,4,FALSE))</f>
        <v/>
      </c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</row>
    <row r="1506" spans="3:17" x14ac:dyDescent="0.25">
      <c r="C1506" s="1" t="str">
        <f>IF(Tableau6[[#This Row],[PATIENT ou DISTRICT]]="","",VLOOKUP(Tableau6[[#This Row],[PATIENT ou DISTRICT]],'LISTES PRODUITS'!#REF!,3,FALSE))</f>
        <v/>
      </c>
      <c r="D1506" s="1" t="str">
        <f>IF($B1506="","",VLOOKUP($B1506,'LISTES PRODUITS'!#REF!,4,FALSE))</f>
        <v/>
      </c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</row>
    <row r="1507" spans="3:17" x14ac:dyDescent="0.25">
      <c r="C1507" s="1" t="str">
        <f>IF(Tableau6[[#This Row],[PATIENT ou DISTRICT]]="","",VLOOKUP(Tableau6[[#This Row],[PATIENT ou DISTRICT]],'LISTES PRODUITS'!#REF!,3,FALSE))</f>
        <v/>
      </c>
      <c r="D1507" s="1" t="str">
        <f>IF($B1507="","",VLOOKUP($B1507,'LISTES PRODUITS'!#REF!,4,FALSE))</f>
        <v/>
      </c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</row>
    <row r="1508" spans="3:17" x14ac:dyDescent="0.25">
      <c r="C1508" s="1" t="str">
        <f>IF(Tableau6[[#This Row],[PATIENT ou DISTRICT]]="","",VLOOKUP(Tableau6[[#This Row],[PATIENT ou DISTRICT]],'LISTES PRODUITS'!#REF!,3,FALSE))</f>
        <v/>
      </c>
      <c r="D1508" s="1" t="str">
        <f>IF($B1508="","",VLOOKUP($B1508,'LISTES PRODUITS'!#REF!,4,FALSE))</f>
        <v/>
      </c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</row>
    <row r="1509" spans="3:17" x14ac:dyDescent="0.25">
      <c r="C1509" s="1" t="str">
        <f>IF(Tableau6[[#This Row],[PATIENT ou DISTRICT]]="","",VLOOKUP(Tableau6[[#This Row],[PATIENT ou DISTRICT]],'LISTES PRODUITS'!#REF!,3,FALSE))</f>
        <v/>
      </c>
      <c r="D1509" s="1" t="str">
        <f>IF($B1509="","",VLOOKUP($B1509,'LISTES PRODUITS'!#REF!,4,FALSE))</f>
        <v/>
      </c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</row>
    <row r="1510" spans="3:17" x14ac:dyDescent="0.25">
      <c r="C1510" s="1" t="str">
        <f>IF(Tableau6[[#This Row],[PATIENT ou DISTRICT]]="","",VLOOKUP(Tableau6[[#This Row],[PATIENT ou DISTRICT]],'LISTES PRODUITS'!#REF!,3,FALSE))</f>
        <v/>
      </c>
      <c r="D1510" s="1" t="str">
        <f>IF($B1510="","",VLOOKUP($B1510,'LISTES PRODUITS'!#REF!,4,FALSE))</f>
        <v/>
      </c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</row>
    <row r="1511" spans="3:17" x14ac:dyDescent="0.25">
      <c r="C1511" s="1" t="str">
        <f>IF(Tableau6[[#This Row],[PATIENT ou DISTRICT]]="","",VLOOKUP(Tableau6[[#This Row],[PATIENT ou DISTRICT]],'LISTES PRODUITS'!#REF!,3,FALSE))</f>
        <v/>
      </c>
      <c r="D1511" s="1" t="str">
        <f>IF($B1511="","",VLOOKUP($B1511,'LISTES PRODUITS'!#REF!,4,FALSE))</f>
        <v/>
      </c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</row>
    <row r="1512" spans="3:17" x14ac:dyDescent="0.25">
      <c r="C1512" s="1" t="str">
        <f>IF(Tableau6[[#This Row],[PATIENT ou DISTRICT]]="","",VLOOKUP(Tableau6[[#This Row],[PATIENT ou DISTRICT]],'LISTES PRODUITS'!#REF!,3,FALSE))</f>
        <v/>
      </c>
      <c r="D1512" s="1" t="str">
        <f>IF($B1512="","",VLOOKUP($B1512,'LISTES PRODUITS'!#REF!,4,FALSE))</f>
        <v/>
      </c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</row>
    <row r="1513" spans="3:17" x14ac:dyDescent="0.25">
      <c r="C1513" s="1" t="str">
        <f>IF(Tableau6[[#This Row],[PATIENT ou DISTRICT]]="","",VLOOKUP(Tableau6[[#This Row],[PATIENT ou DISTRICT]],'LISTES PRODUITS'!#REF!,3,FALSE))</f>
        <v/>
      </c>
      <c r="D1513" s="1" t="str">
        <f>IF($B1513="","",VLOOKUP($B1513,'LISTES PRODUITS'!#REF!,4,FALSE))</f>
        <v/>
      </c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</row>
    <row r="1514" spans="3:17" x14ac:dyDescent="0.25">
      <c r="C1514" s="1" t="str">
        <f>IF(Tableau6[[#This Row],[PATIENT ou DISTRICT]]="","",VLOOKUP(Tableau6[[#This Row],[PATIENT ou DISTRICT]],'LISTES PRODUITS'!#REF!,3,FALSE))</f>
        <v/>
      </c>
      <c r="D1514" s="1" t="str">
        <f>IF($B1514="","",VLOOKUP($B1514,'LISTES PRODUITS'!#REF!,4,FALSE))</f>
        <v/>
      </c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</row>
    <row r="1515" spans="3:17" x14ac:dyDescent="0.25">
      <c r="C1515" s="1" t="str">
        <f>IF(Tableau6[[#This Row],[PATIENT ou DISTRICT]]="","",VLOOKUP(Tableau6[[#This Row],[PATIENT ou DISTRICT]],'LISTES PRODUITS'!#REF!,3,FALSE))</f>
        <v/>
      </c>
      <c r="D1515" s="1" t="str">
        <f>IF($B1515="","",VLOOKUP($B1515,'LISTES PRODUITS'!#REF!,4,FALSE))</f>
        <v/>
      </c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</row>
    <row r="1516" spans="3:17" x14ac:dyDescent="0.25">
      <c r="C1516" s="1" t="str">
        <f>IF(Tableau6[[#This Row],[PATIENT ou DISTRICT]]="","",VLOOKUP(Tableau6[[#This Row],[PATIENT ou DISTRICT]],'LISTES PRODUITS'!#REF!,3,FALSE))</f>
        <v/>
      </c>
      <c r="D1516" s="1" t="str">
        <f>IF($B1516="","",VLOOKUP($B1516,'LISTES PRODUITS'!#REF!,4,FALSE))</f>
        <v/>
      </c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</row>
    <row r="1517" spans="3:17" x14ac:dyDescent="0.25">
      <c r="C1517" s="1" t="str">
        <f>IF(Tableau6[[#This Row],[PATIENT ou DISTRICT]]="","",VLOOKUP(Tableau6[[#This Row],[PATIENT ou DISTRICT]],'LISTES PRODUITS'!#REF!,3,FALSE))</f>
        <v/>
      </c>
      <c r="D1517" s="1" t="str">
        <f>IF($B1517="","",VLOOKUP($B1517,'LISTES PRODUITS'!#REF!,4,FALSE))</f>
        <v/>
      </c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</row>
    <row r="1518" spans="3:17" x14ac:dyDescent="0.25">
      <c r="C1518" s="1" t="str">
        <f>IF(Tableau6[[#This Row],[PATIENT ou DISTRICT]]="","",VLOOKUP(Tableau6[[#This Row],[PATIENT ou DISTRICT]],'LISTES PRODUITS'!#REF!,3,FALSE))</f>
        <v/>
      </c>
      <c r="D1518" s="1" t="str">
        <f>IF($B1518="","",VLOOKUP($B1518,'LISTES PRODUITS'!#REF!,4,FALSE))</f>
        <v/>
      </c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</row>
    <row r="1519" spans="3:17" x14ac:dyDescent="0.25">
      <c r="C1519" s="1" t="str">
        <f>IF(Tableau6[[#This Row],[PATIENT ou DISTRICT]]="","",VLOOKUP(Tableau6[[#This Row],[PATIENT ou DISTRICT]],'LISTES PRODUITS'!#REF!,3,FALSE))</f>
        <v/>
      </c>
      <c r="D1519" s="1" t="str">
        <f>IF($B1519="","",VLOOKUP($B1519,'LISTES PRODUITS'!#REF!,4,FALSE))</f>
        <v/>
      </c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</row>
    <row r="1520" spans="3:17" x14ac:dyDescent="0.25">
      <c r="C1520" s="1" t="str">
        <f>IF(Tableau6[[#This Row],[PATIENT ou DISTRICT]]="","",VLOOKUP(Tableau6[[#This Row],[PATIENT ou DISTRICT]],'LISTES PRODUITS'!#REF!,3,FALSE))</f>
        <v/>
      </c>
      <c r="D1520" s="1" t="str">
        <f>IF($B1520="","",VLOOKUP($B1520,'LISTES PRODUITS'!#REF!,4,FALSE))</f>
        <v/>
      </c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</row>
    <row r="1521" spans="3:17" x14ac:dyDescent="0.25">
      <c r="C1521" s="1" t="str">
        <f>IF(Tableau6[[#This Row],[PATIENT ou DISTRICT]]="","",VLOOKUP(Tableau6[[#This Row],[PATIENT ou DISTRICT]],'LISTES PRODUITS'!#REF!,3,FALSE))</f>
        <v/>
      </c>
      <c r="D1521" s="1" t="str">
        <f>IF($B1521="","",VLOOKUP($B1521,'LISTES PRODUITS'!#REF!,4,FALSE))</f>
        <v/>
      </c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</row>
    <row r="1522" spans="3:17" x14ac:dyDescent="0.25">
      <c r="C1522" s="1" t="str">
        <f>IF(Tableau6[[#This Row],[PATIENT ou DISTRICT]]="","",VLOOKUP(Tableau6[[#This Row],[PATIENT ou DISTRICT]],'LISTES PRODUITS'!#REF!,3,FALSE))</f>
        <v/>
      </c>
      <c r="D1522" s="1" t="str">
        <f>IF($B1522="","",VLOOKUP($B1522,'LISTES PRODUITS'!#REF!,4,FALSE))</f>
        <v/>
      </c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</row>
    <row r="1523" spans="3:17" x14ac:dyDescent="0.25">
      <c r="C1523" s="1" t="str">
        <f>IF(Tableau6[[#This Row],[PATIENT ou DISTRICT]]="","",VLOOKUP(Tableau6[[#This Row],[PATIENT ou DISTRICT]],'LISTES PRODUITS'!#REF!,3,FALSE))</f>
        <v/>
      </c>
      <c r="D1523" s="1" t="str">
        <f>IF($B1523="","",VLOOKUP($B1523,'LISTES PRODUITS'!#REF!,4,FALSE))</f>
        <v/>
      </c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</row>
    <row r="1524" spans="3:17" x14ac:dyDescent="0.25">
      <c r="C1524" s="1" t="str">
        <f>IF(Tableau6[[#This Row],[PATIENT ou DISTRICT]]="","",VLOOKUP(Tableau6[[#This Row],[PATIENT ou DISTRICT]],'LISTES PRODUITS'!#REF!,3,FALSE))</f>
        <v/>
      </c>
      <c r="D1524" s="1" t="str">
        <f>IF($B1524="","",VLOOKUP($B1524,'LISTES PRODUITS'!#REF!,4,FALSE))</f>
        <v/>
      </c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</row>
  </sheetData>
  <conditionalFormatting sqref="A86:A87 A79:A80 A70:A71 A67:A68">
    <cfRule type="timePeriod" dxfId="10" priority="11" timePeriod="thisMonth">
      <formula>AND(MONTH(A67)=MONTH(TODAY()),YEAR(A67)=YEAR(TODAY()))</formula>
    </cfRule>
  </conditionalFormatting>
  <conditionalFormatting sqref="A69">
    <cfRule type="timePeriod" dxfId="9" priority="10" timePeriod="thisMonth">
      <formula>AND(MONTH(A69)=MONTH(TODAY()),YEAR(A69)=YEAR(TODAY()))</formula>
    </cfRule>
  </conditionalFormatting>
  <conditionalFormatting sqref="A77">
    <cfRule type="timePeriod" dxfId="8" priority="9" timePeriod="thisMonth">
      <formula>AND(MONTH(A77)=MONTH(TODAY()),YEAR(A77)=YEAR(TODAY()))</formula>
    </cfRule>
  </conditionalFormatting>
  <conditionalFormatting sqref="A78">
    <cfRule type="timePeriod" dxfId="7" priority="8" stopIfTrue="1" timePeriod="thisMonth">
      <formula>AND(MONTH(A78)=MONTH(TODAY()),YEAR(A78)=YEAR(TODAY()))</formula>
    </cfRule>
  </conditionalFormatting>
  <conditionalFormatting sqref="A81">
    <cfRule type="timePeriod" dxfId="6" priority="7" stopIfTrue="1" timePeriod="thisMonth">
      <formula>AND(MONTH(A81)=MONTH(TODAY()),YEAR(A81)=YEAR(TODAY()))</formula>
    </cfRule>
  </conditionalFormatting>
  <conditionalFormatting sqref="A82">
    <cfRule type="timePeriod" dxfId="5" priority="6" stopIfTrue="1" timePeriod="thisMonth">
      <formula>AND(MONTH(A82)=MONTH(TODAY()),YEAR(A82)=YEAR(TODAY()))</formula>
    </cfRule>
  </conditionalFormatting>
  <conditionalFormatting sqref="A83">
    <cfRule type="timePeriod" dxfId="4" priority="5" timePeriod="thisMonth">
      <formula>AND(MONTH(A83)=MONTH(TODAY()),YEAR(A83)=YEAR(TODAY()))</formula>
    </cfRule>
  </conditionalFormatting>
  <conditionalFormatting sqref="A84">
    <cfRule type="timePeriod" dxfId="3" priority="4" timePeriod="thisMonth">
      <formula>AND(MONTH(A84)=MONTH(TODAY()),YEAR(A84)=YEAR(TODAY()))</formula>
    </cfRule>
  </conditionalFormatting>
  <conditionalFormatting sqref="A85">
    <cfRule type="timePeriod" dxfId="2" priority="3" stopIfTrue="1" timePeriod="thisMonth">
      <formula>AND(MONTH(A85)=MONTH(TODAY()),YEAR(A85)=YEAR(TODAY()))</formula>
    </cfRule>
  </conditionalFormatting>
  <conditionalFormatting sqref="A89">
    <cfRule type="timePeriod" dxfId="1" priority="2" stopIfTrue="1" timePeriod="thisMonth">
      <formula>AND(MONTH(A89)=MONTH(TODAY()),YEAR(A89)=YEAR(TODAY()))</formula>
    </cfRule>
  </conditionalFormatting>
  <conditionalFormatting sqref="A92">
    <cfRule type="timePeriod" dxfId="0" priority="1" stopIfTrue="1" timePeriod="thisMonth">
      <formula>AND(MONTH(A92)=MONTH(TODAY()),YEAR(A92)=YEAR(TODAY()))</formula>
    </cfRule>
  </conditionalFormatting>
  <dataValidations count="1">
    <dataValidation type="list" allowBlank="1" showInputMessage="1" showErrorMessage="1" sqref="Q3:Q1524 M3:M1524">
      <formula1>"Entrée,Sortie"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'LISTES PRODUITS'!$A$5:$A$35</xm:f>
          </x14:formula1>
          <xm:sqref>F998:F1242 G3:G1242 I3:I1242 E3:E1242 K3:K765 J1021:L1242 H1021:H1242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LISTES PRODUITS</vt:lpstr>
      <vt:lpstr>SUIVI DU 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TOSHIBA</dc:creator>
  <cp:lastModifiedBy>ANOH MATHIEU</cp:lastModifiedBy>
  <dcterms:created xsi:type="dcterms:W3CDTF">2018-08-06T13:41:16Z</dcterms:created>
  <dcterms:modified xsi:type="dcterms:W3CDTF">2018-08-09T14:37:18Z</dcterms:modified>
</cp:coreProperties>
</file>