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baye cheikh thiaw\Desktop\forum\"/>
    </mc:Choice>
  </mc:AlternateContent>
  <bookViews>
    <workbookView xWindow="0" yWindow="0" windowWidth="20490" windowHeight="7755" activeTab="2"/>
  </bookViews>
  <sheets>
    <sheet name="Liste Nominative" sheetId="2" r:id="rId1"/>
    <sheet name="Relevé de Notes 1er Trim" sheetId="3" r:id="rId2"/>
    <sheet name="Bulletin de Notes" sheetId="8" r:id="rId3"/>
  </sheets>
  <externalReferences>
    <externalReference r:id="rId4"/>
  </externalReferences>
  <definedNames>
    <definedName name="bull">'Liste Nominative'!$H$3:$L$5</definedName>
    <definedName name="Dakar">'Liste Nominative'!$R$23:$R$30</definedName>
    <definedName name="Diourbel">'Liste Nominative'!$V$23:$V$30</definedName>
    <definedName name="Fatick">'Liste Nominative'!$W$23:$W$30</definedName>
    <definedName name="IA">[1]Feuil1!$P$4:$P$6</definedName>
    <definedName name="IEF">[1]Feuil1!$P$9:$P$12</definedName>
    <definedName name="Kaffrine">'Liste Nominative'!$AG$23:$AG$30</definedName>
    <definedName name="Kaolack">'Liste Nominative'!$X$23:$X$30</definedName>
    <definedName name="Kédougou">'Liste Nominative'!$AF$23:$AF$30</definedName>
    <definedName name="Kolda">'Liste Nominative'!$AA$23:$AA$30</definedName>
    <definedName name="Liste_de_IA">#REF!</definedName>
    <definedName name="liste1">[1]Feuil1!$J$4:$J$49</definedName>
    <definedName name="Louga">'Liste Nominative'!$AB$23:$AB$30</definedName>
    <definedName name="Matam">'Liste Nominative'!$AC$23:$AC$30</definedName>
    <definedName name="Pikine_Guédiawaye">'Liste Nominative'!$S$23:$S$30</definedName>
    <definedName name="Rufisque">'Liste Nominative'!$T$23:$T$30</definedName>
    <definedName name="Saint_Louis">'Liste Nominative'!$Z$23:$Z$30</definedName>
    <definedName name="Sedhiou">'Liste Nominative'!$AD$23:$AD$30</definedName>
    <definedName name="Tambacounda">'Liste Nominative'!$AE$23:$AE$30</definedName>
    <definedName name="Thies">'Liste Nominative'!$U$23:$U$30</definedName>
    <definedName name="Ziguinchor">'Liste Nominative'!$Y$23:$Y$30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8" l="1"/>
  <c r="E24" i="8"/>
  <c r="E23" i="8"/>
  <c r="E22" i="8"/>
  <c r="E21" i="8"/>
  <c r="E20" i="8"/>
  <c r="E19" i="8"/>
  <c r="E18" i="8"/>
  <c r="E17" i="8"/>
  <c r="E16" i="8"/>
  <c r="E15" i="8"/>
  <c r="O11" i="3"/>
  <c r="P11" i="3" s="1"/>
  <c r="E27" i="8" s="1"/>
  <c r="G11" i="2"/>
  <c r="E11" i="2"/>
  <c r="E26" i="8" l="1"/>
  <c r="A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1" i="3"/>
  <c r="A16" i="2"/>
  <c r="A12" i="3"/>
  <c r="A17" i="2" l="1"/>
  <c r="C11" i="2"/>
  <c r="A13" i="3" l="1"/>
  <c r="A18" i="2"/>
  <c r="A19" i="2" l="1"/>
  <c r="A14" i="3"/>
  <c r="A20" i="2" l="1"/>
  <c r="A15" i="3"/>
  <c r="A16" i="3" l="1"/>
  <c r="A21" i="2"/>
  <c r="A22" i="2" l="1"/>
  <c r="A17" i="3"/>
  <c r="A18" i="3" l="1"/>
  <c r="A23" i="2"/>
  <c r="A24" i="2" l="1"/>
  <c r="A19" i="3"/>
  <c r="A20" i="3" l="1"/>
  <c r="A25" i="2"/>
  <c r="A26" i="2" l="1"/>
  <c r="A21" i="3"/>
  <c r="A22" i="3" l="1"/>
  <c r="A27" i="2"/>
  <c r="A28" i="2" l="1"/>
  <c r="A23" i="3"/>
  <c r="A24" i="3" l="1"/>
  <c r="A29" i="2"/>
  <c r="A30" i="2" l="1"/>
  <c r="A25" i="3"/>
  <c r="A26" i="3" l="1"/>
  <c r="A31" i="2"/>
  <c r="A32" i="2" l="1"/>
  <c r="A27" i="3"/>
  <c r="A28" i="3" l="1"/>
  <c r="A33" i="2"/>
  <c r="A34" i="2" l="1"/>
  <c r="A29" i="3"/>
  <c r="A30" i="3" l="1"/>
  <c r="A35" i="2"/>
  <c r="A31" i="3" l="1"/>
  <c r="A36" i="2"/>
  <c r="A37" i="2" l="1"/>
  <c r="A32" i="3"/>
  <c r="A33" i="3" l="1"/>
  <c r="A38" i="2"/>
  <c r="A34" i="3" l="1"/>
  <c r="A39" i="2"/>
  <c r="A40" i="2" l="1"/>
  <c r="A35" i="3"/>
  <c r="A36" i="3" l="1"/>
  <c r="A41" i="2"/>
  <c r="A42" i="2" l="1"/>
  <c r="A37" i="3"/>
  <c r="A38" i="3" l="1"/>
  <c r="A43" i="2"/>
  <c r="A44" i="2" l="1"/>
  <c r="A39" i="3"/>
  <c r="A40" i="3" l="1"/>
  <c r="A45" i="2"/>
  <c r="A46" i="2" l="1"/>
  <c r="A41" i="3"/>
  <c r="A42" i="3" l="1"/>
  <c r="A47" i="2"/>
  <c r="A48" i="2" l="1"/>
  <c r="A43" i="3"/>
  <c r="A44" i="3" l="1"/>
  <c r="A49" i="2"/>
  <c r="A50" i="2" l="1"/>
  <c r="A45" i="3"/>
  <c r="A46" i="3" l="1"/>
  <c r="A51" i="2"/>
  <c r="A52" i="2" l="1"/>
  <c r="A47" i="3"/>
  <c r="A48" i="3" l="1"/>
  <c r="A53" i="2"/>
  <c r="A54" i="2" l="1"/>
  <c r="A49" i="3"/>
  <c r="A50" i="3" l="1"/>
  <c r="A55" i="2"/>
  <c r="A56" i="2" l="1"/>
  <c r="A51" i="3"/>
  <c r="A52" i="3" l="1"/>
  <c r="A57" i="2"/>
  <c r="A58" i="2" l="1"/>
  <c r="A53" i="3"/>
  <c r="A54" i="3" l="1"/>
  <c r="A59" i="2"/>
  <c r="A60" i="2" l="1"/>
  <c r="A55" i="3"/>
  <c r="A56" i="3" l="1"/>
  <c r="A61" i="2"/>
  <c r="A62" i="2" l="1"/>
  <c r="A57" i="3"/>
  <c r="A58" i="3" l="1"/>
  <c r="A63" i="2"/>
  <c r="A59" i="3" l="1"/>
  <c r="A64" i="2"/>
  <c r="A65" i="2" l="1"/>
  <c r="A60" i="3"/>
  <c r="A61" i="3" l="1"/>
  <c r="A66" i="2"/>
  <c r="A67" i="2" l="1"/>
  <c r="A62" i="3"/>
  <c r="A63" i="3" l="1"/>
  <c r="A68" i="2"/>
  <c r="A69" i="2" l="1"/>
  <c r="A64" i="3"/>
  <c r="A65" i="3" l="1"/>
  <c r="A70" i="2"/>
  <c r="A71" i="2" l="1"/>
  <c r="A66" i="3"/>
  <c r="A67" i="3" l="1"/>
  <c r="A72" i="2"/>
  <c r="A73" i="2" l="1"/>
  <c r="A68" i="3"/>
  <c r="A69" i="3" l="1"/>
  <c r="A74" i="2"/>
  <c r="A75" i="2" l="1"/>
  <c r="A70" i="3"/>
  <c r="A71" i="3" l="1"/>
  <c r="A76" i="2"/>
  <c r="A77" i="2" l="1"/>
  <c r="A72" i="3"/>
  <c r="A73" i="3" l="1"/>
  <c r="A78" i="2"/>
  <c r="A79" i="2" l="1"/>
  <c r="A74" i="3"/>
  <c r="A75" i="3" l="1"/>
  <c r="A80" i="2"/>
  <c r="A81" i="2" l="1"/>
  <c r="A76" i="3"/>
  <c r="A77" i="3" l="1"/>
  <c r="A82" i="2"/>
  <c r="A83" i="2" l="1"/>
  <c r="A78" i="3"/>
  <c r="A79" i="3" l="1"/>
  <c r="A84" i="2"/>
  <c r="A85" i="2" l="1"/>
  <c r="A80" i="3"/>
  <c r="A81" i="3" l="1"/>
  <c r="A86" i="2"/>
  <c r="A87" i="2" l="1"/>
  <c r="A82" i="3"/>
  <c r="A83" i="3" l="1"/>
  <c r="A88" i="2"/>
  <c r="A89" i="2" l="1"/>
  <c r="A84" i="3"/>
  <c r="A85" i="3" l="1"/>
  <c r="A90" i="2"/>
  <c r="A91" i="2" l="1"/>
  <c r="A86" i="3"/>
  <c r="A87" i="3" l="1"/>
  <c r="A92" i="2"/>
  <c r="A93" i="2" l="1"/>
  <c r="A88" i="3"/>
  <c r="A89" i="3" l="1"/>
  <c r="A94" i="2"/>
  <c r="A95" i="2" l="1"/>
  <c r="A90" i="3"/>
  <c r="A91" i="3" l="1"/>
  <c r="A96" i="2"/>
  <c r="A97" i="2" l="1"/>
  <c r="A92" i="3"/>
  <c r="A93" i="3" l="1"/>
  <c r="A98" i="2"/>
  <c r="A99" i="2" l="1"/>
  <c r="A94" i="3"/>
  <c r="A95" i="3" l="1"/>
  <c r="A100" i="2"/>
  <c r="A101" i="2" l="1"/>
  <c r="A96" i="3"/>
  <c r="A97" i="3" l="1"/>
  <c r="A102" i="2"/>
  <c r="A103" i="2" l="1"/>
  <c r="A98" i="3"/>
  <c r="A99" i="3" l="1"/>
  <c r="A104" i="2"/>
  <c r="A105" i="2" l="1"/>
  <c r="A100" i="3"/>
  <c r="A101" i="3" l="1"/>
  <c r="A106" i="2"/>
  <c r="A107" i="2" l="1"/>
  <c r="A102" i="3"/>
  <c r="A103" i="3" l="1"/>
  <c r="A108" i="2"/>
  <c r="A109" i="2" l="1"/>
  <c r="A104" i="3"/>
  <c r="A105" i="3" l="1"/>
  <c r="A110" i="2"/>
  <c r="A111" i="2" l="1"/>
  <c r="A106" i="3"/>
  <c r="A107" i="3" l="1"/>
  <c r="A112" i="2"/>
  <c r="A113" i="2" l="1"/>
  <c r="A108" i="3"/>
  <c r="A109" i="3" l="1"/>
  <c r="A114" i="2"/>
  <c r="A115" i="2" l="1"/>
  <c r="A110" i="3"/>
  <c r="A111" i="3" l="1"/>
  <c r="A116" i="2"/>
  <c r="A117" i="2" l="1"/>
  <c r="A112" i="3"/>
  <c r="A113" i="3" l="1"/>
  <c r="A118" i="2"/>
  <c r="A119" i="2" l="1"/>
  <c r="A114" i="3"/>
  <c r="A115" i="3" l="1"/>
  <c r="A120" i="2"/>
  <c r="A121" i="2" l="1"/>
  <c r="A116" i="3"/>
  <c r="A117" i="3" l="1"/>
  <c r="A122" i="2"/>
  <c r="A123" i="2" l="1"/>
  <c r="A118" i="3"/>
  <c r="A119" i="3" l="1"/>
  <c r="A124" i="2"/>
  <c r="A125" i="2" l="1"/>
  <c r="A120" i="3"/>
  <c r="A121" i="3" l="1"/>
  <c r="A126" i="2"/>
  <c r="A127" i="2" l="1"/>
  <c r="A122" i="3"/>
  <c r="A123" i="3" l="1"/>
  <c r="A128" i="2"/>
  <c r="A129" i="2" l="1"/>
  <c r="A124" i="3"/>
  <c r="A125" i="3" l="1"/>
  <c r="A130" i="2"/>
  <c r="A131" i="2" l="1"/>
  <c r="A126" i="3"/>
  <c r="A127" i="3" l="1"/>
  <c r="A132" i="2"/>
  <c r="A133" i="2" l="1"/>
  <c r="A128" i="3"/>
  <c r="A129" i="3" l="1"/>
  <c r="A134" i="2"/>
  <c r="A135" i="2" l="1"/>
  <c r="A130" i="3"/>
  <c r="A131" i="3" l="1"/>
  <c r="A136" i="2"/>
  <c r="A137" i="2" l="1"/>
  <c r="A132" i="3"/>
  <c r="A133" i="3" l="1"/>
  <c r="A138" i="2"/>
  <c r="A139" i="2" l="1"/>
  <c r="A134" i="3"/>
  <c r="A135" i="3" l="1"/>
  <c r="A140" i="2"/>
  <c r="A141" i="2" l="1"/>
  <c r="A136" i="3"/>
  <c r="A137" i="3" l="1"/>
  <c r="A142" i="2"/>
  <c r="A143" i="2" l="1"/>
  <c r="A138" i="3"/>
  <c r="A139" i="3" l="1"/>
  <c r="A144" i="2"/>
  <c r="A145" i="2" l="1"/>
  <c r="A140" i="3"/>
  <c r="A141" i="3" l="1"/>
  <c r="A146" i="2"/>
  <c r="A147" i="2" l="1"/>
  <c r="A142" i="3"/>
  <c r="A143" i="3" l="1"/>
  <c r="A148" i="2"/>
  <c r="A149" i="2" l="1"/>
  <c r="A144" i="3"/>
  <c r="A145" i="3" l="1"/>
  <c r="A150" i="2"/>
  <c r="A151" i="2" l="1"/>
  <c r="A146" i="3"/>
  <c r="A147" i="3" l="1"/>
  <c r="A152" i="2"/>
  <c r="A153" i="2" l="1"/>
  <c r="A148" i="3"/>
  <c r="A149" i="3" l="1"/>
  <c r="A154" i="2"/>
  <c r="A155" i="2" l="1"/>
  <c r="A150" i="3"/>
  <c r="A151" i="3" l="1"/>
  <c r="A156" i="2"/>
  <c r="A157" i="2" l="1"/>
  <c r="A152" i="3"/>
  <c r="A153" i="3" l="1"/>
  <c r="A158" i="2"/>
  <c r="A159" i="2" l="1"/>
  <c r="A154" i="3"/>
  <c r="A155" i="3" l="1"/>
  <c r="A160" i="2"/>
  <c r="A161" i="2" l="1"/>
  <c r="A156" i="3"/>
  <c r="A157" i="3" l="1"/>
  <c r="A162" i="2"/>
  <c r="A163" i="2" l="1"/>
  <c r="A158" i="3"/>
  <c r="A159" i="3" l="1"/>
  <c r="A164" i="2"/>
  <c r="A160" i="3" l="1"/>
  <c r="A165" i="2"/>
  <c r="A161" i="3" l="1"/>
  <c r="D11" i="8" l="1"/>
  <c r="F12" i="8"/>
  <c r="H11" i="8"/>
  <c r="B12" i="8"/>
</calcChain>
</file>

<file path=xl/sharedStrings.xml><?xml version="1.0" encoding="utf-8"?>
<sst xmlns="http://schemas.openxmlformats.org/spreadsheetml/2006/main" count="137" uniqueCount="104">
  <si>
    <t>PRENOMS</t>
  </si>
  <si>
    <t>NOM</t>
  </si>
  <si>
    <t>M</t>
  </si>
  <si>
    <t>F</t>
  </si>
  <si>
    <t>Prénoms</t>
  </si>
  <si>
    <t>Nom</t>
  </si>
  <si>
    <t>République du  Sénégal</t>
  </si>
  <si>
    <t>Un Peuple-Un But-Une Foi</t>
  </si>
  <si>
    <t>Ministére de l'Education Nationale</t>
  </si>
  <si>
    <t xml:space="preserve"> I.A de</t>
  </si>
  <si>
    <t>I.E.F de</t>
  </si>
  <si>
    <t>Ecole Elémentaire de</t>
  </si>
  <si>
    <t>Le Directeur</t>
  </si>
  <si>
    <t>2017/2018</t>
  </si>
  <si>
    <t>Rufisque</t>
  </si>
  <si>
    <t>Guédiawaye</t>
  </si>
  <si>
    <t>C.I A</t>
  </si>
  <si>
    <t>C.I B</t>
  </si>
  <si>
    <t>Cours:</t>
  </si>
  <si>
    <t>Prénoms:</t>
  </si>
  <si>
    <t>Nom:</t>
  </si>
  <si>
    <t>Matricule:</t>
  </si>
  <si>
    <t>Grade:</t>
  </si>
  <si>
    <t>Mle</t>
  </si>
  <si>
    <t>DOMAINES</t>
  </si>
  <si>
    <t>NOTES</t>
  </si>
  <si>
    <r>
      <t xml:space="preserve">Compétence: </t>
    </r>
    <r>
      <rPr>
        <sz val="12"/>
        <color theme="1"/>
        <rFont val="Times New Roman"/>
        <family val="1"/>
      </rPr>
      <t>Production d'écrits</t>
    </r>
  </si>
  <si>
    <r>
      <t xml:space="preserve">Compétence: </t>
    </r>
    <r>
      <rPr>
        <sz val="12"/>
        <color theme="1"/>
        <rFont val="Times New Roman"/>
        <family val="1"/>
      </rPr>
      <t>Résolution de Problémes</t>
    </r>
  </si>
  <si>
    <r>
      <t xml:space="preserve">Compétence: </t>
    </r>
    <r>
      <rPr>
        <sz val="12"/>
        <color theme="1"/>
        <rFont val="Times New Roman"/>
        <family val="1"/>
      </rPr>
      <t>Découverte du Monde</t>
    </r>
  </si>
  <si>
    <t>Education Artistique</t>
  </si>
  <si>
    <t>Récitation / Chant</t>
  </si>
  <si>
    <t>Arabe</t>
  </si>
  <si>
    <t>TOTAL:</t>
  </si>
  <si>
    <t>Moyenne:</t>
  </si>
  <si>
    <t>Rang:</t>
  </si>
  <si>
    <t>ESVS 
Découverte 
du Monde</t>
  </si>
  <si>
    <t>ESVS
 Education au Développement
Durable</t>
  </si>
  <si>
    <t>Mathématique</t>
  </si>
  <si>
    <r>
      <rPr>
        <b/>
        <sz val="12"/>
        <color theme="1"/>
        <rFont val="Times New Roman"/>
        <family val="1"/>
      </rPr>
      <t>Ressource:</t>
    </r>
    <r>
      <rPr>
        <sz val="12"/>
        <color theme="1"/>
        <rFont val="Times New Roman"/>
        <family val="1"/>
      </rPr>
      <t xml:space="preserve"> Vivre Ensemble
Vivre dans son Milieu</t>
    </r>
  </si>
  <si>
    <r>
      <rPr>
        <b/>
        <sz val="12"/>
        <color theme="1"/>
        <rFont val="Times New Roman"/>
        <family val="1"/>
      </rPr>
      <t>Compétence:</t>
    </r>
    <r>
      <rPr>
        <sz val="12"/>
        <color theme="1"/>
        <rFont val="Times New Roman"/>
        <family val="1"/>
      </rPr>
      <t xml:space="preserve"> Vivre Ensemble
Vivre dans son Milieu</t>
    </r>
  </si>
  <si>
    <t xml:space="preserve">    Année scolaire:</t>
  </si>
  <si>
    <t>Prénoms et
 Nom de la mére</t>
  </si>
  <si>
    <t>Date de 
Naissance</t>
  </si>
  <si>
    <t>Lieu de
 Naissance</t>
  </si>
  <si>
    <t>Prénoms du
 pére</t>
  </si>
  <si>
    <t>Effectif:</t>
  </si>
  <si>
    <t>Garçons:</t>
  </si>
  <si>
    <r>
      <rPr>
        <b/>
        <sz val="12"/>
        <color theme="1"/>
        <rFont val="Times New Roman"/>
        <family val="1"/>
      </rPr>
      <t>Ressource:</t>
    </r>
    <r>
      <rPr>
        <sz val="12"/>
        <color theme="1"/>
        <rFont val="Times New Roman"/>
        <family val="1"/>
      </rPr>
      <t xml:space="preserve"> Histoire - Géographie - I.S.T</t>
    </r>
  </si>
  <si>
    <r>
      <rPr>
        <b/>
        <sz val="12"/>
        <color theme="1"/>
        <rFont val="Times New Roman"/>
        <family val="1"/>
      </rPr>
      <t>Ressource:</t>
    </r>
    <r>
      <rPr>
        <sz val="12"/>
        <color theme="1"/>
        <rFont val="Times New Roman"/>
        <family val="1"/>
      </rPr>
      <t xml:space="preserve"> Grammaire - Conjugaison
Orthographe - Vocabulaire</t>
    </r>
  </si>
  <si>
    <r>
      <rPr>
        <b/>
        <sz val="12"/>
        <color theme="1"/>
        <rFont val="Times New Roman"/>
        <family val="1"/>
      </rPr>
      <t>Ressource:</t>
    </r>
    <r>
      <rPr>
        <sz val="12"/>
        <color theme="1"/>
        <rFont val="Times New Roman"/>
        <family val="1"/>
      </rPr>
      <t xml:space="preserve">  Activ.Numér - Activ de Mes
Activ Géo - Résol de Problémes</t>
    </r>
  </si>
  <si>
    <t>Filles:</t>
  </si>
  <si>
    <t>à</t>
  </si>
  <si>
    <t>Langue et
 Communication</t>
  </si>
  <si>
    <t xml:space="preserve"> Année Scolaire:</t>
  </si>
  <si>
    <t>Né(e):</t>
  </si>
  <si>
    <t>Moyenne</t>
  </si>
  <si>
    <t xml:space="preserve">Rang 
</t>
  </si>
  <si>
    <t>LISTE NOMINATIVE</t>
  </si>
  <si>
    <t>RELEVE DE NOTES 1er TRIMESTRE</t>
  </si>
  <si>
    <t>BULLETIN DE NOTES 1er TRIMESTRE</t>
  </si>
  <si>
    <t>Le Chargé du Cours</t>
  </si>
  <si>
    <t>Les Parents</t>
  </si>
  <si>
    <t>Gen
re</t>
  </si>
  <si>
    <t>Titulaire de la classe</t>
  </si>
  <si>
    <t>OBSERVATIONS</t>
  </si>
  <si>
    <t>Eléve 1</t>
  </si>
  <si>
    <t>Eléve 2</t>
  </si>
  <si>
    <t>Eléve 3</t>
  </si>
  <si>
    <t>Eléve 4</t>
  </si>
  <si>
    <t>Eléve 5</t>
  </si>
  <si>
    <t>Eléve 6</t>
  </si>
  <si>
    <t>Eléve 7</t>
  </si>
  <si>
    <t>Eléve 8</t>
  </si>
  <si>
    <t>Eléve 9</t>
  </si>
  <si>
    <t>Eléve 10</t>
  </si>
  <si>
    <t>Eléve 11</t>
  </si>
  <si>
    <t>Eléve 12</t>
  </si>
  <si>
    <t>Eléve 13</t>
  </si>
  <si>
    <t>Eléve 14</t>
  </si>
  <si>
    <t>Eléve 15</t>
  </si>
  <si>
    <t>Eléve 16</t>
  </si>
  <si>
    <t>Eléve 17</t>
  </si>
  <si>
    <t>Eléve 18</t>
  </si>
  <si>
    <t>Eléve 19</t>
  </si>
  <si>
    <t>Eléve 20</t>
  </si>
  <si>
    <t>Eléve 21</t>
  </si>
  <si>
    <t>Eléve 22</t>
  </si>
  <si>
    <t>Eléve 23</t>
  </si>
  <si>
    <t>Eléve 24</t>
  </si>
  <si>
    <t>Eléve 25</t>
  </si>
  <si>
    <t>LC
 Com / 60</t>
  </si>
  <si>
    <t>LC
Res  / 40</t>
  </si>
  <si>
    <t>Math
Res / 40</t>
  </si>
  <si>
    <t>Math
Com / 60</t>
  </si>
  <si>
    <t>DDM
 Res / 24</t>
  </si>
  <si>
    <t>DDM
 Com / 16</t>
  </si>
  <si>
    <t>EDD Res / 24</t>
  </si>
  <si>
    <t>EDD
Com / 16</t>
  </si>
  <si>
    <t>Ed
 Art / 10</t>
  </si>
  <si>
    <t>Recit
Chant / 10</t>
  </si>
  <si>
    <t xml:space="preserve">Arabe / 10
 </t>
  </si>
  <si>
    <t xml:space="preserve">Total / 310
</t>
  </si>
  <si>
    <t>Je voudrais savoir comment faire pour que  le zéro ne soit
 pas pris en compte car elle peut être une absence  lors du calcule de la moyenne 
(c’est-à-dire au lieu de diviser par 29 le machine divise automatiquement par 28)</t>
  </si>
  <si>
    <t>Ici j'ai une liste déroulante comment faire pour imprimer d'un seul coup
tous mes bulletin de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</si>
</sst>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20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name val="Times New Roman"/>
      <family val="1"/>
    </font>
    <font>
      <b/>
      <sz val="18"/>
      <color theme="1"/>
      <name val="Times New Roman"/>
      <family val="1"/>
    </font>
    <font>
      <i/>
      <sz val="12"/>
      <color theme="1"/>
      <name val="Times New Roman"/>
      <family val="1"/>
    </font>
    <font>
      <b/>
      <sz val="17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ill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Border="1" applyAlignment="1">
      <alignment horizontal="center"/>
    </xf>
    <xf numFmtId="0" fontId="15" fillId="0" borderId="0" xfId="0" applyFont="1"/>
    <xf numFmtId="0" fontId="6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/>
    <xf numFmtId="0" fontId="12" fillId="0" borderId="0" xfId="0" applyFont="1" applyAlignment="1"/>
    <xf numFmtId="0" fontId="6" fillId="2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1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6" fillId="2" borderId="1" xfId="0" applyFont="1" applyFill="1" applyBorder="1"/>
    <xf numFmtId="0" fontId="21" fillId="0" borderId="1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0" fillId="0" borderId="21" xfId="0" applyBorder="1"/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4" fontId="13" fillId="2" borderId="1" xfId="0" applyNumberFormat="1" applyFont="1" applyFill="1" applyBorder="1" applyAlignment="1">
      <alignment horizontal="left"/>
    </xf>
    <xf numFmtId="0" fontId="3" fillId="0" borderId="23" xfId="0" applyFont="1" applyBorder="1" applyAlignment="1">
      <alignment horizontal="left" vertical="top"/>
    </xf>
    <xf numFmtId="0" fontId="3" fillId="0" borderId="23" xfId="0" applyFont="1" applyBorder="1" applyAlignment="1">
      <alignment horizontal="left"/>
    </xf>
    <xf numFmtId="164" fontId="6" fillId="0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14" xfId="0" applyFont="1" applyBorder="1" applyAlignment="1">
      <alignment horizontal="left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FFFF66"/>
      <color rgb="FF0033CC"/>
      <color rgb="FF6600CC"/>
      <color rgb="FFFF9900"/>
      <color rgb="FFFFFF00"/>
      <color rgb="FFFF0000"/>
      <color rgb="FFFF3300"/>
      <color rgb="FF006600"/>
      <color rgb="FFFF55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685801</xdr:colOff>
      <xdr:row>1</xdr:row>
      <xdr:rowOff>85726</xdr:rowOff>
    </xdr:from>
    <xdr:to>
      <xdr:col>7</xdr:col>
      <xdr:colOff>1401526</xdr:colOff>
      <xdr:row>3</xdr:row>
      <xdr:rowOff>95251</xdr:rowOff>
    </xdr:to>
    <xdr:pic>
      <xdr:nvPicPr>
        <xdr:cNvPr id="6" name="Image 6" descr="Logo 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6" y="276226"/>
          <a:ext cx="7157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103977</xdr:colOff>
      <xdr:row>0</xdr:row>
      <xdr:rowOff>29077</xdr:rowOff>
    </xdr:from>
    <xdr:to>
      <xdr:col>7</xdr:col>
      <xdr:colOff>784051</xdr:colOff>
      <xdr:row>2</xdr:row>
      <xdr:rowOff>144091</xdr:rowOff>
    </xdr:to>
    <xdr:pic>
      <xdr:nvPicPr>
        <xdr:cNvPr id="5" name="Image 6" descr="Logo 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372" y="29077"/>
          <a:ext cx="680074" cy="506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49890</xdr:colOff>
      <xdr:row>0</xdr:row>
      <xdr:rowOff>20933</xdr:rowOff>
    </xdr:from>
    <xdr:to>
      <xdr:col>0</xdr:col>
      <xdr:colOff>773790</xdr:colOff>
      <xdr:row>2</xdr:row>
      <xdr:rowOff>150395</xdr:rowOff>
    </xdr:to>
    <xdr:pic>
      <xdr:nvPicPr>
        <xdr:cNvPr id="6" name="Image 5" descr="http://1.bp.blogspot.com/__28-wE2rr_o/TAlS87YmaDI/AAAAAAAAAog/lk_dBqZSiWI/s1600/drapeau20senegal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90" y="20933"/>
          <a:ext cx="723900" cy="520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270710</xdr:colOff>
      <xdr:row>4</xdr:row>
      <xdr:rowOff>130341</xdr:rowOff>
    </xdr:from>
    <xdr:to>
      <xdr:col>9</xdr:col>
      <xdr:colOff>401052</xdr:colOff>
      <xdr:row>7</xdr:row>
      <xdr:rowOff>30079</xdr:rowOff>
    </xdr:to>
    <xdr:sp macro="" textlink="">
      <xdr:nvSpPr>
        <xdr:cNvPr id="2" name="Rectangle à coins arrondis 1"/>
        <xdr:cNvSpPr/>
      </xdr:nvSpPr>
      <xdr:spPr>
        <a:xfrm>
          <a:off x="6446921" y="962525"/>
          <a:ext cx="1273342" cy="541422"/>
        </a:xfrm>
        <a:prstGeom prst="roundRect">
          <a:avLst/>
        </a:prstGeom>
        <a:solidFill>
          <a:srgbClr val="008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200" b="1"/>
            <a:t>Imprimer vos Bulletins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ye%20cheikh%20thiaw/Desktop/Classeu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4">
          <cell r="J4" t="str">
            <v>BABACAR</v>
          </cell>
          <cell r="P4" t="str">
            <v>Dakar</v>
          </cell>
        </row>
        <row r="5">
          <cell r="J5" t="str">
            <v>DIAW KANE</v>
          </cell>
          <cell r="P5" t="str">
            <v>Pikine-Guédiawaye</v>
          </cell>
        </row>
        <row r="6">
          <cell r="J6" t="str">
            <v>DIEYNABA</v>
          </cell>
          <cell r="P6" t="str">
            <v>Rufisque</v>
          </cell>
        </row>
        <row r="7">
          <cell r="J7" t="str">
            <v>ADAMA</v>
          </cell>
        </row>
        <row r="8">
          <cell r="J8" t="str">
            <v>ARAME BACAR</v>
          </cell>
        </row>
        <row r="9">
          <cell r="J9" t="str">
            <v>AWA</v>
          </cell>
          <cell r="P9" t="str">
            <v>Dakar Plateau</v>
          </cell>
        </row>
        <row r="10">
          <cell r="J10" t="str">
            <v>FARA</v>
          </cell>
          <cell r="P10" t="str">
            <v>Grand-Dakar</v>
          </cell>
        </row>
        <row r="11">
          <cell r="J11" t="str">
            <v>YOUSSOUPHA</v>
          </cell>
          <cell r="P11" t="str">
            <v>Almadies</v>
          </cell>
        </row>
        <row r="12">
          <cell r="J12" t="str">
            <v>COUMBA</v>
          </cell>
          <cell r="P12" t="str">
            <v>Parcelles Assainies</v>
          </cell>
        </row>
        <row r="13">
          <cell r="J13" t="str">
            <v>MAME TALL</v>
          </cell>
        </row>
        <row r="14">
          <cell r="J14" t="str">
            <v>MOHAMED</v>
          </cell>
        </row>
        <row r="15">
          <cell r="J15" t="str">
            <v>NAFISSATOU</v>
          </cell>
        </row>
        <row r="16">
          <cell r="J16" t="str">
            <v>MOUSTAPHA</v>
          </cell>
        </row>
        <row r="17">
          <cell r="J17" t="str">
            <v>KHARY</v>
          </cell>
        </row>
        <row r="18">
          <cell r="J18" t="str">
            <v>NDEYE MARIEME</v>
          </cell>
        </row>
        <row r="19">
          <cell r="J19" t="str">
            <v>ABDOU</v>
          </cell>
        </row>
        <row r="20">
          <cell r="J20" t="str">
            <v>MAKHTAR</v>
          </cell>
        </row>
        <row r="21">
          <cell r="J21" t="str">
            <v>MARIAMA</v>
          </cell>
        </row>
        <row r="22">
          <cell r="J22" t="str">
            <v>MASSAER</v>
          </cell>
        </row>
        <row r="23">
          <cell r="J23" t="str">
            <v>NDICKOU</v>
          </cell>
        </row>
        <row r="24">
          <cell r="J24" t="str">
            <v>ALIOUNE</v>
          </cell>
        </row>
        <row r="25">
          <cell r="J25" t="str">
            <v>MAGATTE</v>
          </cell>
        </row>
        <row r="26">
          <cell r="J26" t="str">
            <v>MAME  FAMA</v>
          </cell>
        </row>
        <row r="27">
          <cell r="J27" t="str">
            <v>ABSATOU</v>
          </cell>
        </row>
        <row r="28">
          <cell r="J28" t="str">
            <v>ABDOU AZIZ</v>
          </cell>
        </row>
        <row r="29">
          <cell r="J29" t="str">
            <v>BABACAR</v>
          </cell>
        </row>
        <row r="30">
          <cell r="J30" t="str">
            <v>DEMBANE</v>
          </cell>
        </row>
        <row r="31">
          <cell r="J31" t="str">
            <v>GUITTE</v>
          </cell>
        </row>
        <row r="32">
          <cell r="J32" t="str">
            <v>MEDOUNE</v>
          </cell>
        </row>
        <row r="33">
          <cell r="J33" t="str">
            <v>MOUHAMED</v>
          </cell>
        </row>
        <row r="34">
          <cell r="J34" t="str">
            <v>MOUHAMED</v>
          </cell>
        </row>
        <row r="35">
          <cell r="J35" t="str">
            <v>MOUSTAPHA</v>
          </cell>
        </row>
        <row r="36">
          <cell r="J36" t="str">
            <v>NDEYE</v>
          </cell>
        </row>
        <row r="37">
          <cell r="J37" t="str">
            <v>YAYOU MBAYE</v>
          </cell>
        </row>
        <row r="38">
          <cell r="J38" t="str">
            <v>AWA</v>
          </cell>
        </row>
        <row r="39">
          <cell r="J39" t="str">
            <v>FATMA</v>
          </cell>
        </row>
        <row r="40">
          <cell r="J40" t="str">
            <v xml:space="preserve">FATOU </v>
          </cell>
        </row>
        <row r="41">
          <cell r="J41" t="str">
            <v>SOKHNA</v>
          </cell>
        </row>
        <row r="42">
          <cell r="J42" t="str">
            <v>COUMBA</v>
          </cell>
        </row>
        <row r="43">
          <cell r="J43" t="str">
            <v>KHALIFA ABABACAR</v>
          </cell>
        </row>
        <row r="44">
          <cell r="J44" t="str">
            <v>FATOU</v>
          </cell>
        </row>
        <row r="45">
          <cell r="J45" t="str">
            <v>BAYE GAYE</v>
          </cell>
        </row>
        <row r="46">
          <cell r="J46" t="str">
            <v>MAGATTE</v>
          </cell>
        </row>
        <row r="47">
          <cell r="J47" t="str">
            <v>MOUSTAPHA</v>
          </cell>
        </row>
        <row r="48">
          <cell r="J48" t="str">
            <v>OUMAR</v>
          </cell>
        </row>
        <row r="49">
          <cell r="J49" t="str">
            <v>SOKHNA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68"/>
  <sheetViews>
    <sheetView zoomScale="106" zoomScaleNormal="106" workbookViewId="0">
      <selection activeCell="B15" sqref="B15:B39"/>
    </sheetView>
  </sheetViews>
  <sheetFormatPr baseColWidth="10" defaultRowHeight="15" x14ac:dyDescent="0.25"/>
  <cols>
    <col min="1" max="1" width="5.42578125" customWidth="1"/>
    <col min="2" max="2" width="16.5703125" customWidth="1"/>
    <col min="3" max="3" width="10.5703125" customWidth="1"/>
    <col min="4" max="4" width="14.28515625" style="133" customWidth="1"/>
    <col min="5" max="5" width="14.85546875" style="4" customWidth="1"/>
    <col min="6" max="6" width="12.7109375" customWidth="1"/>
    <col min="7" max="7" width="20.42578125" customWidth="1"/>
    <col min="8" max="8" width="4.7109375" customWidth="1"/>
    <col min="9" max="10" width="9.42578125" customWidth="1"/>
    <col min="11" max="11" width="11.42578125" style="8"/>
    <col min="12" max="12" width="23.85546875" bestFit="1" customWidth="1"/>
    <col min="13" max="13" width="5.85546875" customWidth="1"/>
    <col min="14" max="14" width="27.28515625" customWidth="1"/>
    <col min="15" max="15" width="15.140625" customWidth="1"/>
    <col min="16" max="16" width="24.140625" customWidth="1"/>
    <col min="17" max="17" width="10.28515625" customWidth="1"/>
    <col min="18" max="19" width="23.28515625" bestFit="1" customWidth="1"/>
    <col min="20" max="20" width="26.5703125" bestFit="1" customWidth="1"/>
    <col min="21" max="21" width="25.140625" bestFit="1" customWidth="1"/>
    <col min="22" max="23" width="23.28515625" bestFit="1" customWidth="1"/>
    <col min="24" max="24" width="24" bestFit="1" customWidth="1"/>
    <col min="25" max="25" width="23.28515625" bestFit="1" customWidth="1"/>
    <col min="26" max="26" width="25.140625" bestFit="1" customWidth="1"/>
    <col min="27" max="29" width="23.28515625" bestFit="1" customWidth="1"/>
    <col min="30" max="30" width="27.7109375" bestFit="1" customWidth="1"/>
    <col min="31" max="33" width="23.28515625" bestFit="1" customWidth="1"/>
    <col min="36" max="36" width="16.140625" customWidth="1"/>
    <col min="38" max="38" width="12.85546875" customWidth="1"/>
  </cols>
  <sheetData>
    <row r="1" spans="1:29" ht="15.75" x14ac:dyDescent="0.25">
      <c r="D1" s="59"/>
      <c r="E1" s="60"/>
      <c r="F1" s="62"/>
      <c r="G1" s="54"/>
      <c r="H1" s="17"/>
      <c r="I1" s="17"/>
      <c r="J1" s="26"/>
      <c r="K1" s="7"/>
    </row>
    <row r="2" spans="1:29" ht="12.75" customHeight="1" x14ac:dyDescent="0.25">
      <c r="D2" s="131"/>
      <c r="E2" s="69"/>
      <c r="F2" s="63"/>
      <c r="G2" s="17"/>
      <c r="I2" s="17"/>
      <c r="J2" s="26"/>
      <c r="K2" s="7"/>
    </row>
    <row r="3" spans="1:29" ht="15" customHeight="1" x14ac:dyDescent="0.25">
      <c r="D3" s="132"/>
      <c r="E3" s="61"/>
      <c r="F3" s="70"/>
      <c r="G3" s="17"/>
      <c r="I3" s="17"/>
      <c r="J3" s="50"/>
      <c r="K3" s="50"/>
      <c r="L3" s="51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</row>
    <row r="4" spans="1:29" ht="15" customHeight="1" x14ac:dyDescent="0.25">
      <c r="B4" s="121"/>
      <c r="C4" s="191"/>
      <c r="D4" s="191"/>
      <c r="E4" s="120"/>
      <c r="F4" s="174"/>
      <c r="G4" s="174"/>
      <c r="H4" s="50"/>
      <c r="I4" s="17"/>
      <c r="J4" s="50"/>
      <c r="K4" s="50"/>
      <c r="L4" s="51"/>
      <c r="M4" s="2"/>
      <c r="N4" s="2"/>
      <c r="O4" s="2"/>
      <c r="P4" s="2"/>
      <c r="Q4" s="2"/>
      <c r="R4" s="2"/>
      <c r="S4" s="2"/>
      <c r="T4" s="2"/>
      <c r="V4" s="2"/>
      <c r="W4" s="2"/>
      <c r="X4" s="2"/>
      <c r="Y4" s="2"/>
      <c r="Z4" s="2"/>
      <c r="AA4" s="2"/>
      <c r="AB4" s="2"/>
      <c r="AC4" s="2"/>
    </row>
    <row r="5" spans="1:29" s="1" customFormat="1" ht="15" customHeight="1" x14ac:dyDescent="0.25">
      <c r="A5" s="6"/>
      <c r="B5" s="190"/>
      <c r="C5" s="190"/>
      <c r="D5" s="192"/>
      <c r="E5" s="192"/>
      <c r="F5" s="192"/>
      <c r="G5" s="186"/>
      <c r="H5" s="186"/>
      <c r="I5" s="17"/>
      <c r="J5" s="50"/>
      <c r="K5" s="50"/>
      <c r="L5" s="51"/>
      <c r="M5" s="9"/>
      <c r="N5" s="9"/>
      <c r="O5" s="9"/>
      <c r="P5" s="9"/>
      <c r="Q5" s="9"/>
      <c r="R5" s="9"/>
      <c r="S5" s="9"/>
      <c r="T5" s="9"/>
      <c r="U5" s="3"/>
      <c r="V5" s="9"/>
      <c r="W5" s="9"/>
      <c r="X5" s="9"/>
      <c r="Y5" s="9"/>
      <c r="Z5" s="9"/>
      <c r="AA5" s="9"/>
      <c r="AB5" s="9"/>
      <c r="AC5" s="9"/>
    </row>
    <row r="6" spans="1:29" ht="15" customHeight="1" x14ac:dyDescent="0.25">
      <c r="B6" s="72" t="s">
        <v>18</v>
      </c>
      <c r="C6" s="135" t="s">
        <v>17</v>
      </c>
      <c r="D6" s="130"/>
      <c r="E6" s="190" t="s">
        <v>53</v>
      </c>
      <c r="F6" s="190"/>
      <c r="G6" s="146" t="s">
        <v>13</v>
      </c>
      <c r="I6" s="17"/>
      <c r="J6" s="26"/>
      <c r="K6" s="7"/>
      <c r="L6" s="4"/>
      <c r="M6" s="10"/>
      <c r="N6" s="10"/>
      <c r="O6" s="10"/>
      <c r="P6" s="10"/>
      <c r="Q6" s="10"/>
      <c r="R6" s="10"/>
      <c r="S6" s="10"/>
      <c r="T6" s="10"/>
      <c r="U6" s="4"/>
      <c r="V6" s="10"/>
      <c r="W6" s="10"/>
      <c r="X6" s="10"/>
      <c r="Y6" s="10"/>
      <c r="Z6" s="10"/>
      <c r="AA6" s="10"/>
      <c r="AB6" s="10"/>
      <c r="AC6" s="10"/>
    </row>
    <row r="7" spans="1:29" ht="21" customHeight="1" thickBot="1" x14ac:dyDescent="0.3">
      <c r="B7" s="71"/>
      <c r="C7" s="73"/>
      <c r="D7" s="171" t="s">
        <v>63</v>
      </c>
      <c r="E7" s="171"/>
      <c r="F7" s="73"/>
      <c r="G7" s="71"/>
      <c r="H7" s="73"/>
      <c r="I7" s="17"/>
      <c r="J7" s="26"/>
      <c r="L7" s="4"/>
      <c r="M7" s="10"/>
      <c r="N7" s="10"/>
      <c r="O7" s="10"/>
      <c r="P7" s="10"/>
      <c r="Q7" s="10"/>
      <c r="R7" s="10"/>
      <c r="S7" s="10"/>
      <c r="T7" s="10"/>
      <c r="U7" s="4"/>
      <c r="V7" s="10"/>
      <c r="W7" s="10"/>
      <c r="X7" s="10"/>
      <c r="Y7" s="10"/>
      <c r="Z7" s="10"/>
      <c r="AA7" s="10"/>
      <c r="AB7" s="10"/>
      <c r="AC7" s="10"/>
    </row>
    <row r="8" spans="1:29" ht="21" customHeight="1" thickBot="1" x14ac:dyDescent="0.3">
      <c r="A8" s="42"/>
      <c r="B8" s="144" t="s">
        <v>19</v>
      </c>
      <c r="C8" s="169"/>
      <c r="D8" s="193"/>
      <c r="E8" s="170"/>
      <c r="F8" s="144" t="s">
        <v>20</v>
      </c>
      <c r="G8" s="149"/>
      <c r="H8" s="73"/>
      <c r="I8" s="16"/>
      <c r="J8" s="26"/>
      <c r="L8" s="56"/>
      <c r="M8" s="10"/>
      <c r="O8" s="10"/>
      <c r="P8" s="10"/>
      <c r="Q8" s="10"/>
      <c r="R8" s="10"/>
      <c r="S8" s="10"/>
      <c r="T8" s="10"/>
      <c r="U8" s="4"/>
      <c r="V8" s="10"/>
      <c r="W8" s="10"/>
      <c r="X8" s="10"/>
      <c r="Y8" s="10"/>
      <c r="Z8" s="10"/>
      <c r="AA8" s="10"/>
      <c r="AB8" s="10"/>
      <c r="AC8" s="10"/>
    </row>
    <row r="9" spans="1:29" ht="16.5" thickBot="1" x14ac:dyDescent="0.3">
      <c r="A9" s="32"/>
      <c r="B9" s="144"/>
      <c r="C9" s="144" t="s">
        <v>22</v>
      </c>
      <c r="D9" s="150"/>
      <c r="F9" s="147" t="s">
        <v>21</v>
      </c>
      <c r="G9" s="149"/>
      <c r="H9" s="73"/>
      <c r="J9" s="11"/>
      <c r="M9" s="10"/>
      <c r="P9" s="10"/>
      <c r="Q9" s="10"/>
      <c r="R9" s="10"/>
      <c r="S9" s="10"/>
      <c r="T9" s="4"/>
      <c r="U9" s="10"/>
      <c r="V9" s="10"/>
      <c r="W9" s="10"/>
      <c r="X9" s="10"/>
      <c r="Y9" s="10"/>
      <c r="Z9" s="10"/>
      <c r="AA9" s="10"/>
      <c r="AB9" s="10"/>
    </row>
    <row r="10" spans="1:29" ht="15.75" x14ac:dyDescent="0.25">
      <c r="A10" s="32"/>
      <c r="B10" s="141"/>
      <c r="C10" s="32"/>
      <c r="D10" s="139"/>
      <c r="E10" s="139"/>
      <c r="F10" s="32"/>
      <c r="G10" s="32"/>
      <c r="J10" s="12"/>
      <c r="M10" s="10"/>
      <c r="P10" s="10"/>
      <c r="Q10" s="10"/>
      <c r="R10" s="10"/>
      <c r="S10" s="10"/>
      <c r="T10" s="4"/>
      <c r="U10" s="10"/>
      <c r="V10" s="10"/>
      <c r="W10" s="10"/>
      <c r="X10" s="10"/>
      <c r="Y10" s="10"/>
      <c r="Z10" s="10"/>
      <c r="AA10" s="10"/>
      <c r="AB10" s="10"/>
    </row>
    <row r="11" spans="1:29" ht="15.75" x14ac:dyDescent="0.25">
      <c r="A11" s="32"/>
      <c r="B11" s="141" t="s">
        <v>45</v>
      </c>
      <c r="C11" s="143">
        <f>E11+G11</f>
        <v>24</v>
      </c>
      <c r="D11" s="142" t="s">
        <v>46</v>
      </c>
      <c r="E11" s="143">
        <f>COUNTIF(H15:H165,"M")</f>
        <v>12</v>
      </c>
      <c r="F11" s="142" t="s">
        <v>50</v>
      </c>
      <c r="G11" s="143">
        <f>COUNTIF(H15:H165,"F")</f>
        <v>12</v>
      </c>
      <c r="J11" s="12"/>
      <c r="M11" s="140"/>
      <c r="P11" s="140"/>
      <c r="Q11" s="140"/>
      <c r="R11" s="140"/>
      <c r="S11" s="140"/>
      <c r="T11" s="145"/>
      <c r="U11" s="140"/>
      <c r="V11" s="140"/>
      <c r="W11" s="140"/>
      <c r="X11" s="140"/>
      <c r="Y11" s="140"/>
      <c r="Z11" s="140"/>
      <c r="AA11" s="140"/>
      <c r="AB11" s="140"/>
    </row>
    <row r="12" spans="1:29" ht="16.5" thickBot="1" x14ac:dyDescent="0.3">
      <c r="A12" s="32"/>
      <c r="B12" s="141"/>
      <c r="C12" s="11"/>
      <c r="D12" s="11"/>
      <c r="E12" s="11"/>
      <c r="F12" s="11"/>
      <c r="G12" s="32"/>
      <c r="J12" s="12"/>
      <c r="M12" s="134"/>
      <c r="P12" s="134"/>
      <c r="Q12" s="134"/>
      <c r="R12" s="134"/>
      <c r="S12" s="134"/>
      <c r="T12" s="136"/>
      <c r="U12" s="134"/>
      <c r="V12" s="134"/>
      <c r="W12" s="134"/>
      <c r="X12" s="134"/>
      <c r="Y12" s="134"/>
      <c r="Z12" s="134"/>
      <c r="AA12" s="134"/>
      <c r="AB12" s="134"/>
    </row>
    <row r="13" spans="1:29" ht="24" thickTop="1" thickBot="1" x14ac:dyDescent="0.35">
      <c r="B13" s="121"/>
      <c r="C13" s="187" t="s">
        <v>57</v>
      </c>
      <c r="D13" s="188"/>
      <c r="E13" s="188"/>
      <c r="F13" s="189"/>
      <c r="G13" s="21"/>
      <c r="J13" s="12"/>
      <c r="M13" s="134"/>
      <c r="P13" s="134"/>
      <c r="Q13" s="134"/>
      <c r="R13" s="134"/>
      <c r="S13" s="134"/>
      <c r="T13" s="136"/>
      <c r="U13" s="134"/>
      <c r="V13" s="134"/>
      <c r="W13" s="134"/>
      <c r="X13" s="134"/>
      <c r="Y13" s="134"/>
      <c r="Z13" s="134"/>
      <c r="AA13" s="134"/>
      <c r="AB13" s="134"/>
    </row>
    <row r="14" spans="1:29" ht="43.5" thickTop="1" x14ac:dyDescent="0.25">
      <c r="A14" s="57" t="s">
        <v>23</v>
      </c>
      <c r="B14" s="48" t="s">
        <v>4</v>
      </c>
      <c r="C14" s="48" t="s">
        <v>5</v>
      </c>
      <c r="D14" s="49" t="s">
        <v>42</v>
      </c>
      <c r="E14" s="49" t="s">
        <v>43</v>
      </c>
      <c r="F14" s="45" t="s">
        <v>44</v>
      </c>
      <c r="G14" s="45" t="s">
        <v>41</v>
      </c>
      <c r="H14" s="68" t="s">
        <v>62</v>
      </c>
      <c r="J14" s="12"/>
      <c r="M14" s="10"/>
      <c r="Q14" s="10"/>
    </row>
    <row r="15" spans="1:29" x14ac:dyDescent="0.25">
      <c r="A15" s="58">
        <v>1</v>
      </c>
      <c r="B15" s="84" t="s">
        <v>65</v>
      </c>
      <c r="C15" s="84"/>
      <c r="D15" s="39"/>
      <c r="E15" s="46"/>
      <c r="F15" s="37"/>
      <c r="G15" s="39"/>
      <c r="H15" s="38" t="s">
        <v>2</v>
      </c>
      <c r="J15" s="12"/>
      <c r="M15" s="10"/>
      <c r="Q15" s="10"/>
    </row>
    <row r="16" spans="1:29" x14ac:dyDescent="0.25">
      <c r="A16" s="58">
        <f>A15+1</f>
        <v>2</v>
      </c>
      <c r="B16" s="84" t="s">
        <v>66</v>
      </c>
      <c r="C16" s="84"/>
      <c r="D16" s="39"/>
      <c r="E16" s="46"/>
      <c r="F16" s="37"/>
      <c r="G16" s="39"/>
      <c r="H16" s="38" t="s">
        <v>3</v>
      </c>
      <c r="J16" s="12"/>
      <c r="M16" s="10"/>
      <c r="Q16" s="10"/>
    </row>
    <row r="17" spans="1:28" x14ac:dyDescent="0.25">
      <c r="A17" s="58">
        <f t="shared" ref="A17:A80" si="0">A16+1</f>
        <v>3</v>
      </c>
      <c r="B17" s="84" t="s">
        <v>67</v>
      </c>
      <c r="C17" s="84"/>
      <c r="D17" s="39"/>
      <c r="E17" s="46"/>
      <c r="F17" s="37"/>
      <c r="G17" s="38"/>
      <c r="H17" s="38" t="s">
        <v>2</v>
      </c>
      <c r="J17" s="12"/>
      <c r="M17" s="10"/>
      <c r="Q17" s="10"/>
    </row>
    <row r="18" spans="1:28" x14ac:dyDescent="0.25">
      <c r="A18" s="58">
        <f t="shared" si="0"/>
        <v>4</v>
      </c>
      <c r="B18" s="84" t="s">
        <v>68</v>
      </c>
      <c r="C18" s="84"/>
      <c r="D18" s="39"/>
      <c r="E18" s="46"/>
      <c r="F18" s="37"/>
      <c r="G18" s="38"/>
      <c r="H18" s="38" t="s">
        <v>2</v>
      </c>
      <c r="J18" s="12"/>
      <c r="M18" s="10"/>
      <c r="Q18" s="137" t="s">
        <v>2</v>
      </c>
    </row>
    <row r="19" spans="1:28" x14ac:dyDescent="0.25">
      <c r="A19" s="58">
        <f t="shared" si="0"/>
        <v>5</v>
      </c>
      <c r="B19" s="84" t="s">
        <v>69</v>
      </c>
      <c r="C19" s="84"/>
      <c r="D19" s="138"/>
      <c r="E19" s="46"/>
      <c r="F19" s="37"/>
      <c r="G19" s="38"/>
      <c r="H19" s="38" t="s">
        <v>3</v>
      </c>
      <c r="J19" s="12"/>
      <c r="M19" s="10"/>
      <c r="Q19" s="137" t="s">
        <v>3</v>
      </c>
    </row>
    <row r="20" spans="1:28" x14ac:dyDescent="0.25">
      <c r="A20" s="58">
        <f t="shared" si="0"/>
        <v>6</v>
      </c>
      <c r="B20" s="84" t="s">
        <v>70</v>
      </c>
      <c r="C20" s="84"/>
      <c r="D20" s="138"/>
      <c r="E20" s="46"/>
      <c r="F20" s="37"/>
      <c r="G20" s="38"/>
      <c r="H20" s="38" t="s">
        <v>2</v>
      </c>
      <c r="J20" s="12"/>
      <c r="M20" s="10"/>
      <c r="Q20" s="10"/>
    </row>
    <row r="21" spans="1:28" x14ac:dyDescent="0.25">
      <c r="A21" s="58">
        <f t="shared" si="0"/>
        <v>7</v>
      </c>
      <c r="B21" s="84" t="s">
        <v>71</v>
      </c>
      <c r="C21" s="84"/>
      <c r="D21" s="39"/>
      <c r="E21" s="46"/>
      <c r="F21" s="37"/>
      <c r="G21" s="38"/>
      <c r="H21" s="38" t="s">
        <v>2</v>
      </c>
      <c r="J21" s="12"/>
      <c r="M21" s="10"/>
      <c r="Q21" s="10"/>
    </row>
    <row r="22" spans="1:28" x14ac:dyDescent="0.25">
      <c r="A22" s="58">
        <f t="shared" si="0"/>
        <v>8</v>
      </c>
      <c r="B22" s="84" t="s">
        <v>72</v>
      </c>
      <c r="C22" s="84"/>
      <c r="D22" s="39"/>
      <c r="E22" s="46"/>
      <c r="F22" s="37"/>
      <c r="G22" s="38"/>
      <c r="H22" s="38" t="s">
        <v>2</v>
      </c>
      <c r="J22" s="12"/>
      <c r="M22" s="10"/>
      <c r="Q22" s="10"/>
    </row>
    <row r="23" spans="1:28" x14ac:dyDescent="0.25">
      <c r="A23" s="58">
        <f t="shared" si="0"/>
        <v>9</v>
      </c>
      <c r="B23" s="84" t="s">
        <v>73</v>
      </c>
      <c r="C23" s="84"/>
      <c r="D23" s="39"/>
      <c r="E23" s="148"/>
      <c r="F23" s="37"/>
      <c r="G23" s="38"/>
      <c r="H23" s="38" t="s">
        <v>3</v>
      </c>
      <c r="J23" s="12"/>
      <c r="M23" s="10"/>
      <c r="O23" s="10"/>
      <c r="Q23" s="10"/>
      <c r="R23" s="10"/>
      <c r="S23" s="10"/>
      <c r="T23" s="4"/>
      <c r="U23" s="10"/>
      <c r="V23" s="10"/>
      <c r="W23" s="10"/>
      <c r="X23" s="10"/>
      <c r="Y23" s="10"/>
      <c r="Z23" s="10"/>
      <c r="AA23" s="10"/>
      <c r="AB23" s="10"/>
    </row>
    <row r="24" spans="1:28" x14ac:dyDescent="0.25">
      <c r="A24" s="58">
        <f t="shared" si="0"/>
        <v>10</v>
      </c>
      <c r="B24" s="84" t="s">
        <v>74</v>
      </c>
      <c r="C24" s="84"/>
      <c r="D24" s="39"/>
      <c r="E24" s="46"/>
      <c r="F24" s="37"/>
      <c r="G24" s="38"/>
      <c r="H24" s="38" t="s">
        <v>3</v>
      </c>
      <c r="J24" s="12"/>
      <c r="M24" s="10"/>
      <c r="O24" s="10"/>
      <c r="Q24" s="10"/>
      <c r="R24" s="10"/>
      <c r="S24" s="10"/>
      <c r="T24" s="4"/>
      <c r="U24" s="10"/>
      <c r="V24" s="10"/>
      <c r="W24" s="10"/>
      <c r="X24" s="10"/>
      <c r="Y24" s="10"/>
      <c r="Z24" s="10"/>
      <c r="AA24" s="10"/>
      <c r="AB24" s="10"/>
    </row>
    <row r="25" spans="1:28" x14ac:dyDescent="0.25">
      <c r="A25" s="58">
        <f t="shared" si="0"/>
        <v>11</v>
      </c>
      <c r="B25" s="84" t="s">
        <v>75</v>
      </c>
      <c r="C25" s="84"/>
      <c r="D25" s="39"/>
      <c r="E25" s="46"/>
      <c r="F25" s="37"/>
      <c r="G25" s="38"/>
      <c r="H25" s="38" t="s">
        <v>2</v>
      </c>
      <c r="J25" s="12"/>
      <c r="M25" s="10"/>
      <c r="O25" s="10"/>
      <c r="Q25" s="10"/>
      <c r="R25" s="10"/>
      <c r="S25" s="10"/>
      <c r="T25" s="4"/>
      <c r="U25" s="10"/>
      <c r="V25" s="10"/>
      <c r="W25" s="10"/>
      <c r="X25" s="10"/>
      <c r="Y25" s="10"/>
      <c r="Z25" s="10"/>
      <c r="AA25" s="10"/>
      <c r="AB25" s="10"/>
    </row>
    <row r="26" spans="1:28" x14ac:dyDescent="0.25">
      <c r="A26" s="58">
        <f t="shared" si="0"/>
        <v>12</v>
      </c>
      <c r="B26" s="84" t="s">
        <v>76</v>
      </c>
      <c r="C26" s="84"/>
      <c r="D26" s="39"/>
      <c r="E26" s="46"/>
      <c r="F26" s="37"/>
      <c r="G26" s="38"/>
      <c r="H26" s="38" t="s">
        <v>3</v>
      </c>
      <c r="J26" s="12"/>
      <c r="M26" s="10"/>
      <c r="O26" s="10"/>
      <c r="Q26" s="10"/>
      <c r="R26" s="10"/>
      <c r="S26" s="10"/>
      <c r="T26" s="4"/>
      <c r="U26" s="10"/>
      <c r="V26" s="10"/>
      <c r="W26" s="10"/>
      <c r="X26" s="10"/>
      <c r="Y26" s="10"/>
      <c r="Z26" s="10"/>
      <c r="AA26" s="10"/>
      <c r="AB26" s="10"/>
    </row>
    <row r="27" spans="1:28" x14ac:dyDescent="0.25">
      <c r="A27" s="58">
        <f t="shared" si="0"/>
        <v>13</v>
      </c>
      <c r="B27" s="84" t="s">
        <v>77</v>
      </c>
      <c r="C27" s="84"/>
      <c r="D27" s="39"/>
      <c r="E27" s="46"/>
      <c r="F27" s="37"/>
      <c r="G27" s="38"/>
      <c r="H27" s="38" t="s">
        <v>2</v>
      </c>
      <c r="J27" s="12"/>
      <c r="L27" s="33"/>
      <c r="M27" s="10"/>
      <c r="O27" s="10"/>
      <c r="Q27" s="10"/>
      <c r="R27" s="10"/>
      <c r="S27" s="10"/>
      <c r="T27" s="4"/>
      <c r="U27" s="10"/>
      <c r="V27" s="10"/>
      <c r="W27" s="10"/>
      <c r="X27" s="10"/>
      <c r="Y27" s="10"/>
      <c r="Z27" s="10"/>
      <c r="AA27" s="10"/>
      <c r="AB27" s="10"/>
    </row>
    <row r="28" spans="1:28" x14ac:dyDescent="0.25">
      <c r="A28" s="58">
        <f t="shared" si="0"/>
        <v>14</v>
      </c>
      <c r="B28" s="84" t="s">
        <v>78</v>
      </c>
      <c r="C28" s="84"/>
      <c r="D28" s="39"/>
      <c r="E28" s="46"/>
      <c r="F28" s="37"/>
      <c r="G28" s="38"/>
      <c r="H28" s="38" t="s">
        <v>3</v>
      </c>
      <c r="J28" s="12"/>
      <c r="L28" s="33"/>
      <c r="M28" s="10"/>
      <c r="O28" s="10"/>
      <c r="Q28" s="10"/>
      <c r="R28" s="10"/>
      <c r="S28" s="10"/>
      <c r="T28" s="4"/>
      <c r="U28" s="10"/>
      <c r="V28" s="10"/>
      <c r="W28" s="10"/>
      <c r="X28" s="10"/>
      <c r="Y28" s="10"/>
      <c r="Z28" s="10"/>
      <c r="AA28" s="10"/>
      <c r="AB28" s="10"/>
    </row>
    <row r="29" spans="1:28" x14ac:dyDescent="0.25">
      <c r="A29" s="58">
        <f t="shared" si="0"/>
        <v>15</v>
      </c>
      <c r="B29" s="84" t="s">
        <v>79</v>
      </c>
      <c r="C29" s="84"/>
      <c r="D29" s="39"/>
      <c r="E29" s="46"/>
      <c r="F29" s="37"/>
      <c r="G29" s="38"/>
      <c r="H29" s="38" t="s">
        <v>3</v>
      </c>
      <c r="J29" s="12"/>
      <c r="L29" s="33"/>
      <c r="M29" s="10"/>
      <c r="O29" s="10"/>
      <c r="Q29" s="10"/>
      <c r="R29" s="10"/>
      <c r="S29" s="10"/>
      <c r="T29" s="4"/>
      <c r="U29" s="10"/>
      <c r="V29" s="10"/>
      <c r="W29" s="10"/>
      <c r="X29" s="10"/>
      <c r="Y29" s="10"/>
      <c r="Z29" s="10"/>
      <c r="AA29" s="10"/>
      <c r="AB29" s="10"/>
    </row>
    <row r="30" spans="1:28" x14ac:dyDescent="0.25">
      <c r="A30" s="58">
        <f t="shared" si="0"/>
        <v>16</v>
      </c>
      <c r="B30" s="84" t="s">
        <v>80</v>
      </c>
      <c r="C30" s="84"/>
      <c r="D30" s="39"/>
      <c r="E30" s="46"/>
      <c r="F30" s="37"/>
      <c r="G30" s="38"/>
      <c r="H30" s="38" t="s">
        <v>2</v>
      </c>
      <c r="J30" s="12"/>
      <c r="L30" s="33"/>
      <c r="M30" s="10"/>
      <c r="O30" s="10"/>
      <c r="Q30" s="10"/>
      <c r="R30" s="10"/>
      <c r="S30" s="10"/>
      <c r="T30" s="4"/>
      <c r="U30" s="10"/>
      <c r="V30" s="10"/>
      <c r="W30" s="10"/>
      <c r="X30" s="10"/>
      <c r="Y30" s="10"/>
      <c r="Z30" s="10"/>
      <c r="AA30" s="10"/>
      <c r="AB30" s="10"/>
    </row>
    <row r="31" spans="1:28" x14ac:dyDescent="0.25">
      <c r="A31" s="58">
        <f t="shared" si="0"/>
        <v>17</v>
      </c>
      <c r="B31" s="84" t="s">
        <v>81</v>
      </c>
      <c r="C31" s="84"/>
      <c r="D31" s="39"/>
      <c r="E31" s="46"/>
      <c r="F31" s="37"/>
      <c r="G31" s="38"/>
      <c r="H31" s="38" t="s">
        <v>3</v>
      </c>
      <c r="J31" s="12"/>
      <c r="L31" s="33"/>
      <c r="M31" s="10"/>
      <c r="O31" s="10"/>
      <c r="P31" s="10"/>
      <c r="Q31" s="10"/>
      <c r="R31" s="10"/>
      <c r="S31" s="10"/>
      <c r="T31" s="4"/>
      <c r="U31" s="10"/>
      <c r="V31" s="10"/>
      <c r="W31" s="10"/>
      <c r="X31" s="10"/>
      <c r="Y31" s="10"/>
      <c r="Z31" s="10"/>
      <c r="AA31" s="10"/>
      <c r="AB31" s="10"/>
    </row>
    <row r="32" spans="1:28" x14ac:dyDescent="0.25">
      <c r="A32" s="58">
        <f t="shared" si="0"/>
        <v>18</v>
      </c>
      <c r="B32" s="84" t="s">
        <v>82</v>
      </c>
      <c r="C32" s="84"/>
      <c r="D32" s="39"/>
      <c r="E32" s="46"/>
      <c r="F32" s="37"/>
      <c r="G32" s="38"/>
      <c r="H32" s="38" t="s">
        <v>3</v>
      </c>
      <c r="J32" s="12"/>
      <c r="K32" s="4"/>
      <c r="L32" s="10"/>
      <c r="M32" s="10"/>
      <c r="O32" s="10"/>
      <c r="P32" s="10"/>
      <c r="Q32" s="10"/>
      <c r="R32" s="10"/>
      <c r="S32" s="10"/>
      <c r="T32" s="4"/>
      <c r="U32" s="10"/>
      <c r="V32" s="10"/>
      <c r="W32" s="10"/>
      <c r="X32" s="10"/>
      <c r="Y32" s="10"/>
      <c r="Z32" s="10"/>
      <c r="AA32" s="10"/>
      <c r="AB32" s="10"/>
    </row>
    <row r="33" spans="1:28" x14ac:dyDescent="0.25">
      <c r="A33" s="58">
        <f t="shared" si="0"/>
        <v>19</v>
      </c>
      <c r="B33" s="84" t="s">
        <v>83</v>
      </c>
      <c r="C33" s="84"/>
      <c r="D33" s="39"/>
      <c r="E33" s="46"/>
      <c r="F33" s="37"/>
      <c r="G33" s="38"/>
      <c r="H33" s="38" t="s">
        <v>2</v>
      </c>
      <c r="J33" s="12"/>
      <c r="K33" s="4"/>
      <c r="L33" s="10"/>
      <c r="M33" s="10"/>
      <c r="O33" s="10"/>
      <c r="P33" s="10"/>
      <c r="Q33" s="10"/>
      <c r="R33" s="10"/>
      <c r="S33" s="10"/>
      <c r="T33" s="4"/>
      <c r="U33" s="10"/>
      <c r="V33" s="10"/>
      <c r="W33" s="10"/>
      <c r="X33" s="10"/>
      <c r="Y33" s="10"/>
      <c r="Z33" s="10"/>
      <c r="AA33" s="10"/>
      <c r="AB33" s="10"/>
    </row>
    <row r="34" spans="1:28" x14ac:dyDescent="0.25">
      <c r="A34" s="58">
        <f t="shared" si="0"/>
        <v>20</v>
      </c>
      <c r="B34" s="84" t="s">
        <v>84</v>
      </c>
      <c r="C34" s="84"/>
      <c r="D34" s="39"/>
      <c r="E34" s="46"/>
      <c r="F34" s="37"/>
      <c r="G34" s="38"/>
      <c r="H34" s="38" t="s">
        <v>3</v>
      </c>
      <c r="J34" s="12"/>
      <c r="K34" s="4"/>
      <c r="L34" s="10"/>
      <c r="M34" s="10"/>
      <c r="O34" s="10"/>
      <c r="P34" s="10"/>
      <c r="Q34" s="10"/>
      <c r="R34" s="10"/>
      <c r="S34" s="10"/>
      <c r="T34" s="4"/>
      <c r="U34" s="10"/>
      <c r="V34" s="10"/>
      <c r="W34" s="10"/>
      <c r="X34" s="10"/>
      <c r="Y34" s="10"/>
      <c r="Z34" s="10"/>
      <c r="AA34" s="10"/>
      <c r="AB34" s="10"/>
    </row>
    <row r="35" spans="1:28" x14ac:dyDescent="0.25">
      <c r="A35" s="58">
        <f t="shared" si="0"/>
        <v>21</v>
      </c>
      <c r="B35" s="84" t="s">
        <v>85</v>
      </c>
      <c r="C35" s="84"/>
      <c r="D35" s="39"/>
      <c r="E35" s="46"/>
      <c r="F35" s="37"/>
      <c r="G35" s="38"/>
      <c r="H35" s="38" t="s">
        <v>2</v>
      </c>
      <c r="J35" s="12"/>
      <c r="K35" s="4"/>
      <c r="L35" s="10"/>
      <c r="M35" s="10"/>
      <c r="O35" s="10"/>
      <c r="P35" s="10"/>
      <c r="Q35" s="10"/>
      <c r="R35" s="10"/>
      <c r="S35" s="10"/>
      <c r="T35" s="4"/>
      <c r="U35" s="10"/>
      <c r="V35" s="10"/>
      <c r="W35" s="10"/>
      <c r="X35" s="10"/>
      <c r="Y35" s="10"/>
      <c r="Z35" s="10"/>
      <c r="AA35" s="10"/>
      <c r="AB35" s="10"/>
    </row>
    <row r="36" spans="1:28" x14ac:dyDescent="0.25">
      <c r="A36" s="58">
        <f t="shared" si="0"/>
        <v>22</v>
      </c>
      <c r="B36" s="84" t="s">
        <v>86</v>
      </c>
      <c r="C36" s="84"/>
      <c r="D36" s="39"/>
      <c r="E36" s="46"/>
      <c r="F36" s="37"/>
      <c r="G36" s="38"/>
      <c r="H36" s="38" t="s">
        <v>3</v>
      </c>
      <c r="J36" s="12"/>
      <c r="K36" s="4"/>
      <c r="L36" s="10"/>
      <c r="M36" s="10"/>
      <c r="O36" s="10"/>
      <c r="P36" s="10"/>
      <c r="Q36" s="10"/>
      <c r="R36" s="10"/>
      <c r="S36" s="10"/>
      <c r="T36" s="4"/>
      <c r="U36" s="10"/>
      <c r="V36" s="10"/>
      <c r="W36" s="10"/>
      <c r="X36" s="10"/>
      <c r="Y36" s="10"/>
      <c r="Z36" s="10"/>
      <c r="AA36" s="10"/>
      <c r="AB36" s="10"/>
    </row>
    <row r="37" spans="1:28" x14ac:dyDescent="0.25">
      <c r="A37" s="58">
        <f t="shared" si="0"/>
        <v>23</v>
      </c>
      <c r="B37" s="84" t="s">
        <v>87</v>
      </c>
      <c r="C37" s="84"/>
      <c r="D37" s="39"/>
      <c r="E37" s="46"/>
      <c r="F37" s="37"/>
      <c r="G37" s="38"/>
      <c r="H37" s="38" t="s">
        <v>2</v>
      </c>
      <c r="J37" s="12"/>
      <c r="K37" s="4"/>
      <c r="L37" s="10"/>
      <c r="M37" s="10"/>
      <c r="O37" s="10"/>
      <c r="P37" s="10"/>
      <c r="Q37" s="10"/>
      <c r="R37" s="10"/>
      <c r="S37" s="10"/>
      <c r="T37" s="4"/>
      <c r="U37" s="10"/>
      <c r="V37" s="10"/>
      <c r="W37" s="10"/>
      <c r="X37" s="10"/>
      <c r="Y37" s="10"/>
      <c r="Z37" s="10"/>
      <c r="AA37" s="10"/>
      <c r="AB37" s="10"/>
    </row>
    <row r="38" spans="1:28" x14ac:dyDescent="0.25">
      <c r="A38" s="58">
        <f t="shared" si="0"/>
        <v>24</v>
      </c>
      <c r="B38" s="84" t="s">
        <v>88</v>
      </c>
      <c r="C38" s="84"/>
      <c r="D38" s="39"/>
      <c r="E38" s="46"/>
      <c r="F38" s="37"/>
      <c r="G38" s="38"/>
      <c r="H38" s="38" t="s">
        <v>3</v>
      </c>
      <c r="J38" s="12"/>
      <c r="K38" s="4"/>
      <c r="L38" s="10"/>
      <c r="M38" s="10"/>
      <c r="O38" s="10"/>
      <c r="P38" s="10"/>
      <c r="Q38" s="10"/>
      <c r="R38" s="10"/>
      <c r="S38" s="10"/>
      <c r="T38" s="4"/>
      <c r="U38" s="10"/>
      <c r="V38" s="10"/>
      <c r="W38" s="10"/>
      <c r="X38" s="10"/>
      <c r="Y38" s="10"/>
      <c r="Z38" s="10"/>
      <c r="AA38" s="10"/>
      <c r="AB38" s="10"/>
    </row>
    <row r="39" spans="1:28" x14ac:dyDescent="0.25">
      <c r="A39" s="58">
        <f t="shared" si="0"/>
        <v>25</v>
      </c>
      <c r="B39" s="84" t="s">
        <v>89</v>
      </c>
      <c r="C39" s="84"/>
      <c r="D39" s="39"/>
      <c r="E39" s="46"/>
      <c r="F39" s="37"/>
      <c r="G39" s="38"/>
      <c r="H39" s="38"/>
      <c r="J39" s="12"/>
      <c r="K39" s="4"/>
      <c r="L39" s="10"/>
      <c r="M39" s="10"/>
      <c r="O39" s="10"/>
      <c r="P39" s="10"/>
      <c r="Q39" s="10"/>
      <c r="R39" s="10"/>
      <c r="S39" s="10"/>
      <c r="T39" s="4"/>
      <c r="U39" s="10"/>
      <c r="V39" s="10"/>
      <c r="W39" s="10"/>
      <c r="X39" s="10"/>
      <c r="Y39" s="10"/>
      <c r="Z39" s="10"/>
      <c r="AA39" s="10"/>
      <c r="AB39" s="10"/>
    </row>
    <row r="40" spans="1:28" x14ac:dyDescent="0.25">
      <c r="A40" s="58">
        <f t="shared" si="0"/>
        <v>26</v>
      </c>
      <c r="B40" s="84"/>
      <c r="C40" s="84"/>
      <c r="D40" s="39"/>
      <c r="E40" s="46"/>
      <c r="F40" s="37"/>
      <c r="G40" s="38"/>
      <c r="H40" s="38"/>
      <c r="J40" s="12"/>
      <c r="K40" s="4"/>
      <c r="L40" s="10"/>
      <c r="M40" s="10"/>
      <c r="O40" s="10"/>
      <c r="P40" s="10"/>
      <c r="Q40" s="10"/>
      <c r="R40" s="10"/>
      <c r="S40" s="10"/>
      <c r="T40" s="4"/>
      <c r="U40" s="10"/>
      <c r="V40" s="10"/>
      <c r="W40" s="10"/>
      <c r="X40" s="10"/>
      <c r="Y40" s="10"/>
      <c r="Z40" s="10"/>
      <c r="AA40" s="10"/>
      <c r="AB40" s="10"/>
    </row>
    <row r="41" spans="1:28" x14ac:dyDescent="0.25">
      <c r="A41" s="58">
        <f t="shared" si="0"/>
        <v>27</v>
      </c>
      <c r="B41" s="84"/>
      <c r="C41" s="84"/>
      <c r="D41" s="39"/>
      <c r="E41" s="46"/>
      <c r="F41" s="37"/>
      <c r="G41" s="38"/>
      <c r="H41" s="38"/>
      <c r="J41" s="12"/>
      <c r="K41" s="4"/>
      <c r="L41" s="10"/>
      <c r="M41" s="10"/>
      <c r="O41" s="10"/>
      <c r="P41" s="10"/>
      <c r="Q41" s="10"/>
      <c r="R41" s="10"/>
      <c r="S41" s="10"/>
      <c r="T41" s="4"/>
      <c r="U41" s="10"/>
      <c r="V41" s="10"/>
      <c r="W41" s="10"/>
      <c r="X41" s="10"/>
      <c r="Y41" s="10"/>
      <c r="Z41" s="10"/>
      <c r="AA41" s="10"/>
      <c r="AB41" s="10"/>
    </row>
    <row r="42" spans="1:28" x14ac:dyDescent="0.25">
      <c r="A42" s="58">
        <f t="shared" si="0"/>
        <v>28</v>
      </c>
      <c r="B42" s="84"/>
      <c r="C42" s="84"/>
      <c r="D42" s="39"/>
      <c r="E42" s="46"/>
      <c r="F42" s="37"/>
      <c r="G42" s="38"/>
      <c r="H42" s="38"/>
      <c r="J42" s="12"/>
      <c r="K42" s="4"/>
      <c r="L42" s="10"/>
      <c r="M42" s="10"/>
      <c r="O42" s="10"/>
      <c r="P42" s="10"/>
      <c r="Q42" s="10"/>
      <c r="R42" s="10"/>
      <c r="S42" s="10"/>
      <c r="T42" s="4"/>
      <c r="U42" s="10"/>
      <c r="V42" s="10"/>
      <c r="W42" s="10"/>
      <c r="X42" s="10"/>
      <c r="Y42" s="10"/>
      <c r="Z42" s="10"/>
      <c r="AA42" s="10"/>
      <c r="AB42" s="10"/>
    </row>
    <row r="43" spans="1:28" x14ac:dyDescent="0.25">
      <c r="A43" s="58">
        <f t="shared" si="0"/>
        <v>29</v>
      </c>
      <c r="B43" s="84"/>
      <c r="C43" s="84"/>
      <c r="D43" s="39"/>
      <c r="E43" s="46"/>
      <c r="F43" s="37"/>
      <c r="G43" s="38"/>
      <c r="H43" s="38"/>
      <c r="J43" s="12"/>
      <c r="K43" s="4"/>
      <c r="L43" s="10"/>
      <c r="M43" s="10"/>
      <c r="O43" s="10"/>
      <c r="P43" s="10"/>
      <c r="Q43" s="10"/>
      <c r="R43" s="10"/>
      <c r="S43" s="10"/>
      <c r="T43" s="4"/>
      <c r="U43" s="10"/>
      <c r="V43" s="10"/>
      <c r="W43" s="10"/>
      <c r="X43" s="10"/>
      <c r="Y43" s="10"/>
      <c r="Z43" s="10"/>
      <c r="AA43" s="10"/>
      <c r="AB43" s="10"/>
    </row>
    <row r="44" spans="1:28" x14ac:dyDescent="0.25">
      <c r="A44" s="58">
        <f t="shared" si="0"/>
        <v>30</v>
      </c>
      <c r="B44" s="84"/>
      <c r="C44" s="84"/>
      <c r="D44" s="39"/>
      <c r="E44" s="46"/>
      <c r="F44" s="37"/>
      <c r="G44" s="38"/>
      <c r="H44" s="38"/>
      <c r="J44" s="12"/>
      <c r="K44" s="4"/>
      <c r="L44" s="10"/>
      <c r="M44" s="10"/>
      <c r="O44" s="10"/>
      <c r="P44" s="10"/>
      <c r="Q44" s="10"/>
      <c r="R44" s="10"/>
      <c r="S44" s="10"/>
      <c r="T44" s="4"/>
      <c r="U44" s="10"/>
      <c r="V44" s="10"/>
      <c r="W44" s="10"/>
      <c r="X44" s="10"/>
      <c r="Y44" s="10"/>
      <c r="Z44" s="10"/>
      <c r="AA44" s="10"/>
      <c r="AB44" s="10"/>
    </row>
    <row r="45" spans="1:28" x14ac:dyDescent="0.25">
      <c r="A45" s="58">
        <f t="shared" si="0"/>
        <v>31</v>
      </c>
      <c r="B45" s="84"/>
      <c r="C45" s="84"/>
      <c r="D45" s="39"/>
      <c r="E45" s="46"/>
      <c r="F45" s="37"/>
      <c r="G45" s="38"/>
      <c r="H45" s="38"/>
      <c r="J45" s="12"/>
      <c r="K45" s="4"/>
      <c r="L45" s="10"/>
      <c r="M45" s="10"/>
      <c r="O45" s="10"/>
      <c r="P45" s="10"/>
      <c r="Q45" s="10"/>
      <c r="R45" s="10"/>
      <c r="S45" s="10"/>
      <c r="T45" s="4"/>
      <c r="U45" s="10"/>
      <c r="V45" s="10"/>
      <c r="W45" s="10"/>
      <c r="X45" s="10"/>
      <c r="Y45" s="10"/>
      <c r="Z45" s="10"/>
      <c r="AA45" s="10"/>
      <c r="AB45" s="10"/>
    </row>
    <row r="46" spans="1:28" x14ac:dyDescent="0.25">
      <c r="A46" s="58">
        <f t="shared" si="0"/>
        <v>32</v>
      </c>
      <c r="B46" s="84"/>
      <c r="C46" s="84"/>
      <c r="D46" s="39"/>
      <c r="E46" s="46"/>
      <c r="F46" s="37"/>
      <c r="G46" s="38"/>
      <c r="H46" s="38"/>
      <c r="J46" s="12"/>
      <c r="K46" s="4"/>
      <c r="L46" s="10"/>
      <c r="M46" s="10"/>
      <c r="O46" s="10"/>
      <c r="P46" s="10"/>
      <c r="Q46" s="10"/>
      <c r="R46" s="10"/>
      <c r="S46" s="10"/>
      <c r="T46" s="4"/>
      <c r="U46" s="10"/>
      <c r="V46" s="10"/>
      <c r="W46" s="10"/>
      <c r="X46" s="10"/>
      <c r="Y46" s="10"/>
      <c r="Z46" s="10"/>
      <c r="AA46" s="10"/>
      <c r="AB46" s="10"/>
    </row>
    <row r="47" spans="1:28" x14ac:dyDescent="0.25">
      <c r="A47" s="58">
        <f t="shared" si="0"/>
        <v>33</v>
      </c>
      <c r="B47" s="84"/>
      <c r="C47" s="84"/>
      <c r="D47" s="39"/>
      <c r="E47" s="46"/>
      <c r="F47" s="37"/>
      <c r="G47" s="38"/>
      <c r="H47" s="38"/>
      <c r="J47" s="12"/>
      <c r="K47" s="4"/>
      <c r="L47" s="10"/>
      <c r="M47" s="10"/>
      <c r="O47" s="10"/>
      <c r="P47" s="10"/>
      <c r="Q47" s="10"/>
      <c r="R47" s="10"/>
      <c r="S47" s="10"/>
      <c r="T47" s="4"/>
      <c r="U47" s="10"/>
      <c r="V47" s="10"/>
      <c r="W47" s="10"/>
      <c r="X47" s="10"/>
      <c r="Y47" s="10"/>
      <c r="Z47" s="10"/>
      <c r="AA47" s="10"/>
      <c r="AB47" s="10"/>
    </row>
    <row r="48" spans="1:28" x14ac:dyDescent="0.25">
      <c r="A48" s="58">
        <f t="shared" si="0"/>
        <v>34</v>
      </c>
      <c r="B48" s="84"/>
      <c r="C48" s="84"/>
      <c r="D48" s="39"/>
      <c r="E48" s="46"/>
      <c r="F48" s="37"/>
      <c r="G48" s="38"/>
      <c r="H48" s="38"/>
      <c r="J48" s="12"/>
      <c r="K48" s="4"/>
      <c r="L48" s="10"/>
      <c r="M48" s="10"/>
      <c r="O48" s="10"/>
      <c r="P48" s="10"/>
      <c r="Q48" s="10"/>
      <c r="R48" s="10"/>
      <c r="S48" s="10"/>
      <c r="T48" s="4"/>
      <c r="U48" s="10"/>
      <c r="V48" s="10"/>
      <c r="W48" s="10"/>
      <c r="X48" s="10"/>
      <c r="Y48" s="10"/>
      <c r="Z48" s="10"/>
      <c r="AA48" s="10"/>
      <c r="AB48" s="10"/>
    </row>
    <row r="49" spans="1:28" x14ac:dyDescent="0.25">
      <c r="A49" s="58">
        <f t="shared" si="0"/>
        <v>35</v>
      </c>
      <c r="B49" s="84"/>
      <c r="C49" s="84"/>
      <c r="D49" s="39"/>
      <c r="E49" s="46"/>
      <c r="F49" s="37"/>
      <c r="G49" s="38"/>
      <c r="H49" s="38"/>
      <c r="J49" s="12"/>
      <c r="K49" s="4"/>
      <c r="L49" s="10"/>
      <c r="M49" s="10"/>
      <c r="O49" s="10"/>
      <c r="P49" s="10"/>
      <c r="Q49" s="10"/>
      <c r="R49" s="10"/>
      <c r="S49" s="10"/>
      <c r="T49" s="4"/>
      <c r="U49" s="10"/>
      <c r="V49" s="10"/>
      <c r="W49" s="10"/>
      <c r="X49" s="10"/>
      <c r="Y49" s="10"/>
      <c r="Z49" s="10"/>
      <c r="AA49" s="10"/>
      <c r="AB49" s="10"/>
    </row>
    <row r="50" spans="1:28" x14ac:dyDescent="0.25">
      <c r="A50" s="58">
        <f t="shared" si="0"/>
        <v>36</v>
      </c>
      <c r="B50" s="84"/>
      <c r="C50" s="84"/>
      <c r="D50" s="39"/>
      <c r="E50" s="46"/>
      <c r="F50" s="37"/>
      <c r="G50" s="38"/>
      <c r="H50" s="38"/>
      <c r="J50" s="12"/>
      <c r="K50" s="4"/>
      <c r="L50" s="10"/>
      <c r="M50" s="10"/>
      <c r="O50" s="10"/>
      <c r="P50" s="10"/>
      <c r="Q50" s="10"/>
      <c r="R50" s="10"/>
      <c r="S50" s="10"/>
      <c r="T50" s="4"/>
      <c r="U50" s="10"/>
      <c r="V50" s="10"/>
      <c r="W50" s="10"/>
      <c r="X50" s="10"/>
      <c r="Y50" s="10"/>
      <c r="Z50" s="10"/>
      <c r="AA50" s="10"/>
      <c r="AB50" s="10"/>
    </row>
    <row r="51" spans="1:28" x14ac:dyDescent="0.25">
      <c r="A51" s="58">
        <f t="shared" si="0"/>
        <v>37</v>
      </c>
      <c r="B51" s="84"/>
      <c r="C51" s="84"/>
      <c r="D51" s="39"/>
      <c r="E51" s="46"/>
      <c r="F51" s="37"/>
      <c r="G51" s="38"/>
      <c r="H51" s="38"/>
      <c r="J51" s="12"/>
      <c r="K51" s="4"/>
      <c r="L51" s="10"/>
      <c r="M51" s="10"/>
      <c r="O51" s="10"/>
      <c r="P51" s="10"/>
      <c r="Q51" s="10"/>
      <c r="R51" s="10"/>
      <c r="S51" s="10"/>
      <c r="T51" s="4"/>
      <c r="U51" s="10"/>
      <c r="V51" s="10"/>
      <c r="W51" s="10"/>
      <c r="X51" s="10"/>
      <c r="Y51" s="10"/>
      <c r="Z51" s="10"/>
      <c r="AA51" s="10"/>
      <c r="AB51" s="10"/>
    </row>
    <row r="52" spans="1:28" x14ac:dyDescent="0.25">
      <c r="A52" s="58">
        <f t="shared" si="0"/>
        <v>38</v>
      </c>
      <c r="B52" s="84"/>
      <c r="C52" s="84"/>
      <c r="D52" s="39"/>
      <c r="E52" s="46"/>
      <c r="F52" s="37"/>
      <c r="G52" s="38"/>
      <c r="H52" s="38"/>
      <c r="J52" s="12"/>
      <c r="K52" s="4"/>
      <c r="L52" s="10"/>
      <c r="M52" s="10"/>
      <c r="O52" s="10"/>
      <c r="P52" s="10"/>
      <c r="Q52" s="10"/>
      <c r="R52" s="10"/>
      <c r="S52" s="10"/>
      <c r="T52" s="4"/>
      <c r="U52" s="10"/>
      <c r="V52" s="10"/>
      <c r="W52" s="10"/>
      <c r="X52" s="10"/>
      <c r="Y52" s="10"/>
      <c r="Z52" s="10"/>
      <c r="AA52" s="10"/>
      <c r="AB52" s="10"/>
    </row>
    <row r="53" spans="1:28" x14ac:dyDescent="0.25">
      <c r="A53" s="58">
        <f t="shared" si="0"/>
        <v>39</v>
      </c>
      <c r="B53" s="84"/>
      <c r="C53" s="84"/>
      <c r="D53" s="39"/>
      <c r="E53" s="46"/>
      <c r="F53" s="37"/>
      <c r="G53" s="38"/>
      <c r="H53" s="38"/>
      <c r="J53" s="12"/>
      <c r="K53" s="4"/>
      <c r="L53" s="10"/>
      <c r="M53" s="10"/>
      <c r="O53" s="10"/>
      <c r="P53" s="10"/>
      <c r="Q53" s="10"/>
      <c r="R53" s="10"/>
      <c r="S53" s="10"/>
      <c r="T53" s="4"/>
      <c r="U53" s="10"/>
      <c r="V53" s="10"/>
      <c r="W53" s="10"/>
      <c r="X53" s="10"/>
      <c r="Y53" s="10"/>
      <c r="Z53" s="10"/>
      <c r="AA53" s="10"/>
      <c r="AB53" s="10"/>
    </row>
    <row r="54" spans="1:28" x14ac:dyDescent="0.25">
      <c r="A54" s="58">
        <f t="shared" si="0"/>
        <v>40</v>
      </c>
      <c r="B54" s="84"/>
      <c r="C54" s="84"/>
      <c r="D54" s="39"/>
      <c r="E54" s="46"/>
      <c r="F54" s="37"/>
      <c r="G54" s="38"/>
      <c r="H54" s="38"/>
      <c r="J54" s="12"/>
      <c r="K54" s="4"/>
      <c r="L54" s="10"/>
      <c r="M54" s="10"/>
      <c r="O54" s="10"/>
      <c r="P54" s="10"/>
      <c r="Q54" s="10"/>
      <c r="R54" s="10"/>
      <c r="S54" s="10"/>
      <c r="T54" s="4"/>
      <c r="U54" s="10"/>
      <c r="V54" s="10"/>
      <c r="W54" s="10"/>
      <c r="X54" s="10"/>
      <c r="Y54" s="10"/>
      <c r="Z54" s="10"/>
      <c r="AA54" s="10"/>
      <c r="AB54" s="10"/>
    </row>
    <row r="55" spans="1:28" x14ac:dyDescent="0.25">
      <c r="A55" s="58">
        <f t="shared" si="0"/>
        <v>41</v>
      </c>
      <c r="B55" s="84"/>
      <c r="C55" s="84"/>
      <c r="D55" s="39"/>
      <c r="E55" s="46"/>
      <c r="F55" s="37"/>
      <c r="G55" s="38"/>
      <c r="H55" s="38"/>
      <c r="J55" s="12"/>
      <c r="K55" s="4"/>
      <c r="L55" s="10"/>
      <c r="M55" s="10"/>
      <c r="O55" s="10"/>
      <c r="P55" s="10"/>
      <c r="Q55" s="10"/>
      <c r="R55" s="10"/>
      <c r="S55" s="10"/>
      <c r="T55" s="4"/>
      <c r="U55" s="10"/>
      <c r="V55" s="10"/>
      <c r="W55" s="10"/>
      <c r="X55" s="10"/>
      <c r="Y55" s="10"/>
      <c r="Z55" s="10"/>
      <c r="AA55" s="10"/>
      <c r="AB55" s="10"/>
    </row>
    <row r="56" spans="1:28" x14ac:dyDescent="0.25">
      <c r="A56" s="58">
        <f t="shared" si="0"/>
        <v>42</v>
      </c>
      <c r="B56" s="84"/>
      <c r="C56" s="84"/>
      <c r="D56" s="39"/>
      <c r="E56" s="46"/>
      <c r="F56" s="37"/>
      <c r="G56" s="38"/>
      <c r="H56" s="38"/>
      <c r="J56" s="12"/>
      <c r="K56" s="4"/>
      <c r="L56" s="10"/>
      <c r="M56" s="10"/>
      <c r="O56" s="10"/>
      <c r="P56" s="10"/>
      <c r="Q56" s="10"/>
      <c r="R56" s="10"/>
      <c r="S56" s="10"/>
      <c r="T56" s="4"/>
      <c r="U56" s="10"/>
      <c r="V56" s="10"/>
      <c r="W56" s="10"/>
      <c r="X56" s="10"/>
      <c r="Y56" s="10"/>
      <c r="Z56" s="10"/>
      <c r="AA56" s="10"/>
      <c r="AB56" s="10"/>
    </row>
    <row r="57" spans="1:28" x14ac:dyDescent="0.25">
      <c r="A57" s="58">
        <f t="shared" si="0"/>
        <v>43</v>
      </c>
      <c r="B57" s="84"/>
      <c r="C57" s="84"/>
      <c r="D57" s="39"/>
      <c r="E57" s="46"/>
      <c r="F57" s="37"/>
      <c r="G57" s="38"/>
      <c r="H57" s="38"/>
      <c r="J57" s="12"/>
      <c r="K57" s="4"/>
      <c r="L57" s="10"/>
      <c r="M57" s="10"/>
      <c r="O57" s="10"/>
      <c r="P57" s="10"/>
      <c r="Q57" s="10"/>
      <c r="R57" s="10"/>
      <c r="S57" s="10"/>
      <c r="T57" s="4"/>
      <c r="U57" s="10"/>
      <c r="V57" s="10"/>
      <c r="W57" s="10"/>
      <c r="X57" s="10"/>
      <c r="Y57" s="10"/>
      <c r="Z57" s="10"/>
      <c r="AA57" s="10"/>
      <c r="AB57" s="10"/>
    </row>
    <row r="58" spans="1:28" x14ac:dyDescent="0.25">
      <c r="A58" s="58">
        <f t="shared" si="0"/>
        <v>44</v>
      </c>
      <c r="B58" s="84"/>
      <c r="C58" s="84"/>
      <c r="D58" s="39"/>
      <c r="E58" s="46"/>
      <c r="F58" s="37"/>
      <c r="G58" s="38"/>
      <c r="H58" s="38"/>
      <c r="J58" s="12"/>
      <c r="K58" s="4"/>
      <c r="L58" s="10"/>
      <c r="M58" s="10"/>
      <c r="O58" s="10"/>
      <c r="P58" s="10"/>
      <c r="Q58" s="10"/>
      <c r="R58" s="10"/>
      <c r="S58" s="10"/>
      <c r="T58" s="4"/>
      <c r="U58" s="10"/>
      <c r="V58" s="10"/>
      <c r="W58" s="10"/>
      <c r="X58" s="10"/>
      <c r="Y58" s="10"/>
      <c r="Z58" s="10"/>
      <c r="AA58" s="10"/>
      <c r="AB58" s="10"/>
    </row>
    <row r="59" spans="1:28" x14ac:dyDescent="0.25">
      <c r="A59" s="58">
        <f t="shared" si="0"/>
        <v>45</v>
      </c>
      <c r="B59" s="84"/>
      <c r="C59" s="84"/>
      <c r="D59" s="39"/>
      <c r="E59" s="46"/>
      <c r="F59" s="37"/>
      <c r="G59" s="38"/>
      <c r="H59" s="38"/>
      <c r="J59" s="12"/>
      <c r="K59" s="4"/>
      <c r="L59" s="10"/>
      <c r="M59" s="10"/>
      <c r="O59" s="10"/>
      <c r="P59" s="10"/>
      <c r="Q59" s="10"/>
      <c r="R59" s="10"/>
      <c r="S59" s="10"/>
      <c r="T59" s="4"/>
      <c r="U59" s="10"/>
      <c r="V59" s="10"/>
      <c r="W59" s="10"/>
      <c r="X59" s="10"/>
      <c r="Y59" s="10"/>
      <c r="Z59" s="10"/>
      <c r="AA59" s="10"/>
      <c r="AB59" s="10"/>
    </row>
    <row r="60" spans="1:28" x14ac:dyDescent="0.25">
      <c r="A60" s="58">
        <f t="shared" si="0"/>
        <v>46</v>
      </c>
      <c r="B60" s="84"/>
      <c r="C60" s="84"/>
      <c r="D60" s="39"/>
      <c r="E60" s="46"/>
      <c r="F60" s="37"/>
      <c r="G60" s="38"/>
      <c r="H60" s="38"/>
      <c r="J60" s="12"/>
      <c r="K60" s="4"/>
      <c r="L60" s="10"/>
      <c r="M60" s="10"/>
      <c r="O60" s="10"/>
      <c r="P60" s="10"/>
      <c r="Q60" s="10"/>
      <c r="R60" s="10"/>
      <c r="S60" s="10"/>
      <c r="T60" s="4"/>
      <c r="U60" s="10"/>
      <c r="V60" s="10"/>
      <c r="W60" s="10"/>
      <c r="X60" s="10"/>
      <c r="Y60" s="10"/>
      <c r="Z60" s="10"/>
      <c r="AA60" s="10"/>
      <c r="AB60" s="10"/>
    </row>
    <row r="61" spans="1:28" x14ac:dyDescent="0.25">
      <c r="A61" s="58">
        <f t="shared" si="0"/>
        <v>47</v>
      </c>
      <c r="B61" s="84"/>
      <c r="C61" s="84"/>
      <c r="D61" s="39"/>
      <c r="E61" s="46"/>
      <c r="F61" s="37"/>
      <c r="G61" s="38"/>
      <c r="H61" s="38"/>
      <c r="J61" s="12"/>
      <c r="K61" s="4"/>
      <c r="L61" s="10"/>
      <c r="M61" s="10"/>
      <c r="O61" s="10"/>
      <c r="P61" s="10"/>
      <c r="Q61" s="10"/>
      <c r="R61" s="10"/>
      <c r="S61" s="10"/>
      <c r="T61" s="4"/>
      <c r="U61" s="10"/>
      <c r="V61" s="10"/>
      <c r="W61" s="10"/>
      <c r="X61" s="10"/>
      <c r="Y61" s="10"/>
      <c r="Z61" s="10"/>
      <c r="AA61" s="10"/>
      <c r="AB61" s="10"/>
    </row>
    <row r="62" spans="1:28" x14ac:dyDescent="0.25">
      <c r="A62" s="58">
        <f t="shared" si="0"/>
        <v>48</v>
      </c>
      <c r="B62" s="84"/>
      <c r="C62" s="84"/>
      <c r="D62" s="39"/>
      <c r="E62" s="46"/>
      <c r="F62" s="37"/>
      <c r="G62" s="38"/>
      <c r="H62" s="38"/>
      <c r="J62" s="12"/>
      <c r="K62" s="4"/>
      <c r="L62" s="10"/>
      <c r="M62" s="10"/>
      <c r="O62" s="10"/>
      <c r="P62" s="10"/>
      <c r="Q62" s="10"/>
      <c r="R62" s="10"/>
      <c r="S62" s="10"/>
      <c r="T62" s="4"/>
      <c r="U62" s="10"/>
      <c r="V62" s="10"/>
      <c r="W62" s="10"/>
      <c r="X62" s="10"/>
      <c r="Y62" s="10"/>
      <c r="Z62" s="10"/>
      <c r="AA62" s="10"/>
      <c r="AB62" s="10"/>
    </row>
    <row r="63" spans="1:28" x14ac:dyDescent="0.25">
      <c r="A63" s="58">
        <f t="shared" si="0"/>
        <v>49</v>
      </c>
      <c r="B63" s="84"/>
      <c r="C63" s="84"/>
      <c r="D63" s="39"/>
      <c r="E63" s="46"/>
      <c r="F63" s="37"/>
      <c r="G63" s="38"/>
      <c r="H63" s="38"/>
      <c r="J63" s="12"/>
      <c r="K63" s="4"/>
      <c r="L63" s="10"/>
      <c r="M63" s="10"/>
      <c r="O63" s="10"/>
      <c r="P63" s="10"/>
      <c r="Q63" s="10"/>
      <c r="R63" s="10"/>
      <c r="S63" s="10"/>
      <c r="T63" s="4"/>
      <c r="U63" s="10"/>
      <c r="V63" s="10"/>
      <c r="W63" s="10"/>
      <c r="X63" s="10"/>
      <c r="Y63" s="10"/>
      <c r="Z63" s="10"/>
      <c r="AA63" s="10"/>
      <c r="AB63" s="10"/>
    </row>
    <row r="64" spans="1:28" x14ac:dyDescent="0.25">
      <c r="A64" s="58">
        <f t="shared" si="0"/>
        <v>50</v>
      </c>
      <c r="B64" s="84"/>
      <c r="C64" s="84"/>
      <c r="D64" s="39"/>
      <c r="E64" s="46"/>
      <c r="F64" s="37"/>
      <c r="G64" s="38"/>
      <c r="H64" s="38"/>
      <c r="J64" s="12"/>
      <c r="K64" s="4"/>
      <c r="L64" s="10"/>
      <c r="M64" s="10"/>
      <c r="O64" s="10"/>
      <c r="P64" s="10"/>
      <c r="Q64" s="10"/>
      <c r="R64" s="10"/>
      <c r="S64" s="10"/>
      <c r="T64" s="4"/>
      <c r="U64" s="10"/>
      <c r="V64" s="10"/>
      <c r="W64" s="10"/>
      <c r="X64" s="10"/>
      <c r="Y64" s="10"/>
      <c r="Z64" s="10"/>
      <c r="AA64" s="10"/>
      <c r="AB64" s="10"/>
    </row>
    <row r="65" spans="1:28" x14ac:dyDescent="0.25">
      <c r="A65" s="58">
        <f t="shared" si="0"/>
        <v>51</v>
      </c>
      <c r="B65" s="84"/>
      <c r="C65" s="84"/>
      <c r="D65" s="39"/>
      <c r="E65" s="46"/>
      <c r="F65" s="37"/>
      <c r="G65" s="38"/>
      <c r="H65" s="38"/>
      <c r="J65" s="12"/>
      <c r="K65" s="4"/>
      <c r="L65" s="10"/>
      <c r="M65" s="10"/>
      <c r="O65" s="10"/>
      <c r="P65" s="10"/>
      <c r="Q65" s="10"/>
      <c r="R65" s="10"/>
      <c r="S65" s="10"/>
      <c r="T65" s="4"/>
      <c r="U65" s="10"/>
      <c r="V65" s="10"/>
      <c r="W65" s="10"/>
      <c r="X65" s="10"/>
      <c r="Y65" s="10"/>
      <c r="Z65" s="10"/>
      <c r="AA65" s="10"/>
      <c r="AB65" s="10"/>
    </row>
    <row r="66" spans="1:28" x14ac:dyDescent="0.25">
      <c r="A66" s="58">
        <f t="shared" si="0"/>
        <v>52</v>
      </c>
      <c r="B66" s="84"/>
      <c r="C66" s="84"/>
      <c r="D66" s="39"/>
      <c r="E66" s="46"/>
      <c r="F66" s="37"/>
      <c r="G66" s="38"/>
      <c r="H66" s="38"/>
      <c r="J66" s="12"/>
      <c r="K66" s="4"/>
      <c r="L66" s="10"/>
      <c r="M66" s="10"/>
      <c r="O66" s="10"/>
      <c r="P66" s="10"/>
      <c r="Q66" s="10"/>
      <c r="R66" s="10"/>
      <c r="S66" s="10"/>
      <c r="T66" s="4"/>
      <c r="U66" s="10"/>
      <c r="V66" s="10"/>
      <c r="W66" s="10"/>
      <c r="X66" s="10"/>
      <c r="Y66" s="10"/>
      <c r="Z66" s="10"/>
      <c r="AA66" s="10"/>
      <c r="AB66" s="10"/>
    </row>
    <row r="67" spans="1:28" x14ac:dyDescent="0.25">
      <c r="A67" s="58">
        <f t="shared" si="0"/>
        <v>53</v>
      </c>
      <c r="B67" s="84"/>
      <c r="C67" s="84"/>
      <c r="D67" s="39"/>
      <c r="E67" s="46"/>
      <c r="F67" s="37"/>
      <c r="G67" s="38"/>
      <c r="H67" s="38"/>
      <c r="J67" s="12"/>
      <c r="K67" s="4"/>
      <c r="L67" s="10"/>
      <c r="M67" s="10"/>
    </row>
    <row r="68" spans="1:28" x14ac:dyDescent="0.25">
      <c r="A68" s="58">
        <f t="shared" si="0"/>
        <v>54</v>
      </c>
      <c r="B68" s="84"/>
      <c r="C68" s="84"/>
      <c r="D68" s="39"/>
      <c r="E68" s="46"/>
      <c r="F68" s="37"/>
      <c r="G68" s="38"/>
      <c r="H68" s="38"/>
      <c r="J68" s="12"/>
      <c r="K68" s="4"/>
      <c r="L68" s="10"/>
      <c r="M68" s="10"/>
    </row>
    <row r="69" spans="1:28" x14ac:dyDescent="0.25">
      <c r="A69" s="58">
        <f t="shared" si="0"/>
        <v>55</v>
      </c>
      <c r="B69" s="84"/>
      <c r="C69" s="84"/>
      <c r="D69" s="39"/>
      <c r="E69" s="46"/>
      <c r="F69" s="37"/>
      <c r="G69" s="38"/>
      <c r="H69" s="38"/>
      <c r="J69" s="12"/>
      <c r="K69" s="41"/>
      <c r="L69" s="40"/>
      <c r="M69" s="40"/>
    </row>
    <row r="70" spans="1:28" x14ac:dyDescent="0.25">
      <c r="A70" s="58">
        <f t="shared" si="0"/>
        <v>56</v>
      </c>
      <c r="B70" s="84"/>
      <c r="C70" s="84"/>
      <c r="D70" s="39"/>
      <c r="E70" s="46"/>
      <c r="F70" s="37"/>
      <c r="G70" s="38"/>
      <c r="H70" s="38"/>
      <c r="J70" s="12"/>
      <c r="K70" s="41"/>
      <c r="L70" s="40"/>
      <c r="M70" s="40"/>
    </row>
    <row r="71" spans="1:28" x14ac:dyDescent="0.25">
      <c r="A71" s="58">
        <f t="shared" si="0"/>
        <v>57</v>
      </c>
      <c r="B71" s="84"/>
      <c r="C71" s="84"/>
      <c r="D71" s="39"/>
      <c r="E71" s="46"/>
      <c r="F71" s="37"/>
      <c r="G71" s="38"/>
      <c r="H71" s="38"/>
      <c r="J71" s="12"/>
      <c r="K71" s="41"/>
      <c r="L71" s="40"/>
      <c r="M71" s="40"/>
    </row>
    <row r="72" spans="1:28" x14ac:dyDescent="0.25">
      <c r="A72" s="58">
        <f t="shared" si="0"/>
        <v>58</v>
      </c>
      <c r="B72" s="84"/>
      <c r="C72" s="84"/>
      <c r="D72" s="39"/>
      <c r="E72" s="46"/>
      <c r="F72" s="37"/>
      <c r="G72" s="38"/>
      <c r="H72" s="38"/>
      <c r="J72" s="12"/>
      <c r="K72" s="41"/>
      <c r="L72" s="40"/>
      <c r="M72" s="40"/>
    </row>
    <row r="73" spans="1:28" x14ac:dyDescent="0.25">
      <c r="A73" s="58">
        <f t="shared" si="0"/>
        <v>59</v>
      </c>
      <c r="B73" s="84"/>
      <c r="C73" s="84"/>
      <c r="D73" s="39"/>
      <c r="E73" s="46"/>
      <c r="F73" s="37"/>
      <c r="G73" s="38"/>
      <c r="H73" s="38"/>
      <c r="J73" s="12"/>
      <c r="K73" s="41"/>
      <c r="L73" s="40"/>
      <c r="M73" s="40"/>
    </row>
    <row r="74" spans="1:28" x14ac:dyDescent="0.25">
      <c r="A74" s="58">
        <f t="shared" si="0"/>
        <v>60</v>
      </c>
      <c r="B74" s="84"/>
      <c r="C74" s="84"/>
      <c r="D74" s="39"/>
      <c r="E74" s="46"/>
      <c r="F74" s="38"/>
      <c r="G74" s="38"/>
      <c r="H74" s="38"/>
      <c r="J74" s="12"/>
      <c r="K74" s="41"/>
      <c r="L74" s="40"/>
      <c r="M74" s="40"/>
    </row>
    <row r="75" spans="1:28" x14ac:dyDescent="0.25">
      <c r="A75" s="58">
        <f t="shared" si="0"/>
        <v>61</v>
      </c>
      <c r="B75" s="84"/>
      <c r="C75" s="84"/>
      <c r="D75" s="39"/>
      <c r="E75" s="46"/>
      <c r="F75" s="38"/>
      <c r="G75" s="38"/>
      <c r="H75" s="38"/>
      <c r="J75" s="12"/>
      <c r="K75" s="41"/>
      <c r="L75" s="40"/>
      <c r="M75" s="40"/>
    </row>
    <row r="76" spans="1:28" x14ac:dyDescent="0.25">
      <c r="A76" s="58">
        <f t="shared" si="0"/>
        <v>62</v>
      </c>
      <c r="B76" s="84"/>
      <c r="C76" s="84"/>
      <c r="D76" s="39"/>
      <c r="E76" s="46"/>
      <c r="F76" s="38"/>
      <c r="G76" s="38"/>
      <c r="H76" s="38"/>
      <c r="J76" s="12"/>
      <c r="K76" s="41"/>
      <c r="L76" s="40"/>
      <c r="M76" s="40"/>
    </row>
    <row r="77" spans="1:28" x14ac:dyDescent="0.25">
      <c r="A77" s="58">
        <f t="shared" si="0"/>
        <v>63</v>
      </c>
      <c r="B77" s="84"/>
      <c r="C77" s="84"/>
      <c r="D77" s="39"/>
      <c r="E77" s="46"/>
      <c r="F77" s="38"/>
      <c r="G77" s="38"/>
      <c r="H77" s="38"/>
      <c r="J77" s="12"/>
      <c r="K77" s="41"/>
      <c r="L77" s="40"/>
      <c r="M77" s="40"/>
    </row>
    <row r="78" spans="1:28" x14ac:dyDescent="0.25">
      <c r="A78" s="58">
        <f t="shared" si="0"/>
        <v>64</v>
      </c>
      <c r="B78" s="84"/>
      <c r="C78" s="84"/>
      <c r="D78" s="39"/>
      <c r="E78" s="46"/>
      <c r="F78" s="38"/>
      <c r="G78" s="38"/>
      <c r="H78" s="38"/>
      <c r="J78" s="12"/>
      <c r="K78" s="41"/>
      <c r="L78" s="40"/>
      <c r="M78" s="40"/>
    </row>
    <row r="79" spans="1:28" x14ac:dyDescent="0.25">
      <c r="A79" s="58">
        <f t="shared" si="0"/>
        <v>65</v>
      </c>
      <c r="B79" s="84"/>
      <c r="C79" s="84"/>
      <c r="D79" s="39"/>
      <c r="E79" s="46"/>
      <c r="F79" s="38"/>
      <c r="G79" s="38"/>
      <c r="H79" s="38"/>
      <c r="J79" s="12"/>
      <c r="K79" s="41"/>
      <c r="L79" s="40"/>
      <c r="M79" s="40"/>
    </row>
    <row r="80" spans="1:28" x14ac:dyDescent="0.25">
      <c r="A80" s="58">
        <f t="shared" si="0"/>
        <v>66</v>
      </c>
      <c r="B80" s="84"/>
      <c r="C80" s="84"/>
      <c r="D80" s="39"/>
      <c r="E80" s="46"/>
      <c r="F80" s="38"/>
      <c r="G80" s="38"/>
      <c r="H80" s="38"/>
      <c r="J80" s="12"/>
      <c r="K80" s="41"/>
      <c r="L80" s="40"/>
      <c r="M80" s="40"/>
    </row>
    <row r="81" spans="1:28" x14ac:dyDescent="0.25">
      <c r="A81" s="58">
        <f t="shared" ref="A81:A144" si="1">A80+1</f>
        <v>67</v>
      </c>
      <c r="B81" s="84"/>
      <c r="C81" s="84"/>
      <c r="D81" s="39"/>
      <c r="E81" s="47"/>
      <c r="F81" s="38"/>
      <c r="G81" s="38"/>
      <c r="H81" s="38"/>
      <c r="J81" s="12"/>
      <c r="K81" s="41"/>
      <c r="L81" s="40"/>
      <c r="M81" s="40"/>
    </row>
    <row r="82" spans="1:28" x14ac:dyDescent="0.25">
      <c r="A82" s="58">
        <f t="shared" si="1"/>
        <v>68</v>
      </c>
      <c r="B82" s="84"/>
      <c r="C82" s="84"/>
      <c r="D82" s="39"/>
      <c r="E82" s="47"/>
      <c r="F82" s="38"/>
      <c r="G82" s="38"/>
      <c r="H82" s="38"/>
      <c r="J82" s="12"/>
      <c r="K82" s="41"/>
      <c r="L82" s="40"/>
      <c r="M82" s="40"/>
    </row>
    <row r="83" spans="1:28" x14ac:dyDescent="0.25">
      <c r="A83" s="58">
        <f t="shared" si="1"/>
        <v>69</v>
      </c>
      <c r="B83" s="84"/>
      <c r="C83" s="84"/>
      <c r="D83" s="39"/>
      <c r="E83" s="47"/>
      <c r="F83" s="38"/>
      <c r="G83" s="38"/>
      <c r="H83" s="38"/>
      <c r="J83" s="12"/>
      <c r="K83" s="41"/>
      <c r="L83" s="40"/>
      <c r="M83" s="40"/>
    </row>
    <row r="84" spans="1:28" x14ac:dyDescent="0.25">
      <c r="A84" s="58">
        <f t="shared" si="1"/>
        <v>70</v>
      </c>
      <c r="B84" s="84"/>
      <c r="C84" s="84"/>
      <c r="D84" s="39"/>
      <c r="E84" s="47"/>
      <c r="F84" s="38"/>
      <c r="G84" s="38"/>
      <c r="H84" s="38"/>
      <c r="J84" s="12"/>
      <c r="K84" s="41"/>
      <c r="L84" s="40"/>
      <c r="M84" s="40"/>
    </row>
    <row r="85" spans="1:28" x14ac:dyDescent="0.25">
      <c r="A85" s="58">
        <f t="shared" si="1"/>
        <v>71</v>
      </c>
      <c r="B85" s="84"/>
      <c r="C85" s="84"/>
      <c r="D85" s="39"/>
      <c r="E85" s="47"/>
      <c r="F85" s="38"/>
      <c r="G85" s="38"/>
      <c r="H85" s="38"/>
      <c r="J85" s="12"/>
      <c r="K85" s="41"/>
      <c r="L85" s="40"/>
      <c r="M85" s="40"/>
    </row>
    <row r="86" spans="1:28" x14ac:dyDescent="0.25">
      <c r="A86" s="58">
        <f t="shared" si="1"/>
        <v>72</v>
      </c>
      <c r="B86" s="84"/>
      <c r="C86" s="84"/>
      <c r="D86" s="39"/>
      <c r="E86" s="47"/>
      <c r="F86" s="38"/>
      <c r="G86" s="38"/>
      <c r="H86" s="38"/>
      <c r="J86" s="12"/>
      <c r="K86" s="41"/>
      <c r="L86" s="40"/>
      <c r="M86" s="40"/>
    </row>
    <row r="87" spans="1:28" x14ac:dyDescent="0.25">
      <c r="A87" s="58">
        <f t="shared" si="1"/>
        <v>73</v>
      </c>
      <c r="B87" s="84"/>
      <c r="C87" s="84"/>
      <c r="D87" s="39"/>
      <c r="E87" s="47"/>
      <c r="F87" s="38"/>
      <c r="G87" s="38"/>
      <c r="H87" s="38"/>
      <c r="J87" s="12"/>
      <c r="K87" s="41"/>
      <c r="L87" s="40"/>
      <c r="M87" s="40"/>
    </row>
    <row r="88" spans="1:28" x14ac:dyDescent="0.25">
      <c r="A88" s="58">
        <f t="shared" si="1"/>
        <v>74</v>
      </c>
      <c r="B88" s="84"/>
      <c r="C88" s="84"/>
      <c r="D88" s="39"/>
      <c r="E88" s="47"/>
      <c r="F88" s="38"/>
      <c r="G88" s="38"/>
      <c r="H88" s="38"/>
      <c r="J88" s="12"/>
      <c r="K88" s="41"/>
      <c r="L88" s="40"/>
      <c r="M88" s="40"/>
    </row>
    <row r="89" spans="1:28" x14ac:dyDescent="0.25">
      <c r="A89" s="58">
        <f t="shared" si="1"/>
        <v>75</v>
      </c>
      <c r="B89" s="84"/>
      <c r="C89" s="84"/>
      <c r="D89" s="39"/>
      <c r="E89" s="47"/>
      <c r="F89" s="38"/>
      <c r="G89" s="38"/>
      <c r="H89" s="38"/>
      <c r="J89" s="12"/>
      <c r="K89" s="41"/>
      <c r="L89" s="40"/>
      <c r="M89" s="40"/>
    </row>
    <row r="90" spans="1:28" x14ac:dyDescent="0.25">
      <c r="A90" s="58">
        <f t="shared" si="1"/>
        <v>76</v>
      </c>
      <c r="B90" s="84"/>
      <c r="C90" s="84"/>
      <c r="D90" s="39"/>
      <c r="E90" s="47"/>
      <c r="F90" s="38"/>
      <c r="G90" s="38"/>
      <c r="H90" s="38"/>
      <c r="J90" s="12"/>
      <c r="K90" s="41"/>
      <c r="L90" s="40"/>
      <c r="M90" s="40"/>
    </row>
    <row r="91" spans="1:28" x14ac:dyDescent="0.25">
      <c r="A91" s="58">
        <f t="shared" si="1"/>
        <v>77</v>
      </c>
      <c r="B91" s="84"/>
      <c r="C91" s="84"/>
      <c r="D91" s="39"/>
      <c r="E91" s="47"/>
      <c r="F91" s="38"/>
      <c r="G91" s="38"/>
      <c r="H91" s="38"/>
      <c r="J91" s="12"/>
      <c r="K91" s="41"/>
      <c r="L91" s="40"/>
      <c r="M91" s="40"/>
    </row>
    <row r="92" spans="1:28" x14ac:dyDescent="0.25">
      <c r="A92" s="58">
        <f t="shared" si="1"/>
        <v>78</v>
      </c>
      <c r="B92" s="84"/>
      <c r="C92" s="84"/>
      <c r="D92" s="39"/>
      <c r="E92" s="47"/>
      <c r="F92" s="38"/>
      <c r="G92" s="38"/>
      <c r="H92" s="38"/>
      <c r="J92" s="12"/>
      <c r="K92" s="41"/>
      <c r="L92" s="40"/>
      <c r="M92" s="40"/>
    </row>
    <row r="93" spans="1:28" x14ac:dyDescent="0.25">
      <c r="A93" s="58">
        <f t="shared" si="1"/>
        <v>79</v>
      </c>
      <c r="B93" s="84"/>
      <c r="C93" s="84"/>
      <c r="D93" s="39"/>
      <c r="E93" s="47"/>
      <c r="F93" s="38"/>
      <c r="G93" s="38"/>
      <c r="H93" s="38"/>
      <c r="J93" s="12"/>
      <c r="K93" s="41"/>
      <c r="L93" s="40"/>
      <c r="M93" s="40"/>
    </row>
    <row r="94" spans="1:28" x14ac:dyDescent="0.25">
      <c r="A94" s="58">
        <f t="shared" si="1"/>
        <v>80</v>
      </c>
      <c r="B94" s="84"/>
      <c r="C94" s="84"/>
      <c r="D94" s="39"/>
      <c r="E94" s="47"/>
      <c r="F94" s="38"/>
      <c r="G94" s="38"/>
      <c r="H94" s="38"/>
      <c r="J94" s="12"/>
      <c r="K94" s="41"/>
      <c r="L94" s="40"/>
      <c r="M94" s="40"/>
    </row>
    <row r="95" spans="1:28" x14ac:dyDescent="0.25">
      <c r="A95" s="58">
        <f t="shared" si="1"/>
        <v>81</v>
      </c>
      <c r="B95" s="84"/>
      <c r="C95" s="84"/>
      <c r="D95" s="39"/>
      <c r="E95" s="47"/>
      <c r="F95" s="38"/>
      <c r="G95" s="38"/>
      <c r="H95" s="38"/>
      <c r="J95" s="12"/>
      <c r="K95" s="4"/>
      <c r="L95" s="10"/>
      <c r="M95" s="10"/>
    </row>
    <row r="96" spans="1:28" x14ac:dyDescent="0.25">
      <c r="A96" s="58">
        <f t="shared" si="1"/>
        <v>82</v>
      </c>
      <c r="B96" s="84"/>
      <c r="C96" s="84"/>
      <c r="D96" s="39"/>
      <c r="E96" s="47"/>
      <c r="F96" s="38"/>
      <c r="G96" s="38"/>
      <c r="H96" s="38"/>
      <c r="J96" s="12"/>
      <c r="K96" s="4"/>
      <c r="L96" s="10"/>
      <c r="M96" s="10"/>
      <c r="N96" s="10"/>
      <c r="O96" s="10"/>
      <c r="P96" s="10"/>
      <c r="Q96" s="10"/>
      <c r="R96" s="10"/>
      <c r="S96" s="10"/>
      <c r="T96" s="4"/>
      <c r="U96" s="10"/>
      <c r="V96" s="10"/>
      <c r="W96" s="10"/>
      <c r="X96" s="10"/>
      <c r="Y96" s="10"/>
      <c r="Z96" s="10"/>
      <c r="AA96" s="10"/>
      <c r="AB96" s="10"/>
    </row>
    <row r="97" spans="1:28" x14ac:dyDescent="0.25">
      <c r="A97" s="58">
        <f t="shared" si="1"/>
        <v>83</v>
      </c>
      <c r="B97" s="84"/>
      <c r="C97" s="84"/>
      <c r="D97" s="39"/>
      <c r="E97" s="47"/>
      <c r="F97" s="38"/>
      <c r="G97" s="38"/>
      <c r="H97" s="38"/>
      <c r="J97" s="12"/>
      <c r="K97" s="4"/>
      <c r="L97" s="10"/>
      <c r="M97" s="10"/>
      <c r="N97" s="10"/>
      <c r="O97" s="10"/>
      <c r="P97" s="10"/>
      <c r="Q97" s="10"/>
      <c r="R97" s="10"/>
      <c r="S97" s="10"/>
      <c r="T97" s="4"/>
      <c r="U97" s="10"/>
      <c r="V97" s="10"/>
      <c r="W97" s="10"/>
      <c r="X97" s="10"/>
      <c r="Y97" s="10"/>
      <c r="Z97" s="10"/>
      <c r="AA97" s="10"/>
      <c r="AB97" s="10"/>
    </row>
    <row r="98" spans="1:28" x14ac:dyDescent="0.25">
      <c r="A98" s="58">
        <f t="shared" si="1"/>
        <v>84</v>
      </c>
      <c r="B98" s="84"/>
      <c r="C98" s="84"/>
      <c r="D98" s="39"/>
      <c r="E98" s="47"/>
      <c r="F98" s="38"/>
      <c r="G98" s="38"/>
      <c r="H98" s="38"/>
      <c r="J98" s="12"/>
      <c r="K98" s="4"/>
      <c r="L98" s="10"/>
      <c r="M98" s="10"/>
      <c r="N98" s="10"/>
      <c r="O98" s="10"/>
      <c r="P98" s="10"/>
      <c r="Q98" s="10"/>
      <c r="R98" s="10"/>
      <c r="S98" s="10"/>
      <c r="T98" s="4"/>
      <c r="U98" s="10"/>
      <c r="V98" s="10"/>
      <c r="W98" s="10"/>
      <c r="X98" s="10"/>
      <c r="Y98" s="10"/>
      <c r="Z98" s="10"/>
      <c r="AA98" s="10"/>
      <c r="AB98" s="10"/>
    </row>
    <row r="99" spans="1:28" x14ac:dyDescent="0.25">
      <c r="A99" s="58">
        <f t="shared" si="1"/>
        <v>85</v>
      </c>
      <c r="B99" s="84"/>
      <c r="C99" s="84"/>
      <c r="D99" s="39"/>
      <c r="E99" s="47"/>
      <c r="F99" s="38"/>
      <c r="G99" s="38"/>
      <c r="H99" s="38"/>
      <c r="J99" s="12"/>
      <c r="K99" s="4"/>
      <c r="L99" s="10"/>
      <c r="M99" s="10"/>
      <c r="N99" s="10"/>
      <c r="O99" s="10"/>
      <c r="P99" s="10"/>
      <c r="Q99" s="10"/>
      <c r="R99" s="10"/>
      <c r="S99" s="10"/>
      <c r="T99" s="4"/>
      <c r="U99" s="10"/>
      <c r="V99" s="10"/>
      <c r="W99" s="10"/>
      <c r="X99" s="10"/>
      <c r="Y99" s="10"/>
      <c r="Z99" s="10"/>
      <c r="AA99" s="10"/>
      <c r="AB99" s="10"/>
    </row>
    <row r="100" spans="1:28" x14ac:dyDescent="0.25">
      <c r="A100" s="58">
        <f t="shared" si="1"/>
        <v>86</v>
      </c>
      <c r="B100" s="84"/>
      <c r="C100" s="84"/>
      <c r="D100" s="39"/>
      <c r="E100" s="47"/>
      <c r="F100" s="38"/>
      <c r="G100" s="38"/>
      <c r="H100" s="38"/>
      <c r="J100" s="12"/>
      <c r="K100" s="4"/>
      <c r="L100" s="10"/>
      <c r="M100" s="10"/>
      <c r="N100" s="10"/>
      <c r="O100" s="10"/>
      <c r="P100" s="10"/>
      <c r="Q100" s="10"/>
      <c r="R100" s="10"/>
      <c r="S100" s="10"/>
      <c r="T100" s="4"/>
      <c r="U100" s="10"/>
      <c r="V100" s="10"/>
      <c r="W100" s="10"/>
      <c r="X100" s="10"/>
      <c r="Y100" s="10"/>
      <c r="Z100" s="10"/>
      <c r="AA100" s="10"/>
      <c r="AB100" s="10"/>
    </row>
    <row r="101" spans="1:28" x14ac:dyDescent="0.25">
      <c r="A101" s="58">
        <f t="shared" si="1"/>
        <v>87</v>
      </c>
      <c r="B101" s="84"/>
      <c r="C101" s="84"/>
      <c r="D101" s="39"/>
      <c r="E101" s="47"/>
      <c r="F101" s="38"/>
      <c r="G101" s="38"/>
      <c r="H101" s="38"/>
      <c r="J101" s="12"/>
      <c r="K101" s="4"/>
      <c r="L101" s="10"/>
      <c r="M101" s="10"/>
      <c r="N101" s="10"/>
      <c r="O101" s="10"/>
      <c r="P101" s="10"/>
      <c r="Q101" s="10"/>
      <c r="R101" s="10"/>
      <c r="S101" s="10"/>
      <c r="T101" s="4"/>
      <c r="U101" s="10"/>
      <c r="V101" s="10"/>
      <c r="W101" s="10"/>
      <c r="X101" s="10"/>
      <c r="Y101" s="10"/>
      <c r="Z101" s="10"/>
      <c r="AA101" s="10"/>
      <c r="AB101" s="10"/>
    </row>
    <row r="102" spans="1:28" x14ac:dyDescent="0.25">
      <c r="A102" s="58">
        <f t="shared" si="1"/>
        <v>88</v>
      </c>
      <c r="B102" s="84"/>
      <c r="C102" s="84"/>
      <c r="D102" s="39"/>
      <c r="E102" s="47"/>
      <c r="F102" s="38"/>
      <c r="G102" s="38"/>
      <c r="H102" s="38"/>
      <c r="J102" s="12"/>
      <c r="K102" s="4"/>
      <c r="L102" s="10"/>
      <c r="M102" s="10"/>
      <c r="N102" s="10"/>
      <c r="O102" s="10"/>
      <c r="P102" s="10"/>
      <c r="Q102" s="10"/>
      <c r="R102" s="10"/>
      <c r="S102" s="10"/>
      <c r="T102" s="4"/>
      <c r="U102" s="10"/>
      <c r="V102" s="10"/>
      <c r="W102" s="10"/>
      <c r="X102" s="10"/>
      <c r="Y102" s="10"/>
      <c r="Z102" s="10"/>
      <c r="AA102" s="10"/>
      <c r="AB102" s="10"/>
    </row>
    <row r="103" spans="1:28" x14ac:dyDescent="0.25">
      <c r="A103" s="58">
        <f t="shared" si="1"/>
        <v>89</v>
      </c>
      <c r="B103" s="84"/>
      <c r="C103" s="84"/>
      <c r="D103" s="39"/>
      <c r="E103" s="47"/>
      <c r="F103" s="38"/>
      <c r="G103" s="38"/>
      <c r="H103" s="38"/>
      <c r="J103" s="12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0"/>
      <c r="V103" s="10"/>
      <c r="W103" s="10"/>
      <c r="X103" s="10"/>
      <c r="Y103" s="10"/>
      <c r="Z103" s="10"/>
      <c r="AA103" s="10"/>
      <c r="AB103" s="10"/>
    </row>
    <row r="104" spans="1:28" x14ac:dyDescent="0.25">
      <c r="A104" s="58">
        <f t="shared" si="1"/>
        <v>90</v>
      </c>
      <c r="B104" s="84"/>
      <c r="C104" s="84"/>
      <c r="D104" s="39"/>
      <c r="E104" s="47"/>
      <c r="F104" s="38"/>
      <c r="G104" s="38"/>
      <c r="H104" s="38"/>
      <c r="J104" s="12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0"/>
      <c r="V104" s="10"/>
      <c r="W104" s="10"/>
      <c r="X104" s="10"/>
      <c r="Y104" s="10"/>
      <c r="Z104" s="10"/>
      <c r="AA104" s="10"/>
      <c r="AB104" s="10"/>
    </row>
    <row r="105" spans="1:28" ht="15.75" x14ac:dyDescent="0.25">
      <c r="A105" s="58">
        <f t="shared" si="1"/>
        <v>91</v>
      </c>
      <c r="B105" s="84"/>
      <c r="C105" s="84"/>
      <c r="D105" s="39"/>
      <c r="E105" s="47"/>
      <c r="F105" s="38"/>
      <c r="G105" s="38"/>
      <c r="H105" s="38"/>
      <c r="J105" s="12"/>
      <c r="K105" s="4"/>
      <c r="L105" s="5"/>
      <c r="M105" s="5"/>
      <c r="N105" s="5"/>
      <c r="O105" s="5"/>
      <c r="P105" s="5"/>
      <c r="Q105" s="5"/>
      <c r="R105" s="5"/>
      <c r="S105" s="5"/>
      <c r="T105" s="4"/>
      <c r="U105" s="9"/>
      <c r="V105" s="9"/>
      <c r="W105" s="9"/>
      <c r="X105" s="9"/>
      <c r="Y105" s="9"/>
      <c r="Z105" s="9"/>
      <c r="AA105" s="9"/>
      <c r="AB105" s="9"/>
    </row>
    <row r="106" spans="1:28" ht="15.75" x14ac:dyDescent="0.25">
      <c r="A106" s="58">
        <f t="shared" si="1"/>
        <v>92</v>
      </c>
      <c r="B106" s="84"/>
      <c r="C106" s="84"/>
      <c r="D106" s="39"/>
      <c r="E106" s="47"/>
      <c r="F106" s="38"/>
      <c r="G106" s="38"/>
      <c r="H106" s="38"/>
      <c r="J106" s="12"/>
      <c r="K106" s="4"/>
      <c r="L106" s="5"/>
      <c r="M106" s="5"/>
      <c r="N106" s="5"/>
      <c r="O106" s="5"/>
      <c r="P106" s="5"/>
      <c r="Q106" s="5"/>
      <c r="R106" s="5"/>
      <c r="S106" s="5"/>
      <c r="T106" s="4"/>
      <c r="U106" s="9"/>
      <c r="V106" s="9"/>
      <c r="W106" s="9"/>
      <c r="X106" s="9"/>
      <c r="Y106" s="9"/>
      <c r="Z106" s="9"/>
      <c r="AA106" s="9"/>
      <c r="AB106" s="9"/>
    </row>
    <row r="107" spans="1:28" ht="15.75" x14ac:dyDescent="0.25">
      <c r="A107" s="58">
        <f t="shared" si="1"/>
        <v>93</v>
      </c>
      <c r="B107" s="84"/>
      <c r="C107" s="84"/>
      <c r="D107" s="39"/>
      <c r="E107" s="47"/>
      <c r="F107" s="38"/>
      <c r="G107" s="38"/>
      <c r="H107" s="38"/>
      <c r="J107" s="8"/>
      <c r="K107" s="4"/>
      <c r="L107" s="9"/>
      <c r="M107" s="9"/>
      <c r="N107" s="9"/>
      <c r="O107" s="9"/>
      <c r="P107" s="9"/>
      <c r="Q107" s="9"/>
      <c r="R107" s="9"/>
      <c r="S107" s="9"/>
      <c r="T107" s="4"/>
      <c r="U107" s="9"/>
      <c r="V107" s="9"/>
      <c r="W107" s="9"/>
      <c r="X107" s="9"/>
      <c r="Y107" s="9"/>
      <c r="Z107" s="9"/>
      <c r="AA107" s="9"/>
      <c r="AB107" s="9"/>
    </row>
    <row r="108" spans="1:28" x14ac:dyDescent="0.25">
      <c r="A108" s="58">
        <f t="shared" si="1"/>
        <v>94</v>
      </c>
      <c r="B108" s="84"/>
      <c r="C108" s="84"/>
      <c r="D108" s="39"/>
      <c r="E108" s="47"/>
      <c r="F108" s="38"/>
      <c r="G108" s="38"/>
      <c r="H108" s="38"/>
      <c r="J108" s="8"/>
      <c r="K108" s="4"/>
      <c r="L108" s="10"/>
      <c r="M108" s="10"/>
      <c r="N108" s="10"/>
      <c r="O108" s="10"/>
      <c r="P108" s="10"/>
      <c r="Q108" s="10"/>
      <c r="R108" s="10"/>
      <c r="S108" s="10"/>
      <c r="T108" s="4"/>
      <c r="U108" s="10"/>
      <c r="V108" s="10"/>
      <c r="W108" s="10"/>
      <c r="X108" s="10"/>
      <c r="Y108" s="10"/>
      <c r="Z108" s="10"/>
      <c r="AA108" s="10"/>
      <c r="AB108" s="10"/>
    </row>
    <row r="109" spans="1:28" x14ac:dyDescent="0.25">
      <c r="A109" s="58">
        <f t="shared" si="1"/>
        <v>95</v>
      </c>
      <c r="B109" s="84"/>
      <c r="C109" s="84"/>
      <c r="D109" s="39"/>
      <c r="E109" s="47"/>
      <c r="F109" s="38"/>
      <c r="G109" s="38"/>
      <c r="H109" s="38"/>
      <c r="J109" s="10"/>
      <c r="K109" s="4"/>
      <c r="L109" s="10"/>
      <c r="M109" s="10"/>
      <c r="N109" s="10"/>
      <c r="O109" s="10"/>
      <c r="P109" s="10"/>
      <c r="Q109" s="10"/>
      <c r="R109" s="10"/>
      <c r="S109" s="10"/>
      <c r="T109" s="4"/>
      <c r="U109" s="10"/>
      <c r="V109" s="10"/>
      <c r="W109" s="10"/>
      <c r="X109" s="10"/>
      <c r="Y109" s="10"/>
      <c r="Z109" s="10"/>
      <c r="AA109" s="10"/>
      <c r="AB109" s="10"/>
    </row>
    <row r="110" spans="1:28" x14ac:dyDescent="0.25">
      <c r="A110" s="58">
        <f t="shared" si="1"/>
        <v>96</v>
      </c>
      <c r="B110" s="84"/>
      <c r="C110" s="84"/>
      <c r="D110" s="39"/>
      <c r="E110" s="47"/>
      <c r="F110" s="38"/>
      <c r="G110" s="38"/>
      <c r="H110" s="38"/>
      <c r="J110" s="10"/>
      <c r="K110" s="4"/>
      <c r="L110" s="10"/>
      <c r="M110" s="10"/>
      <c r="N110" s="10"/>
      <c r="O110" s="10"/>
      <c r="P110" s="10"/>
      <c r="Q110" s="10"/>
      <c r="R110" s="10"/>
      <c r="S110" s="10"/>
      <c r="T110" s="4"/>
      <c r="U110" s="10"/>
      <c r="V110" s="10"/>
      <c r="W110" s="10"/>
      <c r="X110" s="10"/>
      <c r="Y110" s="10"/>
      <c r="Z110" s="10"/>
      <c r="AA110" s="10"/>
      <c r="AB110" s="10"/>
    </row>
    <row r="111" spans="1:28" x14ac:dyDescent="0.25">
      <c r="A111" s="58">
        <f t="shared" si="1"/>
        <v>97</v>
      </c>
      <c r="B111" s="84"/>
      <c r="C111" s="84"/>
      <c r="D111" s="39"/>
      <c r="E111" s="47"/>
      <c r="F111" s="38"/>
      <c r="G111" s="38"/>
      <c r="H111" s="38"/>
      <c r="J111" s="10"/>
      <c r="K111" s="4"/>
      <c r="L111" s="10"/>
      <c r="M111" s="10"/>
      <c r="N111" s="10"/>
      <c r="O111" s="10"/>
      <c r="P111" s="10"/>
      <c r="Q111" s="10"/>
      <c r="R111" s="10"/>
      <c r="S111" s="10"/>
      <c r="T111" s="4"/>
      <c r="U111" s="10"/>
      <c r="V111" s="10"/>
      <c r="W111" s="10"/>
      <c r="X111" s="10"/>
      <c r="Y111" s="10"/>
      <c r="Z111" s="10"/>
      <c r="AA111" s="10"/>
      <c r="AB111" s="10"/>
    </row>
    <row r="112" spans="1:28" x14ac:dyDescent="0.25">
      <c r="A112" s="58">
        <f t="shared" si="1"/>
        <v>98</v>
      </c>
      <c r="B112" s="84"/>
      <c r="C112" s="84"/>
      <c r="D112" s="39"/>
      <c r="E112" s="47"/>
      <c r="F112" s="38"/>
      <c r="G112" s="38"/>
      <c r="H112" s="38"/>
      <c r="J112" s="10"/>
      <c r="K112" s="4"/>
      <c r="L112" s="10"/>
      <c r="M112" s="10"/>
      <c r="N112" s="10"/>
      <c r="O112" s="10"/>
      <c r="P112" s="10"/>
      <c r="Q112" s="10"/>
      <c r="R112" s="10"/>
      <c r="S112" s="10"/>
      <c r="T112" s="4"/>
      <c r="U112" s="10"/>
      <c r="V112" s="10"/>
      <c r="W112" s="10"/>
      <c r="X112" s="10"/>
      <c r="Y112" s="10"/>
      <c r="Z112" s="10"/>
      <c r="AA112" s="10"/>
      <c r="AB112" s="10"/>
    </row>
    <row r="113" spans="1:29" x14ac:dyDescent="0.25">
      <c r="A113" s="58">
        <f t="shared" si="1"/>
        <v>99</v>
      </c>
      <c r="B113" s="84"/>
      <c r="C113" s="84"/>
      <c r="D113" s="39"/>
      <c r="E113" s="47"/>
      <c r="F113" s="38"/>
      <c r="G113" s="38"/>
      <c r="H113" s="38"/>
      <c r="J113" s="10"/>
      <c r="K113" s="4"/>
      <c r="L113" s="10"/>
      <c r="M113" s="10"/>
      <c r="N113" s="10"/>
      <c r="O113" s="10"/>
      <c r="P113" s="10"/>
      <c r="Q113" s="10"/>
      <c r="R113" s="10"/>
      <c r="S113" s="10"/>
      <c r="T113" s="4"/>
      <c r="U113" s="10"/>
      <c r="V113" s="10"/>
      <c r="W113" s="10"/>
      <c r="X113" s="10"/>
      <c r="Y113" s="10"/>
      <c r="Z113" s="10"/>
      <c r="AA113" s="10"/>
      <c r="AB113" s="10"/>
    </row>
    <row r="114" spans="1:29" x14ac:dyDescent="0.25">
      <c r="A114" s="58">
        <f t="shared" si="1"/>
        <v>100</v>
      </c>
      <c r="B114" s="84"/>
      <c r="C114" s="84"/>
      <c r="D114" s="39"/>
      <c r="E114" s="47"/>
      <c r="F114" s="38"/>
      <c r="G114" s="38"/>
      <c r="H114" s="38"/>
      <c r="J114" s="10"/>
      <c r="K114" s="4"/>
      <c r="L114" s="10"/>
      <c r="M114" s="10"/>
      <c r="N114" s="10"/>
      <c r="O114" s="10"/>
      <c r="P114" s="10"/>
      <c r="Q114" s="10"/>
      <c r="R114" s="10"/>
      <c r="S114" s="10"/>
      <c r="T114" s="4"/>
      <c r="U114" s="10"/>
      <c r="V114" s="10"/>
      <c r="W114" s="10"/>
      <c r="X114" s="10"/>
      <c r="Y114" s="10"/>
      <c r="Z114" s="10"/>
      <c r="AA114" s="10"/>
      <c r="AB114" s="10"/>
    </row>
    <row r="115" spans="1:29" x14ac:dyDescent="0.25">
      <c r="A115" s="58">
        <f t="shared" si="1"/>
        <v>101</v>
      </c>
      <c r="B115" s="84"/>
      <c r="C115" s="84"/>
      <c r="D115" s="39"/>
      <c r="E115" s="47"/>
      <c r="F115" s="38"/>
      <c r="G115" s="38"/>
      <c r="H115" s="38"/>
      <c r="J115" s="10"/>
      <c r="K115" s="4"/>
      <c r="L115" s="10"/>
      <c r="M115" s="10"/>
      <c r="N115" s="10"/>
      <c r="O115" s="10"/>
      <c r="P115" s="10"/>
      <c r="Q115" s="10"/>
      <c r="R115" s="10"/>
      <c r="S115" s="10"/>
      <c r="T115" s="4"/>
      <c r="U115" s="10"/>
      <c r="V115" s="10"/>
      <c r="W115" s="10"/>
      <c r="X115" s="10"/>
      <c r="Y115" s="10"/>
      <c r="Z115" s="10"/>
      <c r="AA115" s="10"/>
      <c r="AB115" s="10"/>
    </row>
    <row r="116" spans="1:29" x14ac:dyDescent="0.25">
      <c r="A116" s="58">
        <f t="shared" si="1"/>
        <v>102</v>
      </c>
      <c r="B116" s="84"/>
      <c r="C116" s="84"/>
      <c r="D116" s="39"/>
      <c r="E116" s="47"/>
      <c r="F116" s="38"/>
      <c r="G116" s="38"/>
      <c r="H116" s="38"/>
      <c r="J116" s="10"/>
      <c r="K116" s="4"/>
      <c r="L116" s="10"/>
      <c r="M116" s="10"/>
      <c r="N116" s="10"/>
      <c r="O116" s="10"/>
      <c r="P116" s="10"/>
      <c r="Q116" s="10"/>
      <c r="R116" s="10"/>
      <c r="S116" s="10"/>
      <c r="T116" s="4"/>
      <c r="U116" s="10"/>
      <c r="V116" s="10"/>
      <c r="W116" s="10"/>
      <c r="X116" s="10"/>
      <c r="Y116" s="10"/>
      <c r="Z116" s="10"/>
      <c r="AA116" s="10"/>
      <c r="AB116" s="10"/>
    </row>
    <row r="117" spans="1:29" x14ac:dyDescent="0.25">
      <c r="A117" s="58">
        <f t="shared" si="1"/>
        <v>103</v>
      </c>
      <c r="B117" s="84"/>
      <c r="C117" s="84"/>
      <c r="D117" s="39"/>
      <c r="E117" s="47"/>
      <c r="F117" s="38"/>
      <c r="G117" s="38"/>
      <c r="H117" s="38"/>
      <c r="J117" s="10"/>
      <c r="K117" s="4"/>
      <c r="L117" s="10"/>
      <c r="M117" s="10"/>
      <c r="N117" s="10"/>
      <c r="O117" s="10"/>
      <c r="P117" s="10"/>
      <c r="Q117" s="10"/>
      <c r="R117" s="10"/>
      <c r="S117" s="10"/>
      <c r="T117" s="4"/>
      <c r="U117" s="10"/>
      <c r="V117" s="10"/>
      <c r="W117" s="10"/>
      <c r="X117" s="10"/>
      <c r="Y117" s="10"/>
      <c r="Z117" s="10"/>
      <c r="AA117" s="10"/>
      <c r="AB117" s="10"/>
    </row>
    <row r="118" spans="1:29" x14ac:dyDescent="0.25">
      <c r="A118" s="58">
        <f t="shared" si="1"/>
        <v>104</v>
      </c>
      <c r="B118" s="84"/>
      <c r="C118" s="84"/>
      <c r="D118" s="39"/>
      <c r="E118" s="47"/>
      <c r="F118" s="38"/>
      <c r="G118" s="38"/>
      <c r="H118" s="38"/>
      <c r="J118" s="10"/>
      <c r="K118" s="4"/>
      <c r="L118" s="10"/>
      <c r="M118" s="10"/>
      <c r="N118" s="10"/>
      <c r="O118" s="10"/>
      <c r="P118" s="10"/>
      <c r="Q118" s="10"/>
      <c r="R118" s="10"/>
      <c r="S118" s="10"/>
      <c r="T118" s="4"/>
      <c r="U118" s="10"/>
      <c r="V118" s="10"/>
      <c r="W118" s="10"/>
      <c r="X118" s="10"/>
      <c r="Y118" s="10"/>
      <c r="Z118" s="10"/>
      <c r="AA118" s="10"/>
      <c r="AB118" s="10"/>
    </row>
    <row r="119" spans="1:29" x14ac:dyDescent="0.25">
      <c r="A119" s="58">
        <f t="shared" si="1"/>
        <v>105</v>
      </c>
      <c r="B119" s="84"/>
      <c r="C119" s="84"/>
      <c r="D119" s="39"/>
      <c r="E119" s="47"/>
      <c r="F119" s="38"/>
      <c r="G119" s="38"/>
      <c r="H119" s="38"/>
      <c r="J119" s="10"/>
      <c r="K119" s="4"/>
      <c r="L119" s="10"/>
      <c r="M119" s="10"/>
      <c r="N119" s="10"/>
      <c r="O119" s="10"/>
      <c r="P119" s="10"/>
      <c r="Q119" s="10"/>
      <c r="R119" s="10"/>
      <c r="S119" s="10"/>
      <c r="T119" s="4"/>
      <c r="U119" s="10"/>
      <c r="V119" s="10"/>
      <c r="W119" s="10"/>
      <c r="X119" s="10"/>
      <c r="Y119" s="10"/>
      <c r="Z119" s="10"/>
      <c r="AA119" s="10"/>
      <c r="AB119" s="10"/>
    </row>
    <row r="120" spans="1:29" x14ac:dyDescent="0.25">
      <c r="A120" s="58">
        <f t="shared" si="1"/>
        <v>106</v>
      </c>
      <c r="B120" s="84"/>
      <c r="C120" s="84"/>
      <c r="D120" s="39"/>
      <c r="E120" s="47"/>
      <c r="F120" s="38"/>
      <c r="G120" s="38"/>
      <c r="H120" s="38"/>
      <c r="J120" s="10"/>
      <c r="K120" s="4"/>
      <c r="L120" s="10"/>
      <c r="M120" s="10"/>
      <c r="N120" s="10"/>
      <c r="O120" s="10"/>
      <c r="P120" s="10"/>
      <c r="Q120" s="10"/>
      <c r="R120" s="10"/>
      <c r="S120" s="10"/>
      <c r="T120" s="4"/>
      <c r="U120" s="10"/>
      <c r="V120" s="10"/>
      <c r="W120" s="10"/>
      <c r="X120" s="10"/>
      <c r="Y120" s="10"/>
      <c r="Z120" s="10"/>
      <c r="AA120" s="10"/>
      <c r="AB120" s="10"/>
    </row>
    <row r="121" spans="1:29" x14ac:dyDescent="0.25">
      <c r="A121" s="58">
        <f t="shared" si="1"/>
        <v>107</v>
      </c>
      <c r="B121" s="84"/>
      <c r="C121" s="84"/>
      <c r="D121" s="39"/>
      <c r="E121" s="47"/>
      <c r="F121" s="38"/>
      <c r="G121" s="38"/>
      <c r="H121" s="38"/>
      <c r="J121" s="10"/>
      <c r="K121" s="4"/>
      <c r="L121" s="10"/>
      <c r="M121" s="10"/>
      <c r="N121" s="10"/>
      <c r="O121" s="10"/>
      <c r="P121" s="10"/>
      <c r="Q121" s="10"/>
      <c r="R121" s="10"/>
      <c r="S121" s="10"/>
      <c r="T121" s="4"/>
      <c r="U121" s="10"/>
      <c r="V121" s="10"/>
      <c r="W121" s="10"/>
      <c r="X121" s="10"/>
      <c r="Y121" s="10"/>
      <c r="Z121" s="10"/>
      <c r="AA121" s="10"/>
      <c r="AB121" s="10"/>
    </row>
    <row r="122" spans="1:29" x14ac:dyDescent="0.25">
      <c r="A122" s="58">
        <f t="shared" si="1"/>
        <v>108</v>
      </c>
      <c r="B122" s="84"/>
      <c r="C122" s="84"/>
      <c r="D122" s="39"/>
      <c r="E122" s="47"/>
      <c r="F122" s="38"/>
      <c r="G122" s="38"/>
      <c r="H122" s="38"/>
      <c r="J122" s="10"/>
      <c r="K122" s="4"/>
      <c r="L122" s="10"/>
      <c r="M122" s="10"/>
      <c r="N122" s="10"/>
      <c r="O122" s="10"/>
      <c r="P122" s="10"/>
      <c r="Q122" s="10"/>
      <c r="R122" s="10"/>
      <c r="S122" s="10"/>
      <c r="T122" s="4"/>
      <c r="U122" s="10"/>
      <c r="V122" s="10"/>
      <c r="W122" s="10"/>
      <c r="X122" s="10"/>
      <c r="Y122" s="10"/>
      <c r="Z122" s="10"/>
      <c r="AA122" s="10"/>
      <c r="AB122" s="10"/>
    </row>
    <row r="123" spans="1:29" x14ac:dyDescent="0.25">
      <c r="A123" s="58">
        <f t="shared" si="1"/>
        <v>109</v>
      </c>
      <c r="B123" s="84"/>
      <c r="C123" s="84"/>
      <c r="D123" s="39"/>
      <c r="E123" s="47"/>
      <c r="F123" s="38"/>
      <c r="G123" s="38"/>
      <c r="H123" s="38"/>
      <c r="J123" s="10"/>
      <c r="K123" s="10"/>
      <c r="L123" s="4"/>
      <c r="M123" s="10"/>
      <c r="N123" s="10"/>
      <c r="O123" s="10"/>
      <c r="P123" s="10"/>
      <c r="Q123" s="10"/>
      <c r="R123" s="10"/>
      <c r="S123" s="10"/>
      <c r="T123" s="10"/>
      <c r="U123" s="4"/>
      <c r="V123" s="10"/>
      <c r="W123" s="10"/>
      <c r="X123" s="10"/>
      <c r="Y123" s="10"/>
      <c r="Z123" s="10"/>
      <c r="AA123" s="10"/>
      <c r="AB123" s="10"/>
      <c r="AC123" s="10"/>
    </row>
    <row r="124" spans="1:29" x14ac:dyDescent="0.25">
      <c r="A124" s="58">
        <f t="shared" si="1"/>
        <v>110</v>
      </c>
      <c r="B124" s="84"/>
      <c r="C124" s="84"/>
      <c r="D124" s="39"/>
      <c r="E124" s="47"/>
      <c r="F124" s="38"/>
      <c r="G124" s="38"/>
      <c r="H124" s="38"/>
      <c r="J124" s="10"/>
      <c r="K124" s="10"/>
      <c r="L124" s="4"/>
      <c r="M124" s="10"/>
      <c r="N124" s="10"/>
      <c r="O124" s="10"/>
      <c r="P124" s="10"/>
      <c r="Q124" s="10"/>
      <c r="R124" s="10"/>
      <c r="S124" s="10"/>
      <c r="T124" s="10"/>
      <c r="U124" s="4"/>
      <c r="V124" s="10"/>
      <c r="W124" s="10"/>
      <c r="X124" s="10"/>
      <c r="Y124" s="10"/>
      <c r="Z124" s="10"/>
      <c r="AA124" s="10"/>
      <c r="AB124" s="10"/>
      <c r="AC124" s="10"/>
    </row>
    <row r="125" spans="1:29" x14ac:dyDescent="0.25">
      <c r="A125" s="58">
        <f t="shared" si="1"/>
        <v>111</v>
      </c>
      <c r="B125" s="84"/>
      <c r="C125" s="84"/>
      <c r="D125" s="39"/>
      <c r="E125" s="47"/>
      <c r="F125" s="38"/>
      <c r="G125" s="38"/>
      <c r="H125" s="38"/>
      <c r="J125" s="10"/>
      <c r="K125" s="10"/>
      <c r="L125" s="4"/>
      <c r="M125" s="10"/>
      <c r="N125" s="10"/>
      <c r="O125" s="10"/>
      <c r="P125" s="10"/>
      <c r="Q125" s="10"/>
      <c r="R125" s="10"/>
      <c r="S125" s="10"/>
      <c r="T125" s="10"/>
      <c r="U125" s="4"/>
      <c r="V125" s="10"/>
      <c r="W125" s="10"/>
      <c r="X125" s="10"/>
      <c r="Y125" s="10"/>
      <c r="Z125" s="10"/>
      <c r="AA125" s="10"/>
      <c r="AB125" s="10"/>
      <c r="AC125" s="10"/>
    </row>
    <row r="126" spans="1:29" x14ac:dyDescent="0.25">
      <c r="A126" s="58">
        <f t="shared" si="1"/>
        <v>112</v>
      </c>
      <c r="B126" s="84"/>
      <c r="C126" s="84"/>
      <c r="D126" s="39"/>
      <c r="E126" s="47"/>
      <c r="F126" s="38"/>
      <c r="G126" s="38"/>
      <c r="H126" s="38"/>
      <c r="J126" s="10"/>
      <c r="K126" s="10"/>
      <c r="L126" s="4"/>
      <c r="M126" s="10"/>
      <c r="N126" s="10"/>
      <c r="O126" s="10"/>
      <c r="P126" s="10"/>
      <c r="Q126" s="10"/>
      <c r="R126" s="10"/>
      <c r="S126" s="10"/>
      <c r="T126" s="10"/>
      <c r="U126" s="4"/>
      <c r="V126" s="10"/>
      <c r="W126" s="10"/>
      <c r="X126" s="10"/>
      <c r="Y126" s="10"/>
      <c r="Z126" s="10"/>
      <c r="AA126" s="10"/>
      <c r="AB126" s="10"/>
      <c r="AC126" s="10"/>
    </row>
    <row r="127" spans="1:29" x14ac:dyDescent="0.25">
      <c r="A127" s="58">
        <f t="shared" si="1"/>
        <v>113</v>
      </c>
      <c r="B127" s="84"/>
      <c r="C127" s="84"/>
      <c r="D127" s="39"/>
      <c r="E127" s="47"/>
      <c r="F127" s="38"/>
      <c r="G127" s="38"/>
      <c r="H127" s="38"/>
      <c r="J127" s="10"/>
      <c r="K127" s="10"/>
      <c r="L127" s="4"/>
      <c r="M127" s="10"/>
      <c r="N127" s="10"/>
      <c r="O127" s="10"/>
      <c r="P127" s="10"/>
      <c r="Q127" s="10"/>
      <c r="R127" s="10"/>
      <c r="S127" s="10"/>
      <c r="T127" s="10"/>
      <c r="U127" s="4"/>
      <c r="V127" s="10"/>
      <c r="W127" s="10"/>
      <c r="X127" s="10"/>
      <c r="Y127" s="10"/>
      <c r="Z127" s="10"/>
      <c r="AA127" s="10"/>
      <c r="AB127" s="10"/>
      <c r="AC127" s="10"/>
    </row>
    <row r="128" spans="1:29" x14ac:dyDescent="0.25">
      <c r="A128" s="58">
        <f t="shared" si="1"/>
        <v>114</v>
      </c>
      <c r="B128" s="84"/>
      <c r="C128" s="84"/>
      <c r="D128" s="39"/>
      <c r="E128" s="47"/>
      <c r="F128" s="38"/>
      <c r="G128" s="38"/>
      <c r="H128" s="38"/>
      <c r="J128" s="10"/>
      <c r="K128" s="10"/>
      <c r="L128" s="4"/>
      <c r="M128" s="10"/>
      <c r="N128" s="10"/>
      <c r="O128" s="10"/>
      <c r="P128" s="10"/>
      <c r="Q128" s="10"/>
      <c r="R128" s="10"/>
      <c r="S128" s="10"/>
      <c r="T128" s="10"/>
      <c r="U128" s="4"/>
      <c r="V128" s="10"/>
      <c r="W128" s="10"/>
      <c r="X128" s="10"/>
      <c r="Y128" s="10"/>
      <c r="Z128" s="10"/>
      <c r="AA128" s="10"/>
      <c r="AB128" s="10"/>
      <c r="AC128" s="10"/>
    </row>
    <row r="129" spans="1:29" x14ac:dyDescent="0.25">
      <c r="A129" s="58">
        <f t="shared" si="1"/>
        <v>115</v>
      </c>
      <c r="B129" s="84"/>
      <c r="C129" s="84"/>
      <c r="D129" s="39"/>
      <c r="E129" s="47"/>
      <c r="F129" s="38"/>
      <c r="G129" s="38"/>
      <c r="H129" s="38"/>
      <c r="J129" s="10"/>
      <c r="K129" s="10"/>
      <c r="L129" s="4"/>
      <c r="M129" s="10"/>
      <c r="N129" s="10"/>
      <c r="O129" s="10"/>
      <c r="P129" s="10"/>
      <c r="Q129" s="10"/>
      <c r="R129" s="10"/>
      <c r="S129" s="10"/>
      <c r="T129" s="10"/>
      <c r="U129" s="4"/>
      <c r="V129" s="10"/>
      <c r="W129" s="10"/>
      <c r="X129" s="10"/>
      <c r="Y129" s="10"/>
      <c r="Z129" s="10"/>
      <c r="AA129" s="10"/>
      <c r="AB129" s="10"/>
      <c r="AC129" s="10"/>
    </row>
    <row r="130" spans="1:29" x14ac:dyDescent="0.25">
      <c r="A130" s="58">
        <f t="shared" si="1"/>
        <v>116</v>
      </c>
      <c r="B130" s="84"/>
      <c r="C130" s="84"/>
      <c r="D130" s="39"/>
      <c r="E130" s="47"/>
      <c r="F130" s="38"/>
      <c r="G130" s="38"/>
      <c r="H130" s="38"/>
      <c r="J130" s="10"/>
      <c r="K130" s="10"/>
      <c r="L130" s="4"/>
      <c r="M130" s="10"/>
      <c r="N130" s="10"/>
      <c r="O130" s="10"/>
      <c r="P130" s="10"/>
      <c r="Q130" s="10"/>
      <c r="R130" s="10"/>
      <c r="S130" s="10"/>
      <c r="T130" s="10"/>
      <c r="U130" s="4"/>
      <c r="V130" s="10"/>
      <c r="W130" s="10"/>
      <c r="X130" s="10"/>
      <c r="Y130" s="10"/>
      <c r="Z130" s="10"/>
      <c r="AA130" s="10"/>
      <c r="AB130" s="10"/>
      <c r="AC130" s="10"/>
    </row>
    <row r="131" spans="1:29" x14ac:dyDescent="0.25">
      <c r="A131" s="58">
        <f t="shared" si="1"/>
        <v>117</v>
      </c>
      <c r="B131" s="84"/>
      <c r="C131" s="84"/>
      <c r="D131" s="39"/>
      <c r="E131" s="47"/>
      <c r="F131" s="38"/>
      <c r="G131" s="38"/>
      <c r="H131" s="38"/>
      <c r="J131" s="10"/>
      <c r="K131" s="10"/>
      <c r="L131" s="4"/>
      <c r="M131" s="10"/>
      <c r="N131" s="10"/>
      <c r="O131" s="10"/>
      <c r="P131" s="10"/>
      <c r="Q131" s="10"/>
      <c r="R131" s="10"/>
      <c r="S131" s="10"/>
      <c r="T131" s="10"/>
      <c r="U131" s="4"/>
      <c r="V131" s="10"/>
      <c r="W131" s="10"/>
      <c r="X131" s="10"/>
      <c r="Y131" s="10"/>
      <c r="Z131" s="10"/>
      <c r="AA131" s="10"/>
      <c r="AB131" s="10"/>
      <c r="AC131" s="10"/>
    </row>
    <row r="132" spans="1:29" x14ac:dyDescent="0.25">
      <c r="A132" s="58">
        <f t="shared" si="1"/>
        <v>118</v>
      </c>
      <c r="B132" s="84"/>
      <c r="C132" s="84"/>
      <c r="D132" s="39"/>
      <c r="E132" s="47"/>
      <c r="F132" s="38"/>
      <c r="G132" s="38"/>
      <c r="H132" s="38"/>
      <c r="J132" s="10"/>
      <c r="K132" s="10"/>
      <c r="L132" s="4"/>
      <c r="M132" s="10"/>
      <c r="N132" s="10"/>
      <c r="O132" s="10"/>
      <c r="P132" s="10"/>
      <c r="Q132" s="10"/>
      <c r="R132" s="10"/>
      <c r="S132" s="10"/>
      <c r="T132" s="10"/>
      <c r="U132" s="4"/>
      <c r="V132" s="10"/>
      <c r="W132" s="10"/>
      <c r="X132" s="10"/>
      <c r="Y132" s="10"/>
      <c r="Z132" s="10"/>
      <c r="AA132" s="10"/>
      <c r="AB132" s="10"/>
      <c r="AC132" s="10"/>
    </row>
    <row r="133" spans="1:29" x14ac:dyDescent="0.25">
      <c r="A133" s="58">
        <f t="shared" si="1"/>
        <v>119</v>
      </c>
      <c r="B133" s="84"/>
      <c r="C133" s="84"/>
      <c r="D133" s="39"/>
      <c r="E133" s="47"/>
      <c r="F133" s="38"/>
      <c r="G133" s="38"/>
      <c r="H133" s="38"/>
      <c r="I133" s="10"/>
      <c r="J133" s="10"/>
      <c r="K133" s="10"/>
      <c r="L133" s="4"/>
      <c r="M133" s="10"/>
      <c r="N133" s="10"/>
      <c r="O133" s="10"/>
      <c r="P133" s="10"/>
      <c r="Q133" s="10"/>
      <c r="R133" s="10"/>
      <c r="S133" s="10"/>
      <c r="T133" s="10"/>
      <c r="U133" s="4"/>
      <c r="V133" s="10"/>
      <c r="W133" s="10"/>
      <c r="X133" s="10"/>
      <c r="Y133" s="10"/>
      <c r="Z133" s="10"/>
      <c r="AA133" s="10"/>
      <c r="AB133" s="10"/>
      <c r="AC133" s="10"/>
    </row>
    <row r="134" spans="1:29" x14ac:dyDescent="0.25">
      <c r="A134" s="58">
        <f t="shared" si="1"/>
        <v>120</v>
      </c>
      <c r="B134" s="84"/>
      <c r="C134" s="84"/>
      <c r="D134" s="39"/>
      <c r="E134" s="47"/>
      <c r="F134" s="38"/>
      <c r="G134" s="38"/>
      <c r="H134" s="38"/>
      <c r="I134" s="10"/>
      <c r="J134" s="10"/>
      <c r="K134" s="10"/>
      <c r="L134" s="4"/>
      <c r="M134" s="10"/>
      <c r="N134" s="10"/>
      <c r="O134" s="10"/>
      <c r="P134" s="10"/>
      <c r="Q134" s="10"/>
      <c r="R134" s="10"/>
      <c r="S134" s="10"/>
      <c r="T134" s="10"/>
      <c r="U134" s="4"/>
      <c r="V134" s="10"/>
      <c r="W134" s="10"/>
      <c r="X134" s="10"/>
      <c r="Y134" s="10"/>
      <c r="Z134" s="10"/>
      <c r="AA134" s="10"/>
      <c r="AB134" s="10"/>
      <c r="AC134" s="10"/>
    </row>
    <row r="135" spans="1:29" x14ac:dyDescent="0.25">
      <c r="A135" s="58">
        <f t="shared" si="1"/>
        <v>121</v>
      </c>
      <c r="B135" s="85"/>
      <c r="C135" s="85"/>
      <c r="D135" s="85"/>
      <c r="E135" s="85"/>
      <c r="F135" s="85"/>
      <c r="G135" s="85"/>
      <c r="H135" s="38"/>
      <c r="I135" s="10"/>
      <c r="J135" s="10"/>
      <c r="K135" s="10"/>
      <c r="L135" s="4"/>
      <c r="M135" s="10"/>
      <c r="N135" s="10"/>
      <c r="O135" s="10"/>
      <c r="P135" s="10"/>
      <c r="Q135" s="10"/>
      <c r="R135" s="10"/>
      <c r="S135" s="10"/>
      <c r="T135" s="10"/>
      <c r="U135" s="4"/>
      <c r="V135" s="10"/>
      <c r="W135" s="10"/>
      <c r="X135" s="10"/>
      <c r="Y135" s="10"/>
      <c r="Z135" s="10"/>
      <c r="AA135" s="10"/>
      <c r="AB135" s="10"/>
      <c r="AC135" s="10"/>
    </row>
    <row r="136" spans="1:29" x14ac:dyDescent="0.25">
      <c r="A136" s="58">
        <f t="shared" si="1"/>
        <v>122</v>
      </c>
      <c r="B136" s="85"/>
      <c r="C136" s="85"/>
      <c r="D136" s="85"/>
      <c r="E136" s="85"/>
      <c r="F136" s="85"/>
      <c r="G136" s="85"/>
      <c r="H136" s="38"/>
      <c r="I136" s="10"/>
      <c r="J136" s="10"/>
      <c r="K136" s="10"/>
      <c r="L136" s="4"/>
      <c r="M136" s="10"/>
      <c r="N136" s="10"/>
      <c r="O136" s="10"/>
      <c r="P136" s="10"/>
      <c r="Q136" s="10"/>
      <c r="R136" s="10"/>
      <c r="S136" s="10"/>
      <c r="T136" s="10"/>
      <c r="U136" s="4"/>
      <c r="V136" s="10"/>
      <c r="W136" s="10"/>
      <c r="X136" s="10"/>
      <c r="Y136" s="10"/>
      <c r="Z136" s="10"/>
      <c r="AA136" s="10"/>
      <c r="AB136" s="10"/>
      <c r="AC136" s="10"/>
    </row>
    <row r="137" spans="1:29" x14ac:dyDescent="0.25">
      <c r="A137" s="58">
        <f t="shared" si="1"/>
        <v>123</v>
      </c>
      <c r="B137" s="85"/>
      <c r="C137" s="85"/>
      <c r="D137" s="85"/>
      <c r="E137" s="85"/>
      <c r="F137" s="85"/>
      <c r="G137" s="85"/>
      <c r="H137" s="38"/>
      <c r="I137" s="10"/>
      <c r="J137" s="10"/>
      <c r="K137" s="10"/>
      <c r="L137" s="4"/>
      <c r="M137" s="10"/>
      <c r="N137" s="10"/>
      <c r="O137" s="10"/>
      <c r="P137" s="10"/>
      <c r="Q137" s="10"/>
      <c r="R137" s="10"/>
      <c r="S137" s="10"/>
      <c r="T137" s="10"/>
      <c r="U137" s="4"/>
      <c r="V137" s="10"/>
      <c r="W137" s="10"/>
      <c r="X137" s="10"/>
      <c r="Y137" s="10"/>
      <c r="Z137" s="10"/>
      <c r="AA137" s="10"/>
      <c r="AB137" s="10"/>
      <c r="AC137" s="10"/>
    </row>
    <row r="138" spans="1:29" x14ac:dyDescent="0.25">
      <c r="A138" s="58">
        <f t="shared" si="1"/>
        <v>124</v>
      </c>
      <c r="B138" s="85"/>
      <c r="C138" s="85"/>
      <c r="D138" s="85"/>
      <c r="E138" s="85"/>
      <c r="F138" s="85"/>
      <c r="G138" s="85"/>
      <c r="H138" s="38"/>
      <c r="I138" s="10"/>
      <c r="J138" s="10"/>
      <c r="K138" s="10"/>
      <c r="L138" s="4"/>
      <c r="M138" s="10"/>
      <c r="N138" s="10"/>
      <c r="O138" s="10"/>
      <c r="P138" s="10"/>
      <c r="Q138" s="10"/>
      <c r="R138" s="10"/>
      <c r="S138" s="10"/>
      <c r="T138" s="10"/>
      <c r="U138" s="4"/>
      <c r="V138" s="10"/>
      <c r="W138" s="10"/>
      <c r="X138" s="10"/>
      <c r="Y138" s="10"/>
      <c r="Z138" s="10"/>
      <c r="AA138" s="10"/>
      <c r="AB138" s="10"/>
      <c r="AC138" s="10"/>
    </row>
    <row r="139" spans="1:29" x14ac:dyDescent="0.25">
      <c r="A139" s="58">
        <f t="shared" si="1"/>
        <v>125</v>
      </c>
      <c r="B139" s="85"/>
      <c r="C139" s="85"/>
      <c r="D139" s="85"/>
      <c r="E139" s="85"/>
      <c r="F139" s="85"/>
      <c r="G139" s="85"/>
      <c r="H139" s="38"/>
      <c r="I139" s="10"/>
      <c r="J139" s="10"/>
      <c r="K139" s="10"/>
      <c r="L139" s="4"/>
      <c r="M139" s="10"/>
      <c r="N139" s="10"/>
      <c r="O139" s="10"/>
      <c r="P139" s="10"/>
      <c r="Q139" s="10"/>
      <c r="R139" s="10"/>
      <c r="S139" s="10"/>
      <c r="T139" s="10"/>
      <c r="U139" s="4"/>
      <c r="V139" s="10"/>
      <c r="W139" s="10"/>
      <c r="X139" s="10"/>
      <c r="Y139" s="10"/>
      <c r="Z139" s="10"/>
      <c r="AA139" s="10"/>
      <c r="AB139" s="10"/>
      <c r="AC139" s="10"/>
    </row>
    <row r="140" spans="1:29" x14ac:dyDescent="0.25">
      <c r="A140" s="58">
        <f t="shared" si="1"/>
        <v>126</v>
      </c>
      <c r="B140" s="85"/>
      <c r="C140" s="85"/>
      <c r="D140" s="85"/>
      <c r="E140" s="85"/>
      <c r="F140" s="85"/>
      <c r="G140" s="85"/>
      <c r="H140" s="38"/>
      <c r="I140" s="10"/>
      <c r="J140" s="10"/>
      <c r="K140" s="10"/>
      <c r="L140" s="4"/>
      <c r="M140" s="10"/>
      <c r="N140" s="10"/>
      <c r="O140" s="10"/>
      <c r="P140" s="10"/>
      <c r="Q140" s="10"/>
      <c r="R140" s="10"/>
      <c r="S140" s="10"/>
      <c r="T140" s="10"/>
      <c r="U140" s="4"/>
      <c r="V140" s="10"/>
      <c r="W140" s="10"/>
      <c r="X140" s="10"/>
      <c r="Y140" s="10"/>
      <c r="Z140" s="10"/>
      <c r="AA140" s="10"/>
      <c r="AB140" s="10"/>
      <c r="AC140" s="10"/>
    </row>
    <row r="141" spans="1:29" x14ac:dyDescent="0.25">
      <c r="A141" s="58">
        <f t="shared" si="1"/>
        <v>127</v>
      </c>
      <c r="B141" s="85"/>
      <c r="C141" s="85"/>
      <c r="D141" s="85"/>
      <c r="E141" s="85"/>
      <c r="F141" s="85"/>
      <c r="G141" s="85"/>
      <c r="H141" s="38"/>
      <c r="I141" s="10"/>
      <c r="J141" s="10"/>
      <c r="K141" s="10"/>
      <c r="L141" s="4"/>
      <c r="M141" s="10"/>
      <c r="N141" s="10"/>
      <c r="O141" s="10"/>
      <c r="P141" s="10"/>
      <c r="Q141" s="10"/>
      <c r="R141" s="10"/>
      <c r="S141" s="10"/>
      <c r="T141" s="10"/>
      <c r="U141" s="4"/>
      <c r="V141" s="10"/>
      <c r="W141" s="10"/>
      <c r="X141" s="10"/>
      <c r="Y141" s="10"/>
      <c r="Z141" s="10"/>
      <c r="AA141" s="10"/>
      <c r="AB141" s="10"/>
      <c r="AC141" s="10"/>
    </row>
    <row r="142" spans="1:29" x14ac:dyDescent="0.25">
      <c r="A142" s="58">
        <f t="shared" si="1"/>
        <v>128</v>
      </c>
      <c r="B142" s="85"/>
      <c r="C142" s="85"/>
      <c r="D142" s="85"/>
      <c r="E142" s="85"/>
      <c r="F142" s="85"/>
      <c r="G142" s="85"/>
      <c r="H142" s="38"/>
      <c r="I142" s="10"/>
      <c r="J142" s="10"/>
      <c r="K142" s="10"/>
      <c r="L142" s="4"/>
      <c r="M142" s="10"/>
      <c r="N142" s="10"/>
      <c r="O142" s="10"/>
      <c r="P142" s="10"/>
      <c r="Q142" s="10"/>
      <c r="R142" s="10"/>
      <c r="S142" s="10"/>
      <c r="T142" s="10"/>
      <c r="U142" s="4"/>
      <c r="V142" s="10"/>
      <c r="W142" s="10"/>
      <c r="X142" s="10"/>
      <c r="Y142" s="10"/>
      <c r="Z142" s="10"/>
      <c r="AA142" s="10"/>
      <c r="AB142" s="10"/>
      <c r="AC142" s="10"/>
    </row>
    <row r="143" spans="1:29" x14ac:dyDescent="0.25">
      <c r="A143" s="58">
        <f t="shared" si="1"/>
        <v>129</v>
      </c>
      <c r="B143" s="85"/>
      <c r="C143" s="85"/>
      <c r="D143" s="85"/>
      <c r="E143" s="85"/>
      <c r="F143" s="85"/>
      <c r="G143" s="85"/>
      <c r="H143" s="38"/>
      <c r="I143" s="10"/>
      <c r="J143" s="10"/>
      <c r="K143" s="10"/>
      <c r="L143" s="4"/>
      <c r="M143" s="10"/>
      <c r="N143" s="10"/>
      <c r="O143" s="10"/>
      <c r="P143" s="10"/>
      <c r="Q143" s="10"/>
      <c r="R143" s="10"/>
      <c r="S143" s="10"/>
      <c r="T143" s="10"/>
      <c r="U143" s="4"/>
      <c r="V143" s="10"/>
      <c r="W143" s="10"/>
      <c r="X143" s="10"/>
      <c r="Y143" s="10"/>
      <c r="Z143" s="10"/>
      <c r="AA143" s="10"/>
      <c r="AB143" s="10"/>
      <c r="AC143" s="10"/>
    </row>
    <row r="144" spans="1:29" x14ac:dyDescent="0.25">
      <c r="A144" s="58">
        <f t="shared" si="1"/>
        <v>130</v>
      </c>
      <c r="B144" s="85"/>
      <c r="C144" s="85"/>
      <c r="D144" s="85"/>
      <c r="E144" s="85"/>
      <c r="F144" s="85"/>
      <c r="G144" s="85"/>
      <c r="H144" s="38"/>
      <c r="I144" s="10"/>
      <c r="J144" s="10"/>
      <c r="K144" s="10"/>
      <c r="L144" s="4"/>
      <c r="M144" s="10"/>
      <c r="N144" s="10"/>
      <c r="O144" s="10"/>
      <c r="P144" s="10"/>
      <c r="Q144" s="10"/>
      <c r="R144" s="10"/>
      <c r="S144" s="10"/>
      <c r="T144" s="10"/>
      <c r="U144" s="4"/>
      <c r="V144" s="10"/>
      <c r="W144" s="10"/>
      <c r="X144" s="10"/>
      <c r="Y144" s="10"/>
      <c r="Z144" s="10"/>
      <c r="AA144" s="10"/>
      <c r="AB144" s="10"/>
      <c r="AC144" s="10"/>
    </row>
    <row r="145" spans="1:29" x14ac:dyDescent="0.25">
      <c r="A145" s="58">
        <f t="shared" ref="A145:A165" si="2">A144+1</f>
        <v>131</v>
      </c>
      <c r="B145" s="85"/>
      <c r="C145" s="85"/>
      <c r="D145" s="85"/>
      <c r="E145" s="85"/>
      <c r="F145" s="85"/>
      <c r="G145" s="85"/>
      <c r="H145" s="38"/>
      <c r="I145" s="10"/>
      <c r="J145" s="10"/>
      <c r="K145" s="10"/>
      <c r="L145" s="4"/>
      <c r="M145" s="10"/>
      <c r="N145" s="10"/>
      <c r="O145" s="10"/>
      <c r="P145" s="10"/>
      <c r="Q145" s="10"/>
      <c r="R145" s="10"/>
      <c r="S145" s="10"/>
      <c r="T145" s="10"/>
      <c r="U145" s="4"/>
      <c r="V145" s="10"/>
      <c r="W145" s="10"/>
      <c r="X145" s="10"/>
      <c r="Y145" s="10"/>
      <c r="Z145" s="10"/>
      <c r="AA145" s="10"/>
      <c r="AB145" s="10"/>
      <c r="AC145" s="10"/>
    </row>
    <row r="146" spans="1:29" x14ac:dyDescent="0.25">
      <c r="A146" s="58">
        <f t="shared" si="2"/>
        <v>132</v>
      </c>
      <c r="B146" s="85"/>
      <c r="C146" s="85"/>
      <c r="D146" s="85"/>
      <c r="E146" s="85"/>
      <c r="F146" s="85"/>
      <c r="G146" s="85"/>
      <c r="H146" s="38"/>
      <c r="I146" s="10"/>
      <c r="J146" s="10"/>
      <c r="K146" s="10"/>
      <c r="L146" s="4"/>
      <c r="M146" s="10"/>
      <c r="N146" s="10"/>
      <c r="O146" s="10"/>
      <c r="P146" s="10"/>
      <c r="Q146" s="10"/>
      <c r="R146" s="10"/>
      <c r="S146" s="10"/>
      <c r="T146" s="10"/>
      <c r="U146" s="4"/>
      <c r="V146" s="10"/>
      <c r="W146" s="10"/>
      <c r="X146" s="10"/>
      <c r="Y146" s="10"/>
      <c r="Z146" s="10"/>
      <c r="AA146" s="10"/>
      <c r="AB146" s="10"/>
      <c r="AC146" s="10"/>
    </row>
    <row r="147" spans="1:29" x14ac:dyDescent="0.25">
      <c r="A147" s="58">
        <f t="shared" si="2"/>
        <v>133</v>
      </c>
      <c r="B147" s="85"/>
      <c r="C147" s="85"/>
      <c r="D147" s="85"/>
      <c r="E147" s="85"/>
      <c r="F147" s="85"/>
      <c r="G147" s="85"/>
      <c r="H147" s="38"/>
      <c r="I147" s="10"/>
      <c r="J147" s="10"/>
      <c r="K147" s="10"/>
      <c r="L147" s="4"/>
      <c r="M147" s="10"/>
      <c r="N147" s="10"/>
      <c r="O147" s="10"/>
      <c r="P147" s="10"/>
      <c r="Q147" s="10"/>
      <c r="R147" s="10"/>
      <c r="S147" s="10"/>
      <c r="T147" s="10"/>
      <c r="U147" s="4"/>
      <c r="V147" s="10"/>
      <c r="W147" s="10"/>
      <c r="X147" s="10"/>
      <c r="Y147" s="10"/>
      <c r="Z147" s="10"/>
      <c r="AA147" s="10"/>
      <c r="AB147" s="10"/>
      <c r="AC147" s="10"/>
    </row>
    <row r="148" spans="1:29" x14ac:dyDescent="0.25">
      <c r="A148" s="58">
        <f t="shared" si="2"/>
        <v>134</v>
      </c>
      <c r="B148" s="85"/>
      <c r="C148" s="85"/>
      <c r="D148" s="85"/>
      <c r="E148" s="85"/>
      <c r="F148" s="85"/>
      <c r="G148" s="85"/>
      <c r="H148" s="38"/>
      <c r="I148" s="10"/>
      <c r="J148" s="10"/>
      <c r="K148" s="10"/>
      <c r="L148" s="4"/>
      <c r="M148" s="10"/>
      <c r="N148" s="10"/>
      <c r="O148" s="10"/>
      <c r="P148" s="10"/>
      <c r="Q148" s="10"/>
      <c r="R148" s="10"/>
      <c r="S148" s="10"/>
      <c r="T148" s="10"/>
      <c r="U148" s="4"/>
      <c r="V148" s="10"/>
      <c r="W148" s="10"/>
      <c r="X148" s="10"/>
      <c r="Y148" s="10"/>
      <c r="Z148" s="10"/>
      <c r="AA148" s="10"/>
      <c r="AB148" s="10"/>
      <c r="AC148" s="10"/>
    </row>
    <row r="149" spans="1:29" x14ac:dyDescent="0.25">
      <c r="A149" s="58">
        <f t="shared" si="2"/>
        <v>135</v>
      </c>
      <c r="B149" s="85"/>
      <c r="C149" s="85"/>
      <c r="D149" s="85"/>
      <c r="E149" s="85"/>
      <c r="F149" s="85"/>
      <c r="G149" s="85"/>
      <c r="H149" s="38"/>
      <c r="I149" s="10"/>
      <c r="J149" s="10"/>
      <c r="K149" s="10"/>
      <c r="L149" s="4"/>
      <c r="M149" s="10"/>
      <c r="N149" s="10"/>
      <c r="O149" s="10"/>
      <c r="P149" s="10"/>
      <c r="Q149" s="10"/>
      <c r="R149" s="10"/>
      <c r="S149" s="10"/>
      <c r="T149" s="10"/>
      <c r="U149" s="4"/>
      <c r="V149" s="10"/>
      <c r="W149" s="10"/>
      <c r="X149" s="10"/>
      <c r="Y149" s="10"/>
      <c r="Z149" s="10"/>
      <c r="AA149" s="10"/>
      <c r="AB149" s="10"/>
      <c r="AC149" s="10"/>
    </row>
    <row r="150" spans="1:29" x14ac:dyDescent="0.25">
      <c r="A150" s="58">
        <f t="shared" si="2"/>
        <v>136</v>
      </c>
      <c r="B150" s="85"/>
      <c r="C150" s="85"/>
      <c r="D150" s="85"/>
      <c r="E150" s="85"/>
      <c r="F150" s="85"/>
      <c r="G150" s="85"/>
      <c r="H150" s="38"/>
      <c r="I150" s="10"/>
      <c r="J150" s="10"/>
      <c r="K150" s="10"/>
      <c r="L150" s="4"/>
      <c r="M150" s="10"/>
      <c r="N150" s="10"/>
      <c r="O150" s="10"/>
      <c r="P150" s="10"/>
      <c r="Q150" s="10"/>
      <c r="R150" s="10"/>
      <c r="S150" s="10"/>
      <c r="T150" s="10"/>
      <c r="U150" s="4"/>
      <c r="V150" s="10"/>
      <c r="W150" s="10"/>
      <c r="X150" s="10"/>
      <c r="Y150" s="10"/>
      <c r="Z150" s="10"/>
      <c r="AA150" s="10"/>
      <c r="AB150" s="10"/>
      <c r="AC150" s="10"/>
    </row>
    <row r="151" spans="1:29" x14ac:dyDescent="0.25">
      <c r="A151" s="58">
        <f t="shared" si="2"/>
        <v>137</v>
      </c>
      <c r="B151" s="85"/>
      <c r="C151" s="85"/>
      <c r="D151" s="85"/>
      <c r="E151" s="85"/>
      <c r="F151" s="85"/>
      <c r="G151" s="85"/>
      <c r="H151" s="38"/>
      <c r="I151" s="10"/>
      <c r="J151" s="10"/>
      <c r="K151" s="10"/>
      <c r="L151" s="4"/>
      <c r="M151" s="10"/>
      <c r="N151" s="10"/>
      <c r="O151" s="10"/>
      <c r="P151" s="10"/>
      <c r="Q151" s="10"/>
      <c r="R151" s="10"/>
      <c r="S151" s="10"/>
      <c r="T151" s="10"/>
      <c r="U151" s="4"/>
      <c r="V151" s="10"/>
      <c r="W151" s="10"/>
      <c r="X151" s="10"/>
      <c r="Y151" s="10"/>
      <c r="Z151" s="10"/>
      <c r="AA151" s="10"/>
      <c r="AB151" s="10"/>
      <c r="AC151" s="10"/>
    </row>
    <row r="152" spans="1:29" x14ac:dyDescent="0.25">
      <c r="A152" s="58">
        <f t="shared" si="2"/>
        <v>138</v>
      </c>
      <c r="B152" s="85"/>
      <c r="C152" s="85"/>
      <c r="D152" s="85"/>
      <c r="E152" s="85"/>
      <c r="F152" s="85"/>
      <c r="G152" s="85"/>
      <c r="H152" s="38"/>
      <c r="I152" s="10"/>
      <c r="J152" s="10"/>
      <c r="K152" s="10"/>
      <c r="L152" s="4"/>
      <c r="M152" s="10"/>
      <c r="N152" s="10"/>
      <c r="O152" s="10"/>
      <c r="P152" s="10"/>
      <c r="Q152" s="10"/>
      <c r="R152" s="10"/>
      <c r="S152" s="10"/>
      <c r="T152" s="10"/>
      <c r="U152" s="4"/>
      <c r="V152" s="10"/>
      <c r="W152" s="10"/>
      <c r="X152" s="10"/>
      <c r="Y152" s="10"/>
      <c r="Z152" s="10"/>
      <c r="AA152" s="10"/>
      <c r="AB152" s="10"/>
      <c r="AC152" s="10"/>
    </row>
    <row r="153" spans="1:29" x14ac:dyDescent="0.25">
      <c r="A153" s="58">
        <f t="shared" si="2"/>
        <v>139</v>
      </c>
      <c r="B153" s="85"/>
      <c r="C153" s="85"/>
      <c r="D153" s="85"/>
      <c r="E153" s="85"/>
      <c r="F153" s="85"/>
      <c r="G153" s="85"/>
      <c r="H153" s="38"/>
      <c r="I153" s="10"/>
      <c r="J153" s="10"/>
      <c r="K153" s="10"/>
      <c r="L153" s="4"/>
      <c r="M153" s="10"/>
      <c r="N153" s="10"/>
      <c r="O153" s="10"/>
      <c r="P153" s="10"/>
      <c r="Q153" s="10"/>
      <c r="R153" s="10"/>
      <c r="S153" s="10"/>
      <c r="T153" s="10"/>
      <c r="U153" s="4"/>
      <c r="V153" s="10"/>
      <c r="W153" s="10"/>
      <c r="X153" s="10"/>
      <c r="Y153" s="10"/>
      <c r="Z153" s="10"/>
      <c r="AA153" s="10"/>
      <c r="AB153" s="10"/>
      <c r="AC153" s="10"/>
    </row>
    <row r="154" spans="1:29" x14ac:dyDescent="0.25">
      <c r="A154" s="58">
        <f t="shared" si="2"/>
        <v>140</v>
      </c>
      <c r="B154" s="85"/>
      <c r="C154" s="85"/>
      <c r="D154" s="85"/>
      <c r="E154" s="85"/>
      <c r="F154" s="85"/>
      <c r="G154" s="85"/>
      <c r="H154" s="38"/>
      <c r="I154" s="10"/>
      <c r="J154" s="10"/>
      <c r="K154" s="10"/>
      <c r="L154" s="4"/>
      <c r="M154" s="10"/>
      <c r="N154" s="10"/>
      <c r="O154" s="10"/>
      <c r="P154" s="10"/>
      <c r="Q154" s="10"/>
      <c r="R154" s="10"/>
      <c r="S154" s="10"/>
      <c r="T154" s="10"/>
      <c r="U154" s="4"/>
      <c r="V154" s="10"/>
      <c r="W154" s="10"/>
      <c r="X154" s="10"/>
      <c r="Y154" s="10"/>
      <c r="Z154" s="10"/>
      <c r="AA154" s="10"/>
      <c r="AB154" s="10"/>
      <c r="AC154" s="10"/>
    </row>
    <row r="155" spans="1:29" x14ac:dyDescent="0.25">
      <c r="A155" s="58">
        <f t="shared" si="2"/>
        <v>141</v>
      </c>
      <c r="B155" s="85"/>
      <c r="C155" s="85"/>
      <c r="D155" s="85"/>
      <c r="E155" s="85"/>
      <c r="F155" s="85"/>
      <c r="G155" s="85"/>
      <c r="H155" s="38"/>
      <c r="I155" s="10"/>
      <c r="J155" s="10"/>
      <c r="K155" s="10"/>
      <c r="L155" s="4"/>
      <c r="M155" s="10"/>
      <c r="N155" s="10"/>
      <c r="O155" s="10"/>
      <c r="P155" s="10"/>
      <c r="Q155" s="10"/>
      <c r="R155" s="10"/>
      <c r="S155" s="10"/>
      <c r="T155" s="10"/>
      <c r="U155" s="4"/>
      <c r="V155" s="10"/>
      <c r="W155" s="10"/>
      <c r="X155" s="10"/>
      <c r="Y155" s="10"/>
      <c r="Z155" s="10"/>
      <c r="AA155" s="10"/>
      <c r="AB155" s="10"/>
      <c r="AC155" s="10"/>
    </row>
    <row r="156" spans="1:29" x14ac:dyDescent="0.25">
      <c r="A156" s="58">
        <f t="shared" si="2"/>
        <v>142</v>
      </c>
      <c r="B156" s="85"/>
      <c r="C156" s="85"/>
      <c r="D156" s="85"/>
      <c r="E156" s="85"/>
      <c r="F156" s="85"/>
      <c r="G156" s="85"/>
      <c r="H156" s="38"/>
      <c r="I156" s="10"/>
      <c r="J156" s="10"/>
      <c r="K156" s="10"/>
      <c r="L156" s="4"/>
      <c r="M156" s="10"/>
      <c r="N156" s="10"/>
      <c r="O156" s="10"/>
      <c r="P156" s="10"/>
      <c r="Q156" s="10"/>
      <c r="R156" s="10"/>
      <c r="S156" s="10"/>
      <c r="T156" s="10"/>
      <c r="U156" s="4"/>
      <c r="V156" s="10"/>
      <c r="W156" s="10"/>
      <c r="X156" s="10"/>
      <c r="Y156" s="10"/>
      <c r="Z156" s="10"/>
      <c r="AA156" s="10"/>
      <c r="AB156" s="10"/>
      <c r="AC156" s="10"/>
    </row>
    <row r="157" spans="1:29" x14ac:dyDescent="0.25">
      <c r="A157" s="58">
        <f t="shared" si="2"/>
        <v>143</v>
      </c>
      <c r="B157" s="85"/>
      <c r="C157" s="85"/>
      <c r="D157" s="85"/>
      <c r="E157" s="85"/>
      <c r="F157" s="85"/>
      <c r="G157" s="85"/>
      <c r="H157" s="38"/>
      <c r="I157" s="10"/>
      <c r="J157" s="10"/>
      <c r="K157" s="10"/>
      <c r="L157" s="4"/>
      <c r="M157" s="10"/>
      <c r="N157" s="10"/>
      <c r="O157" s="10"/>
      <c r="P157" s="10"/>
      <c r="Q157" s="10"/>
      <c r="R157" s="10"/>
      <c r="S157" s="10"/>
      <c r="T157" s="10"/>
      <c r="U157" s="4"/>
      <c r="V157" s="10"/>
      <c r="W157" s="10"/>
      <c r="X157" s="10"/>
      <c r="Y157" s="10"/>
      <c r="Z157" s="10"/>
      <c r="AA157" s="10"/>
      <c r="AB157" s="10"/>
      <c r="AC157" s="10"/>
    </row>
    <row r="158" spans="1:29" x14ac:dyDescent="0.25">
      <c r="A158" s="58">
        <f t="shared" si="2"/>
        <v>144</v>
      </c>
      <c r="B158" s="85"/>
      <c r="C158" s="85"/>
      <c r="D158" s="85"/>
      <c r="E158" s="85"/>
      <c r="F158" s="85"/>
      <c r="G158" s="85"/>
      <c r="H158" s="38"/>
      <c r="I158" s="10"/>
      <c r="J158" s="10"/>
      <c r="K158" s="10"/>
      <c r="L158" s="4"/>
      <c r="M158" s="10"/>
      <c r="N158" s="10"/>
      <c r="O158" s="10"/>
      <c r="P158" s="10"/>
      <c r="Q158" s="10"/>
      <c r="R158" s="10"/>
      <c r="S158" s="10"/>
      <c r="T158" s="10"/>
      <c r="U158" s="4"/>
      <c r="V158" s="10"/>
      <c r="W158" s="10"/>
      <c r="X158" s="10"/>
      <c r="Y158" s="10"/>
      <c r="Z158" s="10"/>
      <c r="AA158" s="10"/>
      <c r="AB158" s="10"/>
      <c r="AC158" s="10"/>
    </row>
    <row r="159" spans="1:29" x14ac:dyDescent="0.25">
      <c r="A159" s="58">
        <f t="shared" si="2"/>
        <v>145</v>
      </c>
      <c r="B159" s="85"/>
      <c r="C159" s="85"/>
      <c r="D159" s="85"/>
      <c r="E159" s="85"/>
      <c r="F159" s="85"/>
      <c r="G159" s="85"/>
      <c r="H159" s="38"/>
      <c r="I159" s="10"/>
      <c r="J159" s="10"/>
      <c r="K159" s="10"/>
      <c r="L159" s="4"/>
      <c r="M159" s="10"/>
      <c r="N159" s="10"/>
      <c r="O159" s="10"/>
      <c r="P159" s="10"/>
      <c r="Q159" s="10"/>
      <c r="R159" s="10"/>
      <c r="S159" s="10"/>
      <c r="T159" s="10"/>
      <c r="U159" s="4"/>
      <c r="V159" s="10"/>
      <c r="W159" s="10"/>
      <c r="X159" s="10"/>
      <c r="Y159" s="10"/>
      <c r="Z159" s="10"/>
      <c r="AA159" s="10"/>
      <c r="AB159" s="10"/>
      <c r="AC159" s="10"/>
    </row>
    <row r="160" spans="1:29" x14ac:dyDescent="0.25">
      <c r="A160" s="58">
        <f t="shared" si="2"/>
        <v>146</v>
      </c>
      <c r="B160" s="85"/>
      <c r="C160" s="85"/>
      <c r="D160" s="85"/>
      <c r="E160" s="85"/>
      <c r="F160" s="85"/>
      <c r="G160" s="85"/>
      <c r="H160" s="38"/>
      <c r="I160" s="10"/>
      <c r="J160" s="10"/>
      <c r="K160" s="10"/>
      <c r="L160" s="4"/>
      <c r="M160" s="10"/>
      <c r="N160" s="10"/>
      <c r="O160" s="10"/>
      <c r="P160" s="10"/>
      <c r="Q160" s="10"/>
      <c r="R160" s="10"/>
      <c r="S160" s="10"/>
      <c r="T160" s="10"/>
      <c r="U160" s="4"/>
      <c r="V160" s="10"/>
      <c r="W160" s="10"/>
      <c r="X160" s="10"/>
      <c r="Y160" s="10"/>
      <c r="Z160" s="10"/>
      <c r="AA160" s="10"/>
      <c r="AB160" s="10"/>
      <c r="AC160" s="10"/>
    </row>
    <row r="161" spans="1:29" x14ac:dyDescent="0.25">
      <c r="A161" s="58">
        <f t="shared" si="2"/>
        <v>147</v>
      </c>
      <c r="B161" s="85"/>
      <c r="C161" s="85"/>
      <c r="D161" s="85"/>
      <c r="E161" s="85"/>
      <c r="F161" s="85"/>
      <c r="G161" s="85"/>
      <c r="H161" s="38"/>
      <c r="I161" s="10"/>
      <c r="J161" s="10"/>
      <c r="K161" s="10"/>
      <c r="L161" s="4"/>
      <c r="M161" s="10"/>
      <c r="N161" s="10"/>
      <c r="O161" s="10"/>
      <c r="P161" s="10"/>
      <c r="Q161" s="10"/>
      <c r="R161" s="10"/>
      <c r="S161" s="10"/>
      <c r="T161" s="10"/>
      <c r="U161" s="4"/>
      <c r="V161" s="10"/>
      <c r="W161" s="10"/>
      <c r="X161" s="10"/>
      <c r="Y161" s="10"/>
      <c r="Z161" s="10"/>
      <c r="AA161" s="10"/>
      <c r="AB161" s="10"/>
      <c r="AC161" s="10"/>
    </row>
    <row r="162" spans="1:29" x14ac:dyDescent="0.25">
      <c r="A162" s="58">
        <f t="shared" si="2"/>
        <v>148</v>
      </c>
      <c r="B162" s="85"/>
      <c r="C162" s="85"/>
      <c r="D162" s="85"/>
      <c r="E162" s="85"/>
      <c r="F162" s="85"/>
      <c r="G162" s="85"/>
      <c r="H162" s="38"/>
      <c r="I162" s="10"/>
      <c r="J162" s="10"/>
      <c r="K162" s="10"/>
      <c r="L162" s="4"/>
      <c r="M162" s="10"/>
      <c r="N162" s="10"/>
      <c r="O162" s="10"/>
      <c r="P162" s="10"/>
      <c r="Q162" s="10"/>
      <c r="R162" s="10"/>
      <c r="S162" s="10"/>
      <c r="T162" s="10"/>
      <c r="U162" s="4"/>
      <c r="V162" s="10"/>
      <c r="W162" s="10"/>
      <c r="X162" s="10"/>
      <c r="Y162" s="10"/>
      <c r="Z162" s="10"/>
      <c r="AA162" s="10"/>
      <c r="AB162" s="10"/>
      <c r="AC162" s="10"/>
    </row>
    <row r="163" spans="1:29" x14ac:dyDescent="0.25">
      <c r="A163" s="58">
        <f t="shared" si="2"/>
        <v>149</v>
      </c>
      <c r="B163" s="85"/>
      <c r="C163" s="85"/>
      <c r="D163" s="85"/>
      <c r="E163" s="85"/>
      <c r="F163" s="85"/>
      <c r="G163" s="85"/>
      <c r="H163" s="38"/>
      <c r="I163" s="10"/>
      <c r="J163" s="10"/>
      <c r="K163" s="10"/>
      <c r="L163" s="4"/>
      <c r="M163" s="10"/>
      <c r="N163" s="10"/>
      <c r="O163" s="10"/>
      <c r="P163" s="10"/>
      <c r="Q163" s="10"/>
      <c r="R163" s="10"/>
      <c r="S163" s="10"/>
      <c r="T163" s="10"/>
      <c r="U163" s="4"/>
      <c r="V163" s="10"/>
      <c r="W163" s="10"/>
      <c r="X163" s="10"/>
      <c r="Y163" s="10"/>
      <c r="Z163" s="10"/>
      <c r="AA163" s="10"/>
      <c r="AB163" s="10"/>
      <c r="AC163" s="10"/>
    </row>
    <row r="164" spans="1:29" x14ac:dyDescent="0.25">
      <c r="A164" s="58">
        <f t="shared" si="2"/>
        <v>150</v>
      </c>
      <c r="B164" s="85"/>
      <c r="C164" s="85"/>
      <c r="D164" s="85"/>
      <c r="E164" s="85"/>
      <c r="F164" s="85"/>
      <c r="G164" s="85"/>
      <c r="H164" s="38"/>
      <c r="I164" s="10"/>
      <c r="J164" s="10"/>
      <c r="K164" s="10"/>
      <c r="L164" s="4"/>
      <c r="M164" s="10"/>
      <c r="N164" s="10"/>
      <c r="O164" s="10"/>
      <c r="P164" s="10"/>
      <c r="Q164" s="10"/>
      <c r="R164" s="10"/>
      <c r="S164" s="10"/>
      <c r="T164" s="10"/>
      <c r="U164" s="4"/>
      <c r="V164" s="10"/>
      <c r="W164" s="10"/>
      <c r="X164" s="10"/>
      <c r="Y164" s="10"/>
      <c r="Z164" s="10"/>
      <c r="AA164" s="10"/>
      <c r="AB164" s="10"/>
      <c r="AC164" s="10"/>
    </row>
    <row r="165" spans="1:29" x14ac:dyDescent="0.25">
      <c r="A165" s="58">
        <f t="shared" si="2"/>
        <v>151</v>
      </c>
      <c r="B165" s="85"/>
      <c r="C165" s="85"/>
      <c r="D165" s="85"/>
      <c r="E165" s="85"/>
      <c r="F165" s="85"/>
      <c r="G165" s="85"/>
      <c r="H165" s="38"/>
      <c r="I165" s="10"/>
      <c r="J165" s="10"/>
      <c r="K165" s="10"/>
      <c r="L165" s="4"/>
      <c r="M165" s="10"/>
      <c r="N165" s="10"/>
      <c r="O165" s="10"/>
      <c r="P165" s="10"/>
      <c r="Q165" s="10"/>
      <c r="R165" s="10"/>
      <c r="S165" s="10"/>
      <c r="T165" s="10"/>
      <c r="U165" s="4"/>
      <c r="V165" s="10"/>
      <c r="W165" s="10"/>
      <c r="X165" s="10"/>
      <c r="Y165" s="10"/>
      <c r="Z165" s="10"/>
      <c r="AA165" s="10"/>
      <c r="AB165" s="10"/>
      <c r="AC165" s="10"/>
    </row>
    <row r="166" spans="1:29" x14ac:dyDescent="0.25">
      <c r="A166" s="26"/>
    </row>
    <row r="167" spans="1:29" x14ac:dyDescent="0.25">
      <c r="A167" s="26"/>
    </row>
    <row r="168" spans="1:29" x14ac:dyDescent="0.25">
      <c r="A168" s="151"/>
    </row>
  </sheetData>
  <mergeCells count="9">
    <mergeCell ref="C13:F13"/>
    <mergeCell ref="E6:F6"/>
    <mergeCell ref="C4:D4"/>
    <mergeCell ref="D5:F5"/>
    <mergeCell ref="F4:G4"/>
    <mergeCell ref="B5:C5"/>
    <mergeCell ref="G5:H5"/>
    <mergeCell ref="D7:E7"/>
    <mergeCell ref="C8:E8"/>
  </mergeCells>
  <dataValidations count="1">
    <dataValidation type="list" allowBlank="1" showInputMessage="1" showErrorMessage="1" sqref="H15:H165">
      <formula1>$Q$18:$Q$19</formula1>
    </dataValidation>
  </dataValidations>
  <printOptions horizontalCentered="1" verticalCentered="1"/>
  <pageMargins left="0.19685039370078741" right="0" top="0.34" bottom="0" header="0.11811023622047245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C6</xm:sqref>
        </x14:dataValidation>
        <x14:dataValidation type="list" allowBlank="1" showInputMessage="1" showErrorMessage="1">
          <x14:formula1>
            <xm:f>#REF!</xm:f>
          </x14:formula1>
          <xm:sqref>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M216"/>
  <sheetViews>
    <sheetView topLeftCell="G1" zoomScale="91" zoomScaleNormal="91" workbookViewId="0">
      <selection activeCell="S9" sqref="S9"/>
    </sheetView>
  </sheetViews>
  <sheetFormatPr baseColWidth="10" defaultRowHeight="15" x14ac:dyDescent="0.25"/>
  <cols>
    <col min="1" max="1" width="6.7109375" customWidth="1"/>
    <col min="2" max="2" width="18.5703125" customWidth="1"/>
    <col min="3" max="3" width="10.7109375" customWidth="1"/>
    <col min="4" max="4" width="6.28515625" customWidth="1"/>
    <col min="5" max="6" width="6.140625" customWidth="1"/>
    <col min="7" max="7" width="5.7109375" customWidth="1"/>
    <col min="8" max="8" width="6.85546875" customWidth="1"/>
    <col min="9" max="9" width="6" customWidth="1"/>
    <col min="10" max="10" width="5.5703125" customWidth="1"/>
    <col min="11" max="11" width="6" customWidth="1"/>
    <col min="12" max="12" width="5.7109375" customWidth="1"/>
    <col min="13" max="13" width="6.28515625" customWidth="1"/>
    <col min="14" max="14" width="6" customWidth="1"/>
    <col min="15" max="15" width="6.140625" customWidth="1"/>
    <col min="16" max="16" width="8.5703125" customWidth="1"/>
    <col min="17" max="17" width="7.140625" customWidth="1"/>
    <col min="18" max="18" width="5.85546875" customWidth="1"/>
    <col min="19" max="19" width="6.140625" customWidth="1"/>
    <col min="20" max="21" width="6.28515625" customWidth="1"/>
    <col min="22" max="23" width="7" customWidth="1"/>
    <col min="24" max="24" width="5.5703125" customWidth="1"/>
    <col min="25" max="25" width="6.140625" customWidth="1"/>
    <col min="26" max="26" width="5.7109375" customWidth="1"/>
    <col min="27" max="27" width="5.85546875" customWidth="1"/>
    <col min="28" max="28" width="6.28515625" customWidth="1"/>
    <col min="29" max="29" width="6.85546875" customWidth="1"/>
    <col min="30" max="30" width="6.140625" customWidth="1"/>
    <col min="31" max="31" width="6.5703125" customWidth="1"/>
    <col min="32" max="32" width="8.140625" customWidth="1"/>
    <col min="33" max="34" width="8.7109375" customWidth="1"/>
    <col min="35" max="35" width="7.140625" customWidth="1"/>
    <col min="36" max="36" width="5.7109375" customWidth="1"/>
    <col min="37" max="37" width="6.5703125" customWidth="1"/>
    <col min="38" max="38" width="6.28515625" customWidth="1"/>
    <col min="39" max="39" width="7" customWidth="1"/>
    <col min="40" max="40" width="5.7109375" customWidth="1"/>
    <col min="41" max="41" width="6.85546875" customWidth="1"/>
    <col min="42" max="42" width="7.140625" customWidth="1"/>
    <col min="43" max="43" width="6" customWidth="1"/>
    <col min="44" max="44" width="9.42578125" customWidth="1"/>
    <col min="45" max="45" width="8.28515625" customWidth="1"/>
    <col min="46" max="46" width="9.28515625" customWidth="1"/>
    <col min="47" max="47" width="7.28515625" customWidth="1"/>
    <col min="52" max="52" width="6.28515625" customWidth="1"/>
    <col min="53" max="53" width="5.85546875" customWidth="1"/>
    <col min="54" max="54" width="6" customWidth="1"/>
    <col min="55" max="55" width="7" customWidth="1"/>
    <col min="56" max="56" width="6.42578125" customWidth="1"/>
    <col min="57" max="57" width="7" customWidth="1"/>
    <col min="58" max="58" width="6.5703125" customWidth="1"/>
    <col min="59" max="59" width="7.5703125" customWidth="1"/>
    <col min="60" max="60" width="7.140625" customWidth="1"/>
  </cols>
  <sheetData>
    <row r="1" spans="1:65" ht="15.75" x14ac:dyDescent="0.25">
      <c r="B1" s="26"/>
      <c r="C1" s="17"/>
      <c r="E1" s="16"/>
      <c r="F1" s="118"/>
      <c r="G1" s="118"/>
      <c r="H1" s="118"/>
      <c r="I1" s="118"/>
      <c r="J1" s="118"/>
      <c r="P1" s="26"/>
      <c r="Q1" s="26"/>
      <c r="R1" s="26"/>
      <c r="S1" s="26"/>
      <c r="T1" s="26"/>
      <c r="U1" s="26"/>
      <c r="V1" s="26"/>
      <c r="W1" s="26"/>
    </row>
    <row r="2" spans="1:65" x14ac:dyDescent="0.25">
      <c r="B2" s="27"/>
      <c r="C2" s="17"/>
      <c r="E2" s="16"/>
      <c r="F2" s="220"/>
      <c r="G2" s="220"/>
      <c r="H2" s="220"/>
      <c r="I2" s="220"/>
      <c r="J2" s="220"/>
      <c r="P2" s="27"/>
      <c r="Q2" s="28"/>
      <c r="R2" s="28"/>
      <c r="S2" s="28"/>
      <c r="T2" s="28"/>
      <c r="U2" s="26"/>
      <c r="V2" s="26"/>
      <c r="W2" s="26"/>
    </row>
    <row r="3" spans="1:65" ht="18.75" customHeight="1" x14ac:dyDescent="0.25">
      <c r="B3" s="27"/>
      <c r="C3" s="16"/>
      <c r="E3" s="146"/>
      <c r="F3" s="146"/>
      <c r="G3" s="146"/>
      <c r="H3" s="146"/>
      <c r="I3" s="146"/>
      <c r="J3" s="146"/>
      <c r="K3" s="146"/>
      <c r="P3" s="27"/>
      <c r="Q3" s="28"/>
      <c r="R3" s="28"/>
      <c r="S3" s="28"/>
      <c r="T3" s="28"/>
      <c r="U3" s="29"/>
      <c r="V3" s="29"/>
      <c r="W3" s="29"/>
    </row>
    <row r="4" spans="1:65" s="8" customFormat="1" ht="15.75" x14ac:dyDescent="0.25">
      <c r="B4" s="30"/>
      <c r="C4" s="159"/>
      <c r="D4" s="146"/>
      <c r="E4" s="146"/>
      <c r="F4" s="160"/>
      <c r="H4" s="161"/>
      <c r="J4" s="42"/>
      <c r="K4" s="42"/>
      <c r="L4" s="42"/>
      <c r="M4" s="42"/>
      <c r="N4" s="42"/>
      <c r="O4" s="42"/>
      <c r="P4" s="31"/>
      <c r="Q4" s="31"/>
      <c r="R4" s="31"/>
      <c r="S4" s="31"/>
      <c r="T4" s="31"/>
      <c r="U4" s="31"/>
      <c r="V4" s="31"/>
      <c r="W4" s="31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67"/>
      <c r="AK4" s="167"/>
      <c r="AL4" s="43"/>
      <c r="AM4" s="43"/>
      <c r="AN4" s="15"/>
      <c r="AO4" s="43"/>
      <c r="AP4" s="43"/>
      <c r="AQ4" s="15"/>
    </row>
    <row r="5" spans="1:65" ht="18.75" customHeight="1" thickBot="1" x14ac:dyDescent="0.3">
      <c r="B5" s="26"/>
      <c r="C5" s="130"/>
      <c r="D5" s="118"/>
      <c r="E5" s="118"/>
      <c r="F5" s="118"/>
      <c r="G5" s="118"/>
      <c r="H5" s="118"/>
      <c r="I5" s="119"/>
      <c r="J5" s="119"/>
      <c r="K5" s="119"/>
      <c r="L5" s="119"/>
      <c r="M5" s="119"/>
      <c r="N5" s="119"/>
      <c r="O5" s="119"/>
      <c r="P5" s="119"/>
      <c r="Q5" s="26"/>
      <c r="R5" s="26"/>
      <c r="S5" s="26"/>
      <c r="T5" s="26"/>
      <c r="U5" s="26"/>
      <c r="V5" s="26"/>
      <c r="W5" s="26"/>
    </row>
    <row r="6" spans="1:65" ht="19.5" x14ac:dyDescent="0.35">
      <c r="C6" s="17"/>
      <c r="D6" s="42"/>
      <c r="E6" s="42"/>
      <c r="F6" s="158"/>
      <c r="G6" s="17"/>
      <c r="J6" s="74"/>
      <c r="K6" s="166"/>
      <c r="L6" s="42"/>
      <c r="M6" s="42"/>
      <c r="N6" s="42"/>
      <c r="O6" s="56"/>
      <c r="P6" s="56"/>
      <c r="T6" s="224" t="s">
        <v>102</v>
      </c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6"/>
    </row>
    <row r="7" spans="1:65" ht="26.25" thickBot="1" x14ac:dyDescent="0.4">
      <c r="E7" s="8"/>
      <c r="G7" s="16"/>
      <c r="H7" s="22"/>
      <c r="I7" s="16"/>
      <c r="J7" s="22"/>
      <c r="K7" s="23"/>
      <c r="M7" s="23"/>
      <c r="N7" s="23"/>
      <c r="T7" s="227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9"/>
    </row>
    <row r="8" spans="1:65" ht="25.5" customHeight="1" thickBot="1" x14ac:dyDescent="0.3">
      <c r="D8" s="194" t="s">
        <v>58</v>
      </c>
      <c r="E8" s="195"/>
      <c r="F8" s="195"/>
      <c r="G8" s="195"/>
      <c r="H8" s="195"/>
      <c r="I8" s="195"/>
      <c r="J8" s="195"/>
      <c r="K8" s="195"/>
      <c r="L8" s="195"/>
      <c r="M8" s="195"/>
      <c r="N8" s="196"/>
    </row>
    <row r="9" spans="1:65" x14ac:dyDescent="0.25">
      <c r="E9" s="125"/>
    </row>
    <row r="10" spans="1:65" s="66" customFormat="1" ht="39.75" customHeight="1" x14ac:dyDescent="0.25">
      <c r="A10" s="48" t="s">
        <v>23</v>
      </c>
      <c r="B10" s="48" t="s">
        <v>0</v>
      </c>
      <c r="C10" s="48" t="s">
        <v>1</v>
      </c>
      <c r="D10" s="122" t="s">
        <v>91</v>
      </c>
      <c r="E10" s="49" t="s">
        <v>90</v>
      </c>
      <c r="F10" s="123" t="s">
        <v>92</v>
      </c>
      <c r="G10" s="49" t="s">
        <v>93</v>
      </c>
      <c r="H10" s="49" t="s">
        <v>94</v>
      </c>
      <c r="I10" s="49" t="s">
        <v>95</v>
      </c>
      <c r="J10" s="49" t="s">
        <v>96</v>
      </c>
      <c r="K10" s="49" t="s">
        <v>97</v>
      </c>
      <c r="L10" s="49" t="s">
        <v>98</v>
      </c>
      <c r="M10" s="49" t="s">
        <v>99</v>
      </c>
      <c r="N10" s="49" t="s">
        <v>100</v>
      </c>
      <c r="O10" s="49" t="s">
        <v>101</v>
      </c>
      <c r="P10" s="68" t="s">
        <v>55</v>
      </c>
      <c r="Q10" s="68" t="s">
        <v>56</v>
      </c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7"/>
      <c r="AX10" s="77"/>
      <c r="AY10" s="77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</row>
    <row r="11" spans="1:65" s="67" customFormat="1" ht="18.95" customHeight="1" x14ac:dyDescent="0.25">
      <c r="A11" s="86">
        <f>'Liste Nominative'!A15</f>
        <v>1</v>
      </c>
      <c r="B11" s="65" t="str">
        <f>'Liste Nominative'!B15</f>
        <v>Eléve 1</v>
      </c>
      <c r="C11" s="65">
        <f>'Liste Nominative'!C15</f>
        <v>0</v>
      </c>
      <c r="D11" s="87">
        <v>25</v>
      </c>
      <c r="E11" s="124">
        <v>32</v>
      </c>
      <c r="F11" s="87">
        <v>14</v>
      </c>
      <c r="G11" s="87">
        <v>35</v>
      </c>
      <c r="H11" s="87">
        <v>12</v>
      </c>
      <c r="I11" s="88">
        <v>9</v>
      </c>
      <c r="J11" s="87">
        <v>15</v>
      </c>
      <c r="K11" s="87">
        <v>10</v>
      </c>
      <c r="L11" s="87">
        <v>8</v>
      </c>
      <c r="M11" s="87">
        <v>0</v>
      </c>
      <c r="N11" s="87">
        <v>8</v>
      </c>
      <c r="O11" s="88">
        <f>SUM(D11:N11)</f>
        <v>168</v>
      </c>
      <c r="P11" s="221">
        <f>O11/29</f>
        <v>5.7931034482758621</v>
      </c>
      <c r="Q11" s="65"/>
      <c r="T11" s="79"/>
      <c r="U11" s="80"/>
      <c r="V11" s="79"/>
      <c r="W11" s="79"/>
      <c r="X11" s="79"/>
      <c r="Y11" s="80"/>
      <c r="Z11" s="79"/>
      <c r="AA11" s="80"/>
      <c r="AB11" s="79"/>
      <c r="AC11" s="79"/>
      <c r="AD11" s="79"/>
      <c r="AE11" s="80"/>
      <c r="AF11" s="81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82"/>
      <c r="AX11" s="83"/>
      <c r="AY11" s="83"/>
      <c r="AZ11" s="79"/>
      <c r="BA11" s="80"/>
      <c r="BB11" s="79"/>
      <c r="BC11" s="79"/>
      <c r="BD11" s="79"/>
      <c r="BE11" s="80"/>
      <c r="BF11" s="79"/>
      <c r="BG11" s="79"/>
      <c r="BH11" s="79"/>
      <c r="BI11" s="79"/>
      <c r="BJ11" s="79"/>
      <c r="BK11" s="80"/>
      <c r="BL11" s="81"/>
      <c r="BM11" s="81"/>
    </row>
    <row r="12" spans="1:65" s="67" customFormat="1" ht="18.95" customHeight="1" x14ac:dyDescent="0.25">
      <c r="A12" s="86">
        <f>'Liste Nominative'!A16</f>
        <v>2</v>
      </c>
      <c r="B12" s="65" t="str">
        <f>'Liste Nominative'!B16</f>
        <v>Eléve 2</v>
      </c>
      <c r="C12" s="65">
        <f>'Liste Nominative'!C16</f>
        <v>0</v>
      </c>
      <c r="D12" s="87"/>
      <c r="E12" s="88"/>
      <c r="F12" s="87"/>
      <c r="G12" s="87"/>
      <c r="H12" s="87"/>
      <c r="I12" s="88"/>
      <c r="J12" s="87"/>
      <c r="K12" s="87"/>
      <c r="L12" s="87"/>
      <c r="M12" s="87"/>
      <c r="N12" s="87"/>
      <c r="O12" s="88"/>
      <c r="P12" s="65"/>
      <c r="Q12" s="65"/>
      <c r="T12" s="79"/>
      <c r="U12" s="80"/>
      <c r="V12" s="79"/>
      <c r="W12" s="79"/>
      <c r="X12" s="79"/>
      <c r="Y12" s="80"/>
      <c r="Z12" s="79"/>
      <c r="AA12" s="80"/>
      <c r="AB12" s="79"/>
      <c r="AC12" s="79"/>
      <c r="AD12" s="79"/>
      <c r="AE12" s="80"/>
      <c r="AF12" s="81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82"/>
      <c r="AX12" s="83"/>
      <c r="AY12" s="83"/>
      <c r="AZ12" s="79"/>
      <c r="BA12" s="80"/>
      <c r="BB12" s="79"/>
      <c r="BC12" s="79"/>
      <c r="BD12" s="79"/>
      <c r="BE12" s="80"/>
      <c r="BF12" s="79"/>
      <c r="BG12" s="79"/>
      <c r="BH12" s="79"/>
      <c r="BI12" s="79"/>
      <c r="BJ12" s="79"/>
      <c r="BK12" s="80"/>
      <c r="BL12" s="81"/>
      <c r="BM12" s="81"/>
    </row>
    <row r="13" spans="1:65" s="67" customFormat="1" ht="18.95" customHeight="1" x14ac:dyDescent="0.25">
      <c r="A13" s="86">
        <f>'Liste Nominative'!A17</f>
        <v>3</v>
      </c>
      <c r="B13" s="65" t="str">
        <f>'Liste Nominative'!B17</f>
        <v>Eléve 3</v>
      </c>
      <c r="C13" s="65">
        <f>'Liste Nominative'!C17</f>
        <v>0</v>
      </c>
      <c r="D13" s="87"/>
      <c r="E13" s="88"/>
      <c r="F13" s="87"/>
      <c r="G13" s="87"/>
      <c r="H13" s="87"/>
      <c r="I13" s="88"/>
      <c r="J13" s="87"/>
      <c r="K13" s="87"/>
      <c r="L13" s="87"/>
      <c r="M13" s="87"/>
      <c r="N13" s="87"/>
      <c r="O13" s="88"/>
      <c r="P13" s="65"/>
      <c r="Q13" s="65"/>
      <c r="T13" s="79"/>
      <c r="U13" s="80"/>
      <c r="V13" s="79"/>
      <c r="W13" s="79"/>
      <c r="X13" s="79"/>
      <c r="Y13" s="80"/>
      <c r="Z13" s="79"/>
      <c r="AA13" s="80"/>
      <c r="AB13" s="79"/>
      <c r="AC13" s="79"/>
      <c r="AD13" s="79"/>
      <c r="AE13" s="80"/>
      <c r="AF13" s="81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82"/>
      <c r="AX13" s="83"/>
      <c r="AY13" s="83"/>
      <c r="AZ13" s="79"/>
      <c r="BA13" s="80"/>
      <c r="BB13" s="79"/>
      <c r="BC13" s="79"/>
      <c r="BD13" s="79"/>
      <c r="BE13" s="80"/>
      <c r="BF13" s="79"/>
      <c r="BG13" s="79"/>
      <c r="BH13" s="79"/>
      <c r="BI13" s="79"/>
      <c r="BJ13" s="79"/>
      <c r="BK13" s="80"/>
      <c r="BL13" s="81"/>
      <c r="BM13" s="81"/>
    </row>
    <row r="14" spans="1:65" s="67" customFormat="1" ht="18.95" customHeight="1" x14ac:dyDescent="0.25">
      <c r="A14" s="86">
        <f>'Liste Nominative'!A18</f>
        <v>4</v>
      </c>
      <c r="B14" s="65" t="str">
        <f>'Liste Nominative'!B18</f>
        <v>Eléve 4</v>
      </c>
      <c r="C14" s="65">
        <f>'Liste Nominative'!C18</f>
        <v>0</v>
      </c>
      <c r="D14" s="87"/>
      <c r="E14" s="88"/>
      <c r="F14" s="87"/>
      <c r="G14" s="87"/>
      <c r="H14" s="87"/>
      <c r="I14" s="88"/>
      <c r="J14" s="87"/>
      <c r="K14" s="87"/>
      <c r="L14" s="87"/>
      <c r="M14" s="87"/>
      <c r="N14" s="87"/>
      <c r="O14" s="88"/>
      <c r="P14" s="65"/>
      <c r="Q14" s="65"/>
      <c r="T14" s="79"/>
      <c r="U14" s="80"/>
      <c r="V14" s="79"/>
      <c r="W14" s="79"/>
      <c r="X14" s="79"/>
      <c r="Y14" s="80"/>
      <c r="Z14" s="79"/>
      <c r="AA14" s="80"/>
      <c r="AB14" s="79"/>
      <c r="AC14" s="79"/>
      <c r="AD14" s="79"/>
      <c r="AE14" s="80"/>
      <c r="AF14" s="81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82"/>
      <c r="AX14" s="83"/>
      <c r="AY14" s="83"/>
      <c r="AZ14" s="79"/>
      <c r="BA14" s="80"/>
      <c r="BB14" s="79"/>
      <c r="BC14" s="79"/>
      <c r="BD14" s="79"/>
      <c r="BE14" s="80"/>
      <c r="BF14" s="79"/>
      <c r="BG14" s="79"/>
      <c r="BH14" s="79"/>
      <c r="BI14" s="79"/>
      <c r="BJ14" s="79"/>
      <c r="BK14" s="80"/>
      <c r="BL14" s="81"/>
      <c r="BM14" s="81"/>
    </row>
    <row r="15" spans="1:65" s="67" customFormat="1" ht="18.95" customHeight="1" x14ac:dyDescent="0.25">
      <c r="A15" s="86">
        <f>'Liste Nominative'!A19</f>
        <v>5</v>
      </c>
      <c r="B15" s="65" t="str">
        <f>'Liste Nominative'!B19</f>
        <v>Eléve 5</v>
      </c>
      <c r="C15" s="65">
        <f>'Liste Nominative'!C19</f>
        <v>0</v>
      </c>
      <c r="D15" s="87"/>
      <c r="E15" s="88"/>
      <c r="F15" s="87"/>
      <c r="G15" s="87"/>
      <c r="H15" s="87"/>
      <c r="I15" s="88"/>
      <c r="J15" s="87"/>
      <c r="K15" s="87"/>
      <c r="L15" s="87"/>
      <c r="M15" s="87"/>
      <c r="N15" s="87"/>
      <c r="O15" s="88"/>
      <c r="P15" s="65"/>
      <c r="Q15" s="65"/>
      <c r="T15" s="79"/>
      <c r="U15" s="80"/>
      <c r="V15" s="79"/>
      <c r="W15" s="79"/>
      <c r="X15" s="79"/>
      <c r="Y15" s="80"/>
      <c r="Z15" s="79"/>
      <c r="AA15" s="80"/>
      <c r="AB15" s="79"/>
      <c r="AC15" s="79"/>
      <c r="AD15" s="79"/>
      <c r="AE15" s="80"/>
      <c r="AF15" s="81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82"/>
      <c r="AX15" s="83"/>
      <c r="AY15" s="83"/>
      <c r="AZ15" s="79"/>
      <c r="BA15" s="80"/>
      <c r="BB15" s="79"/>
      <c r="BC15" s="79"/>
      <c r="BD15" s="79"/>
      <c r="BE15" s="80"/>
      <c r="BF15" s="79"/>
      <c r="BG15" s="79"/>
      <c r="BH15" s="79"/>
      <c r="BI15" s="79"/>
      <c r="BJ15" s="79"/>
      <c r="BK15" s="80"/>
      <c r="BL15" s="81"/>
      <c r="BM15" s="81"/>
    </row>
    <row r="16" spans="1:65" s="67" customFormat="1" ht="18.95" customHeight="1" x14ac:dyDescent="0.25">
      <c r="A16" s="86">
        <f>'Liste Nominative'!A20</f>
        <v>6</v>
      </c>
      <c r="B16" s="65" t="str">
        <f>'Liste Nominative'!B20</f>
        <v>Eléve 6</v>
      </c>
      <c r="C16" s="65">
        <f>'Liste Nominative'!C20</f>
        <v>0</v>
      </c>
      <c r="D16" s="87"/>
      <c r="E16" s="88"/>
      <c r="F16" s="87"/>
      <c r="G16" s="87"/>
      <c r="H16" s="87"/>
      <c r="I16" s="88"/>
      <c r="J16" s="87"/>
      <c r="K16" s="87"/>
      <c r="L16" s="87"/>
      <c r="M16" s="87"/>
      <c r="N16" s="87"/>
      <c r="O16" s="88"/>
      <c r="P16" s="65"/>
      <c r="Q16" s="65"/>
      <c r="T16" s="79"/>
      <c r="U16" s="80"/>
      <c r="V16" s="79"/>
      <c r="W16" s="79"/>
      <c r="X16" s="79"/>
      <c r="Y16" s="80"/>
      <c r="Z16" s="79"/>
      <c r="AA16" s="80"/>
      <c r="AB16" s="79"/>
      <c r="AC16" s="79"/>
      <c r="AD16" s="79"/>
      <c r="AE16" s="80"/>
      <c r="AF16" s="81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82"/>
      <c r="AX16" s="83"/>
      <c r="AY16" s="83"/>
      <c r="AZ16" s="79"/>
      <c r="BA16" s="80"/>
      <c r="BB16" s="79"/>
      <c r="BC16" s="79"/>
      <c r="BD16" s="79"/>
      <c r="BE16" s="80"/>
      <c r="BF16" s="79"/>
      <c r="BG16" s="79"/>
      <c r="BH16" s="79"/>
      <c r="BI16" s="79"/>
      <c r="BJ16" s="79"/>
      <c r="BK16" s="80"/>
      <c r="BL16" s="81"/>
      <c r="BM16" s="81"/>
    </row>
    <row r="17" spans="1:65" s="67" customFormat="1" ht="18.95" customHeight="1" x14ac:dyDescent="0.25">
      <c r="A17" s="86">
        <f>'Liste Nominative'!A21</f>
        <v>7</v>
      </c>
      <c r="B17" s="65" t="str">
        <f>'Liste Nominative'!B21</f>
        <v>Eléve 7</v>
      </c>
      <c r="C17" s="65">
        <f>'Liste Nominative'!C21</f>
        <v>0</v>
      </c>
      <c r="D17" s="87"/>
      <c r="E17" s="88"/>
      <c r="F17" s="87"/>
      <c r="G17" s="87"/>
      <c r="H17" s="87"/>
      <c r="I17" s="88"/>
      <c r="J17" s="87"/>
      <c r="K17" s="87"/>
      <c r="L17" s="87"/>
      <c r="M17" s="87"/>
      <c r="N17" s="87"/>
      <c r="O17" s="88"/>
      <c r="P17" s="65"/>
      <c r="Q17" s="65"/>
      <c r="T17" s="79"/>
      <c r="U17" s="80"/>
      <c r="V17" s="79"/>
      <c r="W17" s="79"/>
      <c r="X17" s="79"/>
      <c r="Y17" s="80"/>
      <c r="Z17" s="79"/>
      <c r="AA17" s="80"/>
      <c r="AB17" s="79"/>
      <c r="AC17" s="79"/>
      <c r="AD17" s="79"/>
      <c r="AE17" s="80"/>
      <c r="AF17" s="81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82"/>
      <c r="AX17" s="83"/>
      <c r="AY17" s="83"/>
      <c r="AZ17" s="79"/>
      <c r="BA17" s="80"/>
      <c r="BB17" s="79"/>
      <c r="BC17" s="79"/>
      <c r="BD17" s="79"/>
      <c r="BE17" s="80"/>
      <c r="BF17" s="79"/>
      <c r="BG17" s="79"/>
      <c r="BH17" s="79"/>
      <c r="BI17" s="79"/>
      <c r="BJ17" s="79"/>
      <c r="BK17" s="80"/>
      <c r="BL17" s="81"/>
      <c r="BM17" s="81"/>
    </row>
    <row r="18" spans="1:65" s="67" customFormat="1" ht="18.95" customHeight="1" x14ac:dyDescent="0.25">
      <c r="A18" s="86">
        <f>'Liste Nominative'!A22</f>
        <v>8</v>
      </c>
      <c r="B18" s="65" t="str">
        <f>'Liste Nominative'!B22</f>
        <v>Eléve 8</v>
      </c>
      <c r="C18" s="65">
        <f>'Liste Nominative'!C22</f>
        <v>0</v>
      </c>
      <c r="D18" s="87"/>
      <c r="E18" s="88"/>
      <c r="F18" s="87"/>
      <c r="G18" s="87"/>
      <c r="H18" s="87"/>
      <c r="I18" s="88"/>
      <c r="J18" s="87"/>
      <c r="K18" s="87"/>
      <c r="L18" s="87"/>
      <c r="M18" s="87"/>
      <c r="N18" s="87"/>
      <c r="O18" s="88"/>
      <c r="P18" s="65"/>
      <c r="Q18" s="65"/>
      <c r="T18" s="79"/>
      <c r="U18" s="80"/>
      <c r="V18" s="79"/>
      <c r="W18" s="79"/>
      <c r="X18" s="79"/>
      <c r="Y18" s="80"/>
      <c r="Z18" s="79"/>
      <c r="AA18" s="80"/>
      <c r="AB18" s="79"/>
      <c r="AC18" s="79"/>
      <c r="AD18" s="79"/>
      <c r="AE18" s="80"/>
      <c r="AF18" s="81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82"/>
      <c r="AX18" s="83"/>
      <c r="AY18" s="83"/>
      <c r="AZ18" s="79"/>
      <c r="BA18" s="80"/>
      <c r="BB18" s="79"/>
      <c r="BC18" s="79"/>
      <c r="BD18" s="79"/>
      <c r="BE18" s="80"/>
      <c r="BF18" s="79"/>
      <c r="BG18" s="79"/>
      <c r="BH18" s="79"/>
      <c r="BI18" s="79"/>
      <c r="BJ18" s="79"/>
      <c r="BK18" s="80"/>
      <c r="BL18" s="81"/>
      <c r="BM18" s="81"/>
    </row>
    <row r="19" spans="1:65" s="67" customFormat="1" ht="18.95" customHeight="1" x14ac:dyDescent="0.25">
      <c r="A19" s="86">
        <f>'Liste Nominative'!A23</f>
        <v>9</v>
      </c>
      <c r="B19" s="65" t="str">
        <f>'Liste Nominative'!B23</f>
        <v>Eléve 9</v>
      </c>
      <c r="C19" s="65">
        <f>'Liste Nominative'!C23</f>
        <v>0</v>
      </c>
      <c r="D19" s="87"/>
      <c r="E19" s="88"/>
      <c r="F19" s="87"/>
      <c r="G19" s="87"/>
      <c r="H19" s="87"/>
      <c r="I19" s="88"/>
      <c r="J19" s="87"/>
      <c r="K19" s="87"/>
      <c r="L19" s="87"/>
      <c r="M19" s="87"/>
      <c r="N19" s="87"/>
      <c r="O19" s="88"/>
      <c r="P19" s="65"/>
      <c r="Q19" s="65"/>
      <c r="T19" s="79"/>
      <c r="U19" s="80"/>
      <c r="V19" s="79"/>
      <c r="W19" s="79"/>
      <c r="X19" s="79"/>
      <c r="Y19" s="80"/>
      <c r="Z19" s="79"/>
      <c r="AA19" s="80"/>
      <c r="AB19" s="79"/>
      <c r="AC19" s="79"/>
      <c r="AD19" s="79"/>
      <c r="AE19" s="80"/>
      <c r="AF19" s="81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82"/>
      <c r="AX19" s="83"/>
      <c r="AY19" s="83"/>
      <c r="AZ19" s="79"/>
      <c r="BA19" s="80"/>
      <c r="BB19" s="79"/>
      <c r="BC19" s="79"/>
      <c r="BD19" s="79"/>
      <c r="BE19" s="80"/>
      <c r="BF19" s="79"/>
      <c r="BG19" s="79"/>
      <c r="BH19" s="79"/>
      <c r="BI19" s="79"/>
      <c r="BJ19" s="79"/>
      <c r="BK19" s="80"/>
      <c r="BL19" s="81"/>
      <c r="BM19" s="81"/>
    </row>
    <row r="20" spans="1:65" s="67" customFormat="1" ht="18.95" customHeight="1" x14ac:dyDescent="0.25">
      <c r="A20" s="86">
        <f>'Liste Nominative'!A24</f>
        <v>10</v>
      </c>
      <c r="B20" s="65" t="str">
        <f>'Liste Nominative'!B24</f>
        <v>Eléve 10</v>
      </c>
      <c r="C20" s="65">
        <f>'Liste Nominative'!C24</f>
        <v>0</v>
      </c>
      <c r="D20" s="87"/>
      <c r="E20" s="88"/>
      <c r="F20" s="87"/>
      <c r="G20" s="87"/>
      <c r="H20" s="87"/>
      <c r="I20" s="88"/>
      <c r="J20" s="87"/>
      <c r="K20" s="87"/>
      <c r="L20" s="87"/>
      <c r="M20" s="87"/>
      <c r="N20" s="87"/>
      <c r="O20" s="88"/>
      <c r="P20" s="65"/>
      <c r="Q20" s="65"/>
      <c r="T20" s="79"/>
      <c r="U20" s="80"/>
      <c r="V20" s="79"/>
      <c r="W20" s="79"/>
      <c r="X20" s="79"/>
      <c r="Y20" s="80"/>
      <c r="Z20" s="79"/>
      <c r="AA20" s="80"/>
      <c r="AB20" s="79"/>
      <c r="AC20" s="79"/>
      <c r="AD20" s="79"/>
      <c r="AE20" s="80"/>
      <c r="AF20" s="81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82"/>
      <c r="AX20" s="83"/>
      <c r="AY20" s="83"/>
      <c r="AZ20" s="79"/>
      <c r="BA20" s="80"/>
      <c r="BB20" s="79"/>
      <c r="BC20" s="79"/>
      <c r="BD20" s="79"/>
      <c r="BE20" s="80"/>
      <c r="BF20" s="79"/>
      <c r="BG20" s="79"/>
      <c r="BH20" s="79"/>
      <c r="BI20" s="79"/>
      <c r="BJ20" s="79"/>
      <c r="BK20" s="80"/>
      <c r="BL20" s="81"/>
      <c r="BM20" s="81"/>
    </row>
    <row r="21" spans="1:65" s="67" customFormat="1" ht="18.95" customHeight="1" x14ac:dyDescent="0.25">
      <c r="A21" s="86">
        <f>'Liste Nominative'!A25</f>
        <v>11</v>
      </c>
      <c r="B21" s="65" t="str">
        <f>'Liste Nominative'!B25</f>
        <v>Eléve 11</v>
      </c>
      <c r="C21" s="65">
        <f>'Liste Nominative'!C25</f>
        <v>0</v>
      </c>
      <c r="D21" s="87"/>
      <c r="E21" s="88"/>
      <c r="F21" s="87"/>
      <c r="G21" s="87"/>
      <c r="H21" s="87"/>
      <c r="I21" s="88"/>
      <c r="J21" s="87"/>
      <c r="K21" s="87"/>
      <c r="L21" s="87"/>
      <c r="M21" s="87"/>
      <c r="N21" s="87"/>
      <c r="O21" s="88"/>
      <c r="P21" s="65"/>
      <c r="Q21" s="65"/>
      <c r="T21" s="79"/>
      <c r="U21" s="80"/>
      <c r="V21" s="79"/>
      <c r="W21" s="79"/>
      <c r="X21" s="79"/>
      <c r="Y21" s="80"/>
      <c r="Z21" s="79"/>
      <c r="AA21" s="80"/>
      <c r="AB21" s="79"/>
      <c r="AC21" s="79"/>
      <c r="AD21" s="79"/>
      <c r="AE21" s="80"/>
      <c r="AF21" s="81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82"/>
      <c r="AX21" s="83"/>
      <c r="AY21" s="83"/>
      <c r="AZ21" s="79"/>
      <c r="BA21" s="80"/>
      <c r="BB21" s="79"/>
      <c r="BC21" s="79"/>
      <c r="BD21" s="79"/>
      <c r="BE21" s="80"/>
      <c r="BF21" s="79"/>
      <c r="BG21" s="79"/>
      <c r="BH21" s="79"/>
      <c r="BI21" s="79"/>
      <c r="BJ21" s="79"/>
      <c r="BK21" s="80"/>
      <c r="BL21" s="81"/>
      <c r="BM21" s="81"/>
    </row>
    <row r="22" spans="1:65" s="67" customFormat="1" ht="18.95" customHeight="1" x14ac:dyDescent="0.25">
      <c r="A22" s="86">
        <f>'Liste Nominative'!A26</f>
        <v>12</v>
      </c>
      <c r="B22" s="65" t="str">
        <f>'Liste Nominative'!B26</f>
        <v>Eléve 12</v>
      </c>
      <c r="C22" s="65">
        <f>'Liste Nominative'!C26</f>
        <v>0</v>
      </c>
      <c r="D22" s="87"/>
      <c r="E22" s="88"/>
      <c r="F22" s="87"/>
      <c r="G22" s="87"/>
      <c r="H22" s="87"/>
      <c r="I22" s="88"/>
      <c r="J22" s="87"/>
      <c r="K22" s="87"/>
      <c r="L22" s="87"/>
      <c r="M22" s="87"/>
      <c r="N22" s="87"/>
      <c r="O22" s="88"/>
      <c r="P22" s="65"/>
      <c r="Q22" s="65"/>
      <c r="T22" s="79"/>
      <c r="U22" s="80"/>
      <c r="V22" s="79"/>
      <c r="W22" s="79"/>
      <c r="X22" s="79"/>
      <c r="Y22" s="80"/>
      <c r="Z22" s="79"/>
      <c r="AA22" s="80"/>
      <c r="AB22" s="79"/>
      <c r="AC22" s="79"/>
      <c r="AD22" s="79"/>
      <c r="AE22" s="80"/>
      <c r="AF22" s="81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82"/>
      <c r="AX22" s="83"/>
      <c r="AY22" s="83"/>
      <c r="AZ22" s="79"/>
      <c r="BA22" s="80"/>
      <c r="BB22" s="79"/>
      <c r="BC22" s="79"/>
      <c r="BD22" s="79"/>
      <c r="BE22" s="80"/>
      <c r="BF22" s="79"/>
      <c r="BG22" s="79"/>
      <c r="BH22" s="79"/>
      <c r="BI22" s="79"/>
      <c r="BJ22" s="79"/>
      <c r="BK22" s="80"/>
      <c r="BL22" s="81"/>
      <c r="BM22" s="81"/>
    </row>
    <row r="23" spans="1:65" s="67" customFormat="1" ht="18.95" customHeight="1" x14ac:dyDescent="0.25">
      <c r="A23" s="86">
        <f>'Liste Nominative'!A27</f>
        <v>13</v>
      </c>
      <c r="B23" s="65" t="str">
        <f>'Liste Nominative'!B27</f>
        <v>Eléve 13</v>
      </c>
      <c r="C23" s="65">
        <f>'Liste Nominative'!C27</f>
        <v>0</v>
      </c>
      <c r="D23" s="87"/>
      <c r="E23" s="88"/>
      <c r="F23" s="87"/>
      <c r="G23" s="87"/>
      <c r="H23" s="87"/>
      <c r="I23" s="88"/>
      <c r="J23" s="87"/>
      <c r="K23" s="87"/>
      <c r="L23" s="87"/>
      <c r="M23" s="87"/>
      <c r="N23" s="87"/>
      <c r="O23" s="88"/>
      <c r="P23" s="65"/>
      <c r="Q23" s="65"/>
      <c r="T23" s="79"/>
      <c r="U23" s="80"/>
      <c r="V23" s="79"/>
      <c r="W23" s="79"/>
      <c r="X23" s="79"/>
      <c r="Y23" s="80"/>
      <c r="Z23" s="79"/>
      <c r="AA23" s="80"/>
      <c r="AB23" s="79"/>
      <c r="AC23" s="79"/>
      <c r="AD23" s="79"/>
      <c r="AE23" s="80"/>
      <c r="AF23" s="81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82"/>
      <c r="AX23" s="83"/>
      <c r="AY23" s="83"/>
      <c r="AZ23" s="79"/>
      <c r="BA23" s="80"/>
      <c r="BB23" s="79"/>
      <c r="BC23" s="79"/>
      <c r="BD23" s="79"/>
      <c r="BE23" s="80"/>
      <c r="BF23" s="79"/>
      <c r="BG23" s="79"/>
      <c r="BH23" s="79"/>
      <c r="BI23" s="79"/>
      <c r="BJ23" s="79"/>
      <c r="BK23" s="80"/>
      <c r="BL23" s="81"/>
      <c r="BM23" s="81"/>
    </row>
    <row r="24" spans="1:65" s="67" customFormat="1" ht="18.95" customHeight="1" x14ac:dyDescent="0.25">
      <c r="A24" s="86">
        <f>'Liste Nominative'!A28</f>
        <v>14</v>
      </c>
      <c r="B24" s="65" t="str">
        <f>'Liste Nominative'!B28</f>
        <v>Eléve 14</v>
      </c>
      <c r="C24" s="65">
        <f>'Liste Nominative'!C28</f>
        <v>0</v>
      </c>
      <c r="D24" s="87"/>
      <c r="E24" s="88"/>
      <c r="F24" s="87"/>
      <c r="G24" s="87"/>
      <c r="H24" s="87"/>
      <c r="I24" s="88"/>
      <c r="J24" s="87"/>
      <c r="K24" s="87"/>
      <c r="L24" s="87"/>
      <c r="M24" s="87"/>
      <c r="N24" s="87"/>
      <c r="O24" s="88"/>
      <c r="P24" s="65"/>
      <c r="Q24" s="65"/>
      <c r="T24" s="79"/>
      <c r="U24" s="80"/>
      <c r="V24" s="79"/>
      <c r="W24" s="79"/>
      <c r="X24" s="79"/>
      <c r="Y24" s="80"/>
      <c r="Z24" s="79"/>
      <c r="AA24" s="80"/>
      <c r="AB24" s="79"/>
      <c r="AC24" s="79"/>
      <c r="AD24" s="79"/>
      <c r="AE24" s="80"/>
      <c r="AF24" s="81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82"/>
      <c r="AX24" s="83"/>
      <c r="AY24" s="83"/>
      <c r="AZ24" s="79"/>
      <c r="BA24" s="80"/>
      <c r="BB24" s="79"/>
      <c r="BC24" s="79"/>
      <c r="BD24" s="79"/>
      <c r="BE24" s="80"/>
      <c r="BF24" s="79"/>
      <c r="BG24" s="79"/>
      <c r="BH24" s="79"/>
      <c r="BI24" s="79"/>
      <c r="BJ24" s="79"/>
      <c r="BK24" s="80"/>
      <c r="BL24" s="81"/>
      <c r="BM24" s="81"/>
    </row>
    <row r="25" spans="1:65" s="67" customFormat="1" ht="18.95" customHeight="1" x14ac:dyDescent="0.25">
      <c r="A25" s="86">
        <f>'Liste Nominative'!A29</f>
        <v>15</v>
      </c>
      <c r="B25" s="65" t="str">
        <f>'Liste Nominative'!B29</f>
        <v>Eléve 15</v>
      </c>
      <c r="C25" s="65">
        <f>'Liste Nominative'!C29</f>
        <v>0</v>
      </c>
      <c r="D25" s="87"/>
      <c r="E25" s="88"/>
      <c r="F25" s="87"/>
      <c r="G25" s="87"/>
      <c r="H25" s="87"/>
      <c r="I25" s="88"/>
      <c r="J25" s="87"/>
      <c r="K25" s="87"/>
      <c r="L25" s="87"/>
      <c r="M25" s="87"/>
      <c r="N25" s="87"/>
      <c r="O25" s="88"/>
      <c r="P25" s="65"/>
      <c r="Q25" s="65"/>
      <c r="T25" s="79"/>
      <c r="U25" s="80"/>
      <c r="V25" s="79"/>
      <c r="W25" s="79"/>
      <c r="X25" s="79"/>
      <c r="Y25" s="80"/>
      <c r="Z25" s="79"/>
      <c r="AA25" s="80"/>
      <c r="AB25" s="79"/>
      <c r="AC25" s="79"/>
      <c r="AD25" s="79"/>
      <c r="AE25" s="80"/>
      <c r="AF25" s="81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82"/>
      <c r="AX25" s="83"/>
      <c r="AY25" s="83"/>
      <c r="AZ25" s="79"/>
      <c r="BA25" s="80"/>
      <c r="BB25" s="79"/>
      <c r="BC25" s="79"/>
      <c r="BD25" s="79"/>
      <c r="BE25" s="80"/>
      <c r="BF25" s="79"/>
      <c r="BG25" s="79"/>
      <c r="BH25" s="79"/>
      <c r="BI25" s="79"/>
      <c r="BJ25" s="79"/>
      <c r="BK25" s="80"/>
      <c r="BL25" s="81"/>
      <c r="BM25" s="81"/>
    </row>
    <row r="26" spans="1:65" s="67" customFormat="1" ht="18.95" customHeight="1" x14ac:dyDescent="0.25">
      <c r="A26" s="86">
        <f>'Liste Nominative'!A30</f>
        <v>16</v>
      </c>
      <c r="B26" s="65" t="str">
        <f>'Liste Nominative'!B30</f>
        <v>Eléve 16</v>
      </c>
      <c r="C26" s="65">
        <f>'Liste Nominative'!C30</f>
        <v>0</v>
      </c>
      <c r="D26" s="87"/>
      <c r="E26" s="88"/>
      <c r="F26" s="87"/>
      <c r="G26" s="87"/>
      <c r="H26" s="87"/>
      <c r="I26" s="88"/>
      <c r="J26" s="87"/>
      <c r="K26" s="87"/>
      <c r="L26" s="87"/>
      <c r="M26" s="87"/>
      <c r="N26" s="87"/>
      <c r="O26" s="88"/>
      <c r="P26" s="65"/>
      <c r="Q26" s="65"/>
      <c r="T26" s="79"/>
      <c r="U26" s="80"/>
      <c r="V26" s="79"/>
      <c r="W26" s="79"/>
      <c r="X26" s="79"/>
      <c r="Y26" s="80"/>
      <c r="Z26" s="79"/>
      <c r="AA26" s="80"/>
      <c r="AB26" s="79"/>
      <c r="AC26" s="79"/>
      <c r="AD26" s="79"/>
      <c r="AE26" s="80"/>
      <c r="AF26" s="81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82"/>
      <c r="AX26" s="83"/>
      <c r="AY26" s="83"/>
      <c r="AZ26" s="79"/>
      <c r="BA26" s="80"/>
      <c r="BB26" s="79"/>
      <c r="BC26" s="79"/>
      <c r="BD26" s="79"/>
      <c r="BE26" s="80"/>
      <c r="BF26" s="79"/>
      <c r="BG26" s="79"/>
      <c r="BH26" s="79"/>
      <c r="BI26" s="79"/>
      <c r="BJ26" s="79"/>
      <c r="BK26" s="80"/>
      <c r="BL26" s="81"/>
      <c r="BM26" s="81"/>
    </row>
    <row r="27" spans="1:65" s="67" customFormat="1" ht="18.95" customHeight="1" x14ac:dyDescent="0.25">
      <c r="A27" s="86">
        <f>'Liste Nominative'!A31</f>
        <v>17</v>
      </c>
      <c r="B27" s="65" t="str">
        <f>'Liste Nominative'!B31</f>
        <v>Eléve 17</v>
      </c>
      <c r="C27" s="65">
        <f>'Liste Nominative'!C31</f>
        <v>0</v>
      </c>
      <c r="D27" s="87"/>
      <c r="E27" s="88"/>
      <c r="F27" s="87"/>
      <c r="G27" s="87"/>
      <c r="H27" s="87"/>
      <c r="I27" s="88"/>
      <c r="J27" s="87"/>
      <c r="K27" s="87"/>
      <c r="L27" s="87"/>
      <c r="M27" s="87"/>
      <c r="N27" s="87"/>
      <c r="O27" s="88"/>
      <c r="P27" s="65"/>
      <c r="Q27" s="65"/>
      <c r="T27" s="79"/>
      <c r="U27" s="80"/>
      <c r="V27" s="79"/>
      <c r="W27" s="79"/>
      <c r="X27" s="79"/>
      <c r="Y27" s="80"/>
      <c r="Z27" s="79"/>
      <c r="AA27" s="80"/>
      <c r="AB27" s="79"/>
      <c r="AC27" s="79"/>
      <c r="AD27" s="79"/>
      <c r="AE27" s="80"/>
      <c r="AF27" s="81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82"/>
      <c r="AX27" s="83"/>
      <c r="AY27" s="83"/>
      <c r="AZ27" s="79"/>
      <c r="BA27" s="80"/>
      <c r="BB27" s="79"/>
      <c r="BC27" s="79"/>
      <c r="BD27" s="79"/>
      <c r="BE27" s="80"/>
      <c r="BF27" s="79"/>
      <c r="BG27" s="79"/>
      <c r="BH27" s="79"/>
      <c r="BI27" s="79"/>
      <c r="BJ27" s="79"/>
      <c r="BK27" s="80"/>
      <c r="BL27" s="81"/>
      <c r="BM27" s="81"/>
    </row>
    <row r="28" spans="1:65" s="67" customFormat="1" ht="18.95" customHeight="1" x14ac:dyDescent="0.25">
      <c r="A28" s="86">
        <f>'Liste Nominative'!A32</f>
        <v>18</v>
      </c>
      <c r="B28" s="65" t="str">
        <f>'Liste Nominative'!B32</f>
        <v>Eléve 18</v>
      </c>
      <c r="C28" s="65">
        <f>'Liste Nominative'!C32</f>
        <v>0</v>
      </c>
      <c r="D28" s="87"/>
      <c r="E28" s="88"/>
      <c r="F28" s="87"/>
      <c r="G28" s="87"/>
      <c r="H28" s="87"/>
      <c r="I28" s="88"/>
      <c r="J28" s="87"/>
      <c r="K28" s="87"/>
      <c r="L28" s="87"/>
      <c r="M28" s="87"/>
      <c r="N28" s="87"/>
      <c r="O28" s="88"/>
      <c r="P28" s="65"/>
      <c r="Q28" s="65"/>
      <c r="T28" s="79"/>
      <c r="U28" s="80"/>
      <c r="V28" s="79"/>
      <c r="W28" s="79"/>
      <c r="X28" s="79"/>
      <c r="Y28" s="80"/>
      <c r="Z28" s="79"/>
      <c r="AA28" s="80"/>
      <c r="AB28" s="79"/>
      <c r="AC28" s="79"/>
      <c r="AD28" s="79"/>
      <c r="AE28" s="80"/>
      <c r="AF28" s="81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82"/>
      <c r="AX28" s="83"/>
      <c r="AY28" s="83"/>
      <c r="AZ28" s="79"/>
      <c r="BA28" s="80"/>
      <c r="BB28" s="79"/>
      <c r="BC28" s="79"/>
      <c r="BD28" s="79"/>
      <c r="BE28" s="80"/>
      <c r="BF28" s="79"/>
      <c r="BG28" s="79"/>
      <c r="BH28" s="79"/>
      <c r="BI28" s="79"/>
      <c r="BJ28" s="79"/>
      <c r="BK28" s="80"/>
      <c r="BL28" s="81"/>
      <c r="BM28" s="81"/>
    </row>
    <row r="29" spans="1:65" s="67" customFormat="1" ht="18.95" customHeight="1" x14ac:dyDescent="0.25">
      <c r="A29" s="86">
        <f>'Liste Nominative'!A33</f>
        <v>19</v>
      </c>
      <c r="B29" s="65" t="str">
        <f>'Liste Nominative'!B33</f>
        <v>Eléve 19</v>
      </c>
      <c r="C29" s="65">
        <f>'Liste Nominative'!C33</f>
        <v>0</v>
      </c>
      <c r="D29" s="87"/>
      <c r="E29" s="88"/>
      <c r="F29" s="87"/>
      <c r="G29" s="87"/>
      <c r="H29" s="87"/>
      <c r="I29" s="88"/>
      <c r="J29" s="87"/>
      <c r="K29" s="87"/>
      <c r="L29" s="87"/>
      <c r="M29" s="87"/>
      <c r="N29" s="87"/>
      <c r="O29" s="88"/>
      <c r="P29" s="65"/>
      <c r="Q29" s="65"/>
      <c r="T29" s="79"/>
      <c r="U29" s="80"/>
      <c r="V29" s="79"/>
      <c r="W29" s="79"/>
      <c r="X29" s="79"/>
      <c r="Y29" s="80"/>
      <c r="Z29" s="79"/>
      <c r="AA29" s="80"/>
      <c r="AB29" s="79"/>
      <c r="AC29" s="79"/>
      <c r="AD29" s="79"/>
      <c r="AE29" s="80"/>
      <c r="AF29" s="81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82"/>
      <c r="AX29" s="83"/>
      <c r="AY29" s="83"/>
      <c r="AZ29" s="79"/>
      <c r="BA29" s="80"/>
      <c r="BB29" s="79"/>
      <c r="BC29" s="79"/>
      <c r="BD29" s="79"/>
      <c r="BE29" s="80"/>
      <c r="BF29" s="79"/>
      <c r="BG29" s="79"/>
      <c r="BH29" s="79"/>
      <c r="BI29" s="79"/>
      <c r="BJ29" s="79"/>
      <c r="BK29" s="80"/>
      <c r="BL29" s="81"/>
      <c r="BM29" s="81"/>
    </row>
    <row r="30" spans="1:65" s="67" customFormat="1" ht="18.95" customHeight="1" x14ac:dyDescent="0.25">
      <c r="A30" s="86">
        <f>'Liste Nominative'!A34</f>
        <v>20</v>
      </c>
      <c r="B30" s="65" t="str">
        <f>'Liste Nominative'!B34</f>
        <v>Eléve 20</v>
      </c>
      <c r="C30" s="65">
        <f>'Liste Nominative'!C34</f>
        <v>0</v>
      </c>
      <c r="D30" s="87"/>
      <c r="E30" s="88"/>
      <c r="F30" s="87"/>
      <c r="G30" s="87"/>
      <c r="H30" s="87"/>
      <c r="I30" s="88"/>
      <c r="J30" s="87"/>
      <c r="K30" s="87"/>
      <c r="L30" s="87"/>
      <c r="M30" s="87"/>
      <c r="N30" s="87"/>
      <c r="O30" s="88"/>
      <c r="P30" s="65"/>
      <c r="Q30" s="65"/>
      <c r="T30" s="79"/>
      <c r="U30" s="80"/>
      <c r="V30" s="79"/>
      <c r="W30" s="79"/>
      <c r="X30" s="79"/>
      <c r="Y30" s="80"/>
      <c r="Z30" s="79"/>
      <c r="AA30" s="80"/>
      <c r="AB30" s="79"/>
      <c r="AC30" s="79"/>
      <c r="AD30" s="79"/>
      <c r="AE30" s="80"/>
      <c r="AF30" s="81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82"/>
      <c r="AX30" s="83"/>
      <c r="AY30" s="83"/>
      <c r="AZ30" s="79"/>
      <c r="BA30" s="80"/>
      <c r="BB30" s="79"/>
      <c r="BC30" s="79"/>
      <c r="BD30" s="79"/>
      <c r="BE30" s="80"/>
      <c r="BF30" s="79"/>
      <c r="BG30" s="79"/>
      <c r="BH30" s="79"/>
      <c r="BI30" s="79"/>
      <c r="BJ30" s="79"/>
      <c r="BK30" s="80"/>
      <c r="BL30" s="81"/>
      <c r="BM30" s="81"/>
    </row>
    <row r="31" spans="1:65" s="67" customFormat="1" ht="18.95" customHeight="1" x14ac:dyDescent="0.25">
      <c r="A31" s="86">
        <f>'Liste Nominative'!A35</f>
        <v>21</v>
      </c>
      <c r="B31" s="65" t="str">
        <f>'Liste Nominative'!B35</f>
        <v>Eléve 21</v>
      </c>
      <c r="C31" s="65">
        <f>'Liste Nominative'!C35</f>
        <v>0</v>
      </c>
      <c r="D31" s="87"/>
      <c r="E31" s="88"/>
      <c r="F31" s="87"/>
      <c r="G31" s="87"/>
      <c r="H31" s="87"/>
      <c r="I31" s="88"/>
      <c r="J31" s="87"/>
      <c r="K31" s="87"/>
      <c r="L31" s="87"/>
      <c r="M31" s="87"/>
      <c r="N31" s="87"/>
      <c r="O31" s="88"/>
      <c r="P31" s="65"/>
      <c r="Q31" s="65"/>
      <c r="T31" s="79"/>
      <c r="U31" s="80"/>
      <c r="V31" s="79"/>
      <c r="W31" s="79"/>
      <c r="X31" s="79"/>
      <c r="Y31" s="80"/>
      <c r="Z31" s="79"/>
      <c r="AA31" s="80"/>
      <c r="AB31" s="79"/>
      <c r="AC31" s="79"/>
      <c r="AD31" s="79"/>
      <c r="AE31" s="80"/>
      <c r="AF31" s="81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82"/>
      <c r="AX31" s="83"/>
      <c r="AY31" s="83"/>
      <c r="AZ31" s="79"/>
      <c r="BA31" s="80"/>
      <c r="BB31" s="79"/>
      <c r="BC31" s="79"/>
      <c r="BD31" s="79"/>
      <c r="BE31" s="80"/>
      <c r="BF31" s="79"/>
      <c r="BG31" s="79"/>
      <c r="BH31" s="79"/>
      <c r="BI31" s="79"/>
      <c r="BJ31" s="79"/>
      <c r="BK31" s="80"/>
      <c r="BL31" s="81"/>
      <c r="BM31" s="81"/>
    </row>
    <row r="32" spans="1:65" s="67" customFormat="1" ht="18.95" customHeight="1" x14ac:dyDescent="0.25">
      <c r="A32" s="86">
        <f>'Liste Nominative'!A36</f>
        <v>22</v>
      </c>
      <c r="B32" s="65" t="str">
        <f>'Liste Nominative'!B36</f>
        <v>Eléve 22</v>
      </c>
      <c r="C32" s="65">
        <f>'Liste Nominative'!C36</f>
        <v>0</v>
      </c>
      <c r="D32" s="87"/>
      <c r="E32" s="88"/>
      <c r="F32" s="87"/>
      <c r="G32" s="87"/>
      <c r="H32" s="87"/>
      <c r="I32" s="88"/>
      <c r="J32" s="87"/>
      <c r="K32" s="87"/>
      <c r="L32" s="87"/>
      <c r="M32" s="87"/>
      <c r="N32" s="87"/>
      <c r="O32" s="88"/>
      <c r="P32" s="65"/>
      <c r="Q32" s="65"/>
      <c r="T32" s="79"/>
      <c r="U32" s="80"/>
      <c r="V32" s="79"/>
      <c r="W32" s="79"/>
      <c r="X32" s="79"/>
      <c r="Y32" s="80"/>
      <c r="Z32" s="79"/>
      <c r="AA32" s="80"/>
      <c r="AB32" s="79"/>
      <c r="AC32" s="79"/>
      <c r="AD32" s="79"/>
      <c r="AE32" s="80"/>
      <c r="AF32" s="81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82"/>
      <c r="AX32" s="83"/>
      <c r="AY32" s="83"/>
      <c r="AZ32" s="79"/>
      <c r="BA32" s="80"/>
      <c r="BB32" s="79"/>
      <c r="BC32" s="79"/>
      <c r="BD32" s="79"/>
      <c r="BE32" s="80"/>
      <c r="BF32" s="79"/>
      <c r="BG32" s="79"/>
      <c r="BH32" s="79"/>
      <c r="BI32" s="79"/>
      <c r="BJ32" s="79"/>
      <c r="BK32" s="80"/>
      <c r="BL32" s="81"/>
      <c r="BM32" s="81"/>
    </row>
    <row r="33" spans="1:65" s="67" customFormat="1" ht="18.95" customHeight="1" x14ac:dyDescent="0.25">
      <c r="A33" s="86">
        <f>'Liste Nominative'!A37</f>
        <v>23</v>
      </c>
      <c r="B33" s="65" t="str">
        <f>'Liste Nominative'!B37</f>
        <v>Eléve 23</v>
      </c>
      <c r="C33" s="65">
        <f>'Liste Nominative'!C37</f>
        <v>0</v>
      </c>
      <c r="D33" s="87"/>
      <c r="E33" s="88"/>
      <c r="F33" s="87"/>
      <c r="G33" s="87"/>
      <c r="H33" s="87"/>
      <c r="I33" s="88"/>
      <c r="J33" s="87"/>
      <c r="K33" s="87"/>
      <c r="L33" s="87"/>
      <c r="M33" s="87"/>
      <c r="N33" s="87"/>
      <c r="O33" s="88"/>
      <c r="P33" s="65"/>
      <c r="Q33" s="65"/>
      <c r="T33" s="79"/>
      <c r="U33" s="80"/>
      <c r="V33" s="79"/>
      <c r="W33" s="79"/>
      <c r="X33" s="79"/>
      <c r="Y33" s="80"/>
      <c r="Z33" s="79"/>
      <c r="AA33" s="80"/>
      <c r="AB33" s="79"/>
      <c r="AC33" s="79"/>
      <c r="AD33" s="79"/>
      <c r="AE33" s="80"/>
      <c r="AF33" s="81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82"/>
      <c r="AX33" s="83"/>
      <c r="AY33" s="83"/>
      <c r="AZ33" s="79"/>
      <c r="BA33" s="80"/>
      <c r="BB33" s="79"/>
      <c r="BC33" s="79"/>
      <c r="BD33" s="79"/>
      <c r="BE33" s="80"/>
      <c r="BF33" s="79"/>
      <c r="BG33" s="79"/>
      <c r="BH33" s="79"/>
      <c r="BI33" s="79"/>
      <c r="BJ33" s="79"/>
      <c r="BK33" s="80"/>
      <c r="BL33" s="81"/>
      <c r="BM33" s="81"/>
    </row>
    <row r="34" spans="1:65" s="67" customFormat="1" ht="18.95" customHeight="1" x14ac:dyDescent="0.25">
      <c r="A34" s="86">
        <f>'Liste Nominative'!A38</f>
        <v>24</v>
      </c>
      <c r="B34" s="65" t="str">
        <f>'Liste Nominative'!B38</f>
        <v>Eléve 24</v>
      </c>
      <c r="C34" s="65">
        <f>'Liste Nominative'!C38</f>
        <v>0</v>
      </c>
      <c r="D34" s="87"/>
      <c r="E34" s="88"/>
      <c r="F34" s="87"/>
      <c r="G34" s="87"/>
      <c r="H34" s="87"/>
      <c r="I34" s="88"/>
      <c r="J34" s="87"/>
      <c r="K34" s="87"/>
      <c r="L34" s="87"/>
      <c r="M34" s="87"/>
      <c r="N34" s="87"/>
      <c r="O34" s="88"/>
      <c r="P34" s="65"/>
      <c r="Q34" s="65"/>
      <c r="T34" s="79"/>
      <c r="U34" s="80"/>
      <c r="V34" s="79"/>
      <c r="W34" s="79"/>
      <c r="X34" s="79"/>
      <c r="Y34" s="80"/>
      <c r="Z34" s="79"/>
      <c r="AA34" s="80"/>
      <c r="AB34" s="79"/>
      <c r="AC34" s="79"/>
      <c r="AD34" s="79"/>
      <c r="AE34" s="80"/>
      <c r="AF34" s="81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82"/>
      <c r="AX34" s="83"/>
      <c r="AY34" s="83"/>
      <c r="AZ34" s="79"/>
      <c r="BA34" s="80"/>
      <c r="BB34" s="79"/>
      <c r="BC34" s="79"/>
      <c r="BD34" s="79"/>
      <c r="BE34" s="80"/>
      <c r="BF34" s="79"/>
      <c r="BG34" s="79"/>
      <c r="BH34" s="79"/>
      <c r="BI34" s="79"/>
      <c r="BJ34" s="79"/>
      <c r="BK34" s="80"/>
      <c r="BL34" s="81"/>
      <c r="BM34" s="81"/>
    </row>
    <row r="35" spans="1:65" s="67" customFormat="1" ht="18.95" customHeight="1" x14ac:dyDescent="0.25">
      <c r="A35" s="86">
        <f>'Liste Nominative'!A39</f>
        <v>25</v>
      </c>
      <c r="B35" s="65" t="str">
        <f>'Liste Nominative'!B39</f>
        <v>Eléve 25</v>
      </c>
      <c r="C35" s="65">
        <f>'Liste Nominative'!C39</f>
        <v>0</v>
      </c>
      <c r="D35" s="87"/>
      <c r="E35" s="88"/>
      <c r="F35" s="87"/>
      <c r="G35" s="87"/>
      <c r="H35" s="87"/>
      <c r="I35" s="88"/>
      <c r="J35" s="87"/>
      <c r="K35" s="87"/>
      <c r="L35" s="87"/>
      <c r="M35" s="87"/>
      <c r="N35" s="87"/>
      <c r="O35" s="88"/>
      <c r="P35" s="65"/>
      <c r="Q35" s="65"/>
      <c r="T35" s="79"/>
      <c r="U35" s="80"/>
      <c r="V35" s="79"/>
      <c r="W35" s="79"/>
      <c r="X35" s="79"/>
      <c r="Y35" s="80"/>
      <c r="Z35" s="79"/>
      <c r="AA35" s="80"/>
      <c r="AB35" s="79"/>
      <c r="AC35" s="79"/>
      <c r="AD35" s="79"/>
      <c r="AE35" s="80"/>
      <c r="AF35" s="81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2"/>
      <c r="AX35" s="83"/>
      <c r="AY35" s="83"/>
      <c r="AZ35" s="79"/>
      <c r="BA35" s="80"/>
      <c r="BB35" s="79"/>
      <c r="BC35" s="79"/>
      <c r="BD35" s="79"/>
      <c r="BE35" s="80"/>
      <c r="BF35" s="79"/>
      <c r="BG35" s="79"/>
      <c r="BH35" s="79"/>
      <c r="BI35" s="79"/>
      <c r="BJ35" s="79"/>
      <c r="BK35" s="80"/>
      <c r="BL35" s="81"/>
      <c r="BM35" s="81"/>
    </row>
    <row r="36" spans="1:65" s="67" customFormat="1" ht="18.95" customHeight="1" x14ac:dyDescent="0.25">
      <c r="A36" s="86">
        <f>'Liste Nominative'!A40</f>
        <v>26</v>
      </c>
      <c r="B36" s="65">
        <f>'Liste Nominative'!B40</f>
        <v>0</v>
      </c>
      <c r="C36" s="65">
        <f>'Liste Nominative'!C40</f>
        <v>0</v>
      </c>
      <c r="D36" s="87"/>
      <c r="E36" s="88"/>
      <c r="F36" s="87"/>
      <c r="G36" s="87"/>
      <c r="H36" s="87"/>
      <c r="I36" s="88"/>
      <c r="J36" s="87"/>
      <c r="K36" s="87"/>
      <c r="L36" s="87"/>
      <c r="M36" s="87"/>
      <c r="N36" s="87"/>
      <c r="O36" s="88"/>
      <c r="P36" s="65"/>
      <c r="Q36" s="65"/>
      <c r="T36" s="79"/>
      <c r="U36" s="80"/>
      <c r="V36" s="79"/>
      <c r="W36" s="79"/>
      <c r="X36" s="79"/>
      <c r="Y36" s="80"/>
      <c r="Z36" s="79"/>
      <c r="AA36" s="80"/>
      <c r="AB36" s="79"/>
      <c r="AC36" s="79"/>
      <c r="AD36" s="79"/>
      <c r="AE36" s="80"/>
      <c r="AF36" s="81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82"/>
      <c r="AX36" s="83"/>
      <c r="AY36" s="83"/>
      <c r="AZ36" s="79"/>
      <c r="BA36" s="80"/>
      <c r="BB36" s="79"/>
      <c r="BC36" s="79"/>
      <c r="BD36" s="79"/>
      <c r="BE36" s="80"/>
      <c r="BF36" s="79"/>
      <c r="BG36" s="79"/>
      <c r="BH36" s="79"/>
      <c r="BI36" s="79"/>
      <c r="BJ36" s="79"/>
      <c r="BK36" s="80"/>
      <c r="BL36" s="81"/>
      <c r="BM36" s="81"/>
    </row>
    <row r="37" spans="1:65" s="67" customFormat="1" ht="18.95" customHeight="1" x14ac:dyDescent="0.25">
      <c r="A37" s="86">
        <f>'Liste Nominative'!A41</f>
        <v>27</v>
      </c>
      <c r="B37" s="65">
        <f>'Liste Nominative'!B41</f>
        <v>0</v>
      </c>
      <c r="C37" s="65">
        <f>'Liste Nominative'!C41</f>
        <v>0</v>
      </c>
      <c r="D37" s="87"/>
      <c r="E37" s="88"/>
      <c r="F37" s="87"/>
      <c r="G37" s="87"/>
      <c r="H37" s="87"/>
      <c r="I37" s="88"/>
      <c r="J37" s="87"/>
      <c r="K37" s="87"/>
      <c r="L37" s="87"/>
      <c r="M37" s="87"/>
      <c r="N37" s="87"/>
      <c r="O37" s="88"/>
      <c r="P37" s="65"/>
      <c r="Q37" s="65"/>
      <c r="T37" s="79"/>
      <c r="U37" s="80"/>
      <c r="V37" s="79"/>
      <c r="W37" s="79"/>
      <c r="X37" s="79"/>
      <c r="Y37" s="80"/>
      <c r="Z37" s="79"/>
      <c r="AA37" s="80"/>
      <c r="AB37" s="79"/>
      <c r="AC37" s="79"/>
      <c r="AD37" s="79"/>
      <c r="AE37" s="80"/>
      <c r="AF37" s="81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82"/>
      <c r="AX37" s="83"/>
      <c r="AY37" s="83"/>
      <c r="AZ37" s="79"/>
      <c r="BA37" s="80"/>
      <c r="BB37" s="79"/>
      <c r="BC37" s="79"/>
      <c r="BD37" s="79"/>
      <c r="BE37" s="80"/>
      <c r="BF37" s="79"/>
      <c r="BG37" s="79"/>
      <c r="BH37" s="79"/>
      <c r="BI37" s="79"/>
      <c r="BJ37" s="79"/>
      <c r="BK37" s="80"/>
      <c r="BL37" s="81"/>
      <c r="BM37" s="81"/>
    </row>
    <row r="38" spans="1:65" s="67" customFormat="1" ht="18.95" customHeight="1" x14ac:dyDescent="0.25">
      <c r="A38" s="86">
        <f>'Liste Nominative'!A42</f>
        <v>28</v>
      </c>
      <c r="B38" s="65">
        <f>'Liste Nominative'!B42</f>
        <v>0</v>
      </c>
      <c r="C38" s="65">
        <f>'Liste Nominative'!C42</f>
        <v>0</v>
      </c>
      <c r="D38" s="87"/>
      <c r="E38" s="88"/>
      <c r="F38" s="87"/>
      <c r="G38" s="87"/>
      <c r="H38" s="87"/>
      <c r="I38" s="88"/>
      <c r="J38" s="87"/>
      <c r="K38" s="87"/>
      <c r="L38" s="87"/>
      <c r="M38" s="87"/>
      <c r="N38" s="87"/>
      <c r="O38" s="88"/>
      <c r="P38" s="65"/>
      <c r="Q38" s="65"/>
      <c r="T38" s="79"/>
      <c r="U38" s="80"/>
      <c r="V38" s="79"/>
      <c r="W38" s="79"/>
      <c r="X38" s="79"/>
      <c r="Y38" s="80"/>
      <c r="Z38" s="79"/>
      <c r="AA38" s="80"/>
      <c r="AB38" s="79"/>
      <c r="AC38" s="79"/>
      <c r="AD38" s="79"/>
      <c r="AE38" s="80"/>
      <c r="AF38" s="81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82"/>
      <c r="AX38" s="83"/>
      <c r="AY38" s="83"/>
      <c r="AZ38" s="79"/>
      <c r="BA38" s="80"/>
      <c r="BB38" s="79"/>
      <c r="BC38" s="79"/>
      <c r="BD38" s="79"/>
      <c r="BE38" s="80"/>
      <c r="BF38" s="79"/>
      <c r="BG38" s="79"/>
      <c r="BH38" s="79"/>
      <c r="BI38" s="79"/>
      <c r="BJ38" s="79"/>
      <c r="BK38" s="80"/>
      <c r="BL38" s="81"/>
      <c r="BM38" s="81"/>
    </row>
    <row r="39" spans="1:65" s="67" customFormat="1" ht="18.95" customHeight="1" x14ac:dyDescent="0.25">
      <c r="A39" s="86">
        <f>'Liste Nominative'!A43</f>
        <v>29</v>
      </c>
      <c r="B39" s="65">
        <f>'Liste Nominative'!B43</f>
        <v>0</v>
      </c>
      <c r="C39" s="65">
        <f>'Liste Nominative'!C43</f>
        <v>0</v>
      </c>
      <c r="D39" s="87"/>
      <c r="E39" s="88"/>
      <c r="F39" s="87"/>
      <c r="G39" s="87"/>
      <c r="H39" s="87"/>
      <c r="I39" s="88"/>
      <c r="J39" s="87"/>
      <c r="K39" s="87"/>
      <c r="L39" s="87"/>
      <c r="M39" s="87"/>
      <c r="N39" s="87"/>
      <c r="O39" s="88"/>
      <c r="P39" s="65"/>
      <c r="Q39" s="65"/>
      <c r="T39" s="79"/>
      <c r="U39" s="80"/>
      <c r="V39" s="79"/>
      <c r="W39" s="79"/>
      <c r="X39" s="79"/>
      <c r="Y39" s="80"/>
      <c r="Z39" s="79"/>
      <c r="AA39" s="80"/>
      <c r="AB39" s="79"/>
      <c r="AC39" s="79"/>
      <c r="AD39" s="79"/>
      <c r="AE39" s="80"/>
      <c r="AF39" s="81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82"/>
      <c r="AX39" s="83"/>
      <c r="AY39" s="83"/>
      <c r="AZ39" s="79"/>
      <c r="BA39" s="80"/>
      <c r="BB39" s="79"/>
      <c r="BC39" s="79"/>
      <c r="BD39" s="79"/>
      <c r="BE39" s="80"/>
      <c r="BF39" s="79"/>
      <c r="BG39" s="79"/>
      <c r="BH39" s="79"/>
      <c r="BI39" s="79"/>
      <c r="BJ39" s="79"/>
      <c r="BK39" s="80"/>
      <c r="BL39" s="81"/>
      <c r="BM39" s="81"/>
    </row>
    <row r="40" spans="1:65" s="67" customFormat="1" ht="18.95" customHeight="1" x14ac:dyDescent="0.25">
      <c r="A40" s="86">
        <f>'Liste Nominative'!A44</f>
        <v>30</v>
      </c>
      <c r="B40" s="65">
        <f>'Liste Nominative'!B44</f>
        <v>0</v>
      </c>
      <c r="C40" s="65">
        <f>'Liste Nominative'!C44</f>
        <v>0</v>
      </c>
      <c r="D40" s="87"/>
      <c r="E40" s="88"/>
      <c r="F40" s="87"/>
      <c r="G40" s="87"/>
      <c r="H40" s="87"/>
      <c r="I40" s="88"/>
      <c r="J40" s="87"/>
      <c r="K40" s="87"/>
      <c r="L40" s="87"/>
      <c r="M40" s="87"/>
      <c r="N40" s="87"/>
      <c r="O40" s="88"/>
      <c r="P40" s="65"/>
      <c r="Q40" s="65"/>
      <c r="T40" s="79"/>
      <c r="U40" s="80"/>
      <c r="V40" s="79"/>
      <c r="W40" s="79"/>
      <c r="X40" s="79"/>
      <c r="Y40" s="80"/>
      <c r="Z40" s="79"/>
      <c r="AA40" s="80"/>
      <c r="AB40" s="79"/>
      <c r="AC40" s="79"/>
      <c r="AD40" s="79"/>
      <c r="AE40" s="80"/>
      <c r="AF40" s="81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82"/>
      <c r="AX40" s="83"/>
      <c r="AY40" s="83"/>
      <c r="AZ40" s="79"/>
      <c r="BA40" s="80"/>
      <c r="BB40" s="79"/>
      <c r="BC40" s="79"/>
      <c r="BD40" s="79"/>
      <c r="BE40" s="80"/>
      <c r="BF40" s="79"/>
      <c r="BG40" s="79"/>
      <c r="BH40" s="79"/>
      <c r="BI40" s="79"/>
      <c r="BJ40" s="79"/>
      <c r="BK40" s="80"/>
      <c r="BL40" s="81"/>
      <c r="BM40" s="81"/>
    </row>
    <row r="41" spans="1:65" s="67" customFormat="1" ht="18.95" customHeight="1" x14ac:dyDescent="0.25">
      <c r="A41" s="86">
        <f>'Liste Nominative'!A45</f>
        <v>31</v>
      </c>
      <c r="B41" s="65">
        <f>'Liste Nominative'!B45</f>
        <v>0</v>
      </c>
      <c r="C41" s="65">
        <f>'Liste Nominative'!C45</f>
        <v>0</v>
      </c>
      <c r="D41" s="87"/>
      <c r="E41" s="88"/>
      <c r="F41" s="87"/>
      <c r="G41" s="87"/>
      <c r="H41" s="87"/>
      <c r="I41" s="88"/>
      <c r="J41" s="87"/>
      <c r="K41" s="87"/>
      <c r="L41" s="87"/>
      <c r="M41" s="87"/>
      <c r="N41" s="87"/>
      <c r="O41" s="88"/>
      <c r="P41" s="65"/>
      <c r="Q41" s="65"/>
      <c r="T41" s="79"/>
      <c r="U41" s="80"/>
      <c r="V41" s="79"/>
      <c r="W41" s="79"/>
      <c r="X41" s="79"/>
      <c r="Y41" s="80"/>
      <c r="Z41" s="79"/>
      <c r="AA41" s="80"/>
      <c r="AB41" s="79"/>
      <c r="AC41" s="79"/>
      <c r="AD41" s="79"/>
      <c r="AE41" s="80"/>
      <c r="AF41" s="81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82"/>
      <c r="AX41" s="83"/>
      <c r="AY41" s="83"/>
      <c r="AZ41" s="79"/>
      <c r="BA41" s="80"/>
      <c r="BB41" s="79"/>
      <c r="BC41" s="79"/>
      <c r="BD41" s="79"/>
      <c r="BE41" s="80"/>
      <c r="BF41" s="79"/>
      <c r="BG41" s="79"/>
      <c r="BH41" s="79"/>
      <c r="BI41" s="79"/>
      <c r="BJ41" s="79"/>
      <c r="BK41" s="80"/>
      <c r="BL41" s="81"/>
      <c r="BM41" s="81"/>
    </row>
    <row r="42" spans="1:65" s="67" customFormat="1" ht="18.95" customHeight="1" x14ac:dyDescent="0.25">
      <c r="A42" s="86">
        <f>'Liste Nominative'!A46</f>
        <v>32</v>
      </c>
      <c r="B42" s="65">
        <f>'Liste Nominative'!B46</f>
        <v>0</v>
      </c>
      <c r="C42" s="65">
        <f>'Liste Nominative'!C46</f>
        <v>0</v>
      </c>
      <c r="D42" s="87"/>
      <c r="E42" s="88"/>
      <c r="F42" s="87"/>
      <c r="G42" s="87"/>
      <c r="H42" s="87"/>
      <c r="I42" s="88"/>
      <c r="J42" s="87"/>
      <c r="K42" s="87"/>
      <c r="L42" s="87"/>
      <c r="M42" s="87"/>
      <c r="N42" s="87"/>
      <c r="O42" s="88"/>
      <c r="P42" s="65"/>
      <c r="Q42" s="65"/>
      <c r="T42" s="79"/>
      <c r="U42" s="80"/>
      <c r="V42" s="79"/>
      <c r="W42" s="79"/>
      <c r="X42" s="79"/>
      <c r="Y42" s="80"/>
      <c r="Z42" s="79"/>
      <c r="AA42" s="80"/>
      <c r="AB42" s="79"/>
      <c r="AC42" s="79"/>
      <c r="AD42" s="79"/>
      <c r="AE42" s="80"/>
      <c r="AF42" s="81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82"/>
      <c r="AX42" s="83"/>
      <c r="AY42" s="83"/>
      <c r="AZ42" s="79"/>
      <c r="BA42" s="80"/>
      <c r="BB42" s="79"/>
      <c r="BC42" s="79"/>
      <c r="BD42" s="79"/>
      <c r="BE42" s="80"/>
      <c r="BF42" s="79"/>
      <c r="BG42" s="79"/>
      <c r="BH42" s="79"/>
      <c r="BI42" s="79"/>
      <c r="BJ42" s="79"/>
      <c r="BK42" s="80"/>
      <c r="BL42" s="81"/>
      <c r="BM42" s="81"/>
    </row>
    <row r="43" spans="1:65" s="67" customFormat="1" ht="18.95" customHeight="1" x14ac:dyDescent="0.25">
      <c r="A43" s="86">
        <f>'Liste Nominative'!A47</f>
        <v>33</v>
      </c>
      <c r="B43" s="65">
        <f>'Liste Nominative'!B47</f>
        <v>0</v>
      </c>
      <c r="C43" s="65">
        <f>'Liste Nominative'!C47</f>
        <v>0</v>
      </c>
      <c r="D43" s="87"/>
      <c r="E43" s="88"/>
      <c r="F43" s="87"/>
      <c r="G43" s="87"/>
      <c r="H43" s="87"/>
      <c r="I43" s="88"/>
      <c r="J43" s="87"/>
      <c r="K43" s="87"/>
      <c r="L43" s="87"/>
      <c r="M43" s="87"/>
      <c r="N43" s="87"/>
      <c r="O43" s="88"/>
      <c r="P43" s="65"/>
      <c r="Q43" s="65"/>
      <c r="T43" s="79"/>
      <c r="U43" s="80"/>
      <c r="V43" s="79"/>
      <c r="W43" s="79"/>
      <c r="X43" s="79"/>
      <c r="Y43" s="80"/>
      <c r="Z43" s="79"/>
      <c r="AA43" s="80"/>
      <c r="AB43" s="79"/>
      <c r="AC43" s="79"/>
      <c r="AD43" s="79"/>
      <c r="AE43" s="80"/>
      <c r="AF43" s="81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82"/>
      <c r="AX43" s="83"/>
      <c r="AY43" s="83"/>
      <c r="AZ43" s="79"/>
      <c r="BA43" s="80"/>
      <c r="BB43" s="79"/>
      <c r="BC43" s="79"/>
      <c r="BD43" s="79"/>
      <c r="BE43" s="80"/>
      <c r="BF43" s="79"/>
      <c r="BG43" s="79"/>
      <c r="BH43" s="79"/>
      <c r="BI43" s="79"/>
      <c r="BJ43" s="79"/>
      <c r="BK43" s="80"/>
      <c r="BL43" s="81"/>
      <c r="BM43" s="81"/>
    </row>
    <row r="44" spans="1:65" s="67" customFormat="1" ht="18.95" customHeight="1" x14ac:dyDescent="0.25">
      <c r="A44" s="86">
        <f>'Liste Nominative'!A48</f>
        <v>34</v>
      </c>
      <c r="B44" s="65">
        <f>'Liste Nominative'!B48</f>
        <v>0</v>
      </c>
      <c r="C44" s="65">
        <f>'Liste Nominative'!C48</f>
        <v>0</v>
      </c>
      <c r="D44" s="87"/>
      <c r="E44" s="88"/>
      <c r="F44" s="87"/>
      <c r="G44" s="87"/>
      <c r="H44" s="87"/>
      <c r="I44" s="88"/>
      <c r="J44" s="87"/>
      <c r="K44" s="87"/>
      <c r="L44" s="87"/>
      <c r="M44" s="87"/>
      <c r="N44" s="87"/>
      <c r="O44" s="88"/>
      <c r="P44" s="65"/>
      <c r="Q44" s="65"/>
      <c r="T44" s="79"/>
      <c r="U44" s="80"/>
      <c r="V44" s="79"/>
      <c r="W44" s="79"/>
      <c r="X44" s="79"/>
      <c r="Y44" s="80"/>
      <c r="Z44" s="79"/>
      <c r="AA44" s="80"/>
      <c r="AB44" s="79"/>
      <c r="AC44" s="79"/>
      <c r="AD44" s="79"/>
      <c r="AE44" s="80"/>
      <c r="AF44" s="81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82"/>
      <c r="AX44" s="83"/>
      <c r="AY44" s="83"/>
      <c r="AZ44" s="79"/>
      <c r="BA44" s="80"/>
      <c r="BB44" s="79"/>
      <c r="BC44" s="79"/>
      <c r="BD44" s="79"/>
      <c r="BE44" s="80"/>
      <c r="BF44" s="79"/>
      <c r="BG44" s="79"/>
      <c r="BH44" s="79"/>
      <c r="BI44" s="79"/>
      <c r="BJ44" s="79"/>
      <c r="BK44" s="80"/>
      <c r="BL44" s="81"/>
      <c r="BM44" s="81"/>
    </row>
    <row r="45" spans="1:65" s="67" customFormat="1" ht="18.95" customHeight="1" x14ac:dyDescent="0.25">
      <c r="A45" s="86">
        <f>'Liste Nominative'!A49</f>
        <v>35</v>
      </c>
      <c r="B45" s="65">
        <f>'Liste Nominative'!B49</f>
        <v>0</v>
      </c>
      <c r="C45" s="65">
        <f>'Liste Nominative'!C49</f>
        <v>0</v>
      </c>
      <c r="D45" s="87"/>
      <c r="E45" s="88"/>
      <c r="F45" s="87"/>
      <c r="G45" s="87"/>
      <c r="H45" s="87"/>
      <c r="I45" s="88"/>
      <c r="J45" s="87"/>
      <c r="K45" s="87"/>
      <c r="L45" s="87"/>
      <c r="M45" s="87"/>
      <c r="N45" s="87"/>
      <c r="O45" s="88"/>
      <c r="P45" s="65"/>
      <c r="Q45" s="65"/>
      <c r="T45" s="79"/>
      <c r="U45" s="80"/>
      <c r="V45" s="79"/>
      <c r="W45" s="79"/>
      <c r="X45" s="79"/>
      <c r="Y45" s="80"/>
      <c r="Z45" s="79"/>
      <c r="AA45" s="80"/>
      <c r="AB45" s="79"/>
      <c r="AC45" s="79"/>
      <c r="AD45" s="79"/>
      <c r="AE45" s="80"/>
      <c r="AF45" s="81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82"/>
      <c r="AX45" s="83"/>
      <c r="AY45" s="83"/>
      <c r="AZ45" s="79"/>
      <c r="BA45" s="80"/>
      <c r="BB45" s="79"/>
      <c r="BC45" s="79"/>
      <c r="BD45" s="79"/>
      <c r="BE45" s="80"/>
      <c r="BF45" s="79"/>
      <c r="BG45" s="79"/>
      <c r="BH45" s="79"/>
      <c r="BI45" s="79"/>
      <c r="BJ45" s="79"/>
      <c r="BK45" s="80"/>
      <c r="BL45" s="81"/>
      <c r="BM45" s="81"/>
    </row>
    <row r="46" spans="1:65" s="67" customFormat="1" ht="18.95" customHeight="1" x14ac:dyDescent="0.25">
      <c r="A46" s="86">
        <f>'Liste Nominative'!A50</f>
        <v>36</v>
      </c>
      <c r="B46" s="65">
        <f>'Liste Nominative'!B50</f>
        <v>0</v>
      </c>
      <c r="C46" s="65">
        <f>'Liste Nominative'!C50</f>
        <v>0</v>
      </c>
      <c r="D46" s="87"/>
      <c r="E46" s="88"/>
      <c r="F46" s="87"/>
      <c r="G46" s="87"/>
      <c r="H46" s="87"/>
      <c r="I46" s="88"/>
      <c r="J46" s="87"/>
      <c r="K46" s="87"/>
      <c r="L46" s="87"/>
      <c r="M46" s="87"/>
      <c r="N46" s="87"/>
      <c r="O46" s="88"/>
      <c r="P46" s="65"/>
      <c r="Q46" s="65"/>
      <c r="T46" s="79"/>
      <c r="U46" s="80"/>
      <c r="V46" s="79"/>
      <c r="W46" s="79"/>
      <c r="X46" s="79"/>
      <c r="Y46" s="80"/>
      <c r="Z46" s="79"/>
      <c r="AA46" s="80"/>
      <c r="AB46" s="79"/>
      <c r="AC46" s="79"/>
      <c r="AD46" s="79"/>
      <c r="AE46" s="80"/>
      <c r="AF46" s="81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82"/>
      <c r="AX46" s="83"/>
      <c r="AY46" s="83"/>
      <c r="AZ46" s="79"/>
      <c r="BA46" s="80"/>
      <c r="BB46" s="79"/>
      <c r="BC46" s="79"/>
      <c r="BD46" s="79"/>
      <c r="BE46" s="80"/>
      <c r="BF46" s="79"/>
      <c r="BG46" s="79"/>
      <c r="BH46" s="79"/>
      <c r="BI46" s="79"/>
      <c r="BJ46" s="79"/>
      <c r="BK46" s="80"/>
      <c r="BL46" s="81"/>
      <c r="BM46" s="81"/>
    </row>
    <row r="47" spans="1:65" s="67" customFormat="1" ht="18.95" customHeight="1" x14ac:dyDescent="0.25">
      <c r="A47" s="86">
        <f>'Liste Nominative'!A51</f>
        <v>37</v>
      </c>
      <c r="B47" s="65">
        <f>'Liste Nominative'!B51</f>
        <v>0</v>
      </c>
      <c r="C47" s="65">
        <f>'Liste Nominative'!C51</f>
        <v>0</v>
      </c>
      <c r="D47" s="87"/>
      <c r="E47" s="88"/>
      <c r="F47" s="87"/>
      <c r="G47" s="87"/>
      <c r="H47" s="87"/>
      <c r="I47" s="88"/>
      <c r="J47" s="87"/>
      <c r="K47" s="87"/>
      <c r="L47" s="87"/>
      <c r="M47" s="87"/>
      <c r="N47" s="87"/>
      <c r="O47" s="88"/>
      <c r="P47" s="65"/>
      <c r="Q47" s="65"/>
      <c r="T47" s="79"/>
      <c r="U47" s="80"/>
      <c r="V47" s="79"/>
      <c r="W47" s="79"/>
      <c r="X47" s="79"/>
      <c r="Y47" s="80"/>
      <c r="Z47" s="79"/>
      <c r="AA47" s="80"/>
      <c r="AB47" s="79"/>
      <c r="AC47" s="79"/>
      <c r="AD47" s="79"/>
      <c r="AE47" s="80"/>
      <c r="AF47" s="81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82"/>
      <c r="AX47" s="83"/>
      <c r="AY47" s="83"/>
      <c r="AZ47" s="79"/>
      <c r="BA47" s="80"/>
      <c r="BB47" s="79"/>
      <c r="BC47" s="79"/>
      <c r="BD47" s="79"/>
      <c r="BE47" s="80"/>
      <c r="BF47" s="79"/>
      <c r="BG47" s="79"/>
      <c r="BH47" s="79"/>
      <c r="BI47" s="79"/>
      <c r="BJ47" s="79"/>
      <c r="BK47" s="80"/>
      <c r="BL47" s="81"/>
      <c r="BM47" s="81"/>
    </row>
    <row r="48" spans="1:65" s="67" customFormat="1" ht="18.95" customHeight="1" x14ac:dyDescent="0.25">
      <c r="A48" s="86">
        <f>'Liste Nominative'!A52</f>
        <v>38</v>
      </c>
      <c r="B48" s="65">
        <f>'Liste Nominative'!B52</f>
        <v>0</v>
      </c>
      <c r="C48" s="65">
        <f>'Liste Nominative'!C52</f>
        <v>0</v>
      </c>
      <c r="D48" s="87"/>
      <c r="E48" s="88"/>
      <c r="F48" s="87"/>
      <c r="G48" s="87"/>
      <c r="H48" s="87"/>
      <c r="I48" s="88"/>
      <c r="J48" s="87"/>
      <c r="K48" s="87"/>
      <c r="L48" s="87"/>
      <c r="M48" s="87"/>
      <c r="N48" s="87"/>
      <c r="O48" s="88"/>
      <c r="P48" s="65"/>
      <c r="Q48" s="65"/>
      <c r="T48" s="79"/>
      <c r="U48" s="80"/>
      <c r="V48" s="79"/>
      <c r="W48" s="79"/>
      <c r="X48" s="79"/>
      <c r="Y48" s="80"/>
      <c r="Z48" s="79"/>
      <c r="AA48" s="80"/>
      <c r="AB48" s="79"/>
      <c r="AC48" s="79"/>
      <c r="AD48" s="79"/>
      <c r="AE48" s="80"/>
      <c r="AF48" s="81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82"/>
      <c r="AX48" s="83"/>
      <c r="AY48" s="83"/>
      <c r="AZ48" s="79"/>
      <c r="BA48" s="80"/>
      <c r="BB48" s="79"/>
      <c r="BC48" s="79"/>
      <c r="BD48" s="79"/>
      <c r="BE48" s="80"/>
      <c r="BF48" s="79"/>
      <c r="BG48" s="79"/>
      <c r="BH48" s="79"/>
      <c r="BI48" s="79"/>
      <c r="BJ48" s="79"/>
      <c r="BK48" s="80"/>
      <c r="BL48" s="81"/>
      <c r="BM48" s="81"/>
    </row>
    <row r="49" spans="1:65" s="67" customFormat="1" ht="18.95" customHeight="1" x14ac:dyDescent="0.25">
      <c r="A49" s="86">
        <f>'Liste Nominative'!A53</f>
        <v>39</v>
      </c>
      <c r="B49" s="65">
        <f>'Liste Nominative'!B53</f>
        <v>0</v>
      </c>
      <c r="C49" s="65">
        <f>'Liste Nominative'!C53</f>
        <v>0</v>
      </c>
      <c r="D49" s="87"/>
      <c r="E49" s="88"/>
      <c r="F49" s="87"/>
      <c r="G49" s="87"/>
      <c r="H49" s="87"/>
      <c r="I49" s="88"/>
      <c r="J49" s="87"/>
      <c r="K49" s="87"/>
      <c r="L49" s="87"/>
      <c r="M49" s="87"/>
      <c r="N49" s="87"/>
      <c r="O49" s="88"/>
      <c r="P49" s="65"/>
      <c r="Q49" s="65"/>
      <c r="T49" s="79"/>
      <c r="U49" s="80"/>
      <c r="V49" s="79"/>
      <c r="W49" s="79"/>
      <c r="X49" s="79"/>
      <c r="Y49" s="80"/>
      <c r="Z49" s="79"/>
      <c r="AA49" s="80"/>
      <c r="AB49" s="79"/>
      <c r="AC49" s="79"/>
      <c r="AD49" s="79"/>
      <c r="AE49" s="80"/>
      <c r="AF49" s="81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82"/>
      <c r="AX49" s="83"/>
      <c r="AY49" s="83"/>
      <c r="AZ49" s="79"/>
      <c r="BA49" s="80"/>
      <c r="BB49" s="79"/>
      <c r="BC49" s="79"/>
      <c r="BD49" s="79"/>
      <c r="BE49" s="80"/>
      <c r="BF49" s="79"/>
      <c r="BG49" s="79"/>
      <c r="BH49" s="79"/>
      <c r="BI49" s="79"/>
      <c r="BJ49" s="79"/>
      <c r="BK49" s="80"/>
      <c r="BL49" s="81"/>
      <c r="BM49" s="81"/>
    </row>
    <row r="50" spans="1:65" s="67" customFormat="1" ht="18.95" customHeight="1" x14ac:dyDescent="0.25">
      <c r="A50" s="86">
        <f>'Liste Nominative'!A54</f>
        <v>40</v>
      </c>
      <c r="B50" s="65">
        <f>'Liste Nominative'!B54</f>
        <v>0</v>
      </c>
      <c r="C50" s="65">
        <f>'Liste Nominative'!C54</f>
        <v>0</v>
      </c>
      <c r="D50" s="87"/>
      <c r="E50" s="88"/>
      <c r="F50" s="87"/>
      <c r="G50" s="87"/>
      <c r="H50" s="87"/>
      <c r="I50" s="88"/>
      <c r="J50" s="87"/>
      <c r="K50" s="87"/>
      <c r="L50" s="87"/>
      <c r="M50" s="87"/>
      <c r="N50" s="87"/>
      <c r="O50" s="88"/>
      <c r="P50" s="65"/>
      <c r="Q50" s="65"/>
      <c r="T50" s="79"/>
      <c r="U50" s="80"/>
      <c r="V50" s="79"/>
      <c r="W50" s="79"/>
      <c r="X50" s="79"/>
      <c r="Y50" s="80"/>
      <c r="Z50" s="79"/>
      <c r="AA50" s="80"/>
      <c r="AB50" s="79"/>
      <c r="AC50" s="79"/>
      <c r="AD50" s="79"/>
      <c r="AE50" s="80"/>
      <c r="AF50" s="81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82"/>
      <c r="AX50" s="83"/>
      <c r="AY50" s="83"/>
      <c r="AZ50" s="79"/>
      <c r="BA50" s="80"/>
      <c r="BB50" s="79"/>
      <c r="BC50" s="79"/>
      <c r="BD50" s="79"/>
      <c r="BE50" s="80"/>
      <c r="BF50" s="79"/>
      <c r="BG50" s="79"/>
      <c r="BH50" s="79"/>
      <c r="BI50" s="79"/>
      <c r="BJ50" s="79"/>
      <c r="BK50" s="80"/>
      <c r="BL50" s="81"/>
      <c r="BM50" s="81"/>
    </row>
    <row r="51" spans="1:65" s="67" customFormat="1" ht="18.95" customHeight="1" x14ac:dyDescent="0.25">
      <c r="A51" s="86">
        <f>'Liste Nominative'!A55</f>
        <v>41</v>
      </c>
      <c r="B51" s="65">
        <f>'Liste Nominative'!B55</f>
        <v>0</v>
      </c>
      <c r="C51" s="65">
        <f>'Liste Nominative'!C55</f>
        <v>0</v>
      </c>
      <c r="D51" s="87"/>
      <c r="E51" s="88"/>
      <c r="F51" s="87"/>
      <c r="G51" s="87"/>
      <c r="H51" s="87"/>
      <c r="I51" s="88"/>
      <c r="J51" s="87"/>
      <c r="K51" s="87"/>
      <c r="L51" s="87"/>
      <c r="M51" s="87"/>
      <c r="N51" s="87"/>
      <c r="O51" s="88"/>
      <c r="P51" s="65"/>
      <c r="Q51" s="65"/>
      <c r="T51" s="79"/>
      <c r="U51" s="80"/>
      <c r="V51" s="79"/>
      <c r="W51" s="79"/>
      <c r="X51" s="79"/>
      <c r="Y51" s="80"/>
      <c r="Z51" s="79"/>
      <c r="AA51" s="80"/>
      <c r="AB51" s="79"/>
      <c r="AC51" s="79"/>
      <c r="AD51" s="79"/>
      <c r="AE51" s="80"/>
      <c r="AF51" s="81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82"/>
      <c r="AX51" s="83"/>
      <c r="AY51" s="83"/>
      <c r="AZ51" s="79"/>
      <c r="BA51" s="80"/>
      <c r="BB51" s="79"/>
      <c r="BC51" s="79"/>
      <c r="BD51" s="79"/>
      <c r="BE51" s="80"/>
      <c r="BF51" s="79"/>
      <c r="BG51" s="79"/>
      <c r="BH51" s="79"/>
      <c r="BI51" s="79"/>
      <c r="BJ51" s="79"/>
      <c r="BK51" s="80"/>
      <c r="BL51" s="81"/>
      <c r="BM51" s="81"/>
    </row>
    <row r="52" spans="1:65" s="67" customFormat="1" ht="18.95" customHeight="1" x14ac:dyDescent="0.25">
      <c r="A52" s="86">
        <f>'Liste Nominative'!A56</f>
        <v>42</v>
      </c>
      <c r="B52" s="65">
        <f>'Liste Nominative'!B56</f>
        <v>0</v>
      </c>
      <c r="C52" s="65">
        <f>'Liste Nominative'!C56</f>
        <v>0</v>
      </c>
      <c r="D52" s="87"/>
      <c r="E52" s="88"/>
      <c r="F52" s="87"/>
      <c r="G52" s="87"/>
      <c r="H52" s="87"/>
      <c r="I52" s="88"/>
      <c r="J52" s="87"/>
      <c r="K52" s="87"/>
      <c r="L52" s="87"/>
      <c r="M52" s="87"/>
      <c r="N52" s="87"/>
      <c r="O52" s="88"/>
      <c r="P52" s="65"/>
      <c r="Q52" s="65"/>
      <c r="T52" s="79"/>
      <c r="U52" s="80"/>
      <c r="V52" s="79"/>
      <c r="W52" s="79"/>
      <c r="X52" s="79"/>
      <c r="Y52" s="80"/>
      <c r="Z52" s="79"/>
      <c r="AA52" s="80"/>
      <c r="AB52" s="79"/>
      <c r="AC52" s="79"/>
      <c r="AD52" s="79"/>
      <c r="AE52" s="80"/>
      <c r="AF52" s="81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82"/>
      <c r="AX52" s="83"/>
      <c r="AY52" s="83"/>
      <c r="AZ52" s="79"/>
      <c r="BA52" s="80"/>
      <c r="BB52" s="79"/>
      <c r="BC52" s="79"/>
      <c r="BD52" s="79"/>
      <c r="BE52" s="80"/>
      <c r="BF52" s="79"/>
      <c r="BG52" s="79"/>
      <c r="BH52" s="79"/>
      <c r="BI52" s="79"/>
      <c r="BJ52" s="79"/>
      <c r="BK52" s="80"/>
      <c r="BL52" s="81"/>
      <c r="BM52" s="81"/>
    </row>
    <row r="53" spans="1:65" s="67" customFormat="1" ht="18.95" customHeight="1" x14ac:dyDescent="0.25">
      <c r="A53" s="86">
        <f>'Liste Nominative'!A57</f>
        <v>43</v>
      </c>
      <c r="B53" s="65">
        <f>'Liste Nominative'!B57</f>
        <v>0</v>
      </c>
      <c r="C53" s="65">
        <f>'Liste Nominative'!C57</f>
        <v>0</v>
      </c>
      <c r="D53" s="87"/>
      <c r="E53" s="88"/>
      <c r="F53" s="87"/>
      <c r="G53" s="87"/>
      <c r="H53" s="87"/>
      <c r="I53" s="88"/>
      <c r="J53" s="87"/>
      <c r="K53" s="87"/>
      <c r="L53" s="87"/>
      <c r="M53" s="87"/>
      <c r="N53" s="87"/>
      <c r="O53" s="88"/>
      <c r="P53" s="65"/>
      <c r="Q53" s="65"/>
      <c r="T53" s="79"/>
      <c r="U53" s="80"/>
      <c r="V53" s="79"/>
      <c r="W53" s="79"/>
      <c r="X53" s="79"/>
      <c r="Y53" s="80"/>
      <c r="Z53" s="79"/>
      <c r="AA53" s="80"/>
      <c r="AB53" s="79"/>
      <c r="AC53" s="79"/>
      <c r="AD53" s="79"/>
      <c r="AE53" s="80"/>
      <c r="AF53" s="81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82"/>
      <c r="AX53" s="83"/>
      <c r="AY53" s="83"/>
      <c r="AZ53" s="79"/>
      <c r="BA53" s="80"/>
      <c r="BB53" s="79"/>
      <c r="BC53" s="79"/>
      <c r="BD53" s="79"/>
      <c r="BE53" s="80"/>
      <c r="BF53" s="79"/>
      <c r="BG53" s="79"/>
      <c r="BH53" s="79"/>
      <c r="BI53" s="79"/>
      <c r="BJ53" s="79"/>
      <c r="BK53" s="80"/>
      <c r="BL53" s="81"/>
      <c r="BM53" s="81"/>
    </row>
    <row r="54" spans="1:65" s="67" customFormat="1" ht="18.95" customHeight="1" x14ac:dyDescent="0.25">
      <c r="A54" s="86">
        <f>'Liste Nominative'!A58</f>
        <v>44</v>
      </c>
      <c r="B54" s="65">
        <f>'Liste Nominative'!B58</f>
        <v>0</v>
      </c>
      <c r="C54" s="65">
        <f>'Liste Nominative'!C58</f>
        <v>0</v>
      </c>
      <c r="D54" s="87"/>
      <c r="E54" s="88"/>
      <c r="F54" s="87"/>
      <c r="G54" s="87"/>
      <c r="H54" s="87"/>
      <c r="I54" s="88"/>
      <c r="J54" s="87"/>
      <c r="K54" s="87"/>
      <c r="L54" s="87"/>
      <c r="M54" s="87"/>
      <c r="N54" s="87"/>
      <c r="O54" s="88"/>
      <c r="P54" s="65"/>
      <c r="Q54" s="65"/>
      <c r="T54" s="79"/>
      <c r="U54" s="80"/>
      <c r="V54" s="79"/>
      <c r="W54" s="79"/>
      <c r="X54" s="79"/>
      <c r="Y54" s="80"/>
      <c r="Z54" s="79"/>
      <c r="AA54" s="80"/>
      <c r="AB54" s="79"/>
      <c r="AC54" s="79"/>
      <c r="AD54" s="79"/>
      <c r="AE54" s="80"/>
      <c r="AF54" s="81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82"/>
      <c r="AX54" s="83"/>
      <c r="AY54" s="83"/>
      <c r="AZ54" s="79"/>
      <c r="BA54" s="80"/>
      <c r="BB54" s="79"/>
      <c r="BC54" s="79"/>
      <c r="BD54" s="79"/>
      <c r="BE54" s="80"/>
      <c r="BF54" s="79"/>
      <c r="BG54" s="79"/>
      <c r="BH54" s="79"/>
      <c r="BI54" s="79"/>
      <c r="BJ54" s="79"/>
      <c r="BK54" s="80"/>
      <c r="BL54" s="81"/>
      <c r="BM54" s="81"/>
    </row>
    <row r="55" spans="1:65" s="67" customFormat="1" ht="18.95" customHeight="1" x14ac:dyDescent="0.25">
      <c r="A55" s="86">
        <f>'Liste Nominative'!A59</f>
        <v>45</v>
      </c>
      <c r="B55" s="65">
        <f>'Liste Nominative'!B59</f>
        <v>0</v>
      </c>
      <c r="C55" s="65">
        <f>'Liste Nominative'!C59</f>
        <v>0</v>
      </c>
      <c r="D55" s="87"/>
      <c r="E55" s="88"/>
      <c r="F55" s="87"/>
      <c r="G55" s="87"/>
      <c r="H55" s="87"/>
      <c r="I55" s="88"/>
      <c r="J55" s="87"/>
      <c r="K55" s="87"/>
      <c r="L55" s="87"/>
      <c r="M55" s="87"/>
      <c r="N55" s="87"/>
      <c r="O55" s="88"/>
      <c r="P55" s="65"/>
      <c r="Q55" s="65"/>
      <c r="T55" s="79"/>
      <c r="U55" s="80"/>
      <c r="V55" s="79"/>
      <c r="W55" s="79"/>
      <c r="X55" s="79"/>
      <c r="Y55" s="80"/>
      <c r="Z55" s="79"/>
      <c r="AA55" s="80"/>
      <c r="AB55" s="79"/>
      <c r="AC55" s="79"/>
      <c r="AD55" s="79"/>
      <c r="AE55" s="80"/>
      <c r="AF55" s="81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82"/>
      <c r="AX55" s="83"/>
      <c r="AY55" s="83"/>
      <c r="AZ55" s="79"/>
      <c r="BA55" s="80"/>
      <c r="BB55" s="79"/>
      <c r="BC55" s="79"/>
      <c r="BD55" s="79"/>
      <c r="BE55" s="80"/>
      <c r="BF55" s="79"/>
      <c r="BG55" s="79"/>
      <c r="BH55" s="79"/>
      <c r="BI55" s="79"/>
      <c r="BJ55" s="79"/>
      <c r="BK55" s="80"/>
      <c r="BL55" s="81"/>
      <c r="BM55" s="81"/>
    </row>
    <row r="56" spans="1:65" s="67" customFormat="1" ht="18.95" customHeight="1" x14ac:dyDescent="0.25">
      <c r="A56" s="86">
        <f>'Liste Nominative'!A60</f>
        <v>46</v>
      </c>
      <c r="B56" s="65">
        <f>'Liste Nominative'!B60</f>
        <v>0</v>
      </c>
      <c r="C56" s="65">
        <f>'Liste Nominative'!C60</f>
        <v>0</v>
      </c>
      <c r="D56" s="87"/>
      <c r="E56" s="88"/>
      <c r="F56" s="87"/>
      <c r="G56" s="87"/>
      <c r="H56" s="87"/>
      <c r="I56" s="88"/>
      <c r="J56" s="87"/>
      <c r="K56" s="87"/>
      <c r="L56" s="87"/>
      <c r="M56" s="87"/>
      <c r="N56" s="87"/>
      <c r="O56" s="88"/>
      <c r="P56" s="65"/>
      <c r="Q56" s="65"/>
      <c r="T56" s="79"/>
      <c r="U56" s="80"/>
      <c r="V56" s="79"/>
      <c r="W56" s="79"/>
      <c r="X56" s="79"/>
      <c r="Y56" s="80"/>
      <c r="Z56" s="79"/>
      <c r="AA56" s="80"/>
      <c r="AB56" s="79"/>
      <c r="AC56" s="79"/>
      <c r="AD56" s="79"/>
      <c r="AE56" s="80"/>
      <c r="AF56" s="81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82"/>
      <c r="AX56" s="83"/>
      <c r="AY56" s="83"/>
      <c r="AZ56" s="79"/>
      <c r="BA56" s="80"/>
      <c r="BB56" s="79"/>
      <c r="BC56" s="79"/>
      <c r="BD56" s="79"/>
      <c r="BE56" s="80"/>
      <c r="BF56" s="79"/>
      <c r="BG56" s="79"/>
      <c r="BH56" s="79"/>
      <c r="BI56" s="79"/>
      <c r="BJ56" s="79"/>
      <c r="BK56" s="80"/>
      <c r="BL56" s="81"/>
      <c r="BM56" s="81"/>
    </row>
    <row r="57" spans="1:65" s="67" customFormat="1" ht="18.95" customHeight="1" x14ac:dyDescent="0.25">
      <c r="A57" s="86">
        <f>'Liste Nominative'!A61</f>
        <v>47</v>
      </c>
      <c r="B57" s="65">
        <f>'Liste Nominative'!B61</f>
        <v>0</v>
      </c>
      <c r="C57" s="65">
        <f>'Liste Nominative'!C61</f>
        <v>0</v>
      </c>
      <c r="D57" s="87"/>
      <c r="E57" s="88"/>
      <c r="F57" s="87"/>
      <c r="G57" s="87"/>
      <c r="H57" s="87"/>
      <c r="I57" s="88"/>
      <c r="J57" s="87"/>
      <c r="K57" s="87"/>
      <c r="L57" s="87"/>
      <c r="M57" s="87"/>
      <c r="N57" s="87"/>
      <c r="O57" s="88"/>
      <c r="P57" s="65"/>
      <c r="Q57" s="65"/>
      <c r="T57" s="79"/>
      <c r="U57" s="80"/>
      <c r="V57" s="79"/>
      <c r="W57" s="79"/>
      <c r="X57" s="79"/>
      <c r="Y57" s="80"/>
      <c r="Z57" s="79"/>
      <c r="AA57" s="80"/>
      <c r="AB57" s="79"/>
      <c r="AC57" s="79"/>
      <c r="AD57" s="79"/>
      <c r="AE57" s="80"/>
      <c r="AF57" s="81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82"/>
      <c r="AX57" s="83"/>
      <c r="AY57" s="83"/>
      <c r="AZ57" s="79"/>
      <c r="BA57" s="80"/>
      <c r="BB57" s="79"/>
      <c r="BC57" s="79"/>
      <c r="BD57" s="79"/>
      <c r="BE57" s="80"/>
      <c r="BF57" s="79"/>
      <c r="BG57" s="79"/>
      <c r="BH57" s="79"/>
      <c r="BI57" s="79"/>
      <c r="BJ57" s="79"/>
      <c r="BK57" s="80"/>
      <c r="BL57" s="81"/>
      <c r="BM57" s="81"/>
    </row>
    <row r="58" spans="1:65" s="67" customFormat="1" ht="18.95" customHeight="1" x14ac:dyDescent="0.25">
      <c r="A58" s="86">
        <f>'Liste Nominative'!A62</f>
        <v>48</v>
      </c>
      <c r="B58" s="65">
        <f>'Liste Nominative'!B62</f>
        <v>0</v>
      </c>
      <c r="C58" s="65">
        <f>'Liste Nominative'!C62</f>
        <v>0</v>
      </c>
      <c r="D58" s="87"/>
      <c r="E58" s="88"/>
      <c r="F58" s="87"/>
      <c r="G58" s="87"/>
      <c r="H58" s="87"/>
      <c r="I58" s="88"/>
      <c r="J58" s="87"/>
      <c r="K58" s="87"/>
      <c r="L58" s="87"/>
      <c r="M58" s="87"/>
      <c r="N58" s="87"/>
      <c r="O58" s="88"/>
      <c r="P58" s="65"/>
      <c r="Q58" s="65"/>
      <c r="T58" s="79"/>
      <c r="U58" s="80"/>
      <c r="V58" s="79"/>
      <c r="W58" s="79"/>
      <c r="X58" s="79"/>
      <c r="Y58" s="80"/>
      <c r="Z58" s="79"/>
      <c r="AA58" s="80"/>
      <c r="AB58" s="79"/>
      <c r="AC58" s="79"/>
      <c r="AD58" s="79"/>
      <c r="AE58" s="80"/>
      <c r="AF58" s="81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82"/>
      <c r="AX58" s="83"/>
      <c r="AY58" s="83"/>
      <c r="AZ58" s="79"/>
      <c r="BA58" s="80"/>
      <c r="BB58" s="79"/>
      <c r="BC58" s="79"/>
      <c r="BD58" s="79"/>
      <c r="BE58" s="80"/>
      <c r="BF58" s="79"/>
      <c r="BG58" s="79"/>
      <c r="BH58" s="79"/>
      <c r="BI58" s="79"/>
      <c r="BJ58" s="79"/>
      <c r="BK58" s="80"/>
      <c r="BL58" s="81"/>
      <c r="BM58" s="81"/>
    </row>
    <row r="59" spans="1:65" s="67" customFormat="1" ht="18.95" customHeight="1" x14ac:dyDescent="0.25">
      <c r="A59" s="86">
        <f>'Liste Nominative'!A63</f>
        <v>49</v>
      </c>
      <c r="B59" s="65">
        <f>'Liste Nominative'!B63</f>
        <v>0</v>
      </c>
      <c r="C59" s="65">
        <f>'Liste Nominative'!C63</f>
        <v>0</v>
      </c>
      <c r="D59" s="87"/>
      <c r="E59" s="88"/>
      <c r="F59" s="87"/>
      <c r="G59" s="87"/>
      <c r="H59" s="87"/>
      <c r="I59" s="88"/>
      <c r="J59" s="87"/>
      <c r="K59" s="87"/>
      <c r="L59" s="87"/>
      <c r="M59" s="87"/>
      <c r="N59" s="87"/>
      <c r="O59" s="88"/>
      <c r="P59" s="65"/>
      <c r="Q59" s="65"/>
      <c r="T59" s="79"/>
      <c r="U59" s="80"/>
      <c r="V59" s="79"/>
      <c r="W59" s="79"/>
      <c r="X59" s="79"/>
      <c r="Y59" s="80"/>
      <c r="Z59" s="79"/>
      <c r="AA59" s="80"/>
      <c r="AB59" s="79"/>
      <c r="AC59" s="79"/>
      <c r="AD59" s="79"/>
      <c r="AE59" s="80"/>
      <c r="AF59" s="81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82"/>
      <c r="AX59" s="83"/>
      <c r="AY59" s="83"/>
      <c r="AZ59" s="79"/>
      <c r="BA59" s="80"/>
      <c r="BB59" s="79"/>
      <c r="BC59" s="79"/>
      <c r="BD59" s="79"/>
      <c r="BE59" s="80"/>
      <c r="BF59" s="79"/>
      <c r="BG59" s="79"/>
      <c r="BH59" s="79"/>
      <c r="BI59" s="79"/>
      <c r="BJ59" s="79"/>
      <c r="BK59" s="80"/>
      <c r="BL59" s="81"/>
      <c r="BM59" s="81"/>
    </row>
    <row r="60" spans="1:65" s="67" customFormat="1" ht="18.95" customHeight="1" x14ac:dyDescent="0.25">
      <c r="A60" s="86">
        <f>'Liste Nominative'!A64</f>
        <v>50</v>
      </c>
      <c r="B60" s="65">
        <f>'Liste Nominative'!B64</f>
        <v>0</v>
      </c>
      <c r="C60" s="65">
        <f>'Liste Nominative'!C64</f>
        <v>0</v>
      </c>
      <c r="D60" s="87"/>
      <c r="E60" s="88"/>
      <c r="F60" s="87"/>
      <c r="G60" s="87"/>
      <c r="H60" s="87"/>
      <c r="I60" s="88"/>
      <c r="J60" s="87"/>
      <c r="K60" s="87"/>
      <c r="L60" s="87"/>
      <c r="M60" s="87"/>
      <c r="N60" s="87"/>
      <c r="O60" s="88"/>
      <c r="P60" s="65"/>
      <c r="Q60" s="65"/>
      <c r="T60" s="79"/>
      <c r="U60" s="80"/>
      <c r="V60" s="79"/>
      <c r="W60" s="79"/>
      <c r="X60" s="79"/>
      <c r="Y60" s="80"/>
      <c r="Z60" s="79"/>
      <c r="AA60" s="80"/>
      <c r="AB60" s="79"/>
      <c r="AC60" s="79"/>
      <c r="AD60" s="79"/>
      <c r="AE60" s="80"/>
      <c r="AF60" s="81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82"/>
      <c r="AX60" s="83"/>
      <c r="AY60" s="83"/>
      <c r="AZ60" s="79"/>
      <c r="BA60" s="80"/>
      <c r="BB60" s="79"/>
      <c r="BC60" s="79"/>
      <c r="BD60" s="79"/>
      <c r="BE60" s="80"/>
      <c r="BF60" s="79"/>
      <c r="BG60" s="79"/>
      <c r="BH60" s="79"/>
      <c r="BI60" s="79"/>
      <c r="BJ60" s="79"/>
      <c r="BK60" s="80"/>
      <c r="BL60" s="81"/>
      <c r="BM60" s="81"/>
    </row>
    <row r="61" spans="1:65" s="67" customFormat="1" ht="18.95" customHeight="1" x14ac:dyDescent="0.25">
      <c r="A61" s="86">
        <f>'Liste Nominative'!A65</f>
        <v>51</v>
      </c>
      <c r="B61" s="65">
        <f>'Liste Nominative'!B65</f>
        <v>0</v>
      </c>
      <c r="C61" s="65">
        <f>'Liste Nominative'!C65</f>
        <v>0</v>
      </c>
      <c r="D61" s="87"/>
      <c r="E61" s="88"/>
      <c r="F61" s="87"/>
      <c r="G61" s="87"/>
      <c r="H61" s="87"/>
      <c r="I61" s="88"/>
      <c r="J61" s="87"/>
      <c r="K61" s="87"/>
      <c r="L61" s="87"/>
      <c r="M61" s="87"/>
      <c r="N61" s="87"/>
      <c r="O61" s="88"/>
      <c r="P61" s="65"/>
      <c r="Q61" s="65"/>
      <c r="T61" s="79"/>
      <c r="U61" s="80"/>
      <c r="V61" s="79"/>
      <c r="W61" s="79"/>
      <c r="X61" s="79"/>
      <c r="Y61" s="80"/>
      <c r="Z61" s="79"/>
      <c r="AA61" s="80"/>
      <c r="AB61" s="79"/>
      <c r="AC61" s="79"/>
      <c r="AD61" s="79"/>
      <c r="AE61" s="80"/>
      <c r="AF61" s="81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82"/>
      <c r="AX61" s="83"/>
      <c r="AY61" s="83"/>
      <c r="AZ61" s="79"/>
      <c r="BA61" s="80"/>
      <c r="BB61" s="79"/>
      <c r="BC61" s="79"/>
      <c r="BD61" s="79"/>
      <c r="BE61" s="80"/>
      <c r="BF61" s="79"/>
      <c r="BG61" s="79"/>
      <c r="BH61" s="79"/>
      <c r="BI61" s="79"/>
      <c r="BJ61" s="79"/>
      <c r="BK61" s="80"/>
      <c r="BL61" s="81"/>
      <c r="BM61" s="81"/>
    </row>
    <row r="62" spans="1:65" s="67" customFormat="1" ht="18.95" customHeight="1" x14ac:dyDescent="0.25">
      <c r="A62" s="86">
        <f>'Liste Nominative'!A66</f>
        <v>52</v>
      </c>
      <c r="B62" s="65">
        <f>'Liste Nominative'!B66</f>
        <v>0</v>
      </c>
      <c r="C62" s="65">
        <f>'Liste Nominative'!C66</f>
        <v>0</v>
      </c>
      <c r="D62" s="87"/>
      <c r="E62" s="88"/>
      <c r="F62" s="87"/>
      <c r="G62" s="87"/>
      <c r="H62" s="87"/>
      <c r="I62" s="88"/>
      <c r="J62" s="87"/>
      <c r="K62" s="87"/>
      <c r="L62" s="87"/>
      <c r="M62" s="87"/>
      <c r="N62" s="87"/>
      <c r="O62" s="88"/>
      <c r="P62" s="65"/>
      <c r="Q62" s="65"/>
      <c r="T62" s="79"/>
      <c r="U62" s="80"/>
      <c r="V62" s="79"/>
      <c r="W62" s="79"/>
      <c r="X62" s="79"/>
      <c r="Y62" s="80"/>
      <c r="Z62" s="79"/>
      <c r="AA62" s="80"/>
      <c r="AB62" s="79"/>
      <c r="AC62" s="79"/>
      <c r="AD62" s="79"/>
      <c r="AE62" s="80"/>
      <c r="AF62" s="81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82"/>
      <c r="AX62" s="83"/>
      <c r="AY62" s="83"/>
      <c r="AZ62" s="79"/>
      <c r="BA62" s="80"/>
      <c r="BB62" s="79"/>
      <c r="BC62" s="79"/>
      <c r="BD62" s="79"/>
      <c r="BE62" s="80"/>
      <c r="BF62" s="79"/>
      <c r="BG62" s="79"/>
      <c r="BH62" s="79"/>
      <c r="BI62" s="79"/>
      <c r="BJ62" s="79"/>
      <c r="BK62" s="80"/>
      <c r="BL62" s="81"/>
      <c r="BM62" s="81"/>
    </row>
    <row r="63" spans="1:65" s="67" customFormat="1" ht="18.95" customHeight="1" x14ac:dyDescent="0.25">
      <c r="A63" s="86">
        <f>'Liste Nominative'!A67</f>
        <v>53</v>
      </c>
      <c r="B63" s="65">
        <f>'Liste Nominative'!B67</f>
        <v>0</v>
      </c>
      <c r="C63" s="65">
        <f>'Liste Nominative'!C67</f>
        <v>0</v>
      </c>
      <c r="D63" s="87"/>
      <c r="E63" s="88"/>
      <c r="F63" s="87"/>
      <c r="G63" s="87"/>
      <c r="H63" s="87"/>
      <c r="I63" s="88"/>
      <c r="J63" s="87"/>
      <c r="K63" s="87"/>
      <c r="L63" s="87"/>
      <c r="M63" s="87"/>
      <c r="N63" s="87"/>
      <c r="O63" s="88"/>
      <c r="P63" s="65"/>
      <c r="Q63" s="65"/>
      <c r="T63" s="79"/>
      <c r="U63" s="80"/>
      <c r="V63" s="79"/>
      <c r="W63" s="79"/>
      <c r="X63" s="79"/>
      <c r="Y63" s="80"/>
      <c r="Z63" s="79"/>
      <c r="AA63" s="80"/>
      <c r="AB63" s="79"/>
      <c r="AC63" s="79"/>
      <c r="AD63" s="79"/>
      <c r="AE63" s="80"/>
      <c r="AF63" s="81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82"/>
      <c r="AX63" s="83"/>
      <c r="AY63" s="83"/>
      <c r="AZ63" s="79"/>
      <c r="BA63" s="80"/>
      <c r="BB63" s="79"/>
      <c r="BC63" s="79"/>
      <c r="BD63" s="79"/>
      <c r="BE63" s="80"/>
      <c r="BF63" s="79"/>
      <c r="BG63" s="79"/>
      <c r="BH63" s="79"/>
      <c r="BI63" s="79"/>
      <c r="BJ63" s="79"/>
      <c r="BK63" s="80"/>
      <c r="BL63" s="81"/>
      <c r="BM63" s="81"/>
    </row>
    <row r="64" spans="1:65" s="67" customFormat="1" ht="18.95" customHeight="1" x14ac:dyDescent="0.25">
      <c r="A64" s="86">
        <f>'Liste Nominative'!A68</f>
        <v>54</v>
      </c>
      <c r="B64" s="65">
        <f>'Liste Nominative'!B68</f>
        <v>0</v>
      </c>
      <c r="C64" s="65">
        <f>'Liste Nominative'!C68</f>
        <v>0</v>
      </c>
      <c r="D64" s="87"/>
      <c r="E64" s="88"/>
      <c r="F64" s="87"/>
      <c r="G64" s="87"/>
      <c r="H64" s="87"/>
      <c r="I64" s="88"/>
      <c r="J64" s="87"/>
      <c r="K64" s="87"/>
      <c r="L64" s="87"/>
      <c r="M64" s="87"/>
      <c r="N64" s="87"/>
      <c r="O64" s="88"/>
      <c r="P64" s="65"/>
      <c r="Q64" s="65"/>
      <c r="T64" s="79"/>
      <c r="U64" s="80"/>
      <c r="V64" s="79"/>
      <c r="W64" s="79"/>
      <c r="X64" s="79"/>
      <c r="Y64" s="80"/>
      <c r="Z64" s="79"/>
      <c r="AA64" s="80"/>
      <c r="AB64" s="79"/>
      <c r="AC64" s="79"/>
      <c r="AD64" s="79"/>
      <c r="AE64" s="80"/>
      <c r="AF64" s="81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82"/>
      <c r="AX64" s="83"/>
      <c r="AY64" s="83"/>
      <c r="AZ64" s="79"/>
      <c r="BA64" s="80"/>
      <c r="BB64" s="79"/>
      <c r="BC64" s="79"/>
      <c r="BD64" s="79"/>
      <c r="BE64" s="80"/>
      <c r="BF64" s="79"/>
      <c r="BG64" s="79"/>
      <c r="BH64" s="79"/>
      <c r="BI64" s="79"/>
      <c r="BJ64" s="79"/>
      <c r="BK64" s="80"/>
      <c r="BL64" s="81"/>
      <c r="BM64" s="81"/>
    </row>
    <row r="65" spans="1:65" s="67" customFormat="1" ht="18.95" customHeight="1" x14ac:dyDescent="0.25">
      <c r="A65" s="86">
        <f>'Liste Nominative'!A69</f>
        <v>55</v>
      </c>
      <c r="B65" s="65">
        <f>'Liste Nominative'!B69</f>
        <v>0</v>
      </c>
      <c r="C65" s="65">
        <f>'Liste Nominative'!C69</f>
        <v>0</v>
      </c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88"/>
      <c r="P65" s="65"/>
      <c r="Q65" s="65"/>
      <c r="T65" s="83"/>
      <c r="U65" s="83"/>
      <c r="V65" s="83"/>
      <c r="W65" s="83"/>
      <c r="X65" s="83"/>
      <c r="Y65" s="83"/>
      <c r="Z65" s="81"/>
      <c r="AA65" s="81"/>
      <c r="AB65" s="81"/>
      <c r="AC65" s="81"/>
      <c r="AD65" s="81"/>
      <c r="AE65" s="80"/>
      <c r="AF65" s="81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82"/>
      <c r="AX65" s="83"/>
      <c r="AY65" s="83"/>
      <c r="AZ65" s="83"/>
      <c r="BA65" s="83"/>
      <c r="BB65" s="83"/>
      <c r="BC65" s="83"/>
      <c r="BD65" s="83"/>
      <c r="BE65" s="83"/>
      <c r="BF65" s="83"/>
      <c r="BG65" s="81"/>
      <c r="BH65" s="81"/>
      <c r="BI65" s="81"/>
      <c r="BJ65" s="81"/>
      <c r="BK65" s="80"/>
      <c r="BL65" s="81"/>
      <c r="BM65" s="81"/>
    </row>
    <row r="66" spans="1:65" s="67" customFormat="1" ht="18.95" customHeight="1" x14ac:dyDescent="0.25">
      <c r="A66" s="86">
        <f>'Liste Nominative'!A70</f>
        <v>56</v>
      </c>
      <c r="B66" s="65">
        <f>'Liste Nominative'!B70</f>
        <v>0</v>
      </c>
      <c r="C66" s="65">
        <f>'Liste Nominative'!C70</f>
        <v>0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88"/>
      <c r="P66" s="65"/>
      <c r="Q66" s="65"/>
      <c r="T66" s="83"/>
      <c r="U66" s="83"/>
      <c r="V66" s="83"/>
      <c r="W66" s="83"/>
      <c r="X66" s="83"/>
      <c r="Y66" s="83"/>
      <c r="Z66" s="81"/>
      <c r="AA66" s="81"/>
      <c r="AB66" s="81"/>
      <c r="AC66" s="81"/>
      <c r="AD66" s="81"/>
      <c r="AE66" s="80"/>
      <c r="AF66" s="81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82"/>
      <c r="AX66" s="83"/>
      <c r="AY66" s="83"/>
      <c r="AZ66" s="83"/>
      <c r="BA66" s="83"/>
      <c r="BB66" s="83"/>
      <c r="BC66" s="83"/>
      <c r="BD66" s="83"/>
      <c r="BE66" s="83"/>
      <c r="BF66" s="83"/>
      <c r="BG66" s="81"/>
      <c r="BH66" s="81"/>
      <c r="BI66" s="81"/>
      <c r="BJ66" s="81"/>
      <c r="BK66" s="80"/>
      <c r="BL66" s="81"/>
      <c r="BM66" s="81"/>
    </row>
    <row r="67" spans="1:65" s="67" customFormat="1" ht="18.95" customHeight="1" x14ac:dyDescent="0.25">
      <c r="A67" s="86">
        <f>'Liste Nominative'!A71</f>
        <v>57</v>
      </c>
      <c r="B67" s="65">
        <f>'Liste Nominative'!B71</f>
        <v>0</v>
      </c>
      <c r="C67" s="65">
        <f>'Liste Nominative'!C71</f>
        <v>0</v>
      </c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88"/>
      <c r="P67" s="65"/>
      <c r="Q67" s="65"/>
      <c r="T67" s="83"/>
      <c r="U67" s="83"/>
      <c r="V67" s="83"/>
      <c r="W67" s="83"/>
      <c r="X67" s="83"/>
      <c r="Y67" s="83"/>
      <c r="Z67" s="81"/>
      <c r="AA67" s="81"/>
      <c r="AB67" s="81"/>
      <c r="AC67" s="81"/>
      <c r="AD67" s="81"/>
      <c r="AE67" s="80"/>
      <c r="AF67" s="81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82"/>
      <c r="AX67" s="83"/>
      <c r="AY67" s="83"/>
      <c r="AZ67" s="83"/>
      <c r="BA67" s="83"/>
      <c r="BB67" s="83"/>
      <c r="BC67" s="83"/>
      <c r="BD67" s="83"/>
      <c r="BE67" s="83"/>
      <c r="BF67" s="83"/>
      <c r="BG67" s="81"/>
      <c r="BH67" s="81"/>
      <c r="BI67" s="81"/>
      <c r="BJ67" s="81"/>
      <c r="BK67" s="80"/>
      <c r="BL67" s="81"/>
      <c r="BM67" s="81"/>
    </row>
    <row r="68" spans="1:65" s="67" customFormat="1" ht="18.95" customHeight="1" x14ac:dyDescent="0.25">
      <c r="A68" s="86">
        <f>'Liste Nominative'!A72</f>
        <v>58</v>
      </c>
      <c r="B68" s="65">
        <f>'Liste Nominative'!B72</f>
        <v>0</v>
      </c>
      <c r="C68" s="65">
        <f>'Liste Nominative'!C72</f>
        <v>0</v>
      </c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88"/>
      <c r="P68" s="65"/>
      <c r="Q68" s="65"/>
      <c r="T68" s="83"/>
      <c r="U68" s="83"/>
      <c r="V68" s="83"/>
      <c r="W68" s="83"/>
      <c r="X68" s="83"/>
      <c r="Y68" s="83"/>
      <c r="Z68" s="81"/>
      <c r="AA68" s="81"/>
      <c r="AB68" s="81"/>
      <c r="AC68" s="81"/>
      <c r="AD68" s="81"/>
      <c r="AE68" s="80"/>
      <c r="AF68" s="81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82"/>
      <c r="AX68" s="83"/>
      <c r="AY68" s="83"/>
      <c r="AZ68" s="83"/>
      <c r="BA68" s="83"/>
      <c r="BB68" s="83"/>
      <c r="BC68" s="83"/>
      <c r="BD68" s="83"/>
      <c r="BE68" s="83"/>
      <c r="BF68" s="83"/>
      <c r="BG68" s="81"/>
      <c r="BH68" s="81"/>
      <c r="BI68" s="81"/>
      <c r="BJ68" s="81"/>
      <c r="BK68" s="80"/>
      <c r="BL68" s="81"/>
      <c r="BM68" s="81"/>
    </row>
    <row r="69" spans="1:65" s="67" customFormat="1" ht="18.95" customHeight="1" x14ac:dyDescent="0.25">
      <c r="A69" s="86">
        <f>'Liste Nominative'!A73</f>
        <v>59</v>
      </c>
      <c r="B69" s="65">
        <f>'Liste Nominative'!B73</f>
        <v>0</v>
      </c>
      <c r="C69" s="65">
        <f>'Liste Nominative'!C73</f>
        <v>0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88"/>
      <c r="P69" s="65"/>
      <c r="Q69" s="65"/>
      <c r="T69" s="83"/>
      <c r="U69" s="83"/>
      <c r="V69" s="83"/>
      <c r="W69" s="83"/>
      <c r="X69" s="83"/>
      <c r="Y69" s="83"/>
      <c r="Z69" s="81"/>
      <c r="AA69" s="81"/>
      <c r="AB69" s="81"/>
      <c r="AC69" s="81"/>
      <c r="AD69" s="81"/>
      <c r="AE69" s="80"/>
      <c r="AF69" s="81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82"/>
      <c r="AX69" s="83"/>
      <c r="AY69" s="83"/>
      <c r="AZ69" s="83"/>
      <c r="BA69" s="83"/>
      <c r="BB69" s="83"/>
      <c r="BC69" s="83"/>
      <c r="BD69" s="83"/>
      <c r="BE69" s="83"/>
      <c r="BF69" s="83"/>
      <c r="BG69" s="81"/>
      <c r="BH69" s="81"/>
      <c r="BI69" s="81"/>
      <c r="BJ69" s="81"/>
      <c r="BK69" s="80"/>
      <c r="BL69" s="81"/>
      <c r="BM69" s="81"/>
    </row>
    <row r="70" spans="1:65" s="67" customFormat="1" ht="18.95" customHeight="1" x14ac:dyDescent="0.25">
      <c r="A70" s="86">
        <f>'Liste Nominative'!A74</f>
        <v>60</v>
      </c>
      <c r="B70" s="65">
        <f>'Liste Nominative'!B74</f>
        <v>0</v>
      </c>
      <c r="C70" s="65">
        <f>'Liste Nominative'!C74</f>
        <v>0</v>
      </c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88"/>
      <c r="P70" s="65"/>
      <c r="Q70" s="65"/>
      <c r="T70" s="83"/>
      <c r="U70" s="83"/>
      <c r="V70" s="83"/>
      <c r="W70" s="83"/>
      <c r="X70" s="83"/>
      <c r="Y70" s="83"/>
      <c r="Z70" s="81"/>
      <c r="AA70" s="81"/>
      <c r="AB70" s="81"/>
      <c r="AC70" s="81"/>
      <c r="AD70" s="81"/>
      <c r="AE70" s="80"/>
      <c r="AF70" s="81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82"/>
      <c r="AX70" s="83"/>
      <c r="AY70" s="83"/>
      <c r="AZ70" s="83"/>
      <c r="BA70" s="83"/>
      <c r="BB70" s="83"/>
      <c r="BC70" s="83"/>
      <c r="BD70" s="83"/>
      <c r="BE70" s="83"/>
      <c r="BF70" s="83"/>
      <c r="BG70" s="81"/>
      <c r="BH70" s="81"/>
      <c r="BI70" s="81"/>
      <c r="BJ70" s="81"/>
      <c r="BK70" s="80"/>
      <c r="BL70" s="81"/>
      <c r="BM70" s="81"/>
    </row>
    <row r="71" spans="1:65" s="67" customFormat="1" ht="18.95" customHeight="1" x14ac:dyDescent="0.25">
      <c r="A71" s="86">
        <f>'Liste Nominative'!A75</f>
        <v>61</v>
      </c>
      <c r="B71" s="65">
        <f>'Liste Nominative'!B75</f>
        <v>0</v>
      </c>
      <c r="C71" s="65">
        <f>'Liste Nominative'!C75</f>
        <v>0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88"/>
      <c r="P71" s="65"/>
      <c r="Q71" s="65"/>
      <c r="T71" s="83"/>
      <c r="U71" s="83"/>
      <c r="V71" s="83"/>
      <c r="W71" s="83"/>
      <c r="X71" s="83"/>
      <c r="Y71" s="83"/>
      <c r="Z71" s="81"/>
      <c r="AA71" s="81"/>
      <c r="AB71" s="81"/>
      <c r="AC71" s="81"/>
      <c r="AD71" s="81"/>
      <c r="AE71" s="80"/>
      <c r="AF71" s="81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82"/>
      <c r="AX71" s="83"/>
      <c r="AY71" s="83"/>
      <c r="AZ71" s="83"/>
      <c r="BA71" s="83"/>
      <c r="BB71" s="83"/>
      <c r="BC71" s="83"/>
      <c r="BD71" s="83"/>
      <c r="BE71" s="83"/>
      <c r="BF71" s="83"/>
      <c r="BG71" s="81"/>
      <c r="BH71" s="81"/>
      <c r="BI71" s="81"/>
      <c r="BJ71" s="81"/>
      <c r="BK71" s="80"/>
      <c r="BL71" s="81"/>
      <c r="BM71" s="81"/>
    </row>
    <row r="72" spans="1:65" s="67" customFormat="1" ht="18.95" customHeight="1" x14ac:dyDescent="0.25">
      <c r="A72" s="86">
        <f>'Liste Nominative'!A76</f>
        <v>62</v>
      </c>
      <c r="B72" s="65">
        <f>'Liste Nominative'!B76</f>
        <v>0</v>
      </c>
      <c r="C72" s="65">
        <f>'Liste Nominative'!C76</f>
        <v>0</v>
      </c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88"/>
      <c r="P72" s="65"/>
      <c r="Q72" s="65"/>
      <c r="T72" s="83"/>
      <c r="U72" s="83"/>
      <c r="V72" s="83"/>
      <c r="W72" s="83"/>
      <c r="X72" s="83"/>
      <c r="Y72" s="83"/>
      <c r="Z72" s="81"/>
      <c r="AA72" s="81"/>
      <c r="AB72" s="81"/>
      <c r="AC72" s="81"/>
      <c r="AD72" s="81"/>
      <c r="AE72" s="80"/>
      <c r="AF72" s="81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82"/>
      <c r="AX72" s="83"/>
      <c r="AY72" s="83"/>
      <c r="AZ72" s="83"/>
      <c r="BA72" s="83"/>
      <c r="BB72" s="83"/>
      <c r="BC72" s="83"/>
      <c r="BD72" s="83"/>
      <c r="BE72" s="83"/>
      <c r="BF72" s="83"/>
      <c r="BG72" s="81"/>
      <c r="BH72" s="81"/>
      <c r="BI72" s="81"/>
      <c r="BJ72" s="81"/>
      <c r="BK72" s="80"/>
      <c r="BL72" s="81"/>
      <c r="BM72" s="81"/>
    </row>
    <row r="73" spans="1:65" s="67" customFormat="1" ht="18.95" customHeight="1" x14ac:dyDescent="0.25">
      <c r="A73" s="86">
        <f>'Liste Nominative'!A77</f>
        <v>63</v>
      </c>
      <c r="B73" s="65">
        <f>'Liste Nominative'!B77</f>
        <v>0</v>
      </c>
      <c r="C73" s="65">
        <f>'Liste Nominative'!C77</f>
        <v>0</v>
      </c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88"/>
      <c r="P73" s="65"/>
      <c r="Q73" s="65"/>
      <c r="T73" s="83"/>
      <c r="U73" s="83"/>
      <c r="V73" s="83"/>
      <c r="W73" s="83"/>
      <c r="X73" s="83"/>
      <c r="Y73" s="83"/>
      <c r="Z73" s="81"/>
      <c r="AA73" s="81"/>
      <c r="AB73" s="81"/>
      <c r="AC73" s="81"/>
      <c r="AD73" s="81"/>
      <c r="AE73" s="80"/>
      <c r="AF73" s="81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82"/>
      <c r="AX73" s="83"/>
      <c r="AY73" s="83"/>
      <c r="AZ73" s="83"/>
      <c r="BA73" s="83"/>
      <c r="BB73" s="83"/>
      <c r="BC73" s="83"/>
      <c r="BD73" s="83"/>
      <c r="BE73" s="83"/>
      <c r="BF73" s="83"/>
      <c r="BG73" s="81"/>
      <c r="BH73" s="81"/>
      <c r="BI73" s="81"/>
      <c r="BJ73" s="81"/>
      <c r="BK73" s="80"/>
      <c r="BL73" s="81"/>
      <c r="BM73" s="81"/>
    </row>
    <row r="74" spans="1:65" s="67" customFormat="1" ht="18.95" customHeight="1" x14ac:dyDescent="0.25">
      <c r="A74" s="86">
        <f>'Liste Nominative'!A78</f>
        <v>64</v>
      </c>
      <c r="B74" s="65">
        <f>'Liste Nominative'!B78</f>
        <v>0</v>
      </c>
      <c r="C74" s="65">
        <f>'Liste Nominative'!C78</f>
        <v>0</v>
      </c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88"/>
      <c r="P74" s="65"/>
      <c r="Q74" s="65"/>
      <c r="T74" s="83"/>
      <c r="U74" s="83"/>
      <c r="V74" s="83"/>
      <c r="W74" s="83"/>
      <c r="X74" s="83"/>
      <c r="Y74" s="83"/>
      <c r="Z74" s="81"/>
      <c r="AA74" s="81"/>
      <c r="AB74" s="81"/>
      <c r="AC74" s="81"/>
      <c r="AD74" s="81"/>
      <c r="AE74" s="80"/>
      <c r="AF74" s="81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82"/>
      <c r="AX74" s="83"/>
      <c r="AY74" s="83"/>
      <c r="AZ74" s="83"/>
      <c r="BA74" s="83"/>
      <c r="BB74" s="83"/>
      <c r="BC74" s="83"/>
      <c r="BD74" s="83"/>
      <c r="BE74" s="83"/>
      <c r="BF74" s="83"/>
      <c r="BG74" s="81"/>
      <c r="BH74" s="81"/>
      <c r="BI74" s="81"/>
      <c r="BJ74" s="81"/>
      <c r="BK74" s="80"/>
      <c r="BL74" s="81"/>
      <c r="BM74" s="81"/>
    </row>
    <row r="75" spans="1:65" s="67" customFormat="1" ht="18.95" customHeight="1" x14ac:dyDescent="0.25">
      <c r="A75" s="86">
        <f>'Liste Nominative'!A79</f>
        <v>65</v>
      </c>
      <c r="B75" s="65">
        <f>'Liste Nominative'!B79</f>
        <v>0</v>
      </c>
      <c r="C75" s="65">
        <f>'Liste Nominative'!C79</f>
        <v>0</v>
      </c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88"/>
      <c r="P75" s="65"/>
      <c r="Q75" s="65"/>
      <c r="T75" s="83"/>
      <c r="U75" s="83"/>
      <c r="V75" s="83"/>
      <c r="W75" s="83"/>
      <c r="X75" s="83"/>
      <c r="Y75" s="83"/>
      <c r="Z75" s="81"/>
      <c r="AA75" s="81"/>
      <c r="AB75" s="81"/>
      <c r="AC75" s="81"/>
      <c r="AD75" s="81"/>
      <c r="AE75" s="80"/>
      <c r="AF75" s="81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82"/>
      <c r="AX75" s="83"/>
      <c r="AY75" s="83"/>
      <c r="AZ75" s="83"/>
      <c r="BA75" s="83"/>
      <c r="BB75" s="83"/>
      <c r="BC75" s="83"/>
      <c r="BD75" s="83"/>
      <c r="BE75" s="83"/>
      <c r="BF75" s="83"/>
      <c r="BG75" s="81"/>
      <c r="BH75" s="81"/>
      <c r="BI75" s="81"/>
      <c r="BJ75" s="81"/>
      <c r="BK75" s="80"/>
      <c r="BL75" s="81"/>
      <c r="BM75" s="81"/>
    </row>
    <row r="76" spans="1:65" s="67" customFormat="1" ht="18.95" customHeight="1" x14ac:dyDescent="0.25">
      <c r="A76" s="86">
        <f>'Liste Nominative'!A80</f>
        <v>66</v>
      </c>
      <c r="B76" s="65">
        <f>'Liste Nominative'!B80</f>
        <v>0</v>
      </c>
      <c r="C76" s="65">
        <f>'Liste Nominative'!C80</f>
        <v>0</v>
      </c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88"/>
      <c r="P76" s="65"/>
      <c r="Q76" s="65"/>
      <c r="T76" s="83"/>
      <c r="U76" s="83"/>
      <c r="V76" s="83"/>
      <c r="W76" s="83"/>
      <c r="X76" s="83"/>
      <c r="Y76" s="83"/>
      <c r="Z76" s="81"/>
      <c r="AA76" s="81"/>
      <c r="AB76" s="81"/>
      <c r="AC76" s="81"/>
      <c r="AD76" s="81"/>
      <c r="AE76" s="80"/>
      <c r="AF76" s="81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82"/>
      <c r="AX76" s="83"/>
      <c r="AY76" s="83"/>
      <c r="AZ76" s="83"/>
      <c r="BA76" s="83"/>
      <c r="BB76" s="83"/>
      <c r="BC76" s="83"/>
      <c r="BD76" s="83"/>
      <c r="BE76" s="83"/>
      <c r="BF76" s="83"/>
      <c r="BG76" s="81"/>
      <c r="BH76" s="81"/>
      <c r="BI76" s="81"/>
      <c r="BJ76" s="81"/>
      <c r="BK76" s="80"/>
      <c r="BL76" s="81"/>
      <c r="BM76" s="81"/>
    </row>
    <row r="77" spans="1:65" s="67" customFormat="1" ht="18.95" customHeight="1" x14ac:dyDescent="0.25">
      <c r="A77" s="86">
        <f>'Liste Nominative'!A81</f>
        <v>67</v>
      </c>
      <c r="B77" s="65">
        <f>'Liste Nominative'!B81</f>
        <v>0</v>
      </c>
      <c r="C77" s="65">
        <f>'Liste Nominative'!C81</f>
        <v>0</v>
      </c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88"/>
      <c r="P77" s="65"/>
      <c r="Q77" s="65"/>
      <c r="T77" s="83"/>
      <c r="U77" s="83"/>
      <c r="V77" s="83"/>
      <c r="W77" s="83"/>
      <c r="X77" s="83"/>
      <c r="Y77" s="83"/>
      <c r="Z77" s="81"/>
      <c r="AA77" s="81"/>
      <c r="AB77" s="81"/>
      <c r="AC77" s="81"/>
      <c r="AD77" s="81"/>
      <c r="AE77" s="80"/>
      <c r="AF77" s="81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82"/>
      <c r="AX77" s="83"/>
      <c r="AY77" s="83"/>
      <c r="AZ77" s="83"/>
      <c r="BA77" s="83"/>
      <c r="BB77" s="83"/>
      <c r="BC77" s="83"/>
      <c r="BD77" s="83"/>
      <c r="BE77" s="83"/>
      <c r="BF77" s="83"/>
      <c r="BG77" s="81"/>
      <c r="BH77" s="81"/>
      <c r="BI77" s="81"/>
      <c r="BJ77" s="81"/>
      <c r="BK77" s="80"/>
      <c r="BL77" s="81"/>
      <c r="BM77" s="81"/>
    </row>
    <row r="78" spans="1:65" s="67" customFormat="1" ht="18.95" customHeight="1" x14ac:dyDescent="0.25">
      <c r="A78" s="86">
        <f>'Liste Nominative'!A82</f>
        <v>68</v>
      </c>
      <c r="B78" s="65">
        <f>'Liste Nominative'!B82</f>
        <v>0</v>
      </c>
      <c r="C78" s="65">
        <f>'Liste Nominative'!C82</f>
        <v>0</v>
      </c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88"/>
      <c r="P78" s="65"/>
      <c r="Q78" s="65"/>
      <c r="T78" s="83"/>
      <c r="U78" s="83"/>
      <c r="V78" s="83"/>
      <c r="W78" s="83"/>
      <c r="X78" s="83"/>
      <c r="Y78" s="83"/>
      <c r="Z78" s="81"/>
      <c r="AA78" s="81"/>
      <c r="AB78" s="81"/>
      <c r="AC78" s="81"/>
      <c r="AD78" s="81"/>
      <c r="AE78" s="80"/>
      <c r="AF78" s="81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82"/>
      <c r="AX78" s="83"/>
      <c r="AY78" s="83"/>
      <c r="AZ78" s="83"/>
      <c r="BA78" s="83"/>
      <c r="BB78" s="83"/>
      <c r="BC78" s="83"/>
      <c r="BD78" s="83"/>
      <c r="BE78" s="83"/>
      <c r="BF78" s="83"/>
      <c r="BG78" s="81"/>
      <c r="BH78" s="81"/>
      <c r="BI78" s="81"/>
      <c r="BJ78" s="81"/>
      <c r="BK78" s="80"/>
      <c r="BL78" s="81"/>
      <c r="BM78" s="81"/>
    </row>
    <row r="79" spans="1:65" s="67" customFormat="1" ht="18.95" customHeight="1" x14ac:dyDescent="0.25">
      <c r="A79" s="86">
        <f>'Liste Nominative'!A83</f>
        <v>69</v>
      </c>
      <c r="B79" s="65">
        <f>'Liste Nominative'!B83</f>
        <v>0</v>
      </c>
      <c r="C79" s="65">
        <f>'Liste Nominative'!C83</f>
        <v>0</v>
      </c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88"/>
      <c r="P79" s="65"/>
      <c r="Q79" s="65"/>
      <c r="T79" s="83"/>
      <c r="U79" s="83"/>
      <c r="V79" s="83"/>
      <c r="W79" s="83"/>
      <c r="X79" s="83"/>
      <c r="Y79" s="83"/>
      <c r="Z79" s="81"/>
      <c r="AA79" s="81"/>
      <c r="AB79" s="81"/>
      <c r="AC79" s="81"/>
      <c r="AD79" s="81"/>
      <c r="AE79" s="80"/>
      <c r="AF79" s="81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82"/>
      <c r="AX79" s="83"/>
      <c r="AY79" s="83"/>
      <c r="AZ79" s="83"/>
      <c r="BA79" s="83"/>
      <c r="BB79" s="83"/>
      <c r="BC79" s="83"/>
      <c r="BD79" s="83"/>
      <c r="BE79" s="83"/>
      <c r="BF79" s="83"/>
      <c r="BG79" s="81"/>
      <c r="BH79" s="81"/>
      <c r="BI79" s="81"/>
      <c r="BJ79" s="81"/>
      <c r="BK79" s="80"/>
      <c r="BL79" s="81"/>
      <c r="BM79" s="81"/>
    </row>
    <row r="80" spans="1:65" s="67" customFormat="1" ht="18.95" customHeight="1" x14ac:dyDescent="0.25">
      <c r="A80" s="86">
        <f>'Liste Nominative'!A84</f>
        <v>70</v>
      </c>
      <c r="B80" s="65">
        <f>'Liste Nominative'!B84</f>
        <v>0</v>
      </c>
      <c r="C80" s="65">
        <f>'Liste Nominative'!C84</f>
        <v>0</v>
      </c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88"/>
      <c r="P80" s="65"/>
      <c r="Q80" s="65"/>
      <c r="T80" s="83"/>
      <c r="U80" s="83"/>
      <c r="V80" s="83"/>
      <c r="W80" s="83"/>
      <c r="X80" s="83"/>
      <c r="Y80" s="83"/>
      <c r="Z80" s="81"/>
      <c r="AA80" s="81"/>
      <c r="AB80" s="81"/>
      <c r="AC80" s="81"/>
      <c r="AD80" s="81"/>
      <c r="AE80" s="80"/>
      <c r="AF80" s="81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82"/>
      <c r="AX80" s="83"/>
      <c r="AY80" s="83"/>
      <c r="AZ80" s="83"/>
      <c r="BA80" s="83"/>
      <c r="BB80" s="83"/>
      <c r="BC80" s="83"/>
      <c r="BD80" s="83"/>
      <c r="BE80" s="83"/>
      <c r="BF80" s="83"/>
      <c r="BG80" s="81"/>
      <c r="BH80" s="81"/>
      <c r="BI80" s="81"/>
      <c r="BJ80" s="81"/>
      <c r="BK80" s="80"/>
      <c r="BL80" s="81"/>
      <c r="BM80" s="81"/>
    </row>
    <row r="81" spans="1:65" s="67" customFormat="1" ht="18.95" customHeight="1" x14ac:dyDescent="0.25">
      <c r="A81" s="86">
        <f>'Liste Nominative'!A85</f>
        <v>71</v>
      </c>
      <c r="B81" s="65">
        <f>'Liste Nominative'!B85</f>
        <v>0</v>
      </c>
      <c r="C81" s="65">
        <f>'Liste Nominative'!C85</f>
        <v>0</v>
      </c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88"/>
      <c r="P81" s="65"/>
      <c r="Q81" s="65"/>
      <c r="T81" s="83"/>
      <c r="U81" s="83"/>
      <c r="V81" s="83"/>
      <c r="W81" s="83"/>
      <c r="X81" s="83"/>
      <c r="Y81" s="83"/>
      <c r="Z81" s="81"/>
      <c r="AA81" s="81"/>
      <c r="AB81" s="81"/>
      <c r="AC81" s="81"/>
      <c r="AD81" s="81"/>
      <c r="AE81" s="80"/>
      <c r="AF81" s="81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82"/>
      <c r="AX81" s="83"/>
      <c r="AY81" s="83"/>
      <c r="AZ81" s="83"/>
      <c r="BA81" s="83"/>
      <c r="BB81" s="83"/>
      <c r="BC81" s="83"/>
      <c r="BD81" s="83"/>
      <c r="BE81" s="83"/>
      <c r="BF81" s="83"/>
      <c r="BG81" s="81"/>
      <c r="BH81" s="81"/>
      <c r="BI81" s="81"/>
      <c r="BJ81" s="81"/>
      <c r="BK81" s="80"/>
      <c r="BL81" s="81"/>
      <c r="BM81" s="81"/>
    </row>
    <row r="82" spans="1:65" s="67" customFormat="1" ht="18.95" customHeight="1" x14ac:dyDescent="0.25">
      <c r="A82" s="86">
        <f>'Liste Nominative'!A86</f>
        <v>72</v>
      </c>
      <c r="B82" s="65">
        <f>'Liste Nominative'!B86</f>
        <v>0</v>
      </c>
      <c r="C82" s="65">
        <f>'Liste Nominative'!C86</f>
        <v>0</v>
      </c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88"/>
      <c r="P82" s="65"/>
      <c r="Q82" s="65"/>
      <c r="T82" s="83"/>
      <c r="U82" s="83"/>
      <c r="V82" s="83"/>
      <c r="W82" s="83"/>
      <c r="X82" s="83"/>
      <c r="Y82" s="83"/>
      <c r="Z82" s="81"/>
      <c r="AA82" s="81"/>
      <c r="AB82" s="81"/>
      <c r="AC82" s="81"/>
      <c r="AD82" s="81"/>
      <c r="AE82" s="80"/>
      <c r="AF82" s="81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82"/>
      <c r="AX82" s="83"/>
      <c r="AY82" s="83"/>
      <c r="AZ82" s="83"/>
      <c r="BA82" s="83"/>
      <c r="BB82" s="83"/>
      <c r="BC82" s="83"/>
      <c r="BD82" s="83"/>
      <c r="BE82" s="83"/>
      <c r="BF82" s="83"/>
      <c r="BG82" s="81"/>
      <c r="BH82" s="81"/>
      <c r="BI82" s="81"/>
      <c r="BJ82" s="81"/>
      <c r="BK82" s="80"/>
      <c r="BL82" s="81"/>
      <c r="BM82" s="81"/>
    </row>
    <row r="83" spans="1:65" s="67" customFormat="1" ht="18.95" customHeight="1" x14ac:dyDescent="0.25">
      <c r="A83" s="86">
        <f>'Liste Nominative'!A87</f>
        <v>73</v>
      </c>
      <c r="B83" s="65">
        <f>'Liste Nominative'!B87</f>
        <v>0</v>
      </c>
      <c r="C83" s="65">
        <f>'Liste Nominative'!C87</f>
        <v>0</v>
      </c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88"/>
      <c r="P83" s="65"/>
      <c r="Q83" s="65"/>
      <c r="T83" s="83"/>
      <c r="U83" s="83"/>
      <c r="V83" s="83"/>
      <c r="W83" s="83"/>
      <c r="X83" s="83"/>
      <c r="Y83" s="83"/>
      <c r="Z83" s="81"/>
      <c r="AA83" s="81"/>
      <c r="AB83" s="81"/>
      <c r="AC83" s="81"/>
      <c r="AD83" s="81"/>
      <c r="AE83" s="80"/>
      <c r="AF83" s="81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82"/>
      <c r="AX83" s="83"/>
      <c r="AY83" s="83"/>
      <c r="AZ83" s="83"/>
      <c r="BA83" s="83"/>
      <c r="BB83" s="83"/>
      <c r="BC83" s="83"/>
      <c r="BD83" s="83"/>
      <c r="BE83" s="83"/>
      <c r="BF83" s="83"/>
      <c r="BG83" s="81"/>
      <c r="BH83" s="81"/>
      <c r="BI83" s="81"/>
      <c r="BJ83" s="81"/>
      <c r="BK83" s="80"/>
      <c r="BL83" s="81"/>
      <c r="BM83" s="81"/>
    </row>
    <row r="84" spans="1:65" s="67" customFormat="1" ht="18.95" customHeight="1" x14ac:dyDescent="0.25">
      <c r="A84" s="86">
        <f>'Liste Nominative'!A88</f>
        <v>74</v>
      </c>
      <c r="B84" s="65">
        <f>'Liste Nominative'!B88</f>
        <v>0</v>
      </c>
      <c r="C84" s="65">
        <f>'Liste Nominative'!C88</f>
        <v>0</v>
      </c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88"/>
      <c r="P84" s="65"/>
      <c r="Q84" s="65"/>
      <c r="T84" s="83"/>
      <c r="U84" s="83"/>
      <c r="V84" s="83"/>
      <c r="W84" s="83"/>
      <c r="X84" s="83"/>
      <c r="Y84" s="83"/>
      <c r="Z84" s="81"/>
      <c r="AA84" s="81"/>
      <c r="AB84" s="81"/>
      <c r="AC84" s="81"/>
      <c r="AD84" s="81"/>
      <c r="AE84" s="80"/>
      <c r="AF84" s="81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82"/>
      <c r="AX84" s="83"/>
      <c r="AY84" s="83"/>
      <c r="AZ84" s="83"/>
      <c r="BA84" s="83"/>
      <c r="BB84" s="83"/>
      <c r="BC84" s="83"/>
      <c r="BD84" s="83"/>
      <c r="BE84" s="83"/>
      <c r="BF84" s="83"/>
      <c r="BG84" s="81"/>
      <c r="BH84" s="81"/>
      <c r="BI84" s="81"/>
      <c r="BJ84" s="81"/>
      <c r="BK84" s="80"/>
      <c r="BL84" s="81"/>
      <c r="BM84" s="81"/>
    </row>
    <row r="85" spans="1:65" s="67" customFormat="1" ht="18.95" customHeight="1" x14ac:dyDescent="0.25">
      <c r="A85" s="86">
        <f>'Liste Nominative'!A89</f>
        <v>75</v>
      </c>
      <c r="B85" s="65">
        <f>'Liste Nominative'!B89</f>
        <v>0</v>
      </c>
      <c r="C85" s="65">
        <f>'Liste Nominative'!C89</f>
        <v>0</v>
      </c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88"/>
      <c r="P85" s="65"/>
      <c r="Q85" s="65"/>
      <c r="T85" s="83"/>
      <c r="U85" s="83"/>
      <c r="V85" s="83"/>
      <c r="W85" s="83"/>
      <c r="X85" s="83"/>
      <c r="Y85" s="83"/>
      <c r="Z85" s="81"/>
      <c r="AA85" s="81"/>
      <c r="AB85" s="81"/>
      <c r="AC85" s="81"/>
      <c r="AD85" s="81"/>
      <c r="AE85" s="80"/>
      <c r="AF85" s="81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82"/>
      <c r="AX85" s="83"/>
      <c r="AY85" s="83"/>
      <c r="AZ85" s="83"/>
      <c r="BA85" s="83"/>
      <c r="BB85" s="83"/>
      <c r="BC85" s="83"/>
      <c r="BD85" s="83"/>
      <c r="BE85" s="83"/>
      <c r="BF85" s="83"/>
      <c r="BG85" s="81"/>
      <c r="BH85" s="81"/>
      <c r="BI85" s="81"/>
      <c r="BJ85" s="81"/>
      <c r="BK85" s="80"/>
      <c r="BL85" s="81"/>
      <c r="BM85" s="81"/>
    </row>
    <row r="86" spans="1:65" s="67" customFormat="1" ht="18.95" customHeight="1" x14ac:dyDescent="0.25">
      <c r="A86" s="86">
        <f>'Liste Nominative'!A90</f>
        <v>76</v>
      </c>
      <c r="B86" s="65">
        <f>'Liste Nominative'!B90</f>
        <v>0</v>
      </c>
      <c r="C86" s="65">
        <f>'Liste Nominative'!C90</f>
        <v>0</v>
      </c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88"/>
      <c r="P86" s="65"/>
      <c r="Q86" s="65"/>
      <c r="T86" s="83"/>
      <c r="U86" s="83"/>
      <c r="V86" s="83"/>
      <c r="W86" s="83"/>
      <c r="X86" s="83"/>
      <c r="Y86" s="83"/>
      <c r="Z86" s="81"/>
      <c r="AA86" s="81"/>
      <c r="AB86" s="81"/>
      <c r="AC86" s="81"/>
      <c r="AD86" s="81"/>
      <c r="AE86" s="80"/>
      <c r="AF86" s="81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82"/>
      <c r="AX86" s="83"/>
      <c r="AY86" s="83"/>
      <c r="AZ86" s="83"/>
      <c r="BA86" s="83"/>
      <c r="BB86" s="83"/>
      <c r="BC86" s="83"/>
      <c r="BD86" s="83"/>
      <c r="BE86" s="83"/>
      <c r="BF86" s="83"/>
      <c r="BG86" s="81"/>
      <c r="BH86" s="81"/>
      <c r="BI86" s="81"/>
      <c r="BJ86" s="81"/>
      <c r="BK86" s="80"/>
      <c r="BL86" s="81"/>
      <c r="BM86" s="81"/>
    </row>
    <row r="87" spans="1:65" s="67" customFormat="1" ht="18.95" customHeight="1" x14ac:dyDescent="0.25">
      <c r="A87" s="86">
        <f>'Liste Nominative'!A91</f>
        <v>77</v>
      </c>
      <c r="B87" s="65">
        <f>'Liste Nominative'!B91</f>
        <v>0</v>
      </c>
      <c r="C87" s="65">
        <f>'Liste Nominative'!C91</f>
        <v>0</v>
      </c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88"/>
      <c r="P87" s="65"/>
      <c r="Q87" s="65"/>
      <c r="T87" s="83"/>
      <c r="U87" s="83"/>
      <c r="V87" s="83"/>
      <c r="W87" s="83"/>
      <c r="X87" s="83"/>
      <c r="Y87" s="83"/>
      <c r="Z87" s="81"/>
      <c r="AA87" s="81"/>
      <c r="AB87" s="81"/>
      <c r="AC87" s="81"/>
      <c r="AD87" s="81"/>
      <c r="AE87" s="80"/>
      <c r="AF87" s="81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82"/>
      <c r="AX87" s="83"/>
      <c r="AY87" s="83"/>
      <c r="AZ87" s="83"/>
      <c r="BA87" s="83"/>
      <c r="BB87" s="83"/>
      <c r="BC87" s="83"/>
      <c r="BD87" s="83"/>
      <c r="BE87" s="83"/>
      <c r="BF87" s="83"/>
      <c r="BG87" s="81"/>
      <c r="BH87" s="81"/>
      <c r="BI87" s="81"/>
      <c r="BJ87" s="81"/>
      <c r="BK87" s="80"/>
      <c r="BL87" s="81"/>
      <c r="BM87" s="81"/>
    </row>
    <row r="88" spans="1:65" s="67" customFormat="1" ht="18.95" customHeight="1" x14ac:dyDescent="0.25">
      <c r="A88" s="86">
        <f>'Liste Nominative'!A92</f>
        <v>78</v>
      </c>
      <c r="B88" s="65">
        <f>'Liste Nominative'!B92</f>
        <v>0</v>
      </c>
      <c r="C88" s="65">
        <f>'Liste Nominative'!C92</f>
        <v>0</v>
      </c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88"/>
      <c r="P88" s="65"/>
      <c r="Q88" s="65"/>
      <c r="T88" s="83"/>
      <c r="U88" s="83"/>
      <c r="V88" s="83"/>
      <c r="W88" s="83"/>
      <c r="X88" s="83"/>
      <c r="Y88" s="83"/>
      <c r="Z88" s="81"/>
      <c r="AA88" s="81"/>
      <c r="AB88" s="81"/>
      <c r="AC88" s="81"/>
      <c r="AD88" s="81"/>
      <c r="AE88" s="80"/>
      <c r="AF88" s="81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82"/>
      <c r="AX88" s="83"/>
      <c r="AY88" s="83"/>
      <c r="AZ88" s="83"/>
      <c r="BA88" s="83"/>
      <c r="BB88" s="83"/>
      <c r="BC88" s="83"/>
      <c r="BD88" s="83"/>
      <c r="BE88" s="83"/>
      <c r="BF88" s="83"/>
      <c r="BG88" s="81"/>
      <c r="BH88" s="81"/>
      <c r="BI88" s="81"/>
      <c r="BJ88" s="81"/>
      <c r="BK88" s="80"/>
      <c r="BL88" s="81"/>
      <c r="BM88" s="81"/>
    </row>
    <row r="89" spans="1:65" s="67" customFormat="1" ht="18.95" customHeight="1" x14ac:dyDescent="0.25">
      <c r="A89" s="86">
        <f>'Liste Nominative'!A93</f>
        <v>79</v>
      </c>
      <c r="B89" s="65">
        <f>'Liste Nominative'!B93</f>
        <v>0</v>
      </c>
      <c r="C89" s="65">
        <f>'Liste Nominative'!C93</f>
        <v>0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88"/>
      <c r="P89" s="65"/>
      <c r="Q89" s="65"/>
      <c r="T89" s="83"/>
      <c r="U89" s="83"/>
      <c r="V89" s="83"/>
      <c r="W89" s="83"/>
      <c r="X89" s="83"/>
      <c r="Y89" s="83"/>
      <c r="Z89" s="81"/>
      <c r="AA89" s="81"/>
      <c r="AB89" s="81"/>
      <c r="AC89" s="81"/>
      <c r="AD89" s="81"/>
      <c r="AE89" s="80"/>
      <c r="AF89" s="81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82"/>
      <c r="AX89" s="83"/>
      <c r="AY89" s="83"/>
      <c r="AZ89" s="83"/>
      <c r="BA89" s="83"/>
      <c r="BB89" s="83"/>
      <c r="BC89" s="83"/>
      <c r="BD89" s="83"/>
      <c r="BE89" s="83"/>
      <c r="BF89" s="83"/>
      <c r="BG89" s="81"/>
      <c r="BH89" s="81"/>
      <c r="BI89" s="81"/>
      <c r="BJ89" s="81"/>
      <c r="BK89" s="80"/>
      <c r="BL89" s="81"/>
      <c r="BM89" s="81"/>
    </row>
    <row r="90" spans="1:65" s="67" customFormat="1" ht="18.95" customHeight="1" x14ac:dyDescent="0.25">
      <c r="A90" s="86">
        <f>'Liste Nominative'!A94</f>
        <v>80</v>
      </c>
      <c r="B90" s="65">
        <f>'Liste Nominative'!B94</f>
        <v>0</v>
      </c>
      <c r="C90" s="65">
        <f>'Liste Nominative'!C94</f>
        <v>0</v>
      </c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88"/>
      <c r="P90" s="65"/>
      <c r="Q90" s="65"/>
      <c r="T90" s="83"/>
      <c r="U90" s="83"/>
      <c r="V90" s="83"/>
      <c r="W90" s="83"/>
      <c r="X90" s="83"/>
      <c r="Y90" s="83"/>
      <c r="Z90" s="81"/>
      <c r="AA90" s="81"/>
      <c r="AB90" s="81"/>
      <c r="AC90" s="81"/>
      <c r="AD90" s="81"/>
      <c r="AE90" s="80"/>
      <c r="AF90" s="81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82"/>
      <c r="AX90" s="83"/>
      <c r="AY90" s="83"/>
      <c r="AZ90" s="83"/>
      <c r="BA90" s="83"/>
      <c r="BB90" s="83"/>
      <c r="BC90" s="83"/>
      <c r="BD90" s="83"/>
      <c r="BE90" s="83"/>
      <c r="BF90" s="83"/>
      <c r="BG90" s="81"/>
      <c r="BH90" s="81"/>
      <c r="BI90" s="81"/>
      <c r="BJ90" s="81"/>
      <c r="BK90" s="80"/>
      <c r="BL90" s="81"/>
      <c r="BM90" s="81"/>
    </row>
    <row r="91" spans="1:65" s="67" customFormat="1" ht="18.95" customHeight="1" x14ac:dyDescent="0.25">
      <c r="A91" s="86">
        <f>'Liste Nominative'!A95</f>
        <v>81</v>
      </c>
      <c r="B91" s="65">
        <f>'Liste Nominative'!B95</f>
        <v>0</v>
      </c>
      <c r="C91" s="65">
        <f>'Liste Nominative'!C95</f>
        <v>0</v>
      </c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88"/>
      <c r="P91" s="65"/>
      <c r="Q91" s="65"/>
      <c r="T91" s="83"/>
      <c r="U91" s="83"/>
      <c r="V91" s="83"/>
      <c r="W91" s="83"/>
      <c r="X91" s="83"/>
      <c r="Y91" s="83"/>
      <c r="Z91" s="81"/>
      <c r="AA91" s="81"/>
      <c r="AB91" s="81"/>
      <c r="AC91" s="81"/>
      <c r="AD91" s="81"/>
      <c r="AE91" s="80"/>
      <c r="AF91" s="81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82"/>
      <c r="AX91" s="83"/>
      <c r="AY91" s="83"/>
      <c r="AZ91" s="83"/>
      <c r="BA91" s="83"/>
      <c r="BB91" s="83"/>
      <c r="BC91" s="83"/>
      <c r="BD91" s="83"/>
      <c r="BE91" s="83"/>
      <c r="BF91" s="83"/>
      <c r="BG91" s="81"/>
      <c r="BH91" s="81"/>
      <c r="BI91" s="81"/>
      <c r="BJ91" s="81"/>
      <c r="BK91" s="80"/>
      <c r="BL91" s="81"/>
      <c r="BM91" s="81"/>
    </row>
    <row r="92" spans="1:65" s="67" customFormat="1" ht="18.95" customHeight="1" x14ac:dyDescent="0.25">
      <c r="A92" s="86">
        <f>'Liste Nominative'!A96</f>
        <v>82</v>
      </c>
      <c r="B92" s="65">
        <f>'Liste Nominative'!B96</f>
        <v>0</v>
      </c>
      <c r="C92" s="65">
        <f>'Liste Nominative'!C96</f>
        <v>0</v>
      </c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88"/>
      <c r="P92" s="65"/>
      <c r="Q92" s="65"/>
      <c r="T92" s="83"/>
      <c r="U92" s="83"/>
      <c r="V92" s="83"/>
      <c r="W92" s="83"/>
      <c r="X92" s="83"/>
      <c r="Y92" s="83"/>
      <c r="Z92" s="81"/>
      <c r="AA92" s="81"/>
      <c r="AB92" s="81"/>
      <c r="AC92" s="81"/>
      <c r="AD92" s="81"/>
      <c r="AE92" s="80"/>
      <c r="AF92" s="81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82"/>
      <c r="AX92" s="83"/>
      <c r="AY92" s="83"/>
      <c r="AZ92" s="83"/>
      <c r="BA92" s="83"/>
      <c r="BB92" s="83"/>
      <c r="BC92" s="83"/>
      <c r="BD92" s="83"/>
      <c r="BE92" s="83"/>
      <c r="BF92" s="83"/>
      <c r="BG92" s="81"/>
      <c r="BH92" s="81"/>
      <c r="BI92" s="81"/>
      <c r="BJ92" s="81"/>
      <c r="BK92" s="80"/>
      <c r="BL92" s="81"/>
      <c r="BM92" s="81"/>
    </row>
    <row r="93" spans="1:65" s="67" customFormat="1" ht="18.95" customHeight="1" x14ac:dyDescent="0.25">
      <c r="A93" s="86">
        <f>'Liste Nominative'!A97</f>
        <v>83</v>
      </c>
      <c r="B93" s="65">
        <f>'Liste Nominative'!B97</f>
        <v>0</v>
      </c>
      <c r="C93" s="65">
        <f>'Liste Nominative'!C97</f>
        <v>0</v>
      </c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88"/>
      <c r="P93" s="65"/>
      <c r="Q93" s="65"/>
      <c r="T93" s="83"/>
      <c r="U93" s="83"/>
      <c r="V93" s="83"/>
      <c r="W93" s="83"/>
      <c r="X93" s="83"/>
      <c r="Y93" s="83"/>
      <c r="Z93" s="81"/>
      <c r="AA93" s="81"/>
      <c r="AB93" s="81"/>
      <c r="AC93" s="81"/>
      <c r="AD93" s="81"/>
      <c r="AE93" s="80"/>
      <c r="AF93" s="81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82"/>
      <c r="AX93" s="83"/>
      <c r="AY93" s="83"/>
      <c r="AZ93" s="83"/>
      <c r="BA93" s="83"/>
      <c r="BB93" s="83"/>
      <c r="BC93" s="83"/>
      <c r="BD93" s="83"/>
      <c r="BE93" s="83"/>
      <c r="BF93" s="83"/>
      <c r="BG93" s="81"/>
      <c r="BH93" s="81"/>
      <c r="BI93" s="81"/>
      <c r="BJ93" s="81"/>
      <c r="BK93" s="80"/>
      <c r="BL93" s="81"/>
      <c r="BM93" s="81"/>
    </row>
    <row r="94" spans="1:65" s="67" customFormat="1" ht="18.95" customHeight="1" x14ac:dyDescent="0.25">
      <c r="A94" s="86">
        <f>'Liste Nominative'!A98</f>
        <v>84</v>
      </c>
      <c r="B94" s="65">
        <f>'Liste Nominative'!B98</f>
        <v>0</v>
      </c>
      <c r="C94" s="65">
        <f>'Liste Nominative'!C98</f>
        <v>0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88"/>
      <c r="P94" s="65"/>
      <c r="Q94" s="65"/>
      <c r="T94" s="83"/>
      <c r="U94" s="83"/>
      <c r="V94" s="83"/>
      <c r="W94" s="83"/>
      <c r="X94" s="83"/>
      <c r="Y94" s="83"/>
      <c r="Z94" s="81"/>
      <c r="AA94" s="81"/>
      <c r="AB94" s="81"/>
      <c r="AC94" s="81"/>
      <c r="AD94" s="81"/>
      <c r="AE94" s="80"/>
      <c r="AF94" s="81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82"/>
      <c r="AX94" s="83"/>
      <c r="AY94" s="83"/>
      <c r="AZ94" s="83"/>
      <c r="BA94" s="83"/>
      <c r="BB94" s="83"/>
      <c r="BC94" s="83"/>
      <c r="BD94" s="83"/>
      <c r="BE94" s="83"/>
      <c r="BF94" s="83"/>
      <c r="BG94" s="81"/>
      <c r="BH94" s="81"/>
      <c r="BI94" s="81"/>
      <c r="BJ94" s="81"/>
      <c r="BK94" s="80"/>
      <c r="BL94" s="81"/>
      <c r="BM94" s="81"/>
    </row>
    <row r="95" spans="1:65" s="67" customFormat="1" ht="18.95" customHeight="1" x14ac:dyDescent="0.25">
      <c r="A95" s="86">
        <f>'Liste Nominative'!A99</f>
        <v>85</v>
      </c>
      <c r="B95" s="65">
        <f>'Liste Nominative'!B99</f>
        <v>0</v>
      </c>
      <c r="C95" s="65">
        <f>'Liste Nominative'!C99</f>
        <v>0</v>
      </c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88"/>
      <c r="P95" s="65"/>
      <c r="Q95" s="65"/>
      <c r="T95" s="83"/>
      <c r="U95" s="83"/>
      <c r="V95" s="83"/>
      <c r="W95" s="83"/>
      <c r="X95" s="83"/>
      <c r="Y95" s="83"/>
      <c r="Z95" s="81"/>
      <c r="AA95" s="81"/>
      <c r="AB95" s="81"/>
      <c r="AC95" s="81"/>
      <c r="AD95" s="81"/>
      <c r="AE95" s="80"/>
      <c r="AF95" s="81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82"/>
      <c r="AX95" s="83"/>
      <c r="AY95" s="83"/>
      <c r="AZ95" s="83"/>
      <c r="BA95" s="83"/>
      <c r="BB95" s="83"/>
      <c r="BC95" s="83"/>
      <c r="BD95" s="83"/>
      <c r="BE95" s="83"/>
      <c r="BF95" s="83"/>
      <c r="BG95" s="81"/>
      <c r="BH95" s="81"/>
      <c r="BI95" s="81"/>
      <c r="BJ95" s="81"/>
      <c r="BK95" s="80"/>
      <c r="BL95" s="81"/>
      <c r="BM95" s="81"/>
    </row>
    <row r="96" spans="1:65" s="67" customFormat="1" ht="18.95" customHeight="1" x14ac:dyDescent="0.25">
      <c r="A96" s="86">
        <f>'Liste Nominative'!A100</f>
        <v>86</v>
      </c>
      <c r="B96" s="65">
        <f>'Liste Nominative'!B100</f>
        <v>0</v>
      </c>
      <c r="C96" s="65">
        <f>'Liste Nominative'!C100</f>
        <v>0</v>
      </c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88"/>
      <c r="P96" s="65"/>
      <c r="Q96" s="65"/>
      <c r="T96" s="83"/>
      <c r="U96" s="83"/>
      <c r="V96" s="83"/>
      <c r="W96" s="83"/>
      <c r="X96" s="83"/>
      <c r="Y96" s="83"/>
      <c r="Z96" s="81"/>
      <c r="AA96" s="81"/>
      <c r="AB96" s="81"/>
      <c r="AC96" s="81"/>
      <c r="AD96" s="81"/>
      <c r="AE96" s="80"/>
      <c r="AF96" s="81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82"/>
      <c r="AX96" s="83"/>
      <c r="AY96" s="83"/>
      <c r="AZ96" s="83"/>
      <c r="BA96" s="83"/>
      <c r="BB96" s="83"/>
      <c r="BC96" s="83"/>
      <c r="BD96" s="83"/>
      <c r="BE96" s="83"/>
      <c r="BF96" s="83"/>
      <c r="BG96" s="81"/>
      <c r="BH96" s="81"/>
      <c r="BI96" s="81"/>
      <c r="BJ96" s="81"/>
      <c r="BK96" s="80"/>
      <c r="BL96" s="81"/>
      <c r="BM96" s="81"/>
    </row>
    <row r="97" spans="1:65" s="67" customFormat="1" ht="18.95" customHeight="1" x14ac:dyDescent="0.25">
      <c r="A97" s="86">
        <f>'Liste Nominative'!A101</f>
        <v>87</v>
      </c>
      <c r="B97" s="65">
        <f>'Liste Nominative'!B101</f>
        <v>0</v>
      </c>
      <c r="C97" s="65">
        <f>'Liste Nominative'!C101</f>
        <v>0</v>
      </c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88"/>
      <c r="P97" s="65"/>
      <c r="Q97" s="65"/>
      <c r="T97" s="83"/>
      <c r="U97" s="83"/>
      <c r="V97" s="83"/>
      <c r="W97" s="83"/>
      <c r="X97" s="83"/>
      <c r="Y97" s="83"/>
      <c r="Z97" s="81"/>
      <c r="AA97" s="81"/>
      <c r="AB97" s="81"/>
      <c r="AC97" s="81"/>
      <c r="AD97" s="81"/>
      <c r="AE97" s="80"/>
      <c r="AF97" s="81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82"/>
      <c r="AX97" s="83"/>
      <c r="AY97" s="83"/>
      <c r="AZ97" s="83"/>
      <c r="BA97" s="83"/>
      <c r="BB97" s="83"/>
      <c r="BC97" s="83"/>
      <c r="BD97" s="83"/>
      <c r="BE97" s="83"/>
      <c r="BF97" s="83"/>
      <c r="BG97" s="81"/>
      <c r="BH97" s="81"/>
      <c r="BI97" s="81"/>
      <c r="BJ97" s="81"/>
      <c r="BK97" s="80"/>
      <c r="BL97" s="81"/>
      <c r="BM97" s="81"/>
    </row>
    <row r="98" spans="1:65" s="67" customFormat="1" ht="18.95" customHeight="1" x14ac:dyDescent="0.25">
      <c r="A98" s="86">
        <f>'Liste Nominative'!A102</f>
        <v>88</v>
      </c>
      <c r="B98" s="65">
        <f>'Liste Nominative'!B102</f>
        <v>0</v>
      </c>
      <c r="C98" s="65">
        <f>'Liste Nominative'!C102</f>
        <v>0</v>
      </c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88"/>
      <c r="P98" s="65"/>
      <c r="Q98" s="65"/>
      <c r="T98" s="83"/>
      <c r="U98" s="83"/>
      <c r="V98" s="83"/>
      <c r="W98" s="83"/>
      <c r="X98" s="83"/>
      <c r="Y98" s="83"/>
      <c r="Z98" s="81"/>
      <c r="AA98" s="81"/>
      <c r="AB98" s="81"/>
      <c r="AC98" s="81"/>
      <c r="AD98" s="81"/>
      <c r="AE98" s="80"/>
      <c r="AF98" s="81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82"/>
      <c r="AX98" s="83"/>
      <c r="AY98" s="83"/>
      <c r="AZ98" s="83"/>
      <c r="BA98" s="83"/>
      <c r="BB98" s="83"/>
      <c r="BC98" s="83"/>
      <c r="BD98" s="83"/>
      <c r="BE98" s="83"/>
      <c r="BF98" s="83"/>
      <c r="BG98" s="81"/>
      <c r="BH98" s="81"/>
      <c r="BI98" s="81"/>
      <c r="BJ98" s="81"/>
      <c r="BK98" s="80"/>
      <c r="BL98" s="81"/>
      <c r="BM98" s="81"/>
    </row>
    <row r="99" spans="1:65" s="67" customFormat="1" ht="18.95" customHeight="1" x14ac:dyDescent="0.25">
      <c r="A99" s="86">
        <f>'Liste Nominative'!A103</f>
        <v>89</v>
      </c>
      <c r="B99" s="65">
        <f>'Liste Nominative'!B103</f>
        <v>0</v>
      </c>
      <c r="C99" s="65">
        <f>'Liste Nominative'!C103</f>
        <v>0</v>
      </c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88"/>
      <c r="P99" s="65"/>
      <c r="Q99" s="65"/>
      <c r="T99" s="83"/>
      <c r="U99" s="83"/>
      <c r="V99" s="83"/>
      <c r="W99" s="83"/>
      <c r="X99" s="83"/>
      <c r="Y99" s="83"/>
      <c r="Z99" s="81"/>
      <c r="AA99" s="81"/>
      <c r="AB99" s="81"/>
      <c r="AC99" s="81"/>
      <c r="AD99" s="81"/>
      <c r="AE99" s="80"/>
      <c r="AF99" s="81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82"/>
      <c r="AX99" s="83"/>
      <c r="AY99" s="83"/>
      <c r="AZ99" s="83"/>
      <c r="BA99" s="83"/>
      <c r="BB99" s="83"/>
      <c r="BC99" s="83"/>
      <c r="BD99" s="83"/>
      <c r="BE99" s="83"/>
      <c r="BF99" s="83"/>
      <c r="BG99" s="81"/>
      <c r="BH99" s="81"/>
      <c r="BI99" s="81"/>
      <c r="BJ99" s="81"/>
      <c r="BK99" s="80"/>
      <c r="BL99" s="81"/>
      <c r="BM99" s="81"/>
    </row>
    <row r="100" spans="1:65" s="67" customFormat="1" ht="18.95" customHeight="1" x14ac:dyDescent="0.25">
      <c r="A100" s="86">
        <f>'Liste Nominative'!A104</f>
        <v>90</v>
      </c>
      <c r="B100" s="65">
        <f>'Liste Nominative'!B104</f>
        <v>0</v>
      </c>
      <c r="C100" s="65">
        <f>'Liste Nominative'!C104</f>
        <v>0</v>
      </c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88"/>
      <c r="P100" s="65"/>
      <c r="Q100" s="65"/>
      <c r="T100" s="83"/>
      <c r="U100" s="83"/>
      <c r="V100" s="83"/>
      <c r="W100" s="83"/>
      <c r="X100" s="83"/>
      <c r="Y100" s="83"/>
      <c r="Z100" s="81"/>
      <c r="AA100" s="81"/>
      <c r="AB100" s="81"/>
      <c r="AC100" s="81"/>
      <c r="AD100" s="81"/>
      <c r="AE100" s="80"/>
      <c r="AF100" s="81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82"/>
      <c r="AX100" s="83"/>
      <c r="AY100" s="83"/>
      <c r="AZ100" s="83"/>
      <c r="BA100" s="83"/>
      <c r="BB100" s="83"/>
      <c r="BC100" s="83"/>
      <c r="BD100" s="83"/>
      <c r="BE100" s="83"/>
      <c r="BF100" s="83"/>
      <c r="BG100" s="81"/>
      <c r="BH100" s="81"/>
      <c r="BI100" s="81"/>
      <c r="BJ100" s="81"/>
      <c r="BK100" s="80"/>
      <c r="BL100" s="81"/>
      <c r="BM100" s="81"/>
    </row>
    <row r="101" spans="1:65" s="67" customFormat="1" ht="18.95" customHeight="1" x14ac:dyDescent="0.25">
      <c r="A101" s="86">
        <f>'Liste Nominative'!A105</f>
        <v>91</v>
      </c>
      <c r="B101" s="65">
        <f>'Liste Nominative'!B105</f>
        <v>0</v>
      </c>
      <c r="C101" s="65">
        <f>'Liste Nominative'!C105</f>
        <v>0</v>
      </c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88"/>
      <c r="P101" s="65"/>
      <c r="Q101" s="65"/>
      <c r="T101" s="83"/>
      <c r="U101" s="83"/>
      <c r="V101" s="83"/>
      <c r="W101" s="83"/>
      <c r="X101" s="83"/>
      <c r="Y101" s="83"/>
      <c r="Z101" s="81"/>
      <c r="AA101" s="81"/>
      <c r="AB101" s="81"/>
      <c r="AC101" s="81"/>
      <c r="AD101" s="81"/>
      <c r="AE101" s="80"/>
      <c r="AF101" s="81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82"/>
      <c r="AX101" s="83"/>
      <c r="AY101" s="83"/>
      <c r="AZ101" s="83"/>
      <c r="BA101" s="83"/>
      <c r="BB101" s="83"/>
      <c r="BC101" s="83"/>
      <c r="BD101" s="83"/>
      <c r="BE101" s="83"/>
      <c r="BF101" s="83"/>
      <c r="BG101" s="81"/>
      <c r="BH101" s="81"/>
      <c r="BI101" s="81"/>
      <c r="BJ101" s="81"/>
      <c r="BK101" s="80"/>
      <c r="BL101" s="81"/>
      <c r="BM101" s="81"/>
    </row>
    <row r="102" spans="1:65" s="67" customFormat="1" ht="18.95" customHeight="1" x14ac:dyDescent="0.25">
      <c r="A102" s="86">
        <f>'Liste Nominative'!A106</f>
        <v>92</v>
      </c>
      <c r="B102" s="65">
        <f>'Liste Nominative'!B106</f>
        <v>0</v>
      </c>
      <c r="C102" s="65">
        <f>'Liste Nominative'!C106</f>
        <v>0</v>
      </c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88"/>
      <c r="P102" s="65"/>
      <c r="Q102" s="65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0"/>
      <c r="AF102" s="81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82"/>
      <c r="AX102" s="83"/>
      <c r="AY102" s="83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0"/>
      <c r="BL102" s="81"/>
      <c r="BM102" s="81"/>
    </row>
    <row r="103" spans="1:65" s="67" customFormat="1" ht="18.95" customHeight="1" x14ac:dyDescent="0.25">
      <c r="A103" s="86">
        <f>'Liste Nominative'!A107</f>
        <v>93</v>
      </c>
      <c r="B103" s="65">
        <f>'Liste Nominative'!B107</f>
        <v>0</v>
      </c>
      <c r="C103" s="65">
        <f>'Liste Nominative'!C107</f>
        <v>0</v>
      </c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88"/>
      <c r="P103" s="65"/>
      <c r="Q103" s="65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0"/>
      <c r="AF103" s="81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82"/>
      <c r="AX103" s="83"/>
      <c r="AY103" s="83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0"/>
      <c r="BL103" s="81"/>
      <c r="BM103" s="81"/>
    </row>
    <row r="104" spans="1:65" s="67" customFormat="1" ht="18.95" customHeight="1" x14ac:dyDescent="0.25">
      <c r="A104" s="86">
        <f>'Liste Nominative'!A108</f>
        <v>94</v>
      </c>
      <c r="B104" s="65">
        <f>'Liste Nominative'!B108</f>
        <v>0</v>
      </c>
      <c r="C104" s="65">
        <f>'Liste Nominative'!C108</f>
        <v>0</v>
      </c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88"/>
      <c r="P104" s="65"/>
      <c r="Q104" s="65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0"/>
      <c r="AF104" s="81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82"/>
      <c r="AX104" s="83"/>
      <c r="AY104" s="83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0"/>
      <c r="BL104" s="81"/>
      <c r="BM104" s="81"/>
    </row>
    <row r="105" spans="1:65" s="67" customFormat="1" ht="18.95" customHeight="1" x14ac:dyDescent="0.25">
      <c r="A105" s="86">
        <f>'Liste Nominative'!A109</f>
        <v>95</v>
      </c>
      <c r="B105" s="65">
        <f>'Liste Nominative'!B109</f>
        <v>0</v>
      </c>
      <c r="C105" s="65">
        <f>'Liste Nominative'!C109</f>
        <v>0</v>
      </c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88"/>
      <c r="P105" s="65"/>
      <c r="Q105" s="65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0"/>
      <c r="AF105" s="81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82"/>
      <c r="AX105" s="83"/>
      <c r="AY105" s="83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0"/>
      <c r="BL105" s="81"/>
      <c r="BM105" s="81"/>
    </row>
    <row r="106" spans="1:65" s="67" customFormat="1" ht="18.95" customHeight="1" x14ac:dyDescent="0.25">
      <c r="A106" s="86">
        <f>'Liste Nominative'!A110</f>
        <v>96</v>
      </c>
      <c r="B106" s="65">
        <f>'Liste Nominative'!B110</f>
        <v>0</v>
      </c>
      <c r="C106" s="65">
        <f>'Liste Nominative'!C110</f>
        <v>0</v>
      </c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88"/>
      <c r="P106" s="65"/>
      <c r="Q106" s="65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0"/>
      <c r="AF106" s="81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82"/>
      <c r="AX106" s="83"/>
      <c r="AY106" s="83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0"/>
      <c r="BL106" s="81"/>
      <c r="BM106" s="81"/>
    </row>
    <row r="107" spans="1:65" s="67" customFormat="1" ht="18.95" customHeight="1" x14ac:dyDescent="0.25">
      <c r="A107" s="86">
        <f>'Liste Nominative'!A111</f>
        <v>97</v>
      </c>
      <c r="B107" s="65">
        <f>'Liste Nominative'!B111</f>
        <v>0</v>
      </c>
      <c r="C107" s="65">
        <f>'Liste Nominative'!C111</f>
        <v>0</v>
      </c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88"/>
      <c r="P107" s="65"/>
      <c r="Q107" s="65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0"/>
      <c r="AF107" s="81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82"/>
      <c r="AX107" s="83"/>
      <c r="AY107" s="83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0"/>
      <c r="BL107" s="81"/>
      <c r="BM107" s="81"/>
    </row>
    <row r="108" spans="1:65" s="67" customFormat="1" ht="18.95" customHeight="1" x14ac:dyDescent="0.25">
      <c r="A108" s="86">
        <f>'Liste Nominative'!A112</f>
        <v>98</v>
      </c>
      <c r="B108" s="65">
        <f>'Liste Nominative'!B112</f>
        <v>0</v>
      </c>
      <c r="C108" s="65">
        <f>'Liste Nominative'!C112</f>
        <v>0</v>
      </c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88"/>
      <c r="P108" s="65"/>
      <c r="Q108" s="65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0"/>
      <c r="AF108" s="81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82"/>
      <c r="AX108" s="83"/>
      <c r="AY108" s="83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0"/>
      <c r="BL108" s="81"/>
      <c r="BM108" s="81"/>
    </row>
    <row r="109" spans="1:65" s="67" customFormat="1" ht="18.95" customHeight="1" x14ac:dyDescent="0.25">
      <c r="A109" s="86">
        <f>'Liste Nominative'!A113</f>
        <v>99</v>
      </c>
      <c r="B109" s="65">
        <f>'Liste Nominative'!B113</f>
        <v>0</v>
      </c>
      <c r="C109" s="65">
        <f>'Liste Nominative'!C113</f>
        <v>0</v>
      </c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88"/>
      <c r="P109" s="65"/>
      <c r="Q109" s="65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0"/>
      <c r="AF109" s="81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82"/>
      <c r="AX109" s="83"/>
      <c r="AY109" s="83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0"/>
      <c r="BL109" s="81"/>
      <c r="BM109" s="81"/>
    </row>
    <row r="110" spans="1:65" s="67" customFormat="1" ht="18.95" customHeight="1" x14ac:dyDescent="0.25">
      <c r="A110" s="86">
        <f>'Liste Nominative'!A114</f>
        <v>100</v>
      </c>
      <c r="B110" s="65">
        <f>'Liste Nominative'!B114</f>
        <v>0</v>
      </c>
      <c r="C110" s="65">
        <f>'Liste Nominative'!C114</f>
        <v>0</v>
      </c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88"/>
      <c r="P110" s="65"/>
      <c r="Q110" s="65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0"/>
      <c r="AF110" s="81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82"/>
      <c r="AX110" s="83"/>
      <c r="AY110" s="83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0"/>
      <c r="BL110" s="81"/>
      <c r="BM110" s="81"/>
    </row>
    <row r="111" spans="1:65" s="67" customFormat="1" ht="18.95" customHeight="1" x14ac:dyDescent="0.25">
      <c r="A111" s="86">
        <f>'Liste Nominative'!A115</f>
        <v>101</v>
      </c>
      <c r="B111" s="65">
        <f>'Liste Nominative'!B115</f>
        <v>0</v>
      </c>
      <c r="C111" s="65">
        <f>'Liste Nominative'!C115</f>
        <v>0</v>
      </c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88"/>
      <c r="P111" s="65"/>
      <c r="Q111" s="65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0"/>
      <c r="AF111" s="81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82"/>
      <c r="AX111" s="83"/>
      <c r="AY111" s="83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0"/>
      <c r="BL111" s="81"/>
      <c r="BM111" s="81"/>
    </row>
    <row r="112" spans="1:65" s="67" customFormat="1" ht="18.95" customHeight="1" x14ac:dyDescent="0.25">
      <c r="A112" s="86">
        <f>'Liste Nominative'!A116</f>
        <v>102</v>
      </c>
      <c r="B112" s="65">
        <f>'Liste Nominative'!B116</f>
        <v>0</v>
      </c>
      <c r="C112" s="65">
        <f>'Liste Nominative'!C116</f>
        <v>0</v>
      </c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88"/>
      <c r="P112" s="65"/>
      <c r="Q112" s="65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0"/>
      <c r="AF112" s="81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82"/>
      <c r="AX112" s="83"/>
      <c r="AY112" s="83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0"/>
      <c r="BL112" s="81"/>
      <c r="BM112" s="81"/>
    </row>
    <row r="113" spans="1:65" s="67" customFormat="1" ht="18.95" customHeight="1" x14ac:dyDescent="0.25">
      <c r="A113" s="86">
        <f>'Liste Nominative'!A117</f>
        <v>103</v>
      </c>
      <c r="B113" s="65">
        <f>'Liste Nominative'!B117</f>
        <v>0</v>
      </c>
      <c r="C113" s="65">
        <f>'Liste Nominative'!C117</f>
        <v>0</v>
      </c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88"/>
      <c r="P113" s="65"/>
      <c r="Q113" s="65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0"/>
      <c r="AF113" s="81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82"/>
      <c r="AX113" s="83"/>
      <c r="AY113" s="83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0"/>
      <c r="BL113" s="81"/>
      <c r="BM113" s="81"/>
    </row>
    <row r="114" spans="1:65" s="67" customFormat="1" ht="18.95" customHeight="1" x14ac:dyDescent="0.25">
      <c r="A114" s="86">
        <f>'Liste Nominative'!A118</f>
        <v>104</v>
      </c>
      <c r="B114" s="65">
        <f>'Liste Nominative'!B118</f>
        <v>0</v>
      </c>
      <c r="C114" s="65">
        <f>'Liste Nominative'!C118</f>
        <v>0</v>
      </c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88"/>
      <c r="P114" s="65"/>
      <c r="Q114" s="65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0"/>
      <c r="AF114" s="81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82"/>
      <c r="AX114" s="83"/>
      <c r="AY114" s="83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0"/>
      <c r="BL114" s="81"/>
      <c r="BM114" s="81"/>
    </row>
    <row r="115" spans="1:65" s="67" customFormat="1" ht="18.95" customHeight="1" x14ac:dyDescent="0.25">
      <c r="A115" s="86">
        <f>'Liste Nominative'!A119</f>
        <v>105</v>
      </c>
      <c r="B115" s="65">
        <f>'Liste Nominative'!B119</f>
        <v>0</v>
      </c>
      <c r="C115" s="65">
        <f>'Liste Nominative'!C119</f>
        <v>0</v>
      </c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88"/>
      <c r="P115" s="65"/>
      <c r="Q115" s="65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0"/>
      <c r="AF115" s="81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82"/>
      <c r="AX115" s="83"/>
      <c r="AY115" s="83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0"/>
      <c r="BL115" s="81"/>
      <c r="BM115" s="81"/>
    </row>
    <row r="116" spans="1:65" s="67" customFormat="1" ht="18.95" customHeight="1" x14ac:dyDescent="0.25">
      <c r="A116" s="86">
        <f>'Liste Nominative'!A120</f>
        <v>106</v>
      </c>
      <c r="B116" s="65">
        <f>'Liste Nominative'!B120</f>
        <v>0</v>
      </c>
      <c r="C116" s="65">
        <f>'Liste Nominative'!C120</f>
        <v>0</v>
      </c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88"/>
      <c r="P116" s="65"/>
      <c r="Q116" s="65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0"/>
      <c r="AF116" s="81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82"/>
      <c r="AX116" s="83"/>
      <c r="AY116" s="83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0"/>
      <c r="BL116" s="81"/>
      <c r="BM116" s="81"/>
    </row>
    <row r="117" spans="1:65" s="67" customFormat="1" ht="18.95" customHeight="1" x14ac:dyDescent="0.25">
      <c r="A117" s="86">
        <f>'Liste Nominative'!A121</f>
        <v>107</v>
      </c>
      <c r="B117" s="65">
        <f>'Liste Nominative'!B121</f>
        <v>0</v>
      </c>
      <c r="C117" s="65">
        <f>'Liste Nominative'!C121</f>
        <v>0</v>
      </c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88"/>
      <c r="P117" s="65"/>
      <c r="Q117" s="65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0"/>
      <c r="AF117" s="81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82"/>
      <c r="AX117" s="83"/>
      <c r="AY117" s="83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0"/>
      <c r="BL117" s="81"/>
      <c r="BM117" s="81"/>
    </row>
    <row r="118" spans="1:65" s="67" customFormat="1" ht="18.95" customHeight="1" x14ac:dyDescent="0.25">
      <c r="A118" s="86">
        <f>'Liste Nominative'!A122</f>
        <v>108</v>
      </c>
      <c r="B118" s="65">
        <f>'Liste Nominative'!B122</f>
        <v>0</v>
      </c>
      <c r="C118" s="65">
        <f>'Liste Nominative'!C122</f>
        <v>0</v>
      </c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88"/>
      <c r="P118" s="65"/>
      <c r="Q118" s="65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0"/>
      <c r="AF118" s="81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82"/>
      <c r="AX118" s="83"/>
      <c r="AY118" s="83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0"/>
      <c r="BL118" s="81"/>
      <c r="BM118" s="81"/>
    </row>
    <row r="119" spans="1:65" s="67" customFormat="1" ht="18.95" customHeight="1" x14ac:dyDescent="0.25">
      <c r="A119" s="86">
        <f>'Liste Nominative'!A123</f>
        <v>109</v>
      </c>
      <c r="B119" s="65">
        <f>'Liste Nominative'!B123</f>
        <v>0</v>
      </c>
      <c r="C119" s="65">
        <f>'Liste Nominative'!C123</f>
        <v>0</v>
      </c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88"/>
      <c r="P119" s="65"/>
      <c r="Q119" s="65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0"/>
      <c r="AF119" s="81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82"/>
      <c r="AX119" s="83"/>
      <c r="AY119" s="83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0"/>
      <c r="BL119" s="81"/>
      <c r="BM119" s="81"/>
    </row>
    <row r="120" spans="1:65" s="67" customFormat="1" ht="18.95" customHeight="1" x14ac:dyDescent="0.25">
      <c r="A120" s="86">
        <f>'Liste Nominative'!A124</f>
        <v>110</v>
      </c>
      <c r="B120" s="65">
        <f>'Liste Nominative'!B124</f>
        <v>0</v>
      </c>
      <c r="C120" s="65">
        <f>'Liste Nominative'!C124</f>
        <v>0</v>
      </c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88"/>
      <c r="P120" s="65"/>
      <c r="Q120" s="65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0"/>
      <c r="AF120" s="81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82"/>
      <c r="AX120" s="83"/>
      <c r="AY120" s="83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0"/>
      <c r="BL120" s="81"/>
      <c r="BM120" s="81"/>
    </row>
    <row r="121" spans="1:65" s="67" customFormat="1" ht="18.95" customHeight="1" x14ac:dyDescent="0.25">
      <c r="A121" s="86">
        <f>'Liste Nominative'!A125</f>
        <v>111</v>
      </c>
      <c r="B121" s="65">
        <f>'Liste Nominative'!B125</f>
        <v>0</v>
      </c>
      <c r="C121" s="65">
        <f>'Liste Nominative'!C125</f>
        <v>0</v>
      </c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88"/>
      <c r="P121" s="65"/>
      <c r="Q121" s="65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0"/>
      <c r="AF121" s="81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82"/>
      <c r="AX121" s="83"/>
      <c r="AY121" s="83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0"/>
      <c r="BL121" s="81"/>
      <c r="BM121" s="81"/>
    </row>
    <row r="122" spans="1:65" s="67" customFormat="1" ht="18.95" customHeight="1" x14ac:dyDescent="0.25">
      <c r="A122" s="86">
        <f>'Liste Nominative'!A126</f>
        <v>112</v>
      </c>
      <c r="B122" s="65">
        <f>'Liste Nominative'!B126</f>
        <v>0</v>
      </c>
      <c r="C122" s="65">
        <f>'Liste Nominative'!C126</f>
        <v>0</v>
      </c>
      <c r="D122" s="65"/>
      <c r="E122" s="65"/>
      <c r="F122" s="65"/>
      <c r="G122" s="65"/>
      <c r="H122" s="65"/>
      <c r="I122" s="65"/>
      <c r="J122" s="65"/>
      <c r="K122" s="89"/>
      <c r="L122" s="89"/>
      <c r="M122" s="89"/>
      <c r="N122" s="89"/>
      <c r="O122" s="88"/>
      <c r="P122" s="65"/>
      <c r="Q122" s="65"/>
      <c r="T122" s="81"/>
      <c r="U122" s="81"/>
      <c r="V122" s="81"/>
      <c r="W122" s="81"/>
      <c r="X122" s="81"/>
      <c r="Y122" s="81"/>
      <c r="Z122" s="78"/>
      <c r="AA122" s="78"/>
      <c r="AB122" s="78"/>
      <c r="AC122" s="78"/>
      <c r="AD122" s="78"/>
      <c r="AE122" s="80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82"/>
      <c r="AX122" s="83"/>
      <c r="AY122" s="83"/>
      <c r="AZ122" s="81"/>
      <c r="BA122" s="81"/>
      <c r="BB122" s="81"/>
      <c r="BC122" s="81"/>
      <c r="BD122" s="81"/>
      <c r="BE122" s="81"/>
      <c r="BF122" s="81"/>
      <c r="BG122" s="78"/>
      <c r="BH122" s="78"/>
      <c r="BI122" s="78"/>
      <c r="BJ122" s="78"/>
      <c r="BK122" s="80"/>
      <c r="BL122" s="81"/>
      <c r="BM122" s="81"/>
    </row>
    <row r="123" spans="1:65" s="67" customFormat="1" ht="18.95" customHeight="1" x14ac:dyDescent="0.25">
      <c r="A123" s="86">
        <f>'Liste Nominative'!A127</f>
        <v>113</v>
      </c>
      <c r="B123" s="65">
        <f>'Liste Nominative'!B127</f>
        <v>0</v>
      </c>
      <c r="C123" s="65">
        <f>'Liste Nominative'!C127</f>
        <v>0</v>
      </c>
      <c r="D123" s="65"/>
      <c r="E123" s="65"/>
      <c r="F123" s="65"/>
      <c r="G123" s="65"/>
      <c r="H123" s="65"/>
      <c r="I123" s="65"/>
      <c r="J123" s="65"/>
      <c r="K123" s="89"/>
      <c r="L123" s="89"/>
      <c r="M123" s="89"/>
      <c r="N123" s="89"/>
      <c r="O123" s="88"/>
      <c r="P123" s="65"/>
      <c r="Q123" s="65"/>
      <c r="T123" s="81"/>
      <c r="U123" s="81"/>
      <c r="V123" s="81"/>
      <c r="W123" s="81"/>
      <c r="X123" s="81"/>
      <c r="Y123" s="81"/>
      <c r="Z123" s="78"/>
      <c r="AA123" s="78"/>
      <c r="AB123" s="78"/>
      <c r="AC123" s="78"/>
      <c r="AD123" s="78"/>
      <c r="AE123" s="80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82"/>
      <c r="AX123" s="83"/>
      <c r="AY123" s="83"/>
      <c r="AZ123" s="81"/>
      <c r="BA123" s="81"/>
      <c r="BB123" s="81"/>
      <c r="BC123" s="81"/>
      <c r="BD123" s="81"/>
      <c r="BE123" s="81"/>
      <c r="BF123" s="81"/>
      <c r="BG123" s="78"/>
      <c r="BH123" s="78"/>
      <c r="BI123" s="78"/>
      <c r="BJ123" s="78"/>
      <c r="BK123" s="80"/>
      <c r="BL123" s="81"/>
      <c r="BM123" s="81"/>
    </row>
    <row r="124" spans="1:65" s="67" customFormat="1" ht="18.95" customHeight="1" x14ac:dyDescent="0.25">
      <c r="A124" s="86">
        <f>'Liste Nominative'!A128</f>
        <v>114</v>
      </c>
      <c r="B124" s="65">
        <f>'Liste Nominative'!B128</f>
        <v>0</v>
      </c>
      <c r="C124" s="65">
        <f>'Liste Nominative'!C128</f>
        <v>0</v>
      </c>
      <c r="D124" s="65"/>
      <c r="E124" s="65"/>
      <c r="F124" s="65"/>
      <c r="G124" s="65"/>
      <c r="H124" s="65"/>
      <c r="I124" s="65"/>
      <c r="J124" s="65"/>
      <c r="K124" s="89"/>
      <c r="L124" s="89"/>
      <c r="M124" s="89"/>
      <c r="N124" s="89"/>
      <c r="O124" s="88"/>
      <c r="P124" s="65"/>
      <c r="Q124" s="65"/>
      <c r="T124" s="81"/>
      <c r="U124" s="81"/>
      <c r="V124" s="81"/>
      <c r="W124" s="81"/>
      <c r="X124" s="81"/>
      <c r="Y124" s="81"/>
      <c r="Z124" s="78"/>
      <c r="AA124" s="78"/>
      <c r="AB124" s="78"/>
      <c r="AC124" s="78"/>
      <c r="AD124" s="78"/>
      <c r="AE124" s="80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82"/>
      <c r="AX124" s="83"/>
      <c r="AY124" s="83"/>
      <c r="AZ124" s="81"/>
      <c r="BA124" s="81"/>
      <c r="BB124" s="81"/>
      <c r="BC124" s="81"/>
      <c r="BD124" s="81"/>
      <c r="BE124" s="81"/>
      <c r="BF124" s="81"/>
      <c r="BG124" s="78"/>
      <c r="BH124" s="78"/>
      <c r="BI124" s="78"/>
      <c r="BJ124" s="78"/>
      <c r="BK124" s="80"/>
      <c r="BL124" s="81"/>
      <c r="BM124" s="81"/>
    </row>
    <row r="125" spans="1:65" s="67" customFormat="1" ht="18.95" customHeight="1" x14ac:dyDescent="0.25">
      <c r="A125" s="86">
        <f>'Liste Nominative'!A129</f>
        <v>115</v>
      </c>
      <c r="B125" s="65">
        <f>'Liste Nominative'!B129</f>
        <v>0</v>
      </c>
      <c r="C125" s="65">
        <f>'Liste Nominative'!C129</f>
        <v>0</v>
      </c>
      <c r="D125" s="65"/>
      <c r="E125" s="65"/>
      <c r="F125" s="65"/>
      <c r="G125" s="65"/>
      <c r="H125" s="65"/>
      <c r="I125" s="65"/>
      <c r="J125" s="65"/>
      <c r="K125" s="89"/>
      <c r="L125" s="89"/>
      <c r="M125" s="89"/>
      <c r="N125" s="89"/>
      <c r="O125" s="88"/>
      <c r="P125" s="65"/>
      <c r="Q125" s="65"/>
      <c r="T125" s="81"/>
      <c r="U125" s="81"/>
      <c r="V125" s="81"/>
      <c r="W125" s="81"/>
      <c r="X125" s="81"/>
      <c r="Y125" s="81"/>
      <c r="Z125" s="78"/>
      <c r="AA125" s="78"/>
      <c r="AB125" s="78"/>
      <c r="AC125" s="78"/>
      <c r="AD125" s="78"/>
      <c r="AE125" s="80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82"/>
      <c r="AX125" s="83"/>
      <c r="AY125" s="83"/>
      <c r="AZ125" s="81"/>
      <c r="BA125" s="81"/>
      <c r="BB125" s="81"/>
      <c r="BC125" s="81"/>
      <c r="BD125" s="81"/>
      <c r="BE125" s="81"/>
      <c r="BF125" s="81"/>
      <c r="BG125" s="78"/>
      <c r="BH125" s="78"/>
      <c r="BI125" s="78"/>
      <c r="BJ125" s="78"/>
      <c r="BK125" s="80"/>
      <c r="BL125" s="81"/>
      <c r="BM125" s="81"/>
    </row>
    <row r="126" spans="1:65" s="67" customFormat="1" ht="18.95" customHeight="1" x14ac:dyDescent="0.25">
      <c r="A126" s="86">
        <f>'Liste Nominative'!A130</f>
        <v>116</v>
      </c>
      <c r="B126" s="65">
        <f>'Liste Nominative'!B130</f>
        <v>0</v>
      </c>
      <c r="C126" s="65">
        <f>'Liste Nominative'!C130</f>
        <v>0</v>
      </c>
      <c r="D126" s="65"/>
      <c r="E126" s="65"/>
      <c r="F126" s="65"/>
      <c r="G126" s="65"/>
      <c r="H126" s="65"/>
      <c r="I126" s="65"/>
      <c r="J126" s="65"/>
      <c r="K126" s="89"/>
      <c r="L126" s="89"/>
      <c r="M126" s="89"/>
      <c r="N126" s="89"/>
      <c r="O126" s="88"/>
      <c r="P126" s="65"/>
      <c r="Q126" s="65"/>
      <c r="T126" s="81"/>
      <c r="U126" s="81"/>
      <c r="V126" s="81"/>
      <c r="W126" s="81"/>
      <c r="X126" s="81"/>
      <c r="Y126" s="81"/>
      <c r="Z126" s="78"/>
      <c r="AA126" s="78"/>
      <c r="AB126" s="78"/>
      <c r="AC126" s="78"/>
      <c r="AD126" s="78"/>
      <c r="AE126" s="80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82"/>
      <c r="AX126" s="83"/>
      <c r="AY126" s="83"/>
      <c r="AZ126" s="81"/>
      <c r="BA126" s="81"/>
      <c r="BB126" s="81"/>
      <c r="BC126" s="81"/>
      <c r="BD126" s="81"/>
      <c r="BE126" s="81"/>
      <c r="BF126" s="81"/>
      <c r="BG126" s="78"/>
      <c r="BH126" s="78"/>
      <c r="BI126" s="78"/>
      <c r="BJ126" s="78"/>
      <c r="BK126" s="80"/>
      <c r="BL126" s="81"/>
      <c r="BM126" s="81"/>
    </row>
    <row r="127" spans="1:65" s="67" customFormat="1" ht="18.95" customHeight="1" x14ac:dyDescent="0.25">
      <c r="A127" s="86">
        <f>'Liste Nominative'!A131</f>
        <v>117</v>
      </c>
      <c r="B127" s="65">
        <f>'Liste Nominative'!B131</f>
        <v>0</v>
      </c>
      <c r="C127" s="65">
        <f>'Liste Nominative'!C131</f>
        <v>0</v>
      </c>
      <c r="D127" s="65"/>
      <c r="E127" s="65"/>
      <c r="F127" s="65"/>
      <c r="G127" s="65"/>
      <c r="H127" s="65"/>
      <c r="I127" s="65"/>
      <c r="J127" s="65"/>
      <c r="K127" s="89"/>
      <c r="L127" s="89"/>
      <c r="M127" s="89"/>
      <c r="N127" s="89"/>
      <c r="O127" s="88"/>
      <c r="P127" s="65"/>
      <c r="Q127" s="65"/>
      <c r="T127" s="81"/>
      <c r="U127" s="81"/>
      <c r="V127" s="81"/>
      <c r="W127" s="81"/>
      <c r="X127" s="81"/>
      <c r="Y127" s="81"/>
      <c r="Z127" s="78"/>
      <c r="AA127" s="78"/>
      <c r="AB127" s="78"/>
      <c r="AC127" s="78"/>
      <c r="AD127" s="78"/>
      <c r="AE127" s="80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82"/>
      <c r="AX127" s="83"/>
      <c r="AY127" s="83"/>
      <c r="AZ127" s="81"/>
      <c r="BA127" s="81"/>
      <c r="BB127" s="81"/>
      <c r="BC127" s="81"/>
      <c r="BD127" s="81"/>
      <c r="BE127" s="81"/>
      <c r="BF127" s="81"/>
      <c r="BG127" s="78"/>
      <c r="BH127" s="78"/>
      <c r="BI127" s="78"/>
      <c r="BJ127" s="78"/>
      <c r="BK127" s="80"/>
      <c r="BL127" s="81"/>
      <c r="BM127" s="81"/>
    </row>
    <row r="128" spans="1:65" s="67" customFormat="1" ht="18.95" customHeight="1" x14ac:dyDescent="0.25">
      <c r="A128" s="86">
        <f>'Liste Nominative'!A132</f>
        <v>118</v>
      </c>
      <c r="B128" s="65">
        <f>'Liste Nominative'!B132</f>
        <v>0</v>
      </c>
      <c r="C128" s="65">
        <f>'Liste Nominative'!C132</f>
        <v>0</v>
      </c>
      <c r="D128" s="65"/>
      <c r="E128" s="65"/>
      <c r="F128" s="65"/>
      <c r="G128" s="65"/>
      <c r="H128" s="65"/>
      <c r="I128" s="65"/>
      <c r="J128" s="65"/>
      <c r="K128" s="89"/>
      <c r="L128" s="89"/>
      <c r="M128" s="89"/>
      <c r="N128" s="89"/>
      <c r="O128" s="88"/>
      <c r="P128" s="65"/>
      <c r="Q128" s="65"/>
      <c r="T128" s="81"/>
      <c r="U128" s="81"/>
      <c r="V128" s="81"/>
      <c r="W128" s="81"/>
      <c r="X128" s="81"/>
      <c r="Y128" s="81"/>
      <c r="Z128" s="78"/>
      <c r="AA128" s="78"/>
      <c r="AB128" s="78"/>
      <c r="AC128" s="78"/>
      <c r="AD128" s="78"/>
      <c r="AE128" s="80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82"/>
      <c r="AX128" s="83"/>
      <c r="AY128" s="83"/>
      <c r="AZ128" s="81"/>
      <c r="BA128" s="81"/>
      <c r="BB128" s="81"/>
      <c r="BC128" s="81"/>
      <c r="BD128" s="81"/>
      <c r="BE128" s="81"/>
      <c r="BF128" s="81"/>
      <c r="BG128" s="78"/>
      <c r="BH128" s="78"/>
      <c r="BI128" s="78"/>
      <c r="BJ128" s="78"/>
      <c r="BK128" s="80"/>
      <c r="BL128" s="81"/>
      <c r="BM128" s="81"/>
    </row>
    <row r="129" spans="1:65" s="67" customFormat="1" ht="18.95" customHeight="1" x14ac:dyDescent="0.25">
      <c r="A129" s="86">
        <f>'Liste Nominative'!A133</f>
        <v>119</v>
      </c>
      <c r="B129" s="65">
        <f>'Liste Nominative'!B133</f>
        <v>0</v>
      </c>
      <c r="C129" s="65">
        <f>'Liste Nominative'!C133</f>
        <v>0</v>
      </c>
      <c r="D129" s="65"/>
      <c r="E129" s="65"/>
      <c r="F129" s="65"/>
      <c r="G129" s="65"/>
      <c r="H129" s="65"/>
      <c r="I129" s="65"/>
      <c r="J129" s="65"/>
      <c r="K129" s="89"/>
      <c r="L129" s="89"/>
      <c r="M129" s="89"/>
      <c r="N129" s="89"/>
      <c r="O129" s="88"/>
      <c r="P129" s="65"/>
      <c r="Q129" s="65"/>
      <c r="T129" s="81"/>
      <c r="U129" s="81"/>
      <c r="V129" s="81"/>
      <c r="W129" s="81"/>
      <c r="X129" s="81"/>
      <c r="Y129" s="81"/>
      <c r="Z129" s="78"/>
      <c r="AA129" s="78"/>
      <c r="AB129" s="78"/>
      <c r="AC129" s="78"/>
      <c r="AD129" s="78"/>
      <c r="AE129" s="80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82"/>
      <c r="AX129" s="83"/>
      <c r="AY129" s="83"/>
      <c r="AZ129" s="81"/>
      <c r="BA129" s="81"/>
      <c r="BB129" s="81"/>
      <c r="BC129" s="81"/>
      <c r="BD129" s="81"/>
      <c r="BE129" s="81"/>
      <c r="BF129" s="81"/>
      <c r="BG129" s="78"/>
      <c r="BH129" s="78"/>
      <c r="BI129" s="78"/>
      <c r="BJ129" s="78"/>
      <c r="BK129" s="80"/>
      <c r="BL129" s="81"/>
      <c r="BM129" s="81"/>
    </row>
    <row r="130" spans="1:65" s="67" customFormat="1" ht="18.95" customHeight="1" x14ac:dyDescent="0.25">
      <c r="A130" s="86">
        <f>'Liste Nominative'!A134</f>
        <v>120</v>
      </c>
      <c r="B130" s="65">
        <f>'Liste Nominative'!B134</f>
        <v>0</v>
      </c>
      <c r="C130" s="65">
        <f>'Liste Nominative'!C134</f>
        <v>0</v>
      </c>
      <c r="D130" s="65"/>
      <c r="E130" s="65"/>
      <c r="F130" s="65"/>
      <c r="G130" s="65"/>
      <c r="H130" s="65"/>
      <c r="I130" s="65"/>
      <c r="J130" s="65"/>
      <c r="K130" s="89"/>
      <c r="L130" s="89"/>
      <c r="M130" s="89"/>
      <c r="N130" s="89"/>
      <c r="O130" s="88"/>
      <c r="P130" s="65"/>
      <c r="Q130" s="65"/>
      <c r="T130" s="81"/>
      <c r="U130" s="81"/>
      <c r="V130" s="81"/>
      <c r="W130" s="81"/>
      <c r="X130" s="81"/>
      <c r="Y130" s="81"/>
      <c r="Z130" s="78"/>
      <c r="AA130" s="78"/>
      <c r="AB130" s="78"/>
      <c r="AC130" s="78"/>
      <c r="AD130" s="78"/>
      <c r="AE130" s="80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82"/>
      <c r="AX130" s="83"/>
      <c r="AY130" s="83"/>
      <c r="AZ130" s="81"/>
      <c r="BA130" s="81"/>
      <c r="BB130" s="81"/>
      <c r="BC130" s="81"/>
      <c r="BD130" s="81"/>
      <c r="BE130" s="81"/>
      <c r="BF130" s="81"/>
      <c r="BG130" s="78"/>
      <c r="BH130" s="78"/>
      <c r="BI130" s="78"/>
      <c r="BJ130" s="78"/>
      <c r="BK130" s="80"/>
      <c r="BL130" s="81"/>
      <c r="BM130" s="81"/>
    </row>
    <row r="131" spans="1:65" s="67" customFormat="1" ht="18.95" customHeight="1" x14ac:dyDescent="0.25">
      <c r="A131" s="86">
        <f>'Liste Nominative'!A135</f>
        <v>121</v>
      </c>
      <c r="B131" s="65">
        <f>'Liste Nominative'!B135</f>
        <v>0</v>
      </c>
      <c r="C131" s="65">
        <f>'Liste Nominative'!C135</f>
        <v>0</v>
      </c>
      <c r="D131" s="65"/>
      <c r="E131" s="65"/>
      <c r="F131" s="65"/>
      <c r="G131" s="65"/>
      <c r="H131" s="65"/>
      <c r="I131" s="65"/>
      <c r="J131" s="65"/>
      <c r="K131" s="89"/>
      <c r="L131" s="89"/>
      <c r="M131" s="89"/>
      <c r="N131" s="89"/>
      <c r="O131" s="88"/>
      <c r="P131" s="65"/>
      <c r="Q131" s="65"/>
      <c r="T131" s="81"/>
      <c r="U131" s="81"/>
      <c r="V131" s="81"/>
      <c r="W131" s="81"/>
      <c r="X131" s="81"/>
      <c r="Y131" s="81"/>
      <c r="Z131" s="78"/>
      <c r="AA131" s="78"/>
      <c r="AB131" s="78"/>
      <c r="AC131" s="78"/>
      <c r="AD131" s="78"/>
      <c r="AE131" s="80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82"/>
      <c r="AX131" s="83"/>
      <c r="AY131" s="83"/>
      <c r="AZ131" s="81"/>
      <c r="BA131" s="81"/>
      <c r="BB131" s="81"/>
      <c r="BC131" s="81"/>
      <c r="BD131" s="81"/>
      <c r="BE131" s="81"/>
      <c r="BF131" s="81"/>
      <c r="BG131" s="78"/>
      <c r="BH131" s="78"/>
      <c r="BI131" s="78"/>
      <c r="BJ131" s="78"/>
      <c r="BK131" s="80"/>
      <c r="BL131" s="81"/>
      <c r="BM131" s="81"/>
    </row>
    <row r="132" spans="1:65" s="67" customFormat="1" ht="18.95" customHeight="1" x14ac:dyDescent="0.25">
      <c r="A132" s="86">
        <f>'Liste Nominative'!A136</f>
        <v>122</v>
      </c>
      <c r="B132" s="65">
        <f>'Liste Nominative'!B136</f>
        <v>0</v>
      </c>
      <c r="C132" s="65">
        <f>'Liste Nominative'!C136</f>
        <v>0</v>
      </c>
      <c r="D132" s="65"/>
      <c r="E132" s="65"/>
      <c r="F132" s="65"/>
      <c r="G132" s="65"/>
      <c r="H132" s="65"/>
      <c r="I132" s="65"/>
      <c r="J132" s="65"/>
      <c r="K132" s="89"/>
      <c r="L132" s="89"/>
      <c r="M132" s="89"/>
      <c r="N132" s="89"/>
      <c r="O132" s="88"/>
      <c r="P132" s="65"/>
      <c r="Q132" s="65"/>
      <c r="T132" s="81"/>
      <c r="U132" s="81"/>
      <c r="V132" s="81"/>
      <c r="W132" s="81"/>
      <c r="X132" s="81"/>
      <c r="Y132" s="81"/>
      <c r="Z132" s="78"/>
      <c r="AA132" s="78"/>
      <c r="AB132" s="78"/>
      <c r="AC132" s="78"/>
      <c r="AD132" s="78"/>
      <c r="AE132" s="80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82"/>
      <c r="AX132" s="83"/>
      <c r="AY132" s="83"/>
      <c r="AZ132" s="81"/>
      <c r="BA132" s="81"/>
      <c r="BB132" s="81"/>
      <c r="BC132" s="81"/>
      <c r="BD132" s="81"/>
      <c r="BE132" s="81"/>
      <c r="BF132" s="81"/>
      <c r="BG132" s="78"/>
      <c r="BH132" s="78"/>
      <c r="BI132" s="78"/>
      <c r="BJ132" s="78"/>
      <c r="BK132" s="80"/>
      <c r="BL132" s="81"/>
      <c r="BM132" s="81"/>
    </row>
    <row r="133" spans="1:65" s="67" customFormat="1" ht="18.95" customHeight="1" x14ac:dyDescent="0.25">
      <c r="A133" s="86">
        <f>'Liste Nominative'!A137</f>
        <v>123</v>
      </c>
      <c r="B133" s="65">
        <f>'Liste Nominative'!B137</f>
        <v>0</v>
      </c>
      <c r="C133" s="65">
        <f>'Liste Nominative'!C137</f>
        <v>0</v>
      </c>
      <c r="D133" s="65"/>
      <c r="E133" s="65"/>
      <c r="F133" s="65"/>
      <c r="G133" s="65"/>
      <c r="H133" s="65"/>
      <c r="I133" s="65"/>
      <c r="J133" s="65"/>
      <c r="K133" s="89"/>
      <c r="L133" s="89"/>
      <c r="M133" s="89"/>
      <c r="N133" s="89"/>
      <c r="O133" s="88"/>
      <c r="P133" s="65"/>
      <c r="Q133" s="65"/>
      <c r="T133" s="81"/>
      <c r="U133" s="81"/>
      <c r="V133" s="81"/>
      <c r="W133" s="81"/>
      <c r="X133" s="81"/>
      <c r="Y133" s="81"/>
      <c r="Z133" s="78"/>
      <c r="AA133" s="78"/>
      <c r="AB133" s="78"/>
      <c r="AC133" s="78"/>
      <c r="AD133" s="78"/>
      <c r="AE133" s="80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82"/>
      <c r="AX133" s="83"/>
      <c r="AY133" s="83"/>
      <c r="AZ133" s="81"/>
      <c r="BA133" s="81"/>
      <c r="BB133" s="81"/>
      <c r="BC133" s="81"/>
      <c r="BD133" s="81"/>
      <c r="BE133" s="81"/>
      <c r="BF133" s="81"/>
      <c r="BG133" s="78"/>
      <c r="BH133" s="78"/>
      <c r="BI133" s="78"/>
      <c r="BJ133" s="78"/>
      <c r="BK133" s="80"/>
      <c r="BL133" s="81"/>
      <c r="BM133" s="81"/>
    </row>
    <row r="134" spans="1:65" s="67" customFormat="1" ht="18.95" customHeight="1" x14ac:dyDescent="0.25">
      <c r="A134" s="86">
        <f>'Liste Nominative'!A138</f>
        <v>124</v>
      </c>
      <c r="B134" s="65">
        <f>'Liste Nominative'!B138</f>
        <v>0</v>
      </c>
      <c r="C134" s="65">
        <f>'Liste Nominative'!C138</f>
        <v>0</v>
      </c>
      <c r="D134" s="65"/>
      <c r="E134" s="65"/>
      <c r="F134" s="65"/>
      <c r="G134" s="65"/>
      <c r="H134" s="65"/>
      <c r="I134" s="65"/>
      <c r="J134" s="65"/>
      <c r="K134" s="89"/>
      <c r="L134" s="89"/>
      <c r="M134" s="89"/>
      <c r="N134" s="89"/>
      <c r="O134" s="88"/>
      <c r="P134" s="65"/>
      <c r="Q134" s="65"/>
      <c r="T134" s="81"/>
      <c r="U134" s="81"/>
      <c r="V134" s="81"/>
      <c r="W134" s="81"/>
      <c r="X134" s="81"/>
      <c r="Y134" s="81"/>
      <c r="Z134" s="78"/>
      <c r="AA134" s="78"/>
      <c r="AB134" s="78"/>
      <c r="AC134" s="78"/>
      <c r="AD134" s="78"/>
      <c r="AE134" s="80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82"/>
      <c r="AX134" s="83"/>
      <c r="AY134" s="83"/>
      <c r="AZ134" s="81"/>
      <c r="BA134" s="81"/>
      <c r="BB134" s="81"/>
      <c r="BC134" s="81"/>
      <c r="BD134" s="81"/>
      <c r="BE134" s="81"/>
      <c r="BF134" s="81"/>
      <c r="BG134" s="78"/>
      <c r="BH134" s="78"/>
      <c r="BI134" s="78"/>
      <c r="BJ134" s="78"/>
      <c r="BK134" s="80"/>
      <c r="BL134" s="81"/>
      <c r="BM134" s="81"/>
    </row>
    <row r="135" spans="1:65" s="67" customFormat="1" ht="18.95" customHeight="1" x14ac:dyDescent="0.25">
      <c r="A135" s="86">
        <f>'Liste Nominative'!A139</f>
        <v>125</v>
      </c>
      <c r="B135" s="65">
        <f>'Liste Nominative'!B139</f>
        <v>0</v>
      </c>
      <c r="C135" s="65">
        <f>'Liste Nominative'!C139</f>
        <v>0</v>
      </c>
      <c r="D135" s="65"/>
      <c r="E135" s="65"/>
      <c r="F135" s="65"/>
      <c r="G135" s="65"/>
      <c r="H135" s="65"/>
      <c r="I135" s="65"/>
      <c r="J135" s="65"/>
      <c r="K135" s="89"/>
      <c r="L135" s="89"/>
      <c r="M135" s="89"/>
      <c r="N135" s="89"/>
      <c r="O135" s="88"/>
      <c r="P135" s="65"/>
      <c r="Q135" s="65"/>
      <c r="T135" s="81"/>
      <c r="U135" s="81"/>
      <c r="V135" s="81"/>
      <c r="W135" s="81"/>
      <c r="X135" s="81"/>
      <c r="Y135" s="81"/>
      <c r="Z135" s="78"/>
      <c r="AA135" s="78"/>
      <c r="AB135" s="78"/>
      <c r="AC135" s="78"/>
      <c r="AD135" s="78"/>
      <c r="AE135" s="80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82"/>
      <c r="AX135" s="83"/>
      <c r="AY135" s="83"/>
      <c r="AZ135" s="81"/>
      <c r="BA135" s="81"/>
      <c r="BB135" s="81"/>
      <c r="BC135" s="81"/>
      <c r="BD135" s="81"/>
      <c r="BE135" s="81"/>
      <c r="BF135" s="81"/>
      <c r="BG135" s="78"/>
      <c r="BH135" s="78"/>
      <c r="BI135" s="78"/>
      <c r="BJ135" s="78"/>
      <c r="BK135" s="80"/>
      <c r="BL135" s="81"/>
      <c r="BM135" s="81"/>
    </row>
    <row r="136" spans="1:65" s="67" customFormat="1" ht="18.95" customHeight="1" x14ac:dyDescent="0.25">
      <c r="A136" s="86">
        <f>'Liste Nominative'!A140</f>
        <v>126</v>
      </c>
      <c r="B136" s="65">
        <f>'Liste Nominative'!B140</f>
        <v>0</v>
      </c>
      <c r="C136" s="65">
        <f>'Liste Nominative'!C140</f>
        <v>0</v>
      </c>
      <c r="D136" s="65"/>
      <c r="E136" s="65"/>
      <c r="F136" s="65"/>
      <c r="G136" s="65"/>
      <c r="H136" s="65"/>
      <c r="I136" s="65"/>
      <c r="J136" s="65"/>
      <c r="K136" s="89"/>
      <c r="L136" s="89"/>
      <c r="M136" s="89"/>
      <c r="N136" s="89"/>
      <c r="O136" s="88"/>
      <c r="P136" s="65"/>
      <c r="Q136" s="65"/>
      <c r="T136" s="81"/>
      <c r="U136" s="81"/>
      <c r="V136" s="81"/>
      <c r="W136" s="81"/>
      <c r="X136" s="81"/>
      <c r="Y136" s="81"/>
      <c r="Z136" s="78"/>
      <c r="AA136" s="78"/>
      <c r="AB136" s="78"/>
      <c r="AC136" s="78"/>
      <c r="AD136" s="78"/>
      <c r="AE136" s="80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82"/>
      <c r="AX136" s="83"/>
      <c r="AY136" s="83"/>
      <c r="AZ136" s="81"/>
      <c r="BA136" s="81"/>
      <c r="BB136" s="81"/>
      <c r="BC136" s="81"/>
      <c r="BD136" s="81"/>
      <c r="BE136" s="81"/>
      <c r="BF136" s="81"/>
      <c r="BG136" s="78"/>
      <c r="BH136" s="78"/>
      <c r="BI136" s="78"/>
      <c r="BJ136" s="78"/>
      <c r="BK136" s="80"/>
      <c r="BL136" s="81"/>
      <c r="BM136" s="81"/>
    </row>
    <row r="137" spans="1:65" s="67" customFormat="1" ht="18.95" customHeight="1" x14ac:dyDescent="0.25">
      <c r="A137" s="86">
        <f>'Liste Nominative'!A141</f>
        <v>127</v>
      </c>
      <c r="B137" s="65">
        <f>'Liste Nominative'!B141</f>
        <v>0</v>
      </c>
      <c r="C137" s="65">
        <f>'Liste Nominative'!C141</f>
        <v>0</v>
      </c>
      <c r="D137" s="65"/>
      <c r="E137" s="65"/>
      <c r="F137" s="65"/>
      <c r="G137" s="65"/>
      <c r="H137" s="65"/>
      <c r="I137" s="65"/>
      <c r="J137" s="65"/>
      <c r="K137" s="89"/>
      <c r="L137" s="89"/>
      <c r="M137" s="89"/>
      <c r="N137" s="89"/>
      <c r="O137" s="88"/>
      <c r="P137" s="65"/>
      <c r="Q137" s="65"/>
      <c r="T137" s="81"/>
      <c r="U137" s="81"/>
      <c r="V137" s="81"/>
      <c r="W137" s="81"/>
      <c r="X137" s="81"/>
      <c r="Y137" s="81"/>
      <c r="Z137" s="78"/>
      <c r="AA137" s="78"/>
      <c r="AB137" s="78"/>
      <c r="AC137" s="78"/>
      <c r="AD137" s="78"/>
      <c r="AE137" s="80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82"/>
      <c r="AX137" s="83"/>
      <c r="AY137" s="83"/>
      <c r="AZ137" s="81"/>
      <c r="BA137" s="81"/>
      <c r="BB137" s="81"/>
      <c r="BC137" s="81"/>
      <c r="BD137" s="81"/>
      <c r="BE137" s="81"/>
      <c r="BF137" s="81"/>
      <c r="BG137" s="78"/>
      <c r="BH137" s="78"/>
      <c r="BI137" s="78"/>
      <c r="BJ137" s="78"/>
      <c r="BK137" s="80"/>
      <c r="BL137" s="81"/>
      <c r="BM137" s="81"/>
    </row>
    <row r="138" spans="1:65" s="67" customFormat="1" ht="18.95" customHeight="1" x14ac:dyDescent="0.25">
      <c r="A138" s="86">
        <f>'Liste Nominative'!A142</f>
        <v>128</v>
      </c>
      <c r="B138" s="65">
        <f>'Liste Nominative'!B142</f>
        <v>0</v>
      </c>
      <c r="C138" s="65">
        <f>'Liste Nominative'!C142</f>
        <v>0</v>
      </c>
      <c r="D138" s="65"/>
      <c r="E138" s="65"/>
      <c r="F138" s="65"/>
      <c r="G138" s="65"/>
      <c r="H138" s="65"/>
      <c r="I138" s="65"/>
      <c r="J138" s="65"/>
      <c r="K138" s="89"/>
      <c r="L138" s="89"/>
      <c r="M138" s="89"/>
      <c r="N138" s="89"/>
      <c r="O138" s="88"/>
      <c r="P138" s="65"/>
      <c r="Q138" s="65"/>
      <c r="T138" s="81"/>
      <c r="U138" s="81"/>
      <c r="V138" s="81"/>
      <c r="W138" s="81"/>
      <c r="X138" s="81"/>
      <c r="Y138" s="81"/>
      <c r="Z138" s="78"/>
      <c r="AA138" s="78"/>
      <c r="AB138" s="78"/>
      <c r="AC138" s="78"/>
      <c r="AD138" s="78"/>
      <c r="AE138" s="80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82"/>
      <c r="AX138" s="83"/>
      <c r="AY138" s="83"/>
      <c r="AZ138" s="81"/>
      <c r="BA138" s="81"/>
      <c r="BB138" s="81"/>
      <c r="BC138" s="81"/>
      <c r="BD138" s="81"/>
      <c r="BE138" s="81"/>
      <c r="BF138" s="81"/>
      <c r="BG138" s="78"/>
      <c r="BH138" s="78"/>
      <c r="BI138" s="78"/>
      <c r="BJ138" s="78"/>
      <c r="BK138" s="80"/>
      <c r="BL138" s="81"/>
      <c r="BM138" s="81"/>
    </row>
    <row r="139" spans="1:65" s="67" customFormat="1" ht="18.95" customHeight="1" x14ac:dyDescent="0.25">
      <c r="A139" s="86">
        <f>'Liste Nominative'!A143</f>
        <v>129</v>
      </c>
      <c r="B139" s="65">
        <f>'Liste Nominative'!B143</f>
        <v>0</v>
      </c>
      <c r="C139" s="65">
        <f>'Liste Nominative'!C143</f>
        <v>0</v>
      </c>
      <c r="D139" s="65"/>
      <c r="E139" s="65"/>
      <c r="F139" s="65"/>
      <c r="G139" s="65"/>
      <c r="H139" s="65"/>
      <c r="I139" s="65"/>
      <c r="J139" s="65"/>
      <c r="K139" s="89"/>
      <c r="L139" s="89"/>
      <c r="M139" s="89"/>
      <c r="N139" s="89"/>
      <c r="O139" s="88"/>
      <c r="P139" s="65"/>
      <c r="Q139" s="65"/>
      <c r="T139" s="81"/>
      <c r="U139" s="81"/>
      <c r="V139" s="81"/>
      <c r="W139" s="81"/>
      <c r="X139" s="81"/>
      <c r="Y139" s="81"/>
      <c r="Z139" s="78"/>
      <c r="AA139" s="78"/>
      <c r="AB139" s="78"/>
      <c r="AC139" s="78"/>
      <c r="AD139" s="78"/>
      <c r="AE139" s="80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82"/>
      <c r="AX139" s="83"/>
      <c r="AY139" s="83"/>
      <c r="AZ139" s="81"/>
      <c r="BA139" s="81"/>
      <c r="BB139" s="81"/>
      <c r="BC139" s="81"/>
      <c r="BD139" s="81"/>
      <c r="BE139" s="81"/>
      <c r="BF139" s="81"/>
      <c r="BG139" s="78"/>
      <c r="BH139" s="78"/>
      <c r="BI139" s="78"/>
      <c r="BJ139" s="78"/>
      <c r="BK139" s="80"/>
      <c r="BL139" s="81"/>
      <c r="BM139" s="81"/>
    </row>
    <row r="140" spans="1:65" s="67" customFormat="1" ht="18.95" customHeight="1" x14ac:dyDescent="0.25">
      <c r="A140" s="86">
        <f>'Liste Nominative'!A144</f>
        <v>130</v>
      </c>
      <c r="B140" s="65">
        <f>'Liste Nominative'!B144</f>
        <v>0</v>
      </c>
      <c r="C140" s="65">
        <f>'Liste Nominative'!C144</f>
        <v>0</v>
      </c>
      <c r="D140" s="65"/>
      <c r="E140" s="65"/>
      <c r="F140" s="65"/>
      <c r="G140" s="65"/>
      <c r="H140" s="65"/>
      <c r="I140" s="65"/>
      <c r="J140" s="65"/>
      <c r="K140" s="89"/>
      <c r="L140" s="89"/>
      <c r="M140" s="89"/>
      <c r="N140" s="89"/>
      <c r="O140" s="88"/>
      <c r="P140" s="65"/>
      <c r="Q140" s="65"/>
      <c r="T140" s="81"/>
      <c r="U140" s="81"/>
      <c r="V140" s="81"/>
      <c r="W140" s="81"/>
      <c r="X140" s="81"/>
      <c r="Y140" s="81"/>
      <c r="Z140" s="78"/>
      <c r="AA140" s="78"/>
      <c r="AB140" s="78"/>
      <c r="AC140" s="78"/>
      <c r="AD140" s="78"/>
      <c r="AE140" s="80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82"/>
      <c r="AX140" s="83"/>
      <c r="AY140" s="83"/>
      <c r="AZ140" s="81"/>
      <c r="BA140" s="81"/>
      <c r="BB140" s="81"/>
      <c r="BC140" s="81"/>
      <c r="BD140" s="81"/>
      <c r="BE140" s="81"/>
      <c r="BF140" s="81"/>
      <c r="BG140" s="78"/>
      <c r="BH140" s="78"/>
      <c r="BI140" s="78"/>
      <c r="BJ140" s="78"/>
      <c r="BK140" s="80"/>
      <c r="BL140" s="81"/>
      <c r="BM140" s="81"/>
    </row>
    <row r="141" spans="1:65" s="67" customFormat="1" ht="18.95" customHeight="1" x14ac:dyDescent="0.25">
      <c r="A141" s="86">
        <f>'Liste Nominative'!A145</f>
        <v>131</v>
      </c>
      <c r="B141" s="65">
        <f>'Liste Nominative'!B145</f>
        <v>0</v>
      </c>
      <c r="C141" s="65">
        <f>'Liste Nominative'!C145</f>
        <v>0</v>
      </c>
      <c r="D141" s="65"/>
      <c r="E141" s="65"/>
      <c r="F141" s="65"/>
      <c r="G141" s="65"/>
      <c r="H141" s="65"/>
      <c r="I141" s="65"/>
      <c r="J141" s="65"/>
      <c r="K141" s="89"/>
      <c r="L141" s="89"/>
      <c r="M141" s="89"/>
      <c r="N141" s="89"/>
      <c r="O141" s="88"/>
      <c r="P141" s="65"/>
      <c r="Q141" s="65"/>
      <c r="T141" s="81"/>
      <c r="U141" s="81"/>
      <c r="V141" s="81"/>
      <c r="W141" s="81"/>
      <c r="X141" s="81"/>
      <c r="Y141" s="81"/>
      <c r="Z141" s="78"/>
      <c r="AA141" s="78"/>
      <c r="AB141" s="78"/>
      <c r="AC141" s="78"/>
      <c r="AD141" s="78"/>
      <c r="AE141" s="80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82"/>
      <c r="AX141" s="83"/>
      <c r="AY141" s="83"/>
      <c r="AZ141" s="81"/>
      <c r="BA141" s="81"/>
      <c r="BB141" s="81"/>
      <c r="BC141" s="81"/>
      <c r="BD141" s="81"/>
      <c r="BE141" s="81"/>
      <c r="BF141" s="81"/>
      <c r="BG141" s="78"/>
      <c r="BH141" s="78"/>
      <c r="BI141" s="78"/>
      <c r="BJ141" s="78"/>
      <c r="BK141" s="80"/>
      <c r="BL141" s="81"/>
      <c r="BM141" s="81"/>
    </row>
    <row r="142" spans="1:65" s="67" customFormat="1" ht="18.95" customHeight="1" x14ac:dyDescent="0.25">
      <c r="A142" s="86">
        <f>'Liste Nominative'!A146</f>
        <v>132</v>
      </c>
      <c r="B142" s="65">
        <f>'Liste Nominative'!B146</f>
        <v>0</v>
      </c>
      <c r="C142" s="65">
        <f>'Liste Nominative'!C146</f>
        <v>0</v>
      </c>
      <c r="D142" s="65"/>
      <c r="E142" s="65"/>
      <c r="F142" s="65"/>
      <c r="G142" s="65"/>
      <c r="H142" s="65"/>
      <c r="I142" s="65"/>
      <c r="J142" s="65"/>
      <c r="K142" s="89"/>
      <c r="L142" s="89"/>
      <c r="M142" s="89"/>
      <c r="N142" s="89"/>
      <c r="O142" s="88"/>
      <c r="P142" s="65"/>
      <c r="Q142" s="65"/>
      <c r="T142" s="81"/>
      <c r="U142" s="81"/>
      <c r="V142" s="81"/>
      <c r="W142" s="81"/>
      <c r="X142" s="81"/>
      <c r="Y142" s="81"/>
      <c r="Z142" s="78"/>
      <c r="AA142" s="78"/>
      <c r="AB142" s="78"/>
      <c r="AC142" s="78"/>
      <c r="AD142" s="78"/>
      <c r="AE142" s="80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82"/>
      <c r="AX142" s="83"/>
      <c r="AY142" s="83"/>
      <c r="AZ142" s="81"/>
      <c r="BA142" s="81"/>
      <c r="BB142" s="81"/>
      <c r="BC142" s="81"/>
      <c r="BD142" s="81"/>
      <c r="BE142" s="81"/>
      <c r="BF142" s="81"/>
      <c r="BG142" s="78"/>
      <c r="BH142" s="78"/>
      <c r="BI142" s="78"/>
      <c r="BJ142" s="78"/>
      <c r="BK142" s="80"/>
      <c r="BL142" s="81"/>
      <c r="BM142" s="81"/>
    </row>
    <row r="143" spans="1:65" s="67" customFormat="1" ht="18.95" customHeight="1" x14ac:dyDescent="0.25">
      <c r="A143" s="86">
        <f>'Liste Nominative'!A147</f>
        <v>133</v>
      </c>
      <c r="B143" s="65">
        <f>'Liste Nominative'!B147</f>
        <v>0</v>
      </c>
      <c r="C143" s="65">
        <f>'Liste Nominative'!C147</f>
        <v>0</v>
      </c>
      <c r="D143" s="65"/>
      <c r="E143" s="65"/>
      <c r="F143" s="65"/>
      <c r="G143" s="65"/>
      <c r="H143" s="65"/>
      <c r="I143" s="65"/>
      <c r="J143" s="65"/>
      <c r="K143" s="89"/>
      <c r="L143" s="89"/>
      <c r="M143" s="89"/>
      <c r="N143" s="89"/>
      <c r="O143" s="88"/>
      <c r="P143" s="65"/>
      <c r="Q143" s="65"/>
      <c r="T143" s="81"/>
      <c r="U143" s="81"/>
      <c r="V143" s="81"/>
      <c r="W143" s="81"/>
      <c r="X143" s="81"/>
      <c r="Y143" s="81"/>
      <c r="Z143" s="78"/>
      <c r="AA143" s="78"/>
      <c r="AB143" s="78"/>
      <c r="AC143" s="78"/>
      <c r="AD143" s="78"/>
      <c r="AE143" s="80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82"/>
      <c r="AX143" s="83"/>
      <c r="AY143" s="83"/>
      <c r="AZ143" s="81"/>
      <c r="BA143" s="81"/>
      <c r="BB143" s="81"/>
      <c r="BC143" s="81"/>
      <c r="BD143" s="81"/>
      <c r="BE143" s="81"/>
      <c r="BF143" s="81"/>
      <c r="BG143" s="78"/>
      <c r="BH143" s="78"/>
      <c r="BI143" s="78"/>
      <c r="BJ143" s="78"/>
      <c r="BK143" s="80"/>
      <c r="BL143" s="81"/>
      <c r="BM143" s="81"/>
    </row>
    <row r="144" spans="1:65" s="67" customFormat="1" ht="18.95" customHeight="1" x14ac:dyDescent="0.25">
      <c r="A144" s="86">
        <f>'Liste Nominative'!A148</f>
        <v>134</v>
      </c>
      <c r="B144" s="65">
        <f>'Liste Nominative'!B148</f>
        <v>0</v>
      </c>
      <c r="C144" s="65">
        <f>'Liste Nominative'!C148</f>
        <v>0</v>
      </c>
      <c r="D144" s="65"/>
      <c r="E144" s="65"/>
      <c r="F144" s="65"/>
      <c r="G144" s="65"/>
      <c r="H144" s="65"/>
      <c r="I144" s="65"/>
      <c r="J144" s="65"/>
      <c r="K144" s="89"/>
      <c r="L144" s="89"/>
      <c r="M144" s="89"/>
      <c r="N144" s="89"/>
      <c r="O144" s="88"/>
      <c r="P144" s="65"/>
      <c r="Q144" s="65"/>
      <c r="T144" s="81"/>
      <c r="U144" s="81"/>
      <c r="V144" s="81"/>
      <c r="W144" s="81"/>
      <c r="X144" s="81"/>
      <c r="Y144" s="81"/>
      <c r="Z144" s="78"/>
      <c r="AA144" s="78"/>
      <c r="AB144" s="78"/>
      <c r="AC144" s="78"/>
      <c r="AD144" s="78"/>
      <c r="AE144" s="80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82"/>
      <c r="AX144" s="83"/>
      <c r="AY144" s="83"/>
      <c r="AZ144" s="81"/>
      <c r="BA144" s="81"/>
      <c r="BB144" s="81"/>
      <c r="BC144" s="81"/>
      <c r="BD144" s="81"/>
      <c r="BE144" s="81"/>
      <c r="BF144" s="81"/>
      <c r="BG144" s="78"/>
      <c r="BH144" s="78"/>
      <c r="BI144" s="78"/>
      <c r="BJ144" s="78"/>
      <c r="BK144" s="80"/>
      <c r="BL144" s="81"/>
      <c r="BM144" s="81"/>
    </row>
    <row r="145" spans="1:65" s="67" customFormat="1" ht="18.95" customHeight="1" x14ac:dyDescent="0.25">
      <c r="A145" s="86">
        <f>'Liste Nominative'!A149</f>
        <v>135</v>
      </c>
      <c r="B145" s="65">
        <f>'Liste Nominative'!B149</f>
        <v>0</v>
      </c>
      <c r="C145" s="65">
        <f>'Liste Nominative'!C149</f>
        <v>0</v>
      </c>
      <c r="D145" s="65"/>
      <c r="E145" s="65"/>
      <c r="F145" s="65"/>
      <c r="G145" s="65"/>
      <c r="H145" s="65"/>
      <c r="I145" s="65"/>
      <c r="J145" s="65"/>
      <c r="K145" s="89"/>
      <c r="L145" s="89"/>
      <c r="M145" s="89"/>
      <c r="N145" s="89"/>
      <c r="O145" s="88"/>
      <c r="P145" s="65"/>
      <c r="Q145" s="65"/>
      <c r="T145" s="81"/>
      <c r="U145" s="81"/>
      <c r="V145" s="81"/>
      <c r="W145" s="81"/>
      <c r="X145" s="81"/>
      <c r="Y145" s="81"/>
      <c r="Z145" s="78"/>
      <c r="AA145" s="78"/>
      <c r="AB145" s="78"/>
      <c r="AC145" s="78"/>
      <c r="AD145" s="78"/>
      <c r="AE145" s="80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82"/>
      <c r="AX145" s="83"/>
      <c r="AY145" s="83"/>
      <c r="AZ145" s="81"/>
      <c r="BA145" s="81"/>
      <c r="BB145" s="81"/>
      <c r="BC145" s="81"/>
      <c r="BD145" s="81"/>
      <c r="BE145" s="81"/>
      <c r="BF145" s="81"/>
      <c r="BG145" s="78"/>
      <c r="BH145" s="78"/>
      <c r="BI145" s="78"/>
      <c r="BJ145" s="78"/>
      <c r="BK145" s="80"/>
      <c r="BL145" s="81"/>
      <c r="BM145" s="81"/>
    </row>
    <row r="146" spans="1:65" s="67" customFormat="1" ht="18.95" customHeight="1" x14ac:dyDescent="0.25">
      <c r="A146" s="86">
        <f>'Liste Nominative'!A150</f>
        <v>136</v>
      </c>
      <c r="B146" s="65">
        <f>'Liste Nominative'!B150</f>
        <v>0</v>
      </c>
      <c r="C146" s="65">
        <f>'Liste Nominative'!C150</f>
        <v>0</v>
      </c>
      <c r="D146" s="65"/>
      <c r="E146" s="65"/>
      <c r="F146" s="65"/>
      <c r="G146" s="65"/>
      <c r="H146" s="65"/>
      <c r="I146" s="65"/>
      <c r="J146" s="65"/>
      <c r="K146" s="89"/>
      <c r="L146" s="89"/>
      <c r="M146" s="89"/>
      <c r="N146" s="89"/>
      <c r="O146" s="88"/>
      <c r="P146" s="65"/>
      <c r="Q146" s="65"/>
      <c r="T146" s="81"/>
      <c r="U146" s="81"/>
      <c r="V146" s="81"/>
      <c r="W146" s="81"/>
      <c r="X146" s="81"/>
      <c r="Y146" s="81"/>
      <c r="Z146" s="78"/>
      <c r="AA146" s="78"/>
      <c r="AB146" s="78"/>
      <c r="AC146" s="78"/>
      <c r="AD146" s="78"/>
      <c r="AE146" s="80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82"/>
      <c r="AX146" s="83"/>
      <c r="AY146" s="83"/>
      <c r="AZ146" s="81"/>
      <c r="BA146" s="81"/>
      <c r="BB146" s="81"/>
      <c r="BC146" s="81"/>
      <c r="BD146" s="81"/>
      <c r="BE146" s="81"/>
      <c r="BF146" s="81"/>
      <c r="BG146" s="78"/>
      <c r="BH146" s="78"/>
      <c r="BI146" s="78"/>
      <c r="BJ146" s="78"/>
      <c r="BK146" s="80"/>
      <c r="BL146" s="81"/>
      <c r="BM146" s="81"/>
    </row>
    <row r="147" spans="1:65" s="67" customFormat="1" ht="18.95" customHeight="1" x14ac:dyDescent="0.25">
      <c r="A147" s="86">
        <f>'Liste Nominative'!A151</f>
        <v>137</v>
      </c>
      <c r="B147" s="65">
        <f>'Liste Nominative'!B151</f>
        <v>0</v>
      </c>
      <c r="C147" s="65">
        <f>'Liste Nominative'!C151</f>
        <v>0</v>
      </c>
      <c r="D147" s="65"/>
      <c r="E147" s="65"/>
      <c r="F147" s="65"/>
      <c r="G147" s="65"/>
      <c r="H147" s="65"/>
      <c r="I147" s="65"/>
      <c r="J147" s="65"/>
      <c r="K147" s="89"/>
      <c r="L147" s="89"/>
      <c r="M147" s="89"/>
      <c r="N147" s="89"/>
      <c r="O147" s="88"/>
      <c r="P147" s="65"/>
      <c r="Q147" s="65"/>
      <c r="T147" s="81"/>
      <c r="U147" s="81"/>
      <c r="V147" s="81"/>
      <c r="W147" s="81"/>
      <c r="X147" s="81"/>
      <c r="Y147" s="81"/>
      <c r="Z147" s="78"/>
      <c r="AA147" s="78"/>
      <c r="AB147" s="78"/>
      <c r="AC147" s="78"/>
      <c r="AD147" s="78"/>
      <c r="AE147" s="80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82"/>
      <c r="AX147" s="83"/>
      <c r="AY147" s="83"/>
      <c r="AZ147" s="81"/>
      <c r="BA147" s="81"/>
      <c r="BB147" s="81"/>
      <c r="BC147" s="81"/>
      <c r="BD147" s="81"/>
      <c r="BE147" s="81"/>
      <c r="BF147" s="81"/>
      <c r="BG147" s="78"/>
      <c r="BH147" s="78"/>
      <c r="BI147" s="78"/>
      <c r="BJ147" s="78"/>
      <c r="BK147" s="80"/>
      <c r="BL147" s="81"/>
      <c r="BM147" s="81"/>
    </row>
    <row r="148" spans="1:65" s="67" customFormat="1" ht="18.95" customHeight="1" x14ac:dyDescent="0.25">
      <c r="A148" s="86">
        <f>'Liste Nominative'!A152</f>
        <v>138</v>
      </c>
      <c r="B148" s="65">
        <f>'Liste Nominative'!B152</f>
        <v>0</v>
      </c>
      <c r="C148" s="65">
        <f>'Liste Nominative'!C152</f>
        <v>0</v>
      </c>
      <c r="D148" s="65"/>
      <c r="E148" s="65"/>
      <c r="F148" s="65"/>
      <c r="G148" s="65"/>
      <c r="H148" s="65"/>
      <c r="I148" s="65"/>
      <c r="J148" s="65"/>
      <c r="K148" s="89"/>
      <c r="L148" s="89"/>
      <c r="M148" s="89"/>
      <c r="N148" s="89"/>
      <c r="O148" s="88"/>
      <c r="P148" s="65"/>
      <c r="Q148" s="65"/>
      <c r="T148" s="81"/>
      <c r="U148" s="81"/>
      <c r="V148" s="81"/>
      <c r="W148" s="81"/>
      <c r="X148" s="81"/>
      <c r="Y148" s="81"/>
      <c r="Z148" s="78"/>
      <c r="AA148" s="78"/>
      <c r="AB148" s="78"/>
      <c r="AC148" s="78"/>
      <c r="AD148" s="78"/>
      <c r="AE148" s="80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82"/>
      <c r="AX148" s="83"/>
      <c r="AY148" s="83"/>
      <c r="AZ148" s="81"/>
      <c r="BA148" s="81"/>
      <c r="BB148" s="81"/>
      <c r="BC148" s="81"/>
      <c r="BD148" s="81"/>
      <c r="BE148" s="81"/>
      <c r="BF148" s="81"/>
      <c r="BG148" s="78"/>
      <c r="BH148" s="78"/>
      <c r="BI148" s="78"/>
      <c r="BJ148" s="78"/>
      <c r="BK148" s="80"/>
      <c r="BL148" s="81"/>
      <c r="BM148" s="81"/>
    </row>
    <row r="149" spans="1:65" s="67" customFormat="1" ht="18.95" customHeight="1" x14ac:dyDescent="0.25">
      <c r="A149" s="86">
        <f>'Liste Nominative'!A153</f>
        <v>139</v>
      </c>
      <c r="B149" s="65">
        <f>'Liste Nominative'!B153</f>
        <v>0</v>
      </c>
      <c r="C149" s="65">
        <f>'Liste Nominative'!C153</f>
        <v>0</v>
      </c>
      <c r="D149" s="65"/>
      <c r="E149" s="65"/>
      <c r="F149" s="65"/>
      <c r="G149" s="65"/>
      <c r="H149" s="65"/>
      <c r="I149" s="65"/>
      <c r="J149" s="65"/>
      <c r="K149" s="89"/>
      <c r="L149" s="89"/>
      <c r="M149" s="89"/>
      <c r="N149" s="89"/>
      <c r="O149" s="88"/>
      <c r="P149" s="65"/>
      <c r="Q149" s="65"/>
      <c r="T149" s="81"/>
      <c r="U149" s="81"/>
      <c r="V149" s="81"/>
      <c r="W149" s="81"/>
      <c r="X149" s="81"/>
      <c r="Y149" s="81"/>
      <c r="Z149" s="78"/>
      <c r="AA149" s="78"/>
      <c r="AB149" s="78"/>
      <c r="AC149" s="78"/>
      <c r="AD149" s="78"/>
      <c r="AE149" s="80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82"/>
      <c r="AX149" s="83"/>
      <c r="AY149" s="83"/>
      <c r="AZ149" s="81"/>
      <c r="BA149" s="81"/>
      <c r="BB149" s="81"/>
      <c r="BC149" s="81"/>
      <c r="BD149" s="81"/>
      <c r="BE149" s="81"/>
      <c r="BF149" s="81"/>
      <c r="BG149" s="78"/>
      <c r="BH149" s="78"/>
      <c r="BI149" s="78"/>
      <c r="BJ149" s="78"/>
      <c r="BK149" s="80"/>
      <c r="BL149" s="81"/>
      <c r="BM149" s="81"/>
    </row>
    <row r="150" spans="1:65" s="67" customFormat="1" ht="18.95" customHeight="1" x14ac:dyDescent="0.25">
      <c r="A150" s="86">
        <f>'Liste Nominative'!A154</f>
        <v>140</v>
      </c>
      <c r="B150" s="65">
        <f>'Liste Nominative'!B154</f>
        <v>0</v>
      </c>
      <c r="C150" s="65">
        <f>'Liste Nominative'!C154</f>
        <v>0</v>
      </c>
      <c r="D150" s="65"/>
      <c r="E150" s="65"/>
      <c r="F150" s="65"/>
      <c r="G150" s="65"/>
      <c r="H150" s="65"/>
      <c r="I150" s="65"/>
      <c r="J150" s="65"/>
      <c r="K150" s="89"/>
      <c r="L150" s="89"/>
      <c r="M150" s="89"/>
      <c r="N150" s="89"/>
      <c r="O150" s="88"/>
      <c r="P150" s="65"/>
      <c r="Q150" s="65"/>
      <c r="T150" s="81"/>
      <c r="U150" s="81"/>
      <c r="V150" s="81"/>
      <c r="W150" s="81"/>
      <c r="X150" s="81"/>
      <c r="Y150" s="81"/>
      <c r="Z150" s="78"/>
      <c r="AA150" s="78"/>
      <c r="AB150" s="78"/>
      <c r="AC150" s="78"/>
      <c r="AD150" s="78"/>
      <c r="AE150" s="80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82"/>
      <c r="AX150" s="83"/>
      <c r="AY150" s="83"/>
      <c r="AZ150" s="81"/>
      <c r="BA150" s="81"/>
      <c r="BB150" s="81"/>
      <c r="BC150" s="81"/>
      <c r="BD150" s="81"/>
      <c r="BE150" s="81"/>
      <c r="BF150" s="81"/>
      <c r="BG150" s="78"/>
      <c r="BH150" s="78"/>
      <c r="BI150" s="78"/>
      <c r="BJ150" s="78"/>
      <c r="BK150" s="80"/>
      <c r="BL150" s="81"/>
      <c r="BM150" s="81"/>
    </row>
    <row r="151" spans="1:65" s="67" customFormat="1" ht="18.95" customHeight="1" x14ac:dyDescent="0.25">
      <c r="A151" s="86">
        <f>'Liste Nominative'!A155</f>
        <v>141</v>
      </c>
      <c r="B151" s="65">
        <f>'Liste Nominative'!B155</f>
        <v>0</v>
      </c>
      <c r="C151" s="65">
        <f>'Liste Nominative'!C155</f>
        <v>0</v>
      </c>
      <c r="D151" s="65"/>
      <c r="E151" s="65"/>
      <c r="F151" s="65"/>
      <c r="G151" s="65"/>
      <c r="H151" s="65"/>
      <c r="I151" s="65"/>
      <c r="J151" s="65"/>
      <c r="K151" s="89"/>
      <c r="L151" s="89"/>
      <c r="M151" s="89"/>
      <c r="N151" s="89"/>
      <c r="O151" s="88"/>
      <c r="P151" s="65"/>
      <c r="Q151" s="65"/>
      <c r="T151" s="81"/>
      <c r="U151" s="81"/>
      <c r="V151" s="81"/>
      <c r="W151" s="81"/>
      <c r="X151" s="81"/>
      <c r="Y151" s="81"/>
      <c r="Z151" s="78"/>
      <c r="AA151" s="78"/>
      <c r="AB151" s="78"/>
      <c r="AC151" s="78"/>
      <c r="AD151" s="78"/>
      <c r="AE151" s="80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82"/>
      <c r="AX151" s="83"/>
      <c r="AY151" s="83"/>
      <c r="AZ151" s="81"/>
      <c r="BA151" s="81"/>
      <c r="BB151" s="81"/>
      <c r="BC151" s="81"/>
      <c r="BD151" s="81"/>
      <c r="BE151" s="81"/>
      <c r="BF151" s="81"/>
      <c r="BG151" s="78"/>
      <c r="BH151" s="78"/>
      <c r="BI151" s="78"/>
      <c r="BJ151" s="78"/>
      <c r="BK151" s="80"/>
      <c r="BL151" s="81"/>
      <c r="BM151" s="81"/>
    </row>
    <row r="152" spans="1:65" s="67" customFormat="1" ht="18.95" customHeight="1" x14ac:dyDescent="0.25">
      <c r="A152" s="86">
        <f>'Liste Nominative'!A156</f>
        <v>142</v>
      </c>
      <c r="B152" s="65">
        <f>'Liste Nominative'!B156</f>
        <v>0</v>
      </c>
      <c r="C152" s="65">
        <f>'Liste Nominative'!C156</f>
        <v>0</v>
      </c>
      <c r="D152" s="65"/>
      <c r="E152" s="65"/>
      <c r="F152" s="65"/>
      <c r="G152" s="65"/>
      <c r="H152" s="65"/>
      <c r="I152" s="65"/>
      <c r="J152" s="65"/>
      <c r="K152" s="89"/>
      <c r="L152" s="89"/>
      <c r="M152" s="89"/>
      <c r="N152" s="89"/>
      <c r="O152" s="88"/>
      <c r="P152" s="65"/>
      <c r="Q152" s="65"/>
      <c r="T152" s="81"/>
      <c r="U152" s="81"/>
      <c r="V152" s="81"/>
      <c r="W152" s="81"/>
      <c r="X152" s="81"/>
      <c r="Y152" s="81"/>
      <c r="Z152" s="78"/>
      <c r="AA152" s="78"/>
      <c r="AB152" s="78"/>
      <c r="AC152" s="78"/>
      <c r="AD152" s="78"/>
      <c r="AE152" s="80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82"/>
      <c r="AX152" s="83"/>
      <c r="AY152" s="83"/>
      <c r="AZ152" s="81"/>
      <c r="BA152" s="81"/>
      <c r="BB152" s="81"/>
      <c r="BC152" s="81"/>
      <c r="BD152" s="81"/>
      <c r="BE152" s="81"/>
      <c r="BF152" s="81"/>
      <c r="BG152" s="78"/>
      <c r="BH152" s="78"/>
      <c r="BI152" s="78"/>
      <c r="BJ152" s="78"/>
      <c r="BK152" s="80"/>
      <c r="BL152" s="81"/>
      <c r="BM152" s="81"/>
    </row>
    <row r="153" spans="1:65" s="67" customFormat="1" ht="18.95" customHeight="1" x14ac:dyDescent="0.25">
      <c r="A153" s="86">
        <f>'Liste Nominative'!A157</f>
        <v>143</v>
      </c>
      <c r="B153" s="65">
        <f>'Liste Nominative'!B157</f>
        <v>0</v>
      </c>
      <c r="C153" s="65">
        <f>'Liste Nominative'!C157</f>
        <v>0</v>
      </c>
      <c r="D153" s="65"/>
      <c r="E153" s="65"/>
      <c r="F153" s="65"/>
      <c r="G153" s="65"/>
      <c r="H153" s="65"/>
      <c r="I153" s="65"/>
      <c r="J153" s="65"/>
      <c r="K153" s="89"/>
      <c r="L153" s="89"/>
      <c r="M153" s="89"/>
      <c r="N153" s="89"/>
      <c r="O153" s="88"/>
      <c r="P153" s="65"/>
      <c r="Q153" s="65"/>
      <c r="T153" s="81"/>
      <c r="U153" s="81"/>
      <c r="V153" s="81"/>
      <c r="W153" s="81"/>
      <c r="X153" s="81"/>
      <c r="Y153" s="81"/>
      <c r="Z153" s="78"/>
      <c r="AA153" s="78"/>
      <c r="AB153" s="78"/>
      <c r="AC153" s="78"/>
      <c r="AD153" s="78"/>
      <c r="AE153" s="80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82"/>
      <c r="AX153" s="83"/>
      <c r="AY153" s="83"/>
      <c r="AZ153" s="81"/>
      <c r="BA153" s="81"/>
      <c r="BB153" s="81"/>
      <c r="BC153" s="81"/>
      <c r="BD153" s="81"/>
      <c r="BE153" s="81"/>
      <c r="BF153" s="81"/>
      <c r="BG153" s="78"/>
      <c r="BH153" s="78"/>
      <c r="BI153" s="78"/>
      <c r="BJ153" s="78"/>
      <c r="BK153" s="80"/>
      <c r="BL153" s="81"/>
      <c r="BM153" s="81"/>
    </row>
    <row r="154" spans="1:65" s="67" customFormat="1" ht="18.95" customHeight="1" x14ac:dyDescent="0.25">
      <c r="A154" s="86">
        <f>'Liste Nominative'!A158</f>
        <v>144</v>
      </c>
      <c r="B154" s="65">
        <f>'Liste Nominative'!B158</f>
        <v>0</v>
      </c>
      <c r="C154" s="65">
        <f>'Liste Nominative'!C158</f>
        <v>0</v>
      </c>
      <c r="D154" s="65"/>
      <c r="E154" s="65"/>
      <c r="F154" s="65"/>
      <c r="G154" s="65"/>
      <c r="H154" s="65"/>
      <c r="I154" s="65"/>
      <c r="J154" s="65"/>
      <c r="K154" s="89"/>
      <c r="L154" s="89"/>
      <c r="M154" s="89"/>
      <c r="N154" s="89"/>
      <c r="O154" s="88"/>
      <c r="P154" s="65"/>
      <c r="Q154" s="65"/>
      <c r="T154" s="81"/>
      <c r="U154" s="81"/>
      <c r="V154" s="81"/>
      <c r="W154" s="81"/>
      <c r="X154" s="81"/>
      <c r="Y154" s="81"/>
      <c r="Z154" s="78"/>
      <c r="AA154" s="78"/>
      <c r="AB154" s="78"/>
      <c r="AC154" s="78"/>
      <c r="AD154" s="78"/>
      <c r="AE154" s="80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82"/>
      <c r="AX154" s="83"/>
      <c r="AY154" s="83"/>
      <c r="AZ154" s="81"/>
      <c r="BA154" s="81"/>
      <c r="BB154" s="81"/>
      <c r="BC154" s="81"/>
      <c r="BD154" s="81"/>
      <c r="BE154" s="81"/>
      <c r="BF154" s="81"/>
      <c r="BG154" s="78"/>
      <c r="BH154" s="78"/>
      <c r="BI154" s="78"/>
      <c r="BJ154" s="78"/>
      <c r="BK154" s="80"/>
      <c r="BL154" s="81"/>
      <c r="BM154" s="81"/>
    </row>
    <row r="155" spans="1:65" s="67" customFormat="1" ht="18.95" customHeight="1" x14ac:dyDescent="0.25">
      <c r="A155" s="86">
        <f>'Liste Nominative'!A159</f>
        <v>145</v>
      </c>
      <c r="B155" s="65">
        <f>'Liste Nominative'!B159</f>
        <v>0</v>
      </c>
      <c r="C155" s="65">
        <f>'Liste Nominative'!C159</f>
        <v>0</v>
      </c>
      <c r="D155" s="65"/>
      <c r="E155" s="65"/>
      <c r="F155" s="65"/>
      <c r="G155" s="65"/>
      <c r="H155" s="65"/>
      <c r="I155" s="65"/>
      <c r="J155" s="65"/>
      <c r="K155" s="89"/>
      <c r="L155" s="89"/>
      <c r="M155" s="89"/>
      <c r="N155" s="89"/>
      <c r="O155" s="88"/>
      <c r="P155" s="65"/>
      <c r="Q155" s="65"/>
      <c r="T155" s="81"/>
      <c r="U155" s="81"/>
      <c r="V155" s="81"/>
      <c r="W155" s="81"/>
      <c r="X155" s="81"/>
      <c r="Y155" s="81"/>
      <c r="Z155" s="78"/>
      <c r="AA155" s="78"/>
      <c r="AB155" s="78"/>
      <c r="AC155" s="78"/>
      <c r="AD155" s="78"/>
      <c r="AE155" s="80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82"/>
      <c r="AX155" s="83"/>
      <c r="AY155" s="83"/>
      <c r="AZ155" s="81"/>
      <c r="BA155" s="81"/>
      <c r="BB155" s="81"/>
      <c r="BC155" s="81"/>
      <c r="BD155" s="81"/>
      <c r="BE155" s="81"/>
      <c r="BF155" s="81"/>
      <c r="BG155" s="78"/>
      <c r="BH155" s="78"/>
      <c r="BI155" s="78"/>
      <c r="BJ155" s="78"/>
      <c r="BK155" s="80"/>
      <c r="BL155" s="81"/>
      <c r="BM155" s="81"/>
    </row>
    <row r="156" spans="1:65" s="67" customFormat="1" ht="18.95" customHeight="1" x14ac:dyDescent="0.25">
      <c r="A156" s="86">
        <f>'Liste Nominative'!A160</f>
        <v>146</v>
      </c>
      <c r="B156" s="65">
        <f>'Liste Nominative'!B160</f>
        <v>0</v>
      </c>
      <c r="C156" s="65">
        <f>'Liste Nominative'!C160</f>
        <v>0</v>
      </c>
      <c r="D156" s="65"/>
      <c r="E156" s="65"/>
      <c r="F156" s="65"/>
      <c r="G156" s="65"/>
      <c r="H156" s="65"/>
      <c r="I156" s="65"/>
      <c r="J156" s="65"/>
      <c r="K156" s="89"/>
      <c r="L156" s="89"/>
      <c r="M156" s="89"/>
      <c r="N156" s="89"/>
      <c r="O156" s="88"/>
      <c r="P156" s="65"/>
      <c r="Q156" s="65"/>
      <c r="T156" s="81"/>
      <c r="U156" s="81"/>
      <c r="V156" s="81"/>
      <c r="W156" s="81"/>
      <c r="X156" s="81"/>
      <c r="Y156" s="81"/>
      <c r="Z156" s="78"/>
      <c r="AA156" s="78"/>
      <c r="AB156" s="78"/>
      <c r="AC156" s="78"/>
      <c r="AD156" s="78"/>
      <c r="AE156" s="80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82"/>
      <c r="AX156" s="83"/>
      <c r="AY156" s="83"/>
      <c r="AZ156" s="81"/>
      <c r="BA156" s="81"/>
      <c r="BB156" s="81"/>
      <c r="BC156" s="81"/>
      <c r="BD156" s="81"/>
      <c r="BE156" s="81"/>
      <c r="BF156" s="81"/>
      <c r="BG156" s="78"/>
      <c r="BH156" s="78"/>
      <c r="BI156" s="78"/>
      <c r="BJ156" s="78"/>
      <c r="BK156" s="80"/>
      <c r="BL156" s="81"/>
      <c r="BM156" s="81"/>
    </row>
    <row r="157" spans="1:65" s="67" customFormat="1" ht="18.95" customHeight="1" x14ac:dyDescent="0.25">
      <c r="A157" s="86">
        <f>'Liste Nominative'!A161</f>
        <v>147</v>
      </c>
      <c r="B157" s="65">
        <f>'Liste Nominative'!B161</f>
        <v>0</v>
      </c>
      <c r="C157" s="65">
        <f>'Liste Nominative'!C161</f>
        <v>0</v>
      </c>
      <c r="D157" s="65"/>
      <c r="E157" s="65"/>
      <c r="F157" s="65"/>
      <c r="G157" s="65"/>
      <c r="H157" s="65"/>
      <c r="I157" s="65"/>
      <c r="J157" s="65"/>
      <c r="K157" s="89"/>
      <c r="L157" s="89"/>
      <c r="M157" s="89"/>
      <c r="N157" s="89"/>
      <c r="O157" s="88"/>
      <c r="P157" s="65"/>
      <c r="Q157" s="65"/>
      <c r="T157" s="81"/>
      <c r="U157" s="81"/>
      <c r="V157" s="81"/>
      <c r="W157" s="81"/>
      <c r="X157" s="81"/>
      <c r="Y157" s="81"/>
      <c r="Z157" s="78"/>
      <c r="AA157" s="78"/>
      <c r="AB157" s="78"/>
      <c r="AC157" s="78"/>
      <c r="AD157" s="78"/>
      <c r="AE157" s="80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82"/>
      <c r="AX157" s="83"/>
      <c r="AY157" s="83"/>
      <c r="AZ157" s="81"/>
      <c r="BA157" s="81"/>
      <c r="BB157" s="81"/>
      <c r="BC157" s="81"/>
      <c r="BD157" s="81"/>
      <c r="BE157" s="81"/>
      <c r="BF157" s="81"/>
      <c r="BG157" s="78"/>
      <c r="BH157" s="78"/>
      <c r="BI157" s="78"/>
      <c r="BJ157" s="78"/>
      <c r="BK157" s="80"/>
      <c r="BL157" s="81"/>
      <c r="BM157" s="81"/>
    </row>
    <row r="158" spans="1:65" s="67" customFormat="1" ht="18.95" customHeight="1" x14ac:dyDescent="0.25">
      <c r="A158" s="86">
        <f>'Liste Nominative'!A162</f>
        <v>148</v>
      </c>
      <c r="B158" s="65">
        <f>'Liste Nominative'!B162</f>
        <v>0</v>
      </c>
      <c r="C158" s="65">
        <f>'Liste Nominative'!C162</f>
        <v>0</v>
      </c>
      <c r="D158" s="65"/>
      <c r="E158" s="65"/>
      <c r="F158" s="65"/>
      <c r="G158" s="65"/>
      <c r="H158" s="65"/>
      <c r="I158" s="65"/>
      <c r="J158" s="65"/>
      <c r="K158" s="89"/>
      <c r="L158" s="89"/>
      <c r="M158" s="89"/>
      <c r="N158" s="89"/>
      <c r="O158" s="88"/>
      <c r="P158" s="65"/>
      <c r="Q158" s="65"/>
      <c r="T158" s="81"/>
      <c r="U158" s="81"/>
      <c r="V158" s="81"/>
      <c r="W158" s="81"/>
      <c r="X158" s="81"/>
      <c r="Y158" s="81"/>
      <c r="Z158" s="78"/>
      <c r="AA158" s="78"/>
      <c r="AB158" s="78"/>
      <c r="AC158" s="78"/>
      <c r="AD158" s="78"/>
      <c r="AE158" s="80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82"/>
      <c r="AX158" s="83"/>
      <c r="AY158" s="83"/>
      <c r="AZ158" s="81"/>
      <c r="BA158" s="81"/>
      <c r="BB158" s="81"/>
      <c r="BC158" s="81"/>
      <c r="BD158" s="81"/>
      <c r="BE158" s="81"/>
      <c r="BF158" s="81"/>
      <c r="BG158" s="78"/>
      <c r="BH158" s="78"/>
      <c r="BI158" s="78"/>
      <c r="BJ158" s="78"/>
      <c r="BK158" s="80"/>
      <c r="BL158" s="81"/>
      <c r="BM158" s="81"/>
    </row>
    <row r="159" spans="1:65" s="67" customFormat="1" ht="18.95" customHeight="1" x14ac:dyDescent="0.25">
      <c r="A159" s="86">
        <f>'Liste Nominative'!A163</f>
        <v>149</v>
      </c>
      <c r="B159" s="65">
        <f>'Liste Nominative'!B163</f>
        <v>0</v>
      </c>
      <c r="C159" s="65">
        <f>'Liste Nominative'!C163</f>
        <v>0</v>
      </c>
      <c r="D159" s="65"/>
      <c r="E159" s="65"/>
      <c r="F159" s="65"/>
      <c r="G159" s="65"/>
      <c r="H159" s="65"/>
      <c r="I159" s="65"/>
      <c r="J159" s="65"/>
      <c r="K159" s="89"/>
      <c r="L159" s="89"/>
      <c r="M159" s="89"/>
      <c r="N159" s="89"/>
      <c r="O159" s="88"/>
      <c r="P159" s="65"/>
      <c r="Q159" s="65"/>
      <c r="T159" s="81"/>
      <c r="U159" s="81"/>
      <c r="V159" s="81"/>
      <c r="W159" s="81"/>
      <c r="X159" s="81"/>
      <c r="Y159" s="81"/>
      <c r="Z159" s="78"/>
      <c r="AA159" s="78"/>
      <c r="AB159" s="78"/>
      <c r="AC159" s="78"/>
      <c r="AD159" s="78"/>
      <c r="AE159" s="80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82"/>
      <c r="AX159" s="83"/>
      <c r="AY159" s="83"/>
      <c r="AZ159" s="81"/>
      <c r="BA159" s="81"/>
      <c r="BB159" s="81"/>
      <c r="BC159" s="81"/>
      <c r="BD159" s="81"/>
      <c r="BE159" s="81"/>
      <c r="BF159" s="81"/>
      <c r="BG159" s="78"/>
      <c r="BH159" s="78"/>
      <c r="BI159" s="78"/>
      <c r="BJ159" s="78"/>
      <c r="BK159" s="80"/>
      <c r="BL159" s="81"/>
      <c r="BM159" s="81"/>
    </row>
    <row r="160" spans="1:65" s="67" customFormat="1" ht="18.95" customHeight="1" x14ac:dyDescent="0.25">
      <c r="A160" s="86">
        <f>'Liste Nominative'!A164</f>
        <v>150</v>
      </c>
      <c r="B160" s="65">
        <f>'Liste Nominative'!B164</f>
        <v>0</v>
      </c>
      <c r="C160" s="65">
        <f>'Liste Nominative'!C164</f>
        <v>0</v>
      </c>
      <c r="D160" s="65"/>
      <c r="E160" s="65"/>
      <c r="F160" s="65"/>
      <c r="G160" s="65"/>
      <c r="H160" s="65"/>
      <c r="I160" s="65"/>
      <c r="J160" s="65"/>
      <c r="K160" s="89"/>
      <c r="L160" s="89"/>
      <c r="M160" s="89"/>
      <c r="N160" s="89"/>
      <c r="O160" s="88"/>
      <c r="P160" s="65"/>
      <c r="Q160" s="65"/>
      <c r="T160" s="81"/>
      <c r="U160" s="81"/>
      <c r="V160" s="81"/>
      <c r="W160" s="81"/>
      <c r="X160" s="81"/>
      <c r="Y160" s="81"/>
      <c r="Z160" s="78"/>
      <c r="AA160" s="78"/>
      <c r="AB160" s="78"/>
      <c r="AC160" s="78"/>
      <c r="AD160" s="78"/>
      <c r="AE160" s="80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82"/>
      <c r="AX160" s="83"/>
      <c r="AY160" s="83"/>
      <c r="AZ160" s="81"/>
      <c r="BA160" s="81"/>
      <c r="BB160" s="81"/>
      <c r="BC160" s="81"/>
      <c r="BD160" s="81"/>
      <c r="BE160" s="81"/>
      <c r="BF160" s="81"/>
      <c r="BG160" s="78"/>
      <c r="BH160" s="78"/>
      <c r="BI160" s="78"/>
      <c r="BJ160" s="78"/>
      <c r="BK160" s="80"/>
      <c r="BL160" s="81"/>
      <c r="BM160" s="81"/>
    </row>
    <row r="161" spans="1:65" s="67" customFormat="1" ht="18.95" customHeight="1" x14ac:dyDescent="0.25">
      <c r="A161" s="86">
        <f>'Liste Nominative'!A165</f>
        <v>151</v>
      </c>
      <c r="B161" s="65">
        <f>'Liste Nominative'!B165</f>
        <v>0</v>
      </c>
      <c r="C161" s="65">
        <f>'Liste Nominative'!C165</f>
        <v>0</v>
      </c>
      <c r="D161" s="65"/>
      <c r="E161" s="65"/>
      <c r="F161" s="65"/>
      <c r="G161" s="65"/>
      <c r="H161" s="65"/>
      <c r="I161" s="65"/>
      <c r="J161" s="65"/>
      <c r="K161" s="89"/>
      <c r="L161" s="89"/>
      <c r="M161" s="89"/>
      <c r="N161" s="89"/>
      <c r="O161" s="88"/>
      <c r="P161" s="65"/>
      <c r="Q161" s="65"/>
      <c r="T161" s="81"/>
      <c r="U161" s="81"/>
      <c r="V161" s="81"/>
      <c r="W161" s="81"/>
      <c r="X161" s="81"/>
      <c r="Y161" s="81"/>
      <c r="Z161" s="78"/>
      <c r="AA161" s="78"/>
      <c r="AB161" s="78"/>
      <c r="AC161" s="78"/>
      <c r="AD161" s="78"/>
      <c r="AE161" s="80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82"/>
      <c r="AX161" s="83"/>
      <c r="AY161" s="83"/>
      <c r="AZ161" s="81"/>
      <c r="BA161" s="81"/>
      <c r="BB161" s="81"/>
      <c r="BC161" s="81"/>
      <c r="BD161" s="81"/>
      <c r="BE161" s="81"/>
      <c r="BF161" s="81"/>
      <c r="BG161" s="78"/>
      <c r="BH161" s="78"/>
      <c r="BI161" s="78"/>
      <c r="BJ161" s="78"/>
      <c r="BK161" s="80"/>
      <c r="BL161" s="81"/>
      <c r="BM161" s="81"/>
    </row>
    <row r="162" spans="1:65" s="67" customFormat="1" ht="18.95" customHeight="1" x14ac:dyDescent="0.25">
      <c r="A162" s="86"/>
      <c r="B162" s="65"/>
      <c r="C162" s="65"/>
      <c r="D162" s="65"/>
      <c r="E162" s="65"/>
      <c r="F162" s="65"/>
      <c r="G162" s="65"/>
      <c r="H162" s="65"/>
      <c r="I162" s="65"/>
      <c r="J162" s="65"/>
      <c r="K162" s="89"/>
      <c r="L162" s="89"/>
      <c r="M162" s="89"/>
      <c r="N162" s="89"/>
      <c r="O162" s="88"/>
      <c r="P162" s="65"/>
      <c r="Q162" s="65"/>
      <c r="T162" s="81"/>
      <c r="U162" s="81"/>
      <c r="V162" s="81"/>
      <c r="W162" s="81"/>
      <c r="X162" s="81"/>
      <c r="Y162" s="81"/>
      <c r="Z162" s="78"/>
      <c r="AA162" s="78"/>
      <c r="AB162" s="78"/>
      <c r="AC162" s="78"/>
      <c r="AD162" s="78"/>
      <c r="AE162" s="80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82"/>
      <c r="AX162" s="83"/>
      <c r="AY162" s="83"/>
      <c r="AZ162" s="81"/>
      <c r="BA162" s="81"/>
      <c r="BB162" s="81"/>
      <c r="BC162" s="81"/>
      <c r="BD162" s="81"/>
      <c r="BE162" s="81"/>
      <c r="BF162" s="81"/>
      <c r="BG162" s="78"/>
      <c r="BH162" s="78"/>
      <c r="BI162" s="78"/>
      <c r="BJ162" s="78"/>
      <c r="BK162" s="80"/>
      <c r="BL162" s="81"/>
      <c r="BM162" s="81"/>
    </row>
    <row r="163" spans="1:65" s="67" customFormat="1" ht="18.95" customHeight="1" x14ac:dyDescent="0.25">
      <c r="A163" s="86"/>
      <c r="B163" s="65"/>
      <c r="C163" s="65"/>
      <c r="D163" s="65"/>
      <c r="E163" s="65"/>
      <c r="F163" s="65"/>
      <c r="G163" s="65"/>
      <c r="H163" s="65"/>
      <c r="I163" s="65"/>
      <c r="J163" s="65"/>
      <c r="K163" s="89"/>
      <c r="L163" s="89"/>
      <c r="M163" s="89"/>
      <c r="N163" s="89"/>
      <c r="O163" s="88"/>
      <c r="P163" s="65"/>
      <c r="Q163" s="65"/>
      <c r="T163" s="81"/>
      <c r="U163" s="81"/>
      <c r="V163" s="81"/>
      <c r="W163" s="81"/>
      <c r="X163" s="81"/>
      <c r="Y163" s="81"/>
      <c r="Z163" s="78"/>
      <c r="AA163" s="78"/>
      <c r="AB163" s="78"/>
      <c r="AC163" s="78"/>
      <c r="AD163" s="78"/>
      <c r="AE163" s="80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82"/>
      <c r="AX163" s="83"/>
      <c r="AY163" s="83"/>
      <c r="AZ163" s="81"/>
      <c r="BA163" s="81"/>
      <c r="BB163" s="81"/>
      <c r="BC163" s="81"/>
      <c r="BD163" s="81"/>
      <c r="BE163" s="81"/>
      <c r="BF163" s="81"/>
      <c r="BG163" s="78"/>
      <c r="BH163" s="78"/>
      <c r="BI163" s="78"/>
      <c r="BJ163" s="78"/>
      <c r="BK163" s="80"/>
      <c r="BL163" s="81"/>
      <c r="BM163" s="81"/>
    </row>
    <row r="164" spans="1:65" s="67" customFormat="1" ht="18.95" customHeight="1" x14ac:dyDescent="0.25">
      <c r="A164" s="86"/>
      <c r="B164" s="65"/>
      <c r="C164" s="65"/>
      <c r="D164" s="65"/>
      <c r="E164" s="65"/>
      <c r="F164" s="65"/>
      <c r="G164" s="65"/>
      <c r="H164" s="65"/>
      <c r="I164" s="65"/>
      <c r="J164" s="65"/>
      <c r="K164" s="89"/>
      <c r="L164" s="89"/>
      <c r="M164" s="89"/>
      <c r="N164" s="89"/>
      <c r="O164" s="88"/>
      <c r="P164" s="65"/>
      <c r="Q164" s="65"/>
      <c r="T164" s="81"/>
      <c r="U164" s="81"/>
      <c r="V164" s="81"/>
      <c r="W164" s="81"/>
      <c r="X164" s="81"/>
      <c r="Y164" s="81"/>
      <c r="Z164" s="78"/>
      <c r="AA164" s="78"/>
      <c r="AB164" s="78"/>
      <c r="AC164" s="78"/>
      <c r="AD164" s="78"/>
      <c r="AE164" s="80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82"/>
      <c r="AX164" s="83"/>
      <c r="AY164" s="83"/>
      <c r="AZ164" s="81"/>
      <c r="BA164" s="81"/>
      <c r="BB164" s="81"/>
      <c r="BC164" s="81"/>
      <c r="BD164" s="81"/>
      <c r="BE164" s="81"/>
      <c r="BF164" s="81"/>
      <c r="BG164" s="78"/>
      <c r="BH164" s="78"/>
      <c r="BI164" s="78"/>
      <c r="BJ164" s="78"/>
      <c r="BK164" s="80"/>
      <c r="BL164" s="81"/>
      <c r="BM164" s="81"/>
    </row>
    <row r="165" spans="1:65" s="67" customFormat="1" ht="18.95" customHeight="1" x14ac:dyDescent="0.25">
      <c r="A165" s="86"/>
      <c r="B165" s="65"/>
      <c r="C165" s="65"/>
      <c r="D165" s="65"/>
      <c r="E165" s="65"/>
      <c r="F165" s="65"/>
      <c r="G165" s="65"/>
      <c r="H165" s="65"/>
      <c r="I165" s="65"/>
      <c r="J165" s="65"/>
      <c r="K165" s="89"/>
      <c r="L165" s="89"/>
      <c r="M165" s="89"/>
      <c r="N165" s="89"/>
      <c r="O165" s="88"/>
      <c r="P165" s="65"/>
      <c r="Q165" s="65"/>
      <c r="T165" s="81"/>
      <c r="U165" s="81"/>
      <c r="V165" s="81"/>
      <c r="W165" s="81"/>
      <c r="X165" s="81"/>
      <c r="Y165" s="81"/>
      <c r="Z165" s="78"/>
      <c r="AA165" s="78"/>
      <c r="AB165" s="78"/>
      <c r="AC165" s="78"/>
      <c r="AD165" s="78"/>
      <c r="AE165" s="80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82"/>
      <c r="AX165" s="83"/>
      <c r="AY165" s="83"/>
      <c r="AZ165" s="81"/>
      <c r="BA165" s="81"/>
      <c r="BB165" s="81"/>
      <c r="BC165" s="81"/>
      <c r="BD165" s="81"/>
      <c r="BE165" s="81"/>
      <c r="BF165" s="81"/>
      <c r="BG165" s="78"/>
      <c r="BH165" s="78"/>
      <c r="BI165" s="78"/>
      <c r="BJ165" s="78"/>
      <c r="BK165" s="80"/>
      <c r="BL165" s="81"/>
      <c r="BM165" s="81"/>
    </row>
    <row r="166" spans="1:65" s="67" customFormat="1" ht="18.95" customHeight="1" x14ac:dyDescent="0.25">
      <c r="A166" s="86"/>
      <c r="B166" s="65"/>
      <c r="C166" s="65"/>
      <c r="D166" s="65"/>
      <c r="E166" s="65"/>
      <c r="F166" s="65"/>
      <c r="G166" s="65"/>
      <c r="H166" s="65"/>
      <c r="I166" s="65"/>
      <c r="J166" s="65"/>
      <c r="K166" s="89"/>
      <c r="L166" s="89"/>
      <c r="M166" s="89"/>
      <c r="N166" s="89"/>
      <c r="O166" s="88"/>
      <c r="P166" s="65"/>
      <c r="Q166" s="65"/>
      <c r="T166" s="81"/>
      <c r="U166" s="81"/>
      <c r="V166" s="81"/>
      <c r="W166" s="81"/>
      <c r="X166" s="81"/>
      <c r="Y166" s="81"/>
      <c r="Z166" s="78"/>
      <c r="AA166" s="78"/>
      <c r="AB166" s="78"/>
      <c r="AC166" s="78"/>
      <c r="AD166" s="78"/>
      <c r="AE166" s="80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82"/>
      <c r="AX166" s="83"/>
      <c r="AY166" s="83"/>
      <c r="AZ166" s="81"/>
      <c r="BA166" s="81"/>
      <c r="BB166" s="81"/>
      <c r="BC166" s="81"/>
      <c r="BD166" s="81"/>
      <c r="BE166" s="81"/>
      <c r="BF166" s="81"/>
      <c r="BG166" s="78"/>
      <c r="BH166" s="78"/>
      <c r="BI166" s="78"/>
      <c r="BJ166" s="78"/>
      <c r="BK166" s="80"/>
      <c r="BL166" s="81"/>
      <c r="BM166" s="81"/>
    </row>
    <row r="167" spans="1:65" s="67" customFormat="1" ht="18.95" customHeight="1" x14ac:dyDescent="0.25">
      <c r="A167" s="86"/>
      <c r="B167" s="65"/>
      <c r="C167" s="65"/>
      <c r="D167" s="65"/>
      <c r="E167" s="65"/>
      <c r="F167" s="65"/>
      <c r="G167" s="65"/>
      <c r="H167" s="65"/>
      <c r="I167" s="65"/>
      <c r="J167" s="65"/>
      <c r="K167" s="89"/>
      <c r="L167" s="89"/>
      <c r="M167" s="89"/>
      <c r="N167" s="89"/>
      <c r="O167" s="88"/>
      <c r="P167" s="65"/>
      <c r="Q167" s="65"/>
      <c r="T167" s="81"/>
      <c r="U167" s="81"/>
      <c r="V167" s="81"/>
      <c r="W167" s="81"/>
      <c r="X167" s="81"/>
      <c r="Y167" s="81"/>
      <c r="Z167" s="78"/>
      <c r="AA167" s="78"/>
      <c r="AB167" s="78"/>
      <c r="AC167" s="78"/>
      <c r="AD167" s="78"/>
      <c r="AE167" s="80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82"/>
      <c r="AX167" s="83"/>
      <c r="AY167" s="83"/>
      <c r="AZ167" s="81"/>
      <c r="BA167" s="81"/>
      <c r="BB167" s="81"/>
      <c r="BC167" s="81"/>
      <c r="BD167" s="81"/>
      <c r="BE167" s="81"/>
      <c r="BF167" s="81"/>
      <c r="BG167" s="78"/>
      <c r="BH167" s="78"/>
      <c r="BI167" s="78"/>
      <c r="BJ167" s="78"/>
      <c r="BK167" s="80"/>
      <c r="BL167" s="81"/>
      <c r="BM167" s="81"/>
    </row>
    <row r="168" spans="1:65" s="67" customFormat="1" ht="18.95" customHeight="1" x14ac:dyDescent="0.25">
      <c r="A168" s="86"/>
      <c r="B168" s="65"/>
      <c r="C168" s="65"/>
      <c r="D168" s="65"/>
      <c r="E168" s="65"/>
      <c r="F168" s="65"/>
      <c r="G168" s="65"/>
      <c r="H168" s="65"/>
      <c r="I168" s="65"/>
      <c r="J168" s="65"/>
      <c r="K168" s="89"/>
      <c r="L168" s="89"/>
      <c r="M168" s="89"/>
      <c r="N168" s="89"/>
      <c r="O168" s="88"/>
      <c r="P168" s="65"/>
      <c r="Q168" s="65"/>
      <c r="T168" s="81"/>
      <c r="U168" s="81"/>
      <c r="V168" s="81"/>
      <c r="W168" s="81"/>
      <c r="X168" s="81"/>
      <c r="Y168" s="81"/>
      <c r="Z168" s="78"/>
      <c r="AA168" s="78"/>
      <c r="AB168" s="78"/>
      <c r="AC168" s="78"/>
      <c r="AD168" s="78"/>
      <c r="AE168" s="80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82"/>
      <c r="AX168" s="83"/>
      <c r="AY168" s="83"/>
      <c r="AZ168" s="81"/>
      <c r="BA168" s="81"/>
      <c r="BB168" s="81"/>
      <c r="BC168" s="81"/>
      <c r="BD168" s="81"/>
      <c r="BE168" s="81"/>
      <c r="BF168" s="81"/>
      <c r="BG168" s="78"/>
      <c r="BH168" s="78"/>
      <c r="BI168" s="78"/>
      <c r="BJ168" s="78"/>
      <c r="BK168" s="80"/>
      <c r="BL168" s="81"/>
      <c r="BM168" s="81"/>
    </row>
    <row r="169" spans="1:65" s="67" customFormat="1" ht="18.95" customHeight="1" x14ac:dyDescent="0.25">
      <c r="A169" s="86"/>
      <c r="B169" s="65"/>
      <c r="C169" s="65"/>
      <c r="D169" s="65"/>
      <c r="E169" s="65"/>
      <c r="F169" s="65"/>
      <c r="G169" s="65"/>
      <c r="H169" s="65"/>
      <c r="I169" s="65"/>
      <c r="J169" s="65"/>
      <c r="K169" s="89"/>
      <c r="L169" s="89"/>
      <c r="M169" s="89"/>
      <c r="N169" s="89"/>
      <c r="O169" s="88"/>
      <c r="P169" s="65"/>
      <c r="Q169" s="65"/>
      <c r="T169" s="81"/>
      <c r="U169" s="81"/>
      <c r="V169" s="81"/>
      <c r="W169" s="81"/>
      <c r="X169" s="81"/>
      <c r="Y169" s="81"/>
      <c r="Z169" s="78"/>
      <c r="AA169" s="78"/>
      <c r="AB169" s="78"/>
      <c r="AC169" s="78"/>
      <c r="AD169" s="78"/>
      <c r="AE169" s="80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82"/>
      <c r="AX169" s="83"/>
      <c r="AY169" s="83"/>
      <c r="AZ169" s="81"/>
      <c r="BA169" s="81"/>
      <c r="BB169" s="81"/>
      <c r="BC169" s="81"/>
      <c r="BD169" s="81"/>
      <c r="BE169" s="81"/>
      <c r="BF169" s="81"/>
      <c r="BG169" s="78"/>
      <c r="BH169" s="78"/>
      <c r="BI169" s="78"/>
      <c r="BJ169" s="78"/>
      <c r="BK169" s="80"/>
      <c r="BL169" s="81"/>
      <c r="BM169" s="81"/>
    </row>
    <row r="170" spans="1:65" s="67" customFormat="1" ht="18.95" customHeight="1" x14ac:dyDescent="0.25">
      <c r="A170" s="86"/>
      <c r="B170" s="65"/>
      <c r="C170" s="65"/>
      <c r="D170" s="65"/>
      <c r="E170" s="65"/>
      <c r="F170" s="65"/>
      <c r="G170" s="65"/>
      <c r="H170" s="65"/>
      <c r="I170" s="65"/>
      <c r="J170" s="65"/>
      <c r="K170" s="89"/>
      <c r="L170" s="89"/>
      <c r="M170" s="89"/>
      <c r="N170" s="89"/>
      <c r="O170" s="88"/>
      <c r="P170" s="65"/>
      <c r="Q170" s="65"/>
      <c r="T170" s="81"/>
      <c r="U170" s="81"/>
      <c r="V170" s="81"/>
      <c r="W170" s="81"/>
      <c r="X170" s="81"/>
      <c r="Y170" s="81"/>
      <c r="Z170" s="78"/>
      <c r="AA170" s="78"/>
      <c r="AB170" s="78"/>
      <c r="AC170" s="78"/>
      <c r="AD170" s="78"/>
      <c r="AE170" s="80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82"/>
      <c r="AX170" s="83"/>
      <c r="AY170" s="83"/>
      <c r="AZ170" s="81"/>
      <c r="BA170" s="81"/>
      <c r="BB170" s="81"/>
      <c r="BC170" s="81"/>
      <c r="BD170" s="81"/>
      <c r="BE170" s="81"/>
      <c r="BF170" s="81"/>
      <c r="BG170" s="78"/>
      <c r="BH170" s="78"/>
      <c r="BI170" s="78"/>
      <c r="BJ170" s="78"/>
      <c r="BK170" s="80"/>
      <c r="BL170" s="81"/>
      <c r="BM170" s="81"/>
    </row>
    <row r="171" spans="1:65" s="67" customFormat="1" ht="18.95" customHeight="1" x14ac:dyDescent="0.25">
      <c r="A171" s="86"/>
      <c r="B171" s="65"/>
      <c r="C171" s="65"/>
      <c r="D171" s="65"/>
      <c r="E171" s="65"/>
      <c r="F171" s="65"/>
      <c r="G171" s="65"/>
      <c r="H171" s="65"/>
      <c r="I171" s="65"/>
      <c r="J171" s="65"/>
      <c r="K171" s="89"/>
      <c r="L171" s="89"/>
      <c r="M171" s="89"/>
      <c r="N171" s="89"/>
      <c r="O171" s="88"/>
      <c r="P171" s="65"/>
      <c r="Q171" s="65"/>
      <c r="T171" s="81"/>
      <c r="U171" s="81"/>
      <c r="V171" s="81"/>
      <c r="W171" s="81"/>
      <c r="X171" s="81"/>
      <c r="Y171" s="81"/>
      <c r="Z171" s="78"/>
      <c r="AA171" s="78"/>
      <c r="AB171" s="78"/>
      <c r="AC171" s="78"/>
      <c r="AD171" s="78"/>
      <c r="AE171" s="80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82"/>
      <c r="AX171" s="83"/>
      <c r="AY171" s="83"/>
      <c r="AZ171" s="81"/>
      <c r="BA171" s="81"/>
      <c r="BB171" s="81"/>
      <c r="BC171" s="81"/>
      <c r="BD171" s="81"/>
      <c r="BE171" s="81"/>
      <c r="BF171" s="81"/>
      <c r="BG171" s="78"/>
      <c r="BH171" s="78"/>
      <c r="BI171" s="78"/>
      <c r="BJ171" s="78"/>
      <c r="BK171" s="80"/>
      <c r="BL171" s="81"/>
      <c r="BM171" s="81"/>
    </row>
    <row r="172" spans="1:65" s="67" customFormat="1" ht="18.95" customHeight="1" x14ac:dyDescent="0.25">
      <c r="A172" s="86"/>
      <c r="B172" s="65"/>
      <c r="C172" s="65"/>
      <c r="D172" s="65"/>
      <c r="E172" s="65"/>
      <c r="F172" s="65"/>
      <c r="G172" s="65"/>
      <c r="H172" s="65"/>
      <c r="I172" s="65"/>
      <c r="J172" s="65"/>
      <c r="K172" s="89"/>
      <c r="L172" s="89"/>
      <c r="M172" s="89"/>
      <c r="N172" s="89"/>
      <c r="O172" s="88"/>
      <c r="P172" s="65"/>
      <c r="Q172" s="65"/>
      <c r="T172" s="81"/>
      <c r="U172" s="81"/>
      <c r="V172" s="81"/>
      <c r="W172" s="81"/>
      <c r="X172" s="81"/>
      <c r="Y172" s="81"/>
      <c r="Z172" s="78"/>
      <c r="AA172" s="78"/>
      <c r="AB172" s="78"/>
      <c r="AC172" s="78"/>
      <c r="AD172" s="78"/>
      <c r="AE172" s="80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82"/>
      <c r="AX172" s="83"/>
      <c r="AY172" s="83"/>
      <c r="AZ172" s="81"/>
      <c r="BA172" s="81"/>
      <c r="BB172" s="81"/>
      <c r="BC172" s="81"/>
      <c r="BD172" s="81"/>
      <c r="BE172" s="81"/>
      <c r="BF172" s="81"/>
      <c r="BG172" s="78"/>
      <c r="BH172" s="78"/>
      <c r="BI172" s="78"/>
      <c r="BJ172" s="78"/>
      <c r="BK172" s="80"/>
      <c r="BL172" s="81"/>
      <c r="BM172" s="81"/>
    </row>
    <row r="173" spans="1:65" s="67" customFormat="1" ht="18.95" customHeight="1" x14ac:dyDescent="0.25">
      <c r="A173" s="86"/>
      <c r="B173" s="65"/>
      <c r="C173" s="65"/>
      <c r="D173" s="65"/>
      <c r="E173" s="65"/>
      <c r="F173" s="65"/>
      <c r="G173" s="65"/>
      <c r="H173" s="65"/>
      <c r="I173" s="65"/>
      <c r="J173" s="65"/>
      <c r="K173" s="89"/>
      <c r="L173" s="89"/>
      <c r="M173" s="89"/>
      <c r="N173" s="89"/>
      <c r="O173" s="88"/>
      <c r="P173" s="65"/>
      <c r="Q173" s="65"/>
      <c r="T173" s="81"/>
      <c r="U173" s="81"/>
      <c r="V173" s="81"/>
      <c r="W173" s="81"/>
      <c r="X173" s="81"/>
      <c r="Y173" s="81"/>
      <c r="Z173" s="78"/>
      <c r="AA173" s="78"/>
      <c r="AB173" s="78"/>
      <c r="AC173" s="78"/>
      <c r="AD173" s="78"/>
      <c r="AE173" s="80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82"/>
      <c r="AX173" s="83"/>
      <c r="AY173" s="83"/>
      <c r="AZ173" s="81"/>
      <c r="BA173" s="81"/>
      <c r="BB173" s="81"/>
      <c r="BC173" s="81"/>
      <c r="BD173" s="81"/>
      <c r="BE173" s="81"/>
      <c r="BF173" s="81"/>
      <c r="BG173" s="78"/>
      <c r="BH173" s="78"/>
      <c r="BI173" s="78"/>
      <c r="BJ173" s="78"/>
      <c r="BK173" s="80"/>
      <c r="BL173" s="81"/>
      <c r="BM173" s="81"/>
    </row>
    <row r="174" spans="1:65" s="67" customFormat="1" ht="18.95" customHeight="1" x14ac:dyDescent="0.25">
      <c r="A174" s="86"/>
      <c r="B174" s="65"/>
      <c r="C174" s="65"/>
      <c r="D174" s="65"/>
      <c r="E174" s="65"/>
      <c r="F174" s="65"/>
      <c r="G174" s="65"/>
      <c r="H174" s="65"/>
      <c r="I174" s="65"/>
      <c r="J174" s="65"/>
      <c r="K174" s="89"/>
      <c r="L174" s="89"/>
      <c r="M174" s="89"/>
      <c r="N174" s="89"/>
      <c r="O174" s="88"/>
      <c r="P174" s="65"/>
      <c r="Q174" s="65"/>
      <c r="T174" s="81"/>
      <c r="U174" s="81"/>
      <c r="V174" s="81"/>
      <c r="W174" s="81"/>
      <c r="X174" s="81"/>
      <c r="Y174" s="81"/>
      <c r="Z174" s="78"/>
      <c r="AA174" s="78"/>
      <c r="AB174" s="78"/>
      <c r="AC174" s="78"/>
      <c r="AD174" s="78"/>
      <c r="AE174" s="80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82"/>
      <c r="AX174" s="83"/>
      <c r="AY174" s="83"/>
      <c r="AZ174" s="81"/>
      <c r="BA174" s="81"/>
      <c r="BB174" s="81"/>
      <c r="BC174" s="81"/>
      <c r="BD174" s="81"/>
      <c r="BE174" s="81"/>
      <c r="BF174" s="81"/>
      <c r="BG174" s="78"/>
      <c r="BH174" s="78"/>
      <c r="BI174" s="78"/>
      <c r="BJ174" s="78"/>
      <c r="BK174" s="80"/>
      <c r="BL174" s="81"/>
      <c r="BM174" s="81"/>
    </row>
    <row r="175" spans="1:65" s="67" customFormat="1" ht="18.95" customHeight="1" x14ac:dyDescent="0.25">
      <c r="A175" s="86"/>
      <c r="B175" s="65"/>
      <c r="C175" s="65"/>
      <c r="D175" s="65"/>
      <c r="E175" s="65"/>
      <c r="F175" s="65"/>
      <c r="G175" s="65"/>
      <c r="H175" s="65"/>
      <c r="I175" s="65"/>
      <c r="J175" s="65"/>
      <c r="K175" s="89"/>
      <c r="L175" s="89"/>
      <c r="M175" s="89"/>
      <c r="N175" s="89"/>
      <c r="O175" s="88"/>
      <c r="P175" s="65"/>
      <c r="Q175" s="65"/>
      <c r="T175" s="81"/>
      <c r="U175" s="81"/>
      <c r="V175" s="81"/>
      <c r="W175" s="81"/>
      <c r="X175" s="81"/>
      <c r="Y175" s="81"/>
      <c r="Z175" s="78"/>
      <c r="AA175" s="78"/>
      <c r="AB175" s="78"/>
      <c r="AC175" s="78"/>
      <c r="AD175" s="78"/>
      <c r="AE175" s="80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82"/>
      <c r="AX175" s="83"/>
      <c r="AY175" s="83"/>
      <c r="AZ175" s="81"/>
      <c r="BA175" s="81"/>
      <c r="BB175" s="81"/>
      <c r="BC175" s="81"/>
      <c r="BD175" s="81"/>
      <c r="BE175" s="81"/>
      <c r="BF175" s="81"/>
      <c r="BG175" s="78"/>
      <c r="BH175" s="78"/>
      <c r="BI175" s="78"/>
      <c r="BJ175" s="78"/>
      <c r="BK175" s="80"/>
      <c r="BL175" s="81"/>
      <c r="BM175" s="81"/>
    </row>
    <row r="176" spans="1:65" s="67" customFormat="1" ht="18.95" customHeight="1" x14ac:dyDescent="0.25">
      <c r="A176" s="86"/>
      <c r="B176" s="65"/>
      <c r="C176" s="65"/>
      <c r="D176" s="65"/>
      <c r="E176" s="65"/>
      <c r="F176" s="65"/>
      <c r="G176" s="65"/>
      <c r="H176" s="65"/>
      <c r="I176" s="65"/>
      <c r="J176" s="65"/>
      <c r="K176" s="89"/>
      <c r="L176" s="89"/>
      <c r="M176" s="89"/>
      <c r="N176" s="89"/>
      <c r="O176" s="88"/>
      <c r="P176" s="65"/>
      <c r="Q176" s="65"/>
      <c r="T176" s="81"/>
      <c r="U176" s="81"/>
      <c r="V176" s="81"/>
      <c r="W176" s="81"/>
      <c r="X176" s="81"/>
      <c r="Y176" s="81"/>
      <c r="Z176" s="78"/>
      <c r="AA176" s="78"/>
      <c r="AB176" s="78"/>
      <c r="AC176" s="78"/>
      <c r="AD176" s="78"/>
      <c r="AE176" s="80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82"/>
      <c r="AX176" s="83"/>
      <c r="AY176" s="83"/>
      <c r="AZ176" s="81"/>
      <c r="BA176" s="81"/>
      <c r="BB176" s="81"/>
      <c r="BC176" s="81"/>
      <c r="BD176" s="81"/>
      <c r="BE176" s="81"/>
      <c r="BF176" s="81"/>
      <c r="BG176" s="78"/>
      <c r="BH176" s="78"/>
      <c r="BI176" s="78"/>
      <c r="BJ176" s="78"/>
      <c r="BK176" s="80"/>
      <c r="BL176" s="81"/>
      <c r="BM176" s="81"/>
    </row>
    <row r="177" spans="1:65" s="67" customFormat="1" ht="18.95" customHeight="1" x14ac:dyDescent="0.25">
      <c r="A177" s="86"/>
      <c r="B177" s="65"/>
      <c r="C177" s="65"/>
      <c r="D177" s="65"/>
      <c r="E177" s="65"/>
      <c r="F177" s="65"/>
      <c r="G177" s="65"/>
      <c r="H177" s="65"/>
      <c r="I177" s="65"/>
      <c r="J177" s="65"/>
      <c r="K177" s="89"/>
      <c r="L177" s="89"/>
      <c r="M177" s="89"/>
      <c r="N177" s="89"/>
      <c r="O177" s="88"/>
      <c r="P177" s="65"/>
      <c r="Q177" s="65"/>
      <c r="T177" s="81"/>
      <c r="U177" s="81"/>
      <c r="V177" s="81"/>
      <c r="W177" s="81"/>
      <c r="X177" s="81"/>
      <c r="Y177" s="81"/>
      <c r="Z177" s="78"/>
      <c r="AA177" s="78"/>
      <c r="AB177" s="78"/>
      <c r="AC177" s="78"/>
      <c r="AD177" s="78"/>
      <c r="AE177" s="80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82"/>
      <c r="AX177" s="83"/>
      <c r="AY177" s="83"/>
      <c r="AZ177" s="81"/>
      <c r="BA177" s="81"/>
      <c r="BB177" s="81"/>
      <c r="BC177" s="81"/>
      <c r="BD177" s="81"/>
      <c r="BE177" s="81"/>
      <c r="BF177" s="81"/>
      <c r="BG177" s="78"/>
      <c r="BH177" s="78"/>
      <c r="BI177" s="78"/>
      <c r="BJ177" s="78"/>
      <c r="BK177" s="80"/>
      <c r="BL177" s="81"/>
      <c r="BM177" s="81"/>
    </row>
    <row r="178" spans="1:65" s="67" customFormat="1" ht="18.95" customHeight="1" x14ac:dyDescent="0.25">
      <c r="A178" s="86"/>
      <c r="B178" s="65"/>
      <c r="C178" s="65"/>
      <c r="D178" s="65"/>
      <c r="E178" s="65"/>
      <c r="F178" s="65"/>
      <c r="G178" s="65"/>
      <c r="H178" s="65"/>
      <c r="I178" s="65"/>
      <c r="J178" s="65"/>
      <c r="K178" s="89"/>
      <c r="L178" s="89"/>
      <c r="M178" s="89"/>
      <c r="N178" s="89"/>
      <c r="O178" s="88"/>
      <c r="P178" s="65"/>
      <c r="Q178" s="65"/>
      <c r="T178" s="81"/>
      <c r="U178" s="81"/>
      <c r="V178" s="81"/>
      <c r="W178" s="81"/>
      <c r="X178" s="81"/>
      <c r="Y178" s="81"/>
      <c r="Z178" s="78"/>
      <c r="AA178" s="78"/>
      <c r="AB178" s="78"/>
      <c r="AC178" s="78"/>
      <c r="AD178" s="78"/>
      <c r="AE178" s="80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82"/>
      <c r="AX178" s="83"/>
      <c r="AY178" s="83"/>
      <c r="AZ178" s="81"/>
      <c r="BA178" s="81"/>
      <c r="BB178" s="81"/>
      <c r="BC178" s="81"/>
      <c r="BD178" s="81"/>
      <c r="BE178" s="81"/>
      <c r="BF178" s="81"/>
      <c r="BG178" s="78"/>
      <c r="BH178" s="78"/>
      <c r="BI178" s="78"/>
      <c r="BJ178" s="78"/>
      <c r="BK178" s="80"/>
      <c r="BL178" s="81"/>
      <c r="BM178" s="81"/>
    </row>
    <row r="179" spans="1:65" s="67" customFormat="1" ht="18.95" customHeight="1" x14ac:dyDescent="0.25">
      <c r="A179" s="86"/>
      <c r="B179" s="65"/>
      <c r="C179" s="65"/>
      <c r="D179" s="65"/>
      <c r="E179" s="65"/>
      <c r="F179" s="65"/>
      <c r="G179" s="65"/>
      <c r="H179" s="65"/>
      <c r="I179" s="65"/>
      <c r="J179" s="65"/>
      <c r="K179" s="89"/>
      <c r="L179" s="89"/>
      <c r="M179" s="89"/>
      <c r="N179" s="89"/>
      <c r="O179" s="88"/>
      <c r="P179" s="65"/>
      <c r="Q179" s="65"/>
      <c r="T179" s="81"/>
      <c r="U179" s="81"/>
      <c r="V179" s="81"/>
      <c r="W179" s="81"/>
      <c r="X179" s="81"/>
      <c r="Y179" s="81"/>
      <c r="Z179" s="78"/>
      <c r="AA179" s="78"/>
      <c r="AB179" s="78"/>
      <c r="AC179" s="78"/>
      <c r="AD179" s="78"/>
      <c r="AE179" s="80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82"/>
      <c r="AX179" s="83"/>
      <c r="AY179" s="83"/>
      <c r="AZ179" s="81"/>
      <c r="BA179" s="81"/>
      <c r="BB179" s="81"/>
      <c r="BC179" s="81"/>
      <c r="BD179" s="81"/>
      <c r="BE179" s="81"/>
      <c r="BF179" s="81"/>
      <c r="BG179" s="78"/>
      <c r="BH179" s="78"/>
      <c r="BI179" s="78"/>
      <c r="BJ179" s="78"/>
      <c r="BK179" s="80"/>
      <c r="BL179" s="81"/>
      <c r="BM179" s="81"/>
    </row>
    <row r="180" spans="1:65" s="67" customFormat="1" ht="18.95" customHeight="1" x14ac:dyDescent="0.25">
      <c r="A180" s="86"/>
      <c r="B180" s="65"/>
      <c r="C180" s="65"/>
      <c r="D180" s="65"/>
      <c r="E180" s="65"/>
      <c r="F180" s="65"/>
      <c r="G180" s="65"/>
      <c r="H180" s="65"/>
      <c r="I180" s="65"/>
      <c r="J180" s="65"/>
      <c r="K180" s="89"/>
      <c r="L180" s="89"/>
      <c r="M180" s="89"/>
      <c r="N180" s="89"/>
      <c r="O180" s="88"/>
      <c r="P180" s="65"/>
      <c r="Q180" s="65"/>
      <c r="T180" s="81"/>
      <c r="U180" s="81"/>
      <c r="V180" s="81"/>
      <c r="W180" s="81"/>
      <c r="X180" s="81"/>
      <c r="Y180" s="81"/>
      <c r="Z180" s="78"/>
      <c r="AA180" s="78"/>
      <c r="AB180" s="78"/>
      <c r="AC180" s="78"/>
      <c r="AD180" s="78"/>
      <c r="AE180" s="80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82"/>
      <c r="AX180" s="83"/>
      <c r="AY180" s="83"/>
      <c r="AZ180" s="81"/>
      <c r="BA180" s="81"/>
      <c r="BB180" s="81"/>
      <c r="BC180" s="81"/>
      <c r="BD180" s="81"/>
      <c r="BE180" s="81"/>
      <c r="BF180" s="81"/>
      <c r="BG180" s="78"/>
      <c r="BH180" s="78"/>
      <c r="BI180" s="78"/>
      <c r="BJ180" s="78"/>
      <c r="BK180" s="80"/>
      <c r="BL180" s="81"/>
      <c r="BM180" s="81"/>
    </row>
    <row r="181" spans="1:65" s="67" customFormat="1" ht="18.95" customHeight="1" x14ac:dyDescent="0.25">
      <c r="A181" s="86"/>
      <c r="B181" s="65"/>
      <c r="C181" s="65"/>
      <c r="D181" s="65"/>
      <c r="E181" s="65"/>
      <c r="F181" s="65"/>
      <c r="G181" s="65"/>
      <c r="H181" s="65"/>
      <c r="I181" s="65"/>
      <c r="J181" s="65"/>
      <c r="K181" s="89"/>
      <c r="L181" s="89"/>
      <c r="M181" s="89"/>
      <c r="N181" s="89"/>
      <c r="O181" s="88"/>
      <c r="P181" s="65"/>
      <c r="Q181" s="65"/>
      <c r="T181" s="81"/>
      <c r="U181" s="81"/>
      <c r="V181" s="81"/>
      <c r="W181" s="81"/>
      <c r="X181" s="81"/>
      <c r="Y181" s="81"/>
      <c r="Z181" s="78"/>
      <c r="AA181" s="78"/>
      <c r="AB181" s="78"/>
      <c r="AC181" s="78"/>
      <c r="AD181" s="78"/>
      <c r="AE181" s="80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82"/>
      <c r="AX181" s="83"/>
      <c r="AY181" s="83"/>
      <c r="AZ181" s="81"/>
      <c r="BA181" s="81"/>
      <c r="BB181" s="81"/>
      <c r="BC181" s="81"/>
      <c r="BD181" s="81"/>
      <c r="BE181" s="81"/>
      <c r="BF181" s="81"/>
      <c r="BG181" s="78"/>
      <c r="BH181" s="78"/>
      <c r="BI181" s="78"/>
      <c r="BJ181" s="78"/>
      <c r="BK181" s="80"/>
      <c r="BL181" s="81"/>
      <c r="BM181" s="81"/>
    </row>
    <row r="182" spans="1:65" s="67" customFormat="1" ht="18.95" customHeight="1" x14ac:dyDescent="0.25">
      <c r="A182" s="86"/>
      <c r="B182" s="65"/>
      <c r="C182" s="65"/>
      <c r="D182" s="65"/>
      <c r="E182" s="65"/>
      <c r="F182" s="65"/>
      <c r="G182" s="65"/>
      <c r="H182" s="65"/>
      <c r="I182" s="65"/>
      <c r="J182" s="65"/>
      <c r="K182" s="89"/>
      <c r="L182" s="89"/>
      <c r="M182" s="89"/>
      <c r="N182" s="89"/>
      <c r="O182" s="88"/>
      <c r="P182" s="65"/>
      <c r="Q182" s="65"/>
      <c r="T182" s="81"/>
      <c r="U182" s="81"/>
      <c r="V182" s="81"/>
      <c r="W182" s="81"/>
      <c r="X182" s="81"/>
      <c r="Y182" s="81"/>
      <c r="Z182" s="78"/>
      <c r="AA182" s="78"/>
      <c r="AB182" s="78"/>
      <c r="AC182" s="78"/>
      <c r="AD182" s="78"/>
      <c r="AE182" s="80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82"/>
      <c r="AX182" s="83"/>
      <c r="AY182" s="83"/>
      <c r="AZ182" s="81"/>
      <c r="BA182" s="81"/>
      <c r="BB182" s="81"/>
      <c r="BC182" s="81"/>
      <c r="BD182" s="81"/>
      <c r="BE182" s="81"/>
      <c r="BF182" s="81"/>
      <c r="BG182" s="78"/>
      <c r="BH182" s="78"/>
      <c r="BI182" s="78"/>
      <c r="BJ182" s="78"/>
      <c r="BK182" s="80"/>
      <c r="BL182" s="81"/>
      <c r="BM182" s="81"/>
    </row>
    <row r="183" spans="1:65" s="67" customFormat="1" ht="18.95" customHeight="1" x14ac:dyDescent="0.25">
      <c r="A183" s="86"/>
      <c r="B183" s="65"/>
      <c r="C183" s="65"/>
      <c r="D183" s="65"/>
      <c r="E183" s="65"/>
      <c r="F183" s="65"/>
      <c r="G183" s="65"/>
      <c r="H183" s="65"/>
      <c r="I183" s="65"/>
      <c r="J183" s="65"/>
      <c r="K183" s="89"/>
      <c r="L183" s="89"/>
      <c r="M183" s="89"/>
      <c r="N183" s="89"/>
      <c r="O183" s="88"/>
      <c r="P183" s="65"/>
      <c r="Q183" s="65"/>
      <c r="T183" s="81"/>
      <c r="U183" s="81"/>
      <c r="V183" s="81"/>
      <c r="W183" s="81"/>
      <c r="X183" s="81"/>
      <c r="Y183" s="81"/>
      <c r="Z183" s="78"/>
      <c r="AA183" s="78"/>
      <c r="AB183" s="78"/>
      <c r="AC183" s="78"/>
      <c r="AD183" s="78"/>
      <c r="AE183" s="80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82"/>
      <c r="AX183" s="83"/>
      <c r="AY183" s="83"/>
      <c r="AZ183" s="81"/>
      <c r="BA183" s="81"/>
      <c r="BB183" s="81"/>
      <c r="BC183" s="81"/>
      <c r="BD183" s="81"/>
      <c r="BE183" s="81"/>
      <c r="BF183" s="81"/>
      <c r="BG183" s="78"/>
      <c r="BH183" s="78"/>
      <c r="BI183" s="78"/>
      <c r="BJ183" s="78"/>
      <c r="BK183" s="80"/>
      <c r="BL183" s="81"/>
      <c r="BM183" s="81"/>
    </row>
    <row r="184" spans="1:65" s="67" customFormat="1" ht="18.95" customHeight="1" x14ac:dyDescent="0.25">
      <c r="A184" s="86"/>
      <c r="B184" s="65"/>
      <c r="C184" s="65"/>
      <c r="D184" s="65"/>
      <c r="E184" s="65"/>
      <c r="F184" s="65"/>
      <c r="G184" s="65"/>
      <c r="H184" s="65"/>
      <c r="I184" s="65"/>
      <c r="J184" s="65"/>
      <c r="K184" s="89"/>
      <c r="L184" s="89"/>
      <c r="M184" s="89"/>
      <c r="N184" s="89"/>
      <c r="O184" s="88"/>
      <c r="P184" s="65"/>
      <c r="Q184" s="65"/>
      <c r="T184" s="81"/>
      <c r="U184" s="81"/>
      <c r="V184" s="81"/>
      <c r="W184" s="81"/>
      <c r="X184" s="81"/>
      <c r="Y184" s="81"/>
      <c r="Z184" s="78"/>
      <c r="AA184" s="78"/>
      <c r="AB184" s="78"/>
      <c r="AC184" s="78"/>
      <c r="AD184" s="78"/>
      <c r="AE184" s="80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82"/>
      <c r="AX184" s="83"/>
      <c r="AY184" s="83"/>
      <c r="AZ184" s="81"/>
      <c r="BA184" s="81"/>
      <c r="BB184" s="81"/>
      <c r="BC184" s="81"/>
      <c r="BD184" s="81"/>
      <c r="BE184" s="81"/>
      <c r="BF184" s="81"/>
      <c r="BG184" s="78"/>
      <c r="BH184" s="78"/>
      <c r="BI184" s="78"/>
      <c r="BJ184" s="78"/>
      <c r="BK184" s="80"/>
      <c r="BL184" s="81"/>
      <c r="BM184" s="81"/>
    </row>
    <row r="185" spans="1:65" s="67" customFormat="1" ht="18.95" customHeight="1" x14ac:dyDescent="0.25">
      <c r="A185" s="86"/>
      <c r="B185" s="65"/>
      <c r="C185" s="65"/>
      <c r="D185" s="65"/>
      <c r="E185" s="65"/>
      <c r="F185" s="65"/>
      <c r="G185" s="65"/>
      <c r="H185" s="65"/>
      <c r="I185" s="65"/>
      <c r="J185" s="65"/>
      <c r="K185" s="89"/>
      <c r="L185" s="89"/>
      <c r="M185" s="89"/>
      <c r="N185" s="89"/>
      <c r="O185" s="88"/>
      <c r="P185" s="65"/>
      <c r="Q185" s="65"/>
      <c r="T185" s="81"/>
      <c r="U185" s="81"/>
      <c r="V185" s="81"/>
      <c r="W185" s="81"/>
      <c r="X185" s="81"/>
      <c r="Y185" s="81"/>
      <c r="Z185" s="78"/>
      <c r="AA185" s="78"/>
      <c r="AB185" s="78"/>
      <c r="AC185" s="78"/>
      <c r="AD185" s="78"/>
      <c r="AE185" s="80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82"/>
      <c r="AX185" s="83"/>
      <c r="AY185" s="83"/>
      <c r="AZ185" s="81"/>
      <c r="BA185" s="81"/>
      <c r="BB185" s="81"/>
      <c r="BC185" s="81"/>
      <c r="BD185" s="81"/>
      <c r="BE185" s="81"/>
      <c r="BF185" s="81"/>
      <c r="BG185" s="78"/>
      <c r="BH185" s="78"/>
      <c r="BI185" s="78"/>
      <c r="BJ185" s="78"/>
      <c r="BK185" s="80"/>
      <c r="BL185" s="81"/>
      <c r="BM185" s="81"/>
    </row>
    <row r="186" spans="1:65" s="67" customFormat="1" ht="18.95" customHeight="1" x14ac:dyDescent="0.25">
      <c r="A186" s="86"/>
      <c r="B186" s="65"/>
      <c r="C186" s="65"/>
      <c r="D186" s="65"/>
      <c r="E186" s="65"/>
      <c r="F186" s="65"/>
      <c r="G186" s="65"/>
      <c r="H186" s="65"/>
      <c r="I186" s="65"/>
      <c r="J186" s="65"/>
      <c r="K186" s="89"/>
      <c r="L186" s="89"/>
      <c r="M186" s="89"/>
      <c r="N186" s="89"/>
      <c r="O186" s="88"/>
      <c r="P186" s="65"/>
      <c r="Q186" s="65"/>
      <c r="T186" s="81"/>
      <c r="U186" s="81"/>
      <c r="V186" s="81"/>
      <c r="W186" s="81"/>
      <c r="X186" s="81"/>
      <c r="Y186" s="81"/>
      <c r="Z186" s="78"/>
      <c r="AA186" s="78"/>
      <c r="AB186" s="78"/>
      <c r="AC186" s="78"/>
      <c r="AD186" s="78"/>
      <c r="AE186" s="80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82"/>
      <c r="AX186" s="83"/>
      <c r="AY186" s="83"/>
      <c r="AZ186" s="81"/>
      <c r="BA186" s="81"/>
      <c r="BB186" s="81"/>
      <c r="BC186" s="81"/>
      <c r="BD186" s="81"/>
      <c r="BE186" s="81"/>
      <c r="BF186" s="81"/>
      <c r="BG186" s="78"/>
      <c r="BH186" s="78"/>
      <c r="BI186" s="78"/>
      <c r="BJ186" s="78"/>
      <c r="BK186" s="80"/>
      <c r="BL186" s="81"/>
      <c r="BM186" s="81"/>
    </row>
    <row r="187" spans="1:65" s="67" customFormat="1" ht="18.95" customHeight="1" x14ac:dyDescent="0.25">
      <c r="A187" s="86"/>
      <c r="B187" s="65"/>
      <c r="C187" s="65"/>
      <c r="D187" s="65"/>
      <c r="E187" s="65"/>
      <c r="F187" s="65"/>
      <c r="G187" s="65"/>
      <c r="H187" s="65"/>
      <c r="I187" s="65"/>
      <c r="J187" s="65"/>
      <c r="K187" s="89"/>
      <c r="L187" s="89"/>
      <c r="M187" s="89"/>
      <c r="N187" s="89"/>
      <c r="O187" s="88"/>
      <c r="P187" s="65"/>
      <c r="Q187" s="65"/>
      <c r="T187" s="81"/>
      <c r="U187" s="81"/>
      <c r="V187" s="81"/>
      <c r="W187" s="81"/>
      <c r="X187" s="81"/>
      <c r="Y187" s="81"/>
      <c r="Z187" s="78"/>
      <c r="AA187" s="78"/>
      <c r="AB187" s="78"/>
      <c r="AC187" s="78"/>
      <c r="AD187" s="78"/>
      <c r="AE187" s="80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82"/>
      <c r="AX187" s="83"/>
      <c r="AY187" s="83"/>
      <c r="AZ187" s="81"/>
      <c r="BA187" s="81"/>
      <c r="BB187" s="81"/>
      <c r="BC187" s="81"/>
      <c r="BD187" s="81"/>
      <c r="BE187" s="81"/>
      <c r="BF187" s="81"/>
      <c r="BG187" s="78"/>
      <c r="BH187" s="78"/>
      <c r="BI187" s="78"/>
      <c r="BJ187" s="78"/>
      <c r="BK187" s="80"/>
      <c r="BL187" s="81"/>
      <c r="BM187" s="81"/>
    </row>
    <row r="188" spans="1:65" s="67" customFormat="1" ht="18.95" customHeight="1" x14ac:dyDescent="0.25">
      <c r="A188" s="86"/>
      <c r="B188" s="65"/>
      <c r="C188" s="65"/>
      <c r="D188" s="65"/>
      <c r="E188" s="65"/>
      <c r="F188" s="65"/>
      <c r="G188" s="65"/>
      <c r="H188" s="65"/>
      <c r="I188" s="65"/>
      <c r="J188" s="65"/>
      <c r="K188" s="89"/>
      <c r="L188" s="89"/>
      <c r="M188" s="89"/>
      <c r="N188" s="89"/>
      <c r="O188" s="88"/>
      <c r="P188" s="65"/>
      <c r="Q188" s="65"/>
      <c r="T188" s="81"/>
      <c r="U188" s="81"/>
      <c r="V188" s="81"/>
      <c r="W188" s="81"/>
      <c r="X188" s="81"/>
      <c r="Y188" s="81"/>
      <c r="Z188" s="78"/>
      <c r="AA188" s="78"/>
      <c r="AB188" s="78"/>
      <c r="AC188" s="78"/>
      <c r="AD188" s="78"/>
      <c r="AE188" s="80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82"/>
      <c r="AX188" s="83"/>
      <c r="AY188" s="83"/>
      <c r="AZ188" s="81"/>
      <c r="BA188" s="81"/>
      <c r="BB188" s="81"/>
      <c r="BC188" s="81"/>
      <c r="BD188" s="81"/>
      <c r="BE188" s="81"/>
      <c r="BF188" s="81"/>
      <c r="BG188" s="78"/>
      <c r="BH188" s="78"/>
      <c r="BI188" s="78"/>
      <c r="BJ188" s="78"/>
      <c r="BK188" s="80"/>
      <c r="BL188" s="81"/>
      <c r="BM188" s="81"/>
    </row>
    <row r="189" spans="1:65" s="67" customFormat="1" ht="18.95" customHeight="1" x14ac:dyDescent="0.25">
      <c r="A189" s="86"/>
      <c r="B189" s="65"/>
      <c r="C189" s="65"/>
      <c r="D189" s="65"/>
      <c r="E189" s="65"/>
      <c r="F189" s="65"/>
      <c r="G189" s="65"/>
      <c r="H189" s="65"/>
      <c r="I189" s="65"/>
      <c r="J189" s="65"/>
      <c r="K189" s="89"/>
      <c r="L189" s="89"/>
      <c r="M189" s="89"/>
      <c r="N189" s="89"/>
      <c r="O189" s="88"/>
      <c r="P189" s="65"/>
      <c r="Q189" s="65"/>
      <c r="T189" s="81"/>
      <c r="U189" s="81"/>
      <c r="V189" s="81"/>
      <c r="W189" s="81"/>
      <c r="X189" s="81"/>
      <c r="Y189" s="81"/>
      <c r="Z189" s="78"/>
      <c r="AA189" s="78"/>
      <c r="AB189" s="78"/>
      <c r="AC189" s="78"/>
      <c r="AD189" s="78"/>
      <c r="AE189" s="80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82"/>
      <c r="AX189" s="83"/>
      <c r="AY189" s="83"/>
      <c r="AZ189" s="81"/>
      <c r="BA189" s="81"/>
      <c r="BB189" s="81"/>
      <c r="BC189" s="81"/>
      <c r="BD189" s="81"/>
      <c r="BE189" s="81"/>
      <c r="BF189" s="81"/>
      <c r="BG189" s="78"/>
      <c r="BH189" s="78"/>
      <c r="BI189" s="78"/>
      <c r="BJ189" s="78"/>
      <c r="BK189" s="80"/>
      <c r="BL189" s="81"/>
      <c r="BM189" s="81"/>
    </row>
    <row r="190" spans="1:65" s="67" customFormat="1" ht="18.95" customHeight="1" x14ac:dyDescent="0.25">
      <c r="A190" s="86"/>
      <c r="B190" s="65"/>
      <c r="C190" s="65"/>
      <c r="D190" s="65"/>
      <c r="E190" s="65"/>
      <c r="F190" s="65"/>
      <c r="G190" s="65"/>
      <c r="H190" s="65"/>
      <c r="I190" s="65"/>
      <c r="J190" s="65"/>
      <c r="K190" s="89"/>
      <c r="L190" s="89"/>
      <c r="M190" s="89"/>
      <c r="N190" s="89"/>
      <c r="O190" s="88"/>
      <c r="P190" s="65"/>
      <c r="Q190" s="65"/>
      <c r="T190" s="81"/>
      <c r="U190" s="81"/>
      <c r="V190" s="81"/>
      <c r="W190" s="81"/>
      <c r="X190" s="81"/>
      <c r="Y190" s="81"/>
      <c r="Z190" s="78"/>
      <c r="AA190" s="78"/>
      <c r="AB190" s="78"/>
      <c r="AC190" s="78"/>
      <c r="AD190" s="78"/>
      <c r="AE190" s="80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82"/>
      <c r="AX190" s="83"/>
      <c r="AY190" s="83"/>
      <c r="AZ190" s="81"/>
      <c r="BA190" s="81"/>
      <c r="BB190" s="81"/>
      <c r="BC190" s="81"/>
      <c r="BD190" s="81"/>
      <c r="BE190" s="81"/>
      <c r="BF190" s="81"/>
      <c r="BG190" s="78"/>
      <c r="BH190" s="78"/>
      <c r="BI190" s="78"/>
      <c r="BJ190" s="78"/>
      <c r="BK190" s="80"/>
      <c r="BL190" s="81"/>
      <c r="BM190" s="81"/>
    </row>
    <row r="191" spans="1:65" s="67" customFormat="1" ht="18.95" customHeight="1" x14ac:dyDescent="0.25">
      <c r="A191" s="86"/>
      <c r="B191" s="65"/>
      <c r="C191" s="65"/>
      <c r="D191" s="65"/>
      <c r="E191" s="65"/>
      <c r="F191" s="65"/>
      <c r="G191" s="65"/>
      <c r="H191" s="65"/>
      <c r="I191" s="65"/>
      <c r="J191" s="65"/>
      <c r="K191" s="89"/>
      <c r="L191" s="89"/>
      <c r="M191" s="89"/>
      <c r="N191" s="89"/>
      <c r="O191" s="88"/>
      <c r="P191" s="65"/>
      <c r="Q191" s="65"/>
      <c r="T191" s="81"/>
      <c r="U191" s="81"/>
      <c r="V191" s="81"/>
      <c r="W191" s="81"/>
      <c r="X191" s="81"/>
      <c r="Y191" s="81"/>
      <c r="Z191" s="78"/>
      <c r="AA191" s="78"/>
      <c r="AB191" s="78"/>
      <c r="AC191" s="78"/>
      <c r="AD191" s="78"/>
      <c r="AE191" s="80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82"/>
      <c r="AX191" s="83"/>
      <c r="AY191" s="83"/>
      <c r="AZ191" s="81"/>
      <c r="BA191" s="81"/>
      <c r="BB191" s="81"/>
      <c r="BC191" s="81"/>
      <c r="BD191" s="81"/>
      <c r="BE191" s="81"/>
      <c r="BF191" s="81"/>
      <c r="BG191" s="78"/>
      <c r="BH191" s="78"/>
      <c r="BI191" s="78"/>
      <c r="BJ191" s="78"/>
      <c r="BK191" s="80"/>
      <c r="BL191" s="81"/>
      <c r="BM191" s="81"/>
    </row>
    <row r="192" spans="1:65" s="67" customFormat="1" ht="18.95" customHeight="1" x14ac:dyDescent="0.25">
      <c r="A192" s="86"/>
      <c r="B192" s="65"/>
      <c r="C192" s="65"/>
      <c r="D192" s="65"/>
      <c r="E192" s="65"/>
      <c r="F192" s="65"/>
      <c r="G192" s="65"/>
      <c r="H192" s="65"/>
      <c r="I192" s="65"/>
      <c r="J192" s="65"/>
      <c r="K192" s="89"/>
      <c r="L192" s="89"/>
      <c r="M192" s="89"/>
      <c r="N192" s="89"/>
      <c r="O192" s="88"/>
      <c r="P192" s="65"/>
      <c r="Q192" s="65"/>
      <c r="T192" s="81"/>
      <c r="U192" s="81"/>
      <c r="V192" s="81"/>
      <c r="W192" s="81"/>
      <c r="X192" s="81"/>
      <c r="Y192" s="81"/>
      <c r="Z192" s="78"/>
      <c r="AA192" s="78"/>
      <c r="AB192" s="78"/>
      <c r="AC192" s="78"/>
      <c r="AD192" s="78"/>
      <c r="AE192" s="80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82"/>
      <c r="AX192" s="83"/>
      <c r="AY192" s="83"/>
      <c r="AZ192" s="81"/>
      <c r="BA192" s="81"/>
      <c r="BB192" s="81"/>
      <c r="BC192" s="81"/>
      <c r="BD192" s="81"/>
      <c r="BE192" s="81"/>
      <c r="BF192" s="81"/>
      <c r="BG192" s="78"/>
      <c r="BH192" s="78"/>
      <c r="BI192" s="78"/>
      <c r="BJ192" s="78"/>
      <c r="BK192" s="80"/>
      <c r="BL192" s="81"/>
      <c r="BM192" s="81"/>
    </row>
    <row r="193" spans="1:65" s="67" customFormat="1" ht="18.95" customHeight="1" x14ac:dyDescent="0.25">
      <c r="A193" s="86"/>
      <c r="B193" s="65"/>
      <c r="C193" s="65"/>
      <c r="D193" s="65"/>
      <c r="E193" s="65"/>
      <c r="F193" s="65"/>
      <c r="G193" s="65"/>
      <c r="H193" s="65"/>
      <c r="I193" s="65"/>
      <c r="J193" s="65"/>
      <c r="K193" s="89"/>
      <c r="L193" s="89"/>
      <c r="M193" s="89"/>
      <c r="N193" s="89"/>
      <c r="O193" s="88"/>
      <c r="P193" s="65"/>
      <c r="Q193" s="65"/>
      <c r="T193" s="81"/>
      <c r="U193" s="81"/>
      <c r="V193" s="81"/>
      <c r="W193" s="81"/>
      <c r="X193" s="81"/>
      <c r="Y193" s="81"/>
      <c r="Z193" s="78"/>
      <c r="AA193" s="78"/>
      <c r="AB193" s="78"/>
      <c r="AC193" s="78"/>
      <c r="AD193" s="78"/>
      <c r="AE193" s="80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82"/>
      <c r="AX193" s="83"/>
      <c r="AY193" s="83"/>
      <c r="AZ193" s="81"/>
      <c r="BA193" s="81"/>
      <c r="BB193" s="81"/>
      <c r="BC193" s="81"/>
      <c r="BD193" s="81"/>
      <c r="BE193" s="81"/>
      <c r="BF193" s="81"/>
      <c r="BG193" s="78"/>
      <c r="BH193" s="78"/>
      <c r="BI193" s="78"/>
      <c r="BJ193" s="78"/>
      <c r="BK193" s="80"/>
      <c r="BL193" s="81"/>
      <c r="BM193" s="81"/>
    </row>
    <row r="194" spans="1:65" s="67" customFormat="1" ht="18.95" customHeight="1" x14ac:dyDescent="0.25">
      <c r="A194" s="86"/>
      <c r="B194" s="65"/>
      <c r="C194" s="65"/>
      <c r="D194" s="65"/>
      <c r="E194" s="65"/>
      <c r="F194" s="65"/>
      <c r="G194" s="65"/>
      <c r="H194" s="65"/>
      <c r="I194" s="65"/>
      <c r="J194" s="65"/>
      <c r="K194" s="89"/>
      <c r="L194" s="89"/>
      <c r="M194" s="89"/>
      <c r="N194" s="89"/>
      <c r="O194" s="88"/>
      <c r="P194" s="65"/>
      <c r="Q194" s="65"/>
      <c r="T194" s="81"/>
      <c r="U194" s="81"/>
      <c r="V194" s="81"/>
      <c r="W194" s="81"/>
      <c r="X194" s="81"/>
      <c r="Y194" s="81"/>
      <c r="Z194" s="78"/>
      <c r="AA194" s="78"/>
      <c r="AB194" s="78"/>
      <c r="AC194" s="78"/>
      <c r="AD194" s="78"/>
      <c r="AE194" s="80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82"/>
      <c r="AX194" s="83"/>
      <c r="AY194" s="83"/>
      <c r="AZ194" s="81"/>
      <c r="BA194" s="81"/>
      <c r="BB194" s="81"/>
      <c r="BC194" s="81"/>
      <c r="BD194" s="81"/>
      <c r="BE194" s="81"/>
      <c r="BF194" s="81"/>
      <c r="BG194" s="78"/>
      <c r="BH194" s="78"/>
      <c r="BI194" s="78"/>
      <c r="BJ194" s="78"/>
      <c r="BK194" s="80"/>
      <c r="BL194" s="81"/>
      <c r="BM194" s="81"/>
    </row>
    <row r="195" spans="1:65" s="67" customFormat="1" ht="18.95" customHeight="1" x14ac:dyDescent="0.25">
      <c r="A195" s="86"/>
      <c r="B195" s="65"/>
      <c r="C195" s="65"/>
      <c r="D195" s="65"/>
      <c r="E195" s="65"/>
      <c r="F195" s="65"/>
      <c r="G195" s="65"/>
      <c r="H195" s="65"/>
      <c r="I195" s="65"/>
      <c r="J195" s="65"/>
      <c r="K195" s="89"/>
      <c r="L195" s="89"/>
      <c r="M195" s="89"/>
      <c r="N195" s="89"/>
      <c r="O195" s="88"/>
      <c r="P195" s="65"/>
      <c r="Q195" s="65"/>
      <c r="T195" s="81"/>
      <c r="U195" s="81"/>
      <c r="V195" s="81"/>
      <c r="W195" s="81"/>
      <c r="X195" s="81"/>
      <c r="Y195" s="81"/>
      <c r="Z195" s="78"/>
      <c r="AA195" s="78"/>
      <c r="AB195" s="78"/>
      <c r="AC195" s="78"/>
      <c r="AD195" s="78"/>
      <c r="AE195" s="80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82"/>
      <c r="AX195" s="83"/>
      <c r="AY195" s="83"/>
      <c r="AZ195" s="81"/>
      <c r="BA195" s="81"/>
      <c r="BB195" s="81"/>
      <c r="BC195" s="81"/>
      <c r="BD195" s="81"/>
      <c r="BE195" s="81"/>
      <c r="BF195" s="81"/>
      <c r="BG195" s="78"/>
      <c r="BH195" s="78"/>
      <c r="BI195" s="78"/>
      <c r="BJ195" s="78"/>
      <c r="BK195" s="80"/>
      <c r="BL195" s="81"/>
      <c r="BM195" s="81"/>
    </row>
    <row r="196" spans="1:65" s="67" customFormat="1" ht="18.95" customHeight="1" x14ac:dyDescent="0.25">
      <c r="A196" s="86"/>
      <c r="B196" s="65"/>
      <c r="C196" s="65"/>
      <c r="D196" s="65"/>
      <c r="E196" s="65"/>
      <c r="F196" s="65"/>
      <c r="G196" s="65"/>
      <c r="H196" s="65"/>
      <c r="I196" s="65"/>
      <c r="J196" s="65"/>
      <c r="K196" s="89"/>
      <c r="L196" s="89"/>
      <c r="M196" s="89"/>
      <c r="N196" s="89"/>
      <c r="O196" s="88"/>
      <c r="P196" s="65"/>
      <c r="Q196" s="65"/>
      <c r="T196" s="81"/>
      <c r="U196" s="81"/>
      <c r="V196" s="81"/>
      <c r="W196" s="81"/>
      <c r="X196" s="81"/>
      <c r="Y196" s="81"/>
      <c r="Z196" s="78"/>
      <c r="AA196" s="78"/>
      <c r="AB196" s="78"/>
      <c r="AC196" s="78"/>
      <c r="AD196" s="78"/>
      <c r="AE196" s="80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82"/>
      <c r="AX196" s="83"/>
      <c r="AY196" s="83"/>
      <c r="AZ196" s="81"/>
      <c r="BA196" s="81"/>
      <c r="BB196" s="81"/>
      <c r="BC196" s="81"/>
      <c r="BD196" s="81"/>
      <c r="BE196" s="81"/>
      <c r="BF196" s="81"/>
      <c r="BG196" s="78"/>
      <c r="BH196" s="78"/>
      <c r="BI196" s="78"/>
      <c r="BJ196" s="78"/>
      <c r="BK196" s="80"/>
      <c r="BL196" s="81"/>
      <c r="BM196" s="81"/>
    </row>
    <row r="197" spans="1:65" s="67" customFormat="1" ht="18.95" customHeight="1" x14ac:dyDescent="0.25">
      <c r="A197" s="86"/>
      <c r="B197" s="65"/>
      <c r="C197" s="65"/>
      <c r="D197" s="65"/>
      <c r="E197" s="65"/>
      <c r="F197" s="65"/>
      <c r="G197" s="65"/>
      <c r="H197" s="65"/>
      <c r="I197" s="65"/>
      <c r="J197" s="65"/>
      <c r="K197" s="89"/>
      <c r="L197" s="89"/>
      <c r="M197" s="89"/>
      <c r="N197" s="89"/>
      <c r="O197" s="88"/>
      <c r="P197" s="65"/>
      <c r="Q197" s="65"/>
      <c r="T197" s="81"/>
      <c r="U197" s="81"/>
      <c r="V197" s="81"/>
      <c r="W197" s="81"/>
      <c r="X197" s="81"/>
      <c r="Y197" s="81"/>
      <c r="Z197" s="78"/>
      <c r="AA197" s="78"/>
      <c r="AB197" s="78"/>
      <c r="AC197" s="78"/>
      <c r="AD197" s="78"/>
      <c r="AE197" s="80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82"/>
      <c r="AX197" s="83"/>
      <c r="AY197" s="83"/>
      <c r="AZ197" s="81"/>
      <c r="BA197" s="81"/>
      <c r="BB197" s="81"/>
      <c r="BC197" s="81"/>
      <c r="BD197" s="81"/>
      <c r="BE197" s="81"/>
      <c r="BF197" s="81"/>
      <c r="BG197" s="78"/>
      <c r="BH197" s="78"/>
      <c r="BI197" s="78"/>
      <c r="BJ197" s="78"/>
      <c r="BK197" s="80"/>
      <c r="BL197" s="81"/>
      <c r="BM197" s="81"/>
    </row>
    <row r="198" spans="1:65" s="67" customFormat="1" ht="18.95" customHeight="1" x14ac:dyDescent="0.25">
      <c r="A198" s="86"/>
      <c r="B198" s="65"/>
      <c r="C198" s="65"/>
      <c r="D198" s="65"/>
      <c r="E198" s="65"/>
      <c r="F198" s="65"/>
      <c r="G198" s="65"/>
      <c r="H198" s="65"/>
      <c r="I198" s="65"/>
      <c r="J198" s="65"/>
      <c r="K198" s="89"/>
      <c r="L198" s="89"/>
      <c r="M198" s="89"/>
      <c r="N198" s="89"/>
      <c r="O198" s="88"/>
      <c r="P198" s="65"/>
      <c r="Q198" s="65"/>
      <c r="T198" s="81"/>
      <c r="U198" s="81"/>
      <c r="V198" s="81"/>
      <c r="W198" s="81"/>
      <c r="X198" s="81"/>
      <c r="Y198" s="81"/>
      <c r="Z198" s="78"/>
      <c r="AA198" s="78"/>
      <c r="AB198" s="78"/>
      <c r="AC198" s="78"/>
      <c r="AD198" s="78"/>
      <c r="AE198" s="80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82"/>
      <c r="AX198" s="83"/>
      <c r="AY198" s="83"/>
      <c r="AZ198" s="81"/>
      <c r="BA198" s="81"/>
      <c r="BB198" s="81"/>
      <c r="BC198" s="81"/>
      <c r="BD198" s="81"/>
      <c r="BE198" s="81"/>
      <c r="BF198" s="81"/>
      <c r="BG198" s="78"/>
      <c r="BH198" s="78"/>
      <c r="BI198" s="78"/>
      <c r="BJ198" s="78"/>
      <c r="BK198" s="80"/>
      <c r="BL198" s="81"/>
      <c r="BM198" s="81"/>
    </row>
    <row r="199" spans="1:65" s="67" customFormat="1" ht="18.95" customHeight="1" x14ac:dyDescent="0.25">
      <c r="A199" s="86"/>
      <c r="B199" s="65"/>
      <c r="C199" s="65"/>
      <c r="D199" s="65"/>
      <c r="E199" s="65"/>
      <c r="F199" s="65"/>
      <c r="G199" s="65"/>
      <c r="H199" s="65"/>
      <c r="I199" s="65"/>
      <c r="J199" s="65"/>
      <c r="K199" s="89"/>
      <c r="L199" s="89"/>
      <c r="M199" s="89"/>
      <c r="N199" s="89"/>
      <c r="O199" s="88"/>
      <c r="P199" s="65"/>
      <c r="Q199" s="65"/>
      <c r="T199" s="81"/>
      <c r="U199" s="81"/>
      <c r="V199" s="81"/>
      <c r="W199" s="81"/>
      <c r="X199" s="81"/>
      <c r="Y199" s="81"/>
      <c r="Z199" s="78"/>
      <c r="AA199" s="78"/>
      <c r="AB199" s="78"/>
      <c r="AC199" s="78"/>
      <c r="AD199" s="78"/>
      <c r="AE199" s="80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82"/>
      <c r="AX199" s="83"/>
      <c r="AY199" s="83"/>
      <c r="AZ199" s="81"/>
      <c r="BA199" s="81"/>
      <c r="BB199" s="81"/>
      <c r="BC199" s="81"/>
      <c r="BD199" s="81"/>
      <c r="BE199" s="81"/>
      <c r="BF199" s="81"/>
      <c r="BG199" s="78"/>
      <c r="BH199" s="78"/>
      <c r="BI199" s="78"/>
      <c r="BJ199" s="78"/>
      <c r="BK199" s="80"/>
      <c r="BL199" s="81"/>
      <c r="BM199" s="81"/>
    </row>
    <row r="200" spans="1:65" s="67" customFormat="1" ht="18.95" customHeight="1" x14ac:dyDescent="0.25">
      <c r="A200" s="86"/>
      <c r="B200" s="65"/>
      <c r="C200" s="65"/>
      <c r="D200" s="65"/>
      <c r="E200" s="65"/>
      <c r="F200" s="65"/>
      <c r="G200" s="65"/>
      <c r="H200" s="65"/>
      <c r="I200" s="65"/>
      <c r="J200" s="65"/>
      <c r="K200" s="89"/>
      <c r="L200" s="89"/>
      <c r="M200" s="89"/>
      <c r="N200" s="89"/>
      <c r="O200" s="88"/>
      <c r="P200" s="65"/>
      <c r="Q200" s="65"/>
      <c r="T200" s="81"/>
      <c r="U200" s="81"/>
      <c r="V200" s="81"/>
      <c r="W200" s="81"/>
      <c r="X200" s="81"/>
      <c r="Y200" s="81"/>
      <c r="Z200" s="78"/>
      <c r="AA200" s="78"/>
      <c r="AB200" s="78"/>
      <c r="AC200" s="78"/>
      <c r="AD200" s="78"/>
      <c r="AE200" s="80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82"/>
      <c r="AX200" s="83"/>
      <c r="AY200" s="83"/>
      <c r="AZ200" s="81"/>
      <c r="BA200" s="81"/>
      <c r="BB200" s="81"/>
      <c r="BC200" s="81"/>
      <c r="BD200" s="81"/>
      <c r="BE200" s="81"/>
      <c r="BF200" s="81"/>
      <c r="BG200" s="78"/>
      <c r="BH200" s="78"/>
      <c r="BI200" s="78"/>
      <c r="BJ200" s="78"/>
      <c r="BK200" s="80"/>
      <c r="BL200" s="81"/>
      <c r="BM200" s="81"/>
    </row>
    <row r="201" spans="1:65" s="67" customFormat="1" ht="18.95" customHeight="1" x14ac:dyDescent="0.25">
      <c r="A201" s="86"/>
      <c r="B201" s="65"/>
      <c r="C201" s="65"/>
      <c r="D201" s="65"/>
      <c r="E201" s="65"/>
      <c r="F201" s="65"/>
      <c r="G201" s="65"/>
      <c r="H201" s="65"/>
      <c r="I201" s="65"/>
      <c r="J201" s="65"/>
      <c r="K201" s="89"/>
      <c r="L201" s="89"/>
      <c r="M201" s="89"/>
      <c r="N201" s="89"/>
      <c r="O201" s="88"/>
      <c r="P201" s="65"/>
      <c r="Q201" s="65"/>
      <c r="T201" s="81"/>
      <c r="U201" s="81"/>
      <c r="V201" s="81"/>
      <c r="W201" s="81"/>
      <c r="X201" s="81"/>
      <c r="Y201" s="81"/>
      <c r="Z201" s="78"/>
      <c r="AA201" s="78"/>
      <c r="AB201" s="78"/>
      <c r="AC201" s="78"/>
      <c r="AD201" s="78"/>
      <c r="AE201" s="80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82"/>
      <c r="AX201" s="83"/>
      <c r="AY201" s="83"/>
      <c r="AZ201" s="81"/>
      <c r="BA201" s="81"/>
      <c r="BB201" s="81"/>
      <c r="BC201" s="81"/>
      <c r="BD201" s="81"/>
      <c r="BE201" s="81"/>
      <c r="BF201" s="81"/>
      <c r="BG201" s="78"/>
      <c r="BH201" s="78"/>
      <c r="BI201" s="78"/>
      <c r="BJ201" s="78"/>
      <c r="BK201" s="80"/>
      <c r="BL201" s="81"/>
      <c r="BM201" s="81"/>
    </row>
    <row r="202" spans="1:65" s="67" customFormat="1" ht="18.95" customHeight="1" x14ac:dyDescent="0.25">
      <c r="A202" s="86"/>
      <c r="B202" s="65"/>
      <c r="C202" s="65"/>
      <c r="D202" s="65"/>
      <c r="E202" s="65"/>
      <c r="F202" s="65"/>
      <c r="G202" s="65"/>
      <c r="H202" s="65"/>
      <c r="I202" s="65"/>
      <c r="J202" s="65"/>
      <c r="K202" s="89"/>
      <c r="L202" s="89"/>
      <c r="M202" s="89"/>
      <c r="N202" s="89"/>
      <c r="O202" s="88"/>
      <c r="P202" s="65"/>
      <c r="Q202" s="65"/>
      <c r="T202" s="81"/>
      <c r="U202" s="81"/>
      <c r="V202" s="81"/>
      <c r="W202" s="81"/>
      <c r="X202" s="81"/>
      <c r="Y202" s="81"/>
      <c r="Z202" s="78"/>
      <c r="AA202" s="78"/>
      <c r="AB202" s="78"/>
      <c r="AC202" s="78"/>
      <c r="AD202" s="78"/>
      <c r="AE202" s="80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82"/>
      <c r="AX202" s="83"/>
      <c r="AY202" s="83"/>
      <c r="AZ202" s="81"/>
      <c r="BA202" s="81"/>
      <c r="BB202" s="81"/>
      <c r="BC202" s="81"/>
      <c r="BD202" s="81"/>
      <c r="BE202" s="81"/>
      <c r="BF202" s="81"/>
      <c r="BG202" s="78"/>
      <c r="BH202" s="78"/>
      <c r="BI202" s="78"/>
      <c r="BJ202" s="78"/>
      <c r="BK202" s="80"/>
      <c r="BL202" s="81"/>
      <c r="BM202" s="81"/>
    </row>
    <row r="203" spans="1:65" s="67" customFormat="1" ht="18.95" customHeight="1" x14ac:dyDescent="0.25">
      <c r="A203" s="86"/>
      <c r="B203" s="65"/>
      <c r="C203" s="65"/>
      <c r="D203" s="65"/>
      <c r="E203" s="65"/>
      <c r="F203" s="65"/>
      <c r="G203" s="65"/>
      <c r="H203" s="65"/>
      <c r="I203" s="65"/>
      <c r="J203" s="65"/>
      <c r="K203" s="89"/>
      <c r="L203" s="89"/>
      <c r="M203" s="89"/>
      <c r="N203" s="89"/>
      <c r="O203" s="88"/>
      <c r="P203" s="65"/>
      <c r="Q203" s="65"/>
      <c r="T203" s="81"/>
      <c r="U203" s="81"/>
      <c r="V203" s="81"/>
      <c r="W203" s="81"/>
      <c r="X203" s="81"/>
      <c r="Y203" s="81"/>
      <c r="Z203" s="78"/>
      <c r="AA203" s="78"/>
      <c r="AB203" s="78"/>
      <c r="AC203" s="78"/>
      <c r="AD203" s="78"/>
      <c r="AE203" s="80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82"/>
      <c r="AX203" s="83"/>
      <c r="AY203" s="83"/>
      <c r="AZ203" s="81"/>
      <c r="BA203" s="81"/>
      <c r="BB203" s="81"/>
      <c r="BC203" s="81"/>
      <c r="BD203" s="81"/>
      <c r="BE203" s="81"/>
      <c r="BF203" s="81"/>
      <c r="BG203" s="78"/>
      <c r="BH203" s="78"/>
      <c r="BI203" s="78"/>
      <c r="BJ203" s="78"/>
      <c r="BK203" s="80"/>
      <c r="BL203" s="81"/>
      <c r="BM203" s="81"/>
    </row>
    <row r="204" spans="1:65" s="67" customFormat="1" ht="18.95" customHeight="1" x14ac:dyDescent="0.25">
      <c r="A204" s="86"/>
      <c r="B204" s="65"/>
      <c r="C204" s="65"/>
      <c r="D204" s="65"/>
      <c r="E204" s="65"/>
      <c r="F204" s="65"/>
      <c r="G204" s="65"/>
      <c r="H204" s="65"/>
      <c r="I204" s="65"/>
      <c r="J204" s="65"/>
      <c r="K204" s="89"/>
      <c r="L204" s="89"/>
      <c r="M204" s="89"/>
      <c r="N204" s="89"/>
      <c r="O204" s="88"/>
      <c r="P204" s="65"/>
      <c r="Q204" s="65"/>
      <c r="T204" s="81"/>
      <c r="U204" s="81"/>
      <c r="V204" s="81"/>
      <c r="W204" s="81"/>
      <c r="X204" s="81"/>
      <c r="Y204" s="81"/>
      <c r="Z204" s="78"/>
      <c r="AA204" s="78"/>
      <c r="AB204" s="78"/>
      <c r="AC204" s="78"/>
      <c r="AD204" s="78"/>
      <c r="AE204" s="80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82"/>
      <c r="AX204" s="83"/>
      <c r="AY204" s="83"/>
      <c r="AZ204" s="81"/>
      <c r="BA204" s="81"/>
      <c r="BB204" s="81"/>
      <c r="BC204" s="81"/>
      <c r="BD204" s="81"/>
      <c r="BE204" s="81"/>
      <c r="BF204" s="81"/>
      <c r="BG204" s="78"/>
      <c r="BH204" s="78"/>
      <c r="BI204" s="78"/>
      <c r="BJ204" s="78"/>
      <c r="BK204" s="80"/>
      <c r="BL204" s="81"/>
      <c r="BM204" s="81"/>
    </row>
    <row r="205" spans="1:65" s="67" customFormat="1" ht="18.95" customHeight="1" x14ac:dyDescent="0.25">
      <c r="A205" s="86"/>
      <c r="B205" s="65"/>
      <c r="C205" s="65"/>
      <c r="D205" s="65"/>
      <c r="E205" s="65"/>
      <c r="F205" s="65"/>
      <c r="G205" s="65"/>
      <c r="H205" s="65"/>
      <c r="I205" s="65"/>
      <c r="J205" s="65"/>
      <c r="K205" s="89"/>
      <c r="L205" s="89"/>
      <c r="M205" s="89"/>
      <c r="N205" s="89"/>
      <c r="O205" s="88"/>
      <c r="P205" s="65"/>
      <c r="Q205" s="65"/>
      <c r="T205" s="81"/>
      <c r="U205" s="81"/>
      <c r="V205" s="81"/>
      <c r="W205" s="81"/>
      <c r="X205" s="81"/>
      <c r="Y205" s="81"/>
      <c r="Z205" s="78"/>
      <c r="AA205" s="78"/>
      <c r="AB205" s="78"/>
      <c r="AC205" s="78"/>
      <c r="AD205" s="78"/>
      <c r="AE205" s="80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82"/>
      <c r="AX205" s="83"/>
      <c r="AY205" s="83"/>
      <c r="AZ205" s="81"/>
      <c r="BA205" s="81"/>
      <c r="BB205" s="81"/>
      <c r="BC205" s="81"/>
      <c r="BD205" s="81"/>
      <c r="BE205" s="81"/>
      <c r="BF205" s="81"/>
      <c r="BG205" s="78"/>
      <c r="BH205" s="78"/>
      <c r="BI205" s="78"/>
      <c r="BJ205" s="78"/>
      <c r="BK205" s="80"/>
      <c r="BL205" s="81"/>
      <c r="BM205" s="81"/>
    </row>
    <row r="206" spans="1:65" s="67" customFormat="1" ht="18.95" customHeight="1" x14ac:dyDescent="0.25">
      <c r="A206" s="86"/>
      <c r="B206" s="65"/>
      <c r="C206" s="65"/>
      <c r="D206" s="65"/>
      <c r="E206" s="65"/>
      <c r="F206" s="65"/>
      <c r="G206" s="65"/>
      <c r="H206" s="65"/>
      <c r="I206" s="65"/>
      <c r="J206" s="65"/>
      <c r="K206" s="89"/>
      <c r="L206" s="89"/>
      <c r="M206" s="89"/>
      <c r="N206" s="89"/>
      <c r="O206" s="88"/>
      <c r="P206" s="65"/>
      <c r="Q206" s="65"/>
      <c r="T206" s="81"/>
      <c r="U206" s="81"/>
      <c r="V206" s="81"/>
      <c r="W206" s="81"/>
      <c r="X206" s="81"/>
      <c r="Y206" s="81"/>
      <c r="Z206" s="78"/>
      <c r="AA206" s="78"/>
      <c r="AB206" s="78"/>
      <c r="AC206" s="78"/>
      <c r="AD206" s="78"/>
      <c r="AE206" s="80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82"/>
      <c r="AX206" s="83"/>
      <c r="AY206" s="83"/>
      <c r="AZ206" s="81"/>
      <c r="BA206" s="81"/>
      <c r="BB206" s="81"/>
      <c r="BC206" s="81"/>
      <c r="BD206" s="81"/>
      <c r="BE206" s="81"/>
      <c r="BF206" s="81"/>
      <c r="BG206" s="78"/>
      <c r="BH206" s="78"/>
      <c r="BI206" s="78"/>
      <c r="BJ206" s="78"/>
      <c r="BK206" s="80"/>
      <c r="BL206" s="81"/>
      <c r="BM206" s="81"/>
    </row>
    <row r="207" spans="1:65" s="67" customFormat="1" ht="18.95" customHeight="1" x14ac:dyDescent="0.25">
      <c r="A207" s="86"/>
      <c r="B207" s="65"/>
      <c r="C207" s="65"/>
      <c r="D207" s="65"/>
      <c r="E207" s="65"/>
      <c r="F207" s="65"/>
      <c r="G207" s="65"/>
      <c r="H207" s="65"/>
      <c r="I207" s="65"/>
      <c r="J207" s="65"/>
      <c r="K207" s="89"/>
      <c r="L207" s="89"/>
      <c r="M207" s="89"/>
      <c r="N207" s="89"/>
      <c r="O207" s="88"/>
      <c r="P207" s="65"/>
      <c r="Q207" s="65"/>
      <c r="T207" s="81"/>
      <c r="U207" s="81"/>
      <c r="V207" s="81"/>
      <c r="W207" s="81"/>
      <c r="X207" s="81"/>
      <c r="Y207" s="81"/>
      <c r="Z207" s="78"/>
      <c r="AA207" s="78"/>
      <c r="AB207" s="78"/>
      <c r="AC207" s="78"/>
      <c r="AD207" s="78"/>
      <c r="AE207" s="80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82"/>
      <c r="AX207" s="83"/>
      <c r="AY207" s="83"/>
      <c r="AZ207" s="81"/>
      <c r="BA207" s="81"/>
      <c r="BB207" s="81"/>
      <c r="BC207" s="81"/>
      <c r="BD207" s="81"/>
      <c r="BE207" s="81"/>
      <c r="BF207" s="81"/>
      <c r="BG207" s="78"/>
      <c r="BH207" s="78"/>
      <c r="BI207" s="78"/>
      <c r="BJ207" s="78"/>
      <c r="BK207" s="80"/>
      <c r="BL207" s="81"/>
      <c r="BM207" s="81"/>
    </row>
    <row r="208" spans="1:65" s="67" customFormat="1" ht="18.95" customHeight="1" x14ac:dyDescent="0.25">
      <c r="A208" s="86"/>
      <c r="B208" s="65"/>
      <c r="C208" s="65"/>
      <c r="D208" s="65"/>
      <c r="E208" s="65"/>
      <c r="F208" s="65"/>
      <c r="G208" s="65"/>
      <c r="H208" s="65"/>
      <c r="I208" s="65"/>
      <c r="J208" s="65"/>
      <c r="K208" s="89"/>
      <c r="L208" s="89"/>
      <c r="M208" s="89"/>
      <c r="N208" s="89"/>
      <c r="O208" s="88"/>
      <c r="P208" s="65"/>
      <c r="Q208" s="65"/>
      <c r="T208" s="81"/>
      <c r="U208" s="81"/>
      <c r="V208" s="81"/>
      <c r="W208" s="81"/>
      <c r="X208" s="81"/>
      <c r="Y208" s="81"/>
      <c r="Z208" s="78"/>
      <c r="AA208" s="78"/>
      <c r="AB208" s="78"/>
      <c r="AC208" s="78"/>
      <c r="AD208" s="78"/>
      <c r="AE208" s="80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82"/>
      <c r="AX208" s="83"/>
      <c r="AY208" s="83"/>
      <c r="AZ208" s="81"/>
      <c r="BA208" s="81"/>
      <c r="BB208" s="81"/>
      <c r="BC208" s="81"/>
      <c r="BD208" s="81"/>
      <c r="BE208" s="81"/>
      <c r="BF208" s="81"/>
      <c r="BG208" s="78"/>
      <c r="BH208" s="78"/>
      <c r="BI208" s="78"/>
      <c r="BJ208" s="78"/>
      <c r="BK208" s="80"/>
      <c r="BL208" s="81"/>
      <c r="BM208" s="81"/>
    </row>
    <row r="209" spans="1:65" s="67" customFormat="1" ht="18.95" customHeight="1" x14ac:dyDescent="0.25">
      <c r="A209" s="86"/>
      <c r="B209" s="65"/>
      <c r="C209" s="65"/>
      <c r="D209" s="65"/>
      <c r="E209" s="65"/>
      <c r="F209" s="65"/>
      <c r="G209" s="65"/>
      <c r="H209" s="65"/>
      <c r="I209" s="65"/>
      <c r="J209" s="65"/>
      <c r="K209" s="89"/>
      <c r="L209" s="89"/>
      <c r="M209" s="89"/>
      <c r="N209" s="89"/>
      <c r="O209" s="88"/>
      <c r="P209" s="65"/>
      <c r="Q209" s="65"/>
      <c r="T209" s="81"/>
      <c r="U209" s="81"/>
      <c r="V209" s="81"/>
      <c r="W209" s="81"/>
      <c r="X209" s="81"/>
      <c r="Y209" s="81"/>
      <c r="Z209" s="78"/>
      <c r="AA209" s="78"/>
      <c r="AB209" s="78"/>
      <c r="AC209" s="78"/>
      <c r="AD209" s="78"/>
      <c r="AE209" s="80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82"/>
      <c r="AX209" s="83"/>
      <c r="AY209" s="83"/>
      <c r="AZ209" s="81"/>
      <c r="BA209" s="81"/>
      <c r="BB209" s="81"/>
      <c r="BC209" s="81"/>
      <c r="BD209" s="81"/>
      <c r="BE209" s="81"/>
      <c r="BF209" s="81"/>
      <c r="BG209" s="78"/>
      <c r="BH209" s="78"/>
      <c r="BI209" s="78"/>
      <c r="BJ209" s="78"/>
      <c r="BK209" s="80"/>
      <c r="BL209" s="81"/>
      <c r="BM209" s="81"/>
    </row>
    <row r="210" spans="1:65" s="67" customFormat="1" ht="18.95" customHeight="1" x14ac:dyDescent="0.25">
      <c r="A210" s="86"/>
      <c r="B210" s="65"/>
      <c r="C210" s="65"/>
      <c r="D210" s="65"/>
      <c r="E210" s="65"/>
      <c r="F210" s="65"/>
      <c r="G210" s="65"/>
      <c r="H210" s="65"/>
      <c r="I210" s="65"/>
      <c r="J210" s="65"/>
      <c r="K210" s="89"/>
      <c r="L210" s="89"/>
      <c r="M210" s="89"/>
      <c r="N210" s="89"/>
      <c r="O210" s="88"/>
      <c r="P210" s="65"/>
      <c r="Q210" s="65"/>
      <c r="T210" s="81"/>
      <c r="U210" s="81"/>
      <c r="V210" s="81"/>
      <c r="W210" s="81"/>
      <c r="X210" s="81"/>
      <c r="Y210" s="81"/>
      <c r="Z210" s="78"/>
      <c r="AA210" s="78"/>
      <c r="AB210" s="78"/>
      <c r="AC210" s="78"/>
      <c r="AD210" s="78"/>
      <c r="AE210" s="80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82"/>
      <c r="AX210" s="83"/>
      <c r="AY210" s="83"/>
      <c r="AZ210" s="81"/>
      <c r="BA210" s="81"/>
      <c r="BB210" s="81"/>
      <c r="BC210" s="81"/>
      <c r="BD210" s="81"/>
      <c r="BE210" s="81"/>
      <c r="BF210" s="81"/>
      <c r="BG210" s="78"/>
      <c r="BH210" s="78"/>
      <c r="BI210" s="78"/>
      <c r="BJ210" s="78"/>
      <c r="BK210" s="80"/>
      <c r="BL210" s="81"/>
      <c r="BM210" s="81"/>
    </row>
    <row r="211" spans="1:65" x14ac:dyDescent="0.25">
      <c r="A211" s="64"/>
    </row>
    <row r="212" spans="1:65" x14ac:dyDescent="0.25">
      <c r="A212" s="64"/>
    </row>
    <row r="213" spans="1:65" x14ac:dyDescent="0.25">
      <c r="A213" s="64"/>
    </row>
    <row r="214" spans="1:65" x14ac:dyDescent="0.25">
      <c r="A214" s="64"/>
    </row>
    <row r="215" spans="1:65" x14ac:dyDescent="0.25">
      <c r="A215" s="64"/>
    </row>
    <row r="216" spans="1:65" x14ac:dyDescent="0.25">
      <c r="A216" s="64"/>
    </row>
  </sheetData>
  <mergeCells count="3">
    <mergeCell ref="D8:N8"/>
    <mergeCell ref="AJ4:AK4"/>
    <mergeCell ref="T6:AI7"/>
  </mergeCells>
  <dataValidations count="1">
    <dataValidation type="list" allowBlank="1" showInputMessage="1" showErrorMessage="1" sqref="D4">
      <formula1>$D$2:$D$17</formula1>
    </dataValidation>
  </dataValidations>
  <printOptions horizontalCentered="1"/>
  <pageMargins left="0.34" right="0" top="0.28000000000000003" bottom="0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#REF!</xm:f>
          </x14:formula1>
          <xm:sqref>H4</xm:sqref>
        </x14:dataValidation>
        <x14:dataValidation type="list" allowBlank="1" showInputMessage="1" showErrorMessage="1">
          <x14:formula1>
            <xm:f>#REF!</xm:f>
          </x14:formula1>
          <xm:sqref>L4</xm:sqref>
        </x14:dataValidation>
        <x14:dataValidation type="list" allowBlank="1" showInputMessage="1" showErrorMessage="1">
          <x14:formula1>
            <xm:f>#REF!</xm:f>
          </x14:formula1>
          <xm:sqref>F6</xm:sqref>
        </x14:dataValidation>
        <x14:dataValidation type="list" allowBlank="1" showInputMessage="1" showErrorMessage="1">
          <x14:formula1>
            <xm:f>#REF!</xm:f>
          </x14:formula1>
          <xm:sqref>O6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V160"/>
  <sheetViews>
    <sheetView tabSelected="1" zoomScale="95" zoomScaleNormal="95" workbookViewId="0">
      <selection activeCell="J13" sqref="J13"/>
    </sheetView>
  </sheetViews>
  <sheetFormatPr baseColWidth="10" defaultRowHeight="15" x14ac:dyDescent="0.25"/>
  <cols>
    <col min="1" max="1" width="17.140625" customWidth="1"/>
    <col min="2" max="2" width="9.42578125" customWidth="1"/>
    <col min="3" max="3" width="14.28515625" customWidth="1"/>
    <col min="4" max="4" width="15.85546875" customWidth="1"/>
    <col min="5" max="5" width="6.7109375" customWidth="1"/>
    <col min="6" max="6" width="6.5703125" customWidth="1"/>
    <col min="7" max="7" width="8.85546875" customWidth="1"/>
    <col min="8" max="8" width="13.7109375" customWidth="1"/>
    <col min="9" max="9" width="17.140625" customWidth="1"/>
    <col min="12" max="12" width="23.85546875" bestFit="1" customWidth="1"/>
    <col min="14" max="14" width="8.140625" customWidth="1"/>
    <col min="15" max="16" width="17" customWidth="1"/>
    <col min="19" max="19" width="23.7109375" customWidth="1"/>
    <col min="21" max="21" width="7.85546875" customWidth="1"/>
    <col min="22" max="22" width="17.85546875" customWidth="1"/>
  </cols>
  <sheetData>
    <row r="1" spans="1:22" ht="15.75" x14ac:dyDescent="0.25">
      <c r="A1" s="16"/>
      <c r="B1" s="17"/>
      <c r="C1" s="17"/>
      <c r="D1" s="18" t="s">
        <v>6</v>
      </c>
      <c r="E1" s="153"/>
      <c r="F1" s="18"/>
      <c r="G1" s="17"/>
      <c r="H1" s="16"/>
      <c r="I1" s="81"/>
      <c r="J1" s="90"/>
      <c r="K1" s="90"/>
      <c r="L1" s="91"/>
      <c r="M1" s="91"/>
      <c r="N1" s="90"/>
      <c r="O1" s="81"/>
      <c r="P1" s="81"/>
      <c r="Q1" s="90"/>
      <c r="R1" s="90"/>
      <c r="S1" s="91"/>
      <c r="T1" s="91"/>
      <c r="U1" s="90"/>
      <c r="V1" s="81"/>
    </row>
    <row r="2" spans="1:22" x14ac:dyDescent="0.25">
      <c r="A2" s="16"/>
      <c r="B2" s="17"/>
      <c r="C2" s="17"/>
      <c r="D2" s="19" t="s">
        <v>7</v>
      </c>
      <c r="E2" s="154"/>
      <c r="F2" s="19"/>
      <c r="G2" s="17"/>
      <c r="H2" s="16"/>
      <c r="I2" s="81"/>
      <c r="J2" s="90"/>
      <c r="K2" s="90"/>
      <c r="L2" s="92"/>
      <c r="M2" s="92"/>
      <c r="N2" s="90"/>
      <c r="O2" s="81"/>
      <c r="P2" s="81"/>
      <c r="Q2" s="90"/>
      <c r="R2" s="90"/>
      <c r="S2" s="92"/>
      <c r="T2" s="92"/>
      <c r="U2" s="90"/>
      <c r="V2" s="81"/>
    </row>
    <row r="3" spans="1:22" ht="18.75" x14ac:dyDescent="0.25">
      <c r="A3" s="16"/>
      <c r="B3" s="16"/>
      <c r="C3" s="17"/>
      <c r="D3" s="18" t="s">
        <v>8</v>
      </c>
      <c r="E3" s="153"/>
      <c r="F3" s="20"/>
      <c r="G3" s="20"/>
      <c r="H3" s="16"/>
      <c r="I3" s="81"/>
      <c r="J3" s="81"/>
      <c r="K3" s="90"/>
      <c r="L3" s="91"/>
      <c r="M3" s="93"/>
      <c r="N3" s="93"/>
      <c r="O3" s="81"/>
      <c r="P3" s="81"/>
      <c r="Q3" s="81"/>
      <c r="R3" s="90"/>
      <c r="S3" s="91"/>
      <c r="T3" s="93"/>
      <c r="U3" s="93"/>
      <c r="V3" s="81"/>
    </row>
    <row r="4" spans="1:22" ht="15.75" x14ac:dyDescent="0.25">
      <c r="A4" s="34" t="s">
        <v>9</v>
      </c>
      <c r="B4" s="172" t="s">
        <v>14</v>
      </c>
      <c r="C4" s="172"/>
      <c r="D4" s="34" t="s">
        <v>10</v>
      </c>
      <c r="E4" s="155"/>
      <c r="F4" s="168" t="s">
        <v>15</v>
      </c>
      <c r="G4" s="168"/>
      <c r="I4" s="94"/>
      <c r="J4" s="110"/>
      <c r="K4" s="110"/>
      <c r="L4" s="94"/>
      <c r="M4" s="115"/>
      <c r="N4" s="115"/>
      <c r="O4" s="7"/>
      <c r="P4" s="94"/>
      <c r="Q4" s="110"/>
      <c r="R4" s="110"/>
      <c r="S4" s="94"/>
      <c r="T4" s="115"/>
      <c r="U4" s="115"/>
      <c r="V4" s="7"/>
    </row>
    <row r="5" spans="1:22" ht="18.75" x14ac:dyDescent="0.25">
      <c r="A5" s="16"/>
      <c r="B5" s="173" t="s">
        <v>11</v>
      </c>
      <c r="C5" s="173"/>
      <c r="D5" s="171"/>
      <c r="E5" s="171"/>
      <c r="F5" s="171"/>
      <c r="G5" s="171"/>
      <c r="H5" s="16"/>
      <c r="I5" s="81"/>
      <c r="J5" s="110"/>
      <c r="K5" s="110"/>
      <c r="L5" s="116"/>
      <c r="M5" s="116"/>
      <c r="N5" s="116"/>
      <c r="O5" s="81"/>
      <c r="P5" s="81"/>
      <c r="Q5" s="110"/>
      <c r="R5" s="110"/>
      <c r="S5" s="116"/>
      <c r="T5" s="116"/>
      <c r="U5" s="116"/>
      <c r="V5" s="81"/>
    </row>
    <row r="6" spans="1:22" ht="15.75" x14ac:dyDescent="0.25">
      <c r="A6" s="16"/>
      <c r="B6" s="34" t="s">
        <v>18</v>
      </c>
      <c r="C6" s="36" t="s">
        <v>16</v>
      </c>
      <c r="D6" s="34" t="s">
        <v>40</v>
      </c>
      <c r="E6" s="155"/>
      <c r="F6" s="35" t="s">
        <v>13</v>
      </c>
      <c r="G6" s="17"/>
      <c r="H6" s="16"/>
      <c r="I6" s="81"/>
      <c r="J6" s="94"/>
      <c r="K6" s="95"/>
      <c r="L6" s="94"/>
      <c r="M6" s="96"/>
      <c r="N6" s="90"/>
      <c r="O6" s="81"/>
      <c r="P6" s="81"/>
      <c r="Q6" s="94"/>
      <c r="R6" s="95"/>
      <c r="S6" s="94"/>
      <c r="T6" s="96"/>
      <c r="U6" s="90"/>
      <c r="V6" s="81"/>
    </row>
    <row r="7" spans="1:22" ht="15.75" customHeight="1" x14ac:dyDescent="0.35">
      <c r="A7" s="25" t="s">
        <v>45</v>
      </c>
      <c r="B7" s="22"/>
      <c r="C7" s="34" t="s">
        <v>46</v>
      </c>
      <c r="D7" s="23"/>
      <c r="E7" s="23"/>
      <c r="F7" s="34"/>
      <c r="G7" s="34" t="s">
        <v>50</v>
      </c>
      <c r="H7" s="16"/>
      <c r="I7" s="97"/>
      <c r="J7" s="98"/>
      <c r="K7" s="94"/>
      <c r="L7" s="99"/>
      <c r="M7" s="7"/>
      <c r="N7" s="94"/>
      <c r="O7" s="81"/>
      <c r="P7" s="97"/>
      <c r="Q7" s="98"/>
      <c r="R7" s="94"/>
      <c r="S7" s="99"/>
      <c r="T7" s="7"/>
      <c r="U7" s="94"/>
      <c r="V7" s="81"/>
    </row>
    <row r="8" spans="1:22" ht="15.75" customHeight="1" thickBot="1" x14ac:dyDescent="0.4">
      <c r="A8" s="156"/>
      <c r="B8" s="22"/>
      <c r="C8" s="155"/>
      <c r="D8" s="23"/>
      <c r="E8" s="23"/>
      <c r="F8" s="155"/>
      <c r="G8" s="155"/>
      <c r="H8" s="16"/>
      <c r="I8" s="97"/>
      <c r="J8" s="98"/>
      <c r="K8" s="94"/>
      <c r="L8" s="99"/>
      <c r="M8" s="7"/>
      <c r="N8" s="94"/>
      <c r="O8" s="81"/>
      <c r="P8" s="97"/>
      <c r="Q8" s="98"/>
      <c r="R8" s="94"/>
      <c r="S8" s="99"/>
      <c r="T8" s="7"/>
      <c r="U8" s="94"/>
      <c r="V8" s="81"/>
    </row>
    <row r="9" spans="1:22" ht="23.25" customHeight="1" thickBot="1" x14ac:dyDescent="0.3">
      <c r="B9" s="197" t="s">
        <v>59</v>
      </c>
      <c r="C9" s="198"/>
      <c r="D9" s="198"/>
      <c r="E9" s="198"/>
      <c r="F9" s="198"/>
      <c r="G9" s="199"/>
      <c r="I9" s="7"/>
      <c r="J9" s="231" t="s">
        <v>103</v>
      </c>
      <c r="K9" s="230"/>
      <c r="L9" s="230"/>
      <c r="M9" s="230"/>
      <c r="N9" s="230"/>
      <c r="O9" s="7"/>
      <c r="P9" s="7"/>
      <c r="Q9" s="7"/>
      <c r="R9" s="7"/>
      <c r="S9" s="7"/>
      <c r="T9" s="7"/>
      <c r="U9" s="7"/>
      <c r="V9" s="7"/>
    </row>
    <row r="10" spans="1:22" x14ac:dyDescent="0.25">
      <c r="I10" s="7"/>
      <c r="J10" s="230"/>
      <c r="K10" s="230"/>
      <c r="L10" s="230"/>
      <c r="M10" s="230"/>
      <c r="N10" s="230"/>
      <c r="O10" s="7"/>
      <c r="P10" s="7"/>
      <c r="Q10" s="7"/>
      <c r="R10" s="7"/>
      <c r="S10" s="7"/>
      <c r="T10" s="7"/>
      <c r="U10" s="7"/>
      <c r="V10" s="7"/>
    </row>
    <row r="11" spans="1:22" ht="16.5" x14ac:dyDescent="0.25">
      <c r="A11" s="34" t="s">
        <v>21</v>
      </c>
      <c r="B11" s="152">
        <v>1</v>
      </c>
      <c r="C11" s="25" t="s">
        <v>19</v>
      </c>
      <c r="D11" s="177" t="str">
        <f>VLOOKUP(B11,'Liste Nominative'!A15:C165,2,0)</f>
        <v>Eléve 1</v>
      </c>
      <c r="E11" s="177"/>
      <c r="F11" s="177"/>
      <c r="G11" s="25" t="s">
        <v>20</v>
      </c>
      <c r="H11" s="55">
        <f>VLOOKUP(B11,'Liste Nominative'!A14:E165,3,0)</f>
        <v>0</v>
      </c>
      <c r="I11" s="94"/>
      <c r="J11" s="230"/>
      <c r="K11" s="230"/>
      <c r="L11" s="230"/>
      <c r="M11" s="230"/>
      <c r="N11" s="230"/>
      <c r="O11" s="102"/>
      <c r="P11" s="94"/>
      <c r="Q11" s="100"/>
      <c r="R11" s="97"/>
      <c r="S11" s="101"/>
      <c r="T11" s="101"/>
      <c r="U11" s="97"/>
      <c r="V11" s="102"/>
    </row>
    <row r="12" spans="1:22" ht="15.75" x14ac:dyDescent="0.25">
      <c r="A12" s="34" t="s">
        <v>54</v>
      </c>
      <c r="B12" s="175">
        <f>VLOOKUP(B11,'Liste Nominative'!A15:E165,4,0)</f>
        <v>0</v>
      </c>
      <c r="C12" s="175"/>
      <c r="D12" s="34" t="s">
        <v>51</v>
      </c>
      <c r="E12" s="155"/>
      <c r="F12" s="172">
        <f>VLOOKUP(B11,'Liste Nominative'!A15:E165,5,0)</f>
        <v>0</v>
      </c>
      <c r="G12" s="172"/>
      <c r="H12" s="172"/>
      <c r="I12" s="94"/>
      <c r="J12" s="117"/>
      <c r="K12" s="117"/>
      <c r="L12" s="94"/>
      <c r="M12" s="110"/>
      <c r="N12" s="110"/>
      <c r="O12" s="110"/>
      <c r="P12" s="94"/>
      <c r="Q12" s="117"/>
      <c r="R12" s="117"/>
      <c r="S12" s="94"/>
      <c r="T12" s="110"/>
      <c r="U12" s="110"/>
      <c r="V12" s="110"/>
    </row>
    <row r="13" spans="1:22" ht="14.25" customHeight="1" x14ac:dyDescent="0.25">
      <c r="A13" s="16"/>
      <c r="B13" s="16"/>
      <c r="C13" s="16"/>
      <c r="D13" s="16"/>
      <c r="E13" s="16"/>
      <c r="F13" s="16"/>
      <c r="G13" s="16"/>
      <c r="H13" s="16"/>
      <c r="I13" s="103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21.75" customHeight="1" x14ac:dyDescent="0.25">
      <c r="A14" s="200" t="s">
        <v>24</v>
      </c>
      <c r="B14" s="201"/>
      <c r="C14" s="201"/>
      <c r="D14" s="202"/>
      <c r="E14" s="200" t="s">
        <v>25</v>
      </c>
      <c r="F14" s="202"/>
      <c r="G14" s="200" t="s">
        <v>64</v>
      </c>
      <c r="H14" s="201"/>
      <c r="I14" s="115"/>
      <c r="J14" s="115"/>
      <c r="K14" s="115"/>
      <c r="L14" s="115"/>
      <c r="M14" s="104"/>
      <c r="N14" s="115"/>
      <c r="O14" s="115"/>
      <c r="P14" s="115"/>
      <c r="Q14" s="115"/>
      <c r="R14" s="115"/>
      <c r="S14" s="115"/>
      <c r="T14" s="104"/>
      <c r="U14" s="115"/>
      <c r="V14" s="115"/>
    </row>
    <row r="15" spans="1:22" ht="35.25" customHeight="1" x14ac:dyDescent="0.25">
      <c r="A15" s="217" t="s">
        <v>52</v>
      </c>
      <c r="B15" s="203" t="s">
        <v>48</v>
      </c>
      <c r="C15" s="204"/>
      <c r="D15" s="205"/>
      <c r="E15" s="163">
        <f>'Relevé de Notes 1er Trim'!D11</f>
        <v>25</v>
      </c>
      <c r="F15" s="53"/>
      <c r="G15" s="178"/>
      <c r="H15" s="215"/>
      <c r="I15" s="109"/>
      <c r="J15" s="111"/>
      <c r="K15" s="111"/>
      <c r="L15" s="111"/>
      <c r="M15" s="105"/>
      <c r="N15" s="108"/>
      <c r="O15" s="108"/>
      <c r="P15" s="109"/>
      <c r="Q15" s="114"/>
      <c r="R15" s="114"/>
      <c r="S15" s="114"/>
      <c r="T15" s="105"/>
      <c r="U15" s="108"/>
      <c r="V15" s="108"/>
    </row>
    <row r="16" spans="1:22" ht="24" customHeight="1" x14ac:dyDescent="0.25">
      <c r="A16" s="219"/>
      <c r="B16" s="206" t="s">
        <v>26</v>
      </c>
      <c r="C16" s="207"/>
      <c r="D16" s="208"/>
      <c r="E16" s="222">
        <f>'Relevé de Notes 1er Trim'!E11</f>
        <v>32</v>
      </c>
      <c r="F16" s="53"/>
      <c r="G16" s="179"/>
      <c r="H16" s="216"/>
      <c r="I16" s="109"/>
      <c r="J16" s="110"/>
      <c r="K16" s="110"/>
      <c r="L16" s="110"/>
      <c r="M16" s="105"/>
      <c r="N16" s="108"/>
      <c r="O16" s="108"/>
      <c r="P16" s="109"/>
      <c r="Q16" s="110"/>
      <c r="R16" s="110"/>
      <c r="S16" s="110"/>
      <c r="T16" s="105"/>
      <c r="U16" s="108"/>
      <c r="V16" s="108"/>
    </row>
    <row r="17" spans="1:22" ht="36" customHeight="1" x14ac:dyDescent="0.25">
      <c r="A17" s="209" t="s">
        <v>37</v>
      </c>
      <c r="B17" s="211" t="s">
        <v>49</v>
      </c>
      <c r="C17" s="212"/>
      <c r="D17" s="213"/>
      <c r="E17" s="163">
        <f>'Relevé de Notes 1er Trim'!F11</f>
        <v>14</v>
      </c>
      <c r="F17" s="53"/>
      <c r="G17" s="179"/>
      <c r="H17" s="216"/>
      <c r="I17" s="110"/>
      <c r="J17" s="111"/>
      <c r="K17" s="111"/>
      <c r="L17" s="111"/>
      <c r="M17" s="105"/>
      <c r="N17" s="108"/>
      <c r="O17" s="108"/>
      <c r="P17" s="110"/>
      <c r="Q17" s="111"/>
      <c r="R17" s="111"/>
      <c r="S17" s="111"/>
      <c r="T17" s="105"/>
      <c r="U17" s="108"/>
      <c r="V17" s="108"/>
    </row>
    <row r="18" spans="1:22" ht="27" customHeight="1" x14ac:dyDescent="0.25">
      <c r="A18" s="210"/>
      <c r="B18" s="206" t="s">
        <v>27</v>
      </c>
      <c r="C18" s="207"/>
      <c r="D18" s="208"/>
      <c r="E18" s="222">
        <f>'Relevé de Notes 1er Trim'!G11</f>
        <v>35</v>
      </c>
      <c r="F18" s="53"/>
      <c r="G18" s="179"/>
      <c r="H18" s="216"/>
      <c r="I18" s="110"/>
      <c r="J18" s="110"/>
      <c r="K18" s="110"/>
      <c r="L18" s="110"/>
      <c r="M18" s="105"/>
      <c r="N18" s="108"/>
      <c r="O18" s="108"/>
      <c r="P18" s="110"/>
      <c r="Q18" s="110"/>
      <c r="R18" s="110"/>
      <c r="S18" s="110"/>
      <c r="T18" s="105"/>
      <c r="U18" s="108"/>
      <c r="V18" s="108"/>
    </row>
    <row r="19" spans="1:22" ht="26.25" customHeight="1" x14ac:dyDescent="0.25">
      <c r="A19" s="217" t="s">
        <v>35</v>
      </c>
      <c r="B19" s="211" t="s">
        <v>47</v>
      </c>
      <c r="C19" s="212"/>
      <c r="D19" s="213"/>
      <c r="E19" s="163">
        <f>'Relevé de Notes 1er Trim'!H11</f>
        <v>12</v>
      </c>
      <c r="F19" s="53"/>
      <c r="G19" s="179"/>
      <c r="H19" s="216"/>
      <c r="I19" s="109"/>
      <c r="J19" s="111"/>
      <c r="K19" s="111"/>
      <c r="L19" s="111"/>
      <c r="M19" s="105"/>
      <c r="N19" s="108"/>
      <c r="O19" s="108"/>
      <c r="P19" s="109"/>
      <c r="Q19" s="111"/>
      <c r="R19" s="111"/>
      <c r="S19" s="111"/>
      <c r="T19" s="105"/>
      <c r="U19" s="108"/>
      <c r="V19" s="108"/>
    </row>
    <row r="20" spans="1:22" ht="24" customHeight="1" x14ac:dyDescent="0.25">
      <c r="A20" s="219"/>
      <c r="B20" s="206" t="s">
        <v>28</v>
      </c>
      <c r="C20" s="207"/>
      <c r="D20" s="208"/>
      <c r="E20" s="222">
        <f>'Relevé de Notes 1er Trim'!I11</f>
        <v>9</v>
      </c>
      <c r="F20" s="53"/>
      <c r="G20" s="179"/>
      <c r="H20" s="216"/>
      <c r="I20" s="109"/>
      <c r="J20" s="110"/>
      <c r="K20" s="110"/>
      <c r="L20" s="110"/>
      <c r="M20" s="105"/>
      <c r="N20" s="108"/>
      <c r="O20" s="108"/>
      <c r="P20" s="109"/>
      <c r="Q20" s="110"/>
      <c r="R20" s="110"/>
      <c r="S20" s="110"/>
      <c r="T20" s="105"/>
      <c r="U20" s="108"/>
      <c r="V20" s="108"/>
    </row>
    <row r="21" spans="1:22" ht="39" customHeight="1" x14ac:dyDescent="0.25">
      <c r="A21" s="217" t="s">
        <v>36</v>
      </c>
      <c r="B21" s="211" t="s">
        <v>38</v>
      </c>
      <c r="C21" s="212"/>
      <c r="D21" s="213"/>
      <c r="E21" s="163">
        <f>'Relevé de Notes 1er Trim'!J11</f>
        <v>15</v>
      </c>
      <c r="F21" s="53"/>
      <c r="G21" s="179"/>
      <c r="H21" s="216"/>
      <c r="I21" s="109"/>
      <c r="J21" s="111"/>
      <c r="K21" s="111"/>
      <c r="L21" s="111"/>
      <c r="M21" s="105"/>
      <c r="N21" s="108"/>
      <c r="O21" s="108"/>
      <c r="P21" s="109"/>
      <c r="Q21" s="111"/>
      <c r="R21" s="111"/>
      <c r="S21" s="111"/>
      <c r="T21" s="105"/>
      <c r="U21" s="108"/>
      <c r="V21" s="108"/>
    </row>
    <row r="22" spans="1:22" ht="36.75" customHeight="1" x14ac:dyDescent="0.25">
      <c r="A22" s="218"/>
      <c r="B22" s="211" t="s">
        <v>39</v>
      </c>
      <c r="C22" s="212"/>
      <c r="D22" s="213"/>
      <c r="E22" s="163">
        <f>'Relevé de Notes 1er Trim'!K11</f>
        <v>10</v>
      </c>
      <c r="F22" s="53"/>
      <c r="G22" s="179"/>
      <c r="H22" s="216"/>
      <c r="I22" s="109"/>
      <c r="J22" s="111"/>
      <c r="K22" s="111"/>
      <c r="L22" s="111"/>
      <c r="M22" s="105"/>
      <c r="N22" s="108"/>
      <c r="O22" s="108"/>
      <c r="P22" s="109"/>
      <c r="Q22" s="111"/>
      <c r="R22" s="111"/>
      <c r="S22" s="111"/>
      <c r="T22" s="105"/>
      <c r="U22" s="108"/>
      <c r="V22" s="108"/>
    </row>
    <row r="23" spans="1:22" ht="24.95" customHeight="1" x14ac:dyDescent="0.25">
      <c r="A23" s="216"/>
      <c r="B23" s="183" t="s">
        <v>29</v>
      </c>
      <c r="C23" s="184"/>
      <c r="D23" s="185"/>
      <c r="E23" s="162">
        <f>'Relevé de Notes 1er Trim'!L11</f>
        <v>8</v>
      </c>
      <c r="F23" s="53"/>
      <c r="G23" s="179"/>
      <c r="H23" s="216"/>
      <c r="I23" s="108"/>
      <c r="J23" s="112"/>
      <c r="K23" s="112"/>
      <c r="L23" s="112"/>
      <c r="M23" s="105"/>
      <c r="N23" s="108"/>
      <c r="O23" s="108"/>
      <c r="P23" s="108"/>
      <c r="Q23" s="112"/>
      <c r="R23" s="112"/>
      <c r="S23" s="112"/>
      <c r="T23" s="105"/>
      <c r="U23" s="108"/>
      <c r="V23" s="108"/>
    </row>
    <row r="24" spans="1:22" ht="24.95" customHeight="1" x14ac:dyDescent="0.25">
      <c r="A24" s="216"/>
      <c r="B24" s="183" t="s">
        <v>30</v>
      </c>
      <c r="C24" s="184"/>
      <c r="D24" s="185"/>
      <c r="E24" s="162">
        <f>'Relevé de Notes 1er Trim'!M11</f>
        <v>0</v>
      </c>
      <c r="F24" s="53"/>
      <c r="G24" s="179"/>
      <c r="H24" s="216"/>
      <c r="I24" s="108"/>
      <c r="J24" s="112"/>
      <c r="K24" s="112"/>
      <c r="L24" s="112"/>
      <c r="M24" s="105"/>
      <c r="N24" s="108"/>
      <c r="O24" s="108"/>
      <c r="P24" s="108"/>
      <c r="Q24" s="112"/>
      <c r="R24" s="112"/>
      <c r="S24" s="112"/>
      <c r="T24" s="105"/>
      <c r="U24" s="108"/>
      <c r="V24" s="108"/>
    </row>
    <row r="25" spans="1:22" ht="24.95" customHeight="1" x14ac:dyDescent="0.25">
      <c r="A25" s="216"/>
      <c r="B25" s="183" t="s">
        <v>31</v>
      </c>
      <c r="C25" s="184"/>
      <c r="D25" s="185"/>
      <c r="E25" s="162">
        <f>'Relevé de Notes 1er Trim'!N11</f>
        <v>8</v>
      </c>
      <c r="F25" s="53"/>
      <c r="G25" s="179"/>
      <c r="H25" s="216"/>
      <c r="I25" s="108"/>
      <c r="J25" s="112"/>
      <c r="K25" s="112"/>
      <c r="L25" s="112"/>
      <c r="M25" s="105"/>
      <c r="N25" s="108"/>
      <c r="O25" s="108"/>
      <c r="P25" s="108"/>
      <c r="Q25" s="112"/>
      <c r="R25" s="112"/>
      <c r="S25" s="112"/>
      <c r="T25" s="105"/>
      <c r="U25" s="108"/>
      <c r="V25" s="108"/>
    </row>
    <row r="26" spans="1:22" ht="24.95" customHeight="1" x14ac:dyDescent="0.25">
      <c r="A26" s="216"/>
      <c r="B26" s="180" t="s">
        <v>32</v>
      </c>
      <c r="C26" s="181"/>
      <c r="D26" s="182"/>
      <c r="E26" s="164">
        <f>'Relevé de Notes 1er Trim'!O11</f>
        <v>168</v>
      </c>
      <c r="F26" s="53"/>
      <c r="G26" s="179"/>
      <c r="H26" s="216"/>
      <c r="I26" s="108"/>
      <c r="J26" s="113"/>
      <c r="K26" s="113"/>
      <c r="L26" s="113"/>
      <c r="M26" s="105"/>
      <c r="N26" s="108"/>
      <c r="O26" s="108"/>
      <c r="P26" s="108"/>
      <c r="Q26" s="113"/>
      <c r="R26" s="113"/>
      <c r="S26" s="113"/>
      <c r="T26" s="105"/>
      <c r="U26" s="108"/>
      <c r="V26" s="108"/>
    </row>
    <row r="27" spans="1:22" ht="24.95" customHeight="1" x14ac:dyDescent="0.25">
      <c r="A27" s="216"/>
      <c r="B27" s="180" t="s">
        <v>33</v>
      </c>
      <c r="C27" s="181"/>
      <c r="D27" s="182"/>
      <c r="E27" s="223">
        <f>'Relevé de Notes 1er Trim'!P11</f>
        <v>5.7931034482758621</v>
      </c>
      <c r="F27" s="53"/>
      <c r="G27" s="179"/>
      <c r="H27" s="216"/>
      <c r="I27" s="108"/>
      <c r="J27" s="113"/>
      <c r="K27" s="113"/>
      <c r="L27" s="113"/>
      <c r="M27" s="105"/>
      <c r="N27" s="108"/>
      <c r="O27" s="108"/>
      <c r="P27" s="108"/>
      <c r="Q27" s="113"/>
      <c r="R27" s="113"/>
      <c r="S27" s="113"/>
      <c r="T27" s="105"/>
      <c r="U27" s="108"/>
      <c r="V27" s="108"/>
    </row>
    <row r="28" spans="1:22" ht="15.75" x14ac:dyDescent="0.25">
      <c r="A28" s="24"/>
      <c r="B28" s="44"/>
      <c r="C28" s="44"/>
      <c r="D28" s="52" t="s">
        <v>34</v>
      </c>
      <c r="E28" s="165"/>
      <c r="F28" s="53"/>
      <c r="G28" s="179"/>
      <c r="H28" s="216"/>
      <c r="I28" s="103"/>
      <c r="J28" s="106"/>
      <c r="K28" s="106"/>
      <c r="L28" s="107"/>
      <c r="M28" s="105"/>
      <c r="N28" s="108"/>
      <c r="O28" s="108"/>
      <c r="P28" s="103"/>
      <c r="Q28" s="106"/>
      <c r="R28" s="106"/>
      <c r="S28" s="107"/>
      <c r="T28" s="105"/>
      <c r="U28" s="108"/>
      <c r="V28" s="108"/>
    </row>
    <row r="29" spans="1:22" ht="15.75" x14ac:dyDescent="0.25">
      <c r="A29" s="24"/>
      <c r="B29" s="24"/>
      <c r="C29" s="24"/>
      <c r="D29" s="127"/>
      <c r="E29" s="127"/>
      <c r="F29" s="126"/>
      <c r="G29" s="216"/>
      <c r="H29" s="216"/>
      <c r="I29" s="103"/>
      <c r="J29" s="103"/>
      <c r="K29" s="103"/>
      <c r="L29" s="107"/>
      <c r="M29" s="105"/>
      <c r="N29" s="108"/>
      <c r="O29" s="108"/>
      <c r="P29" s="103"/>
      <c r="Q29" s="103"/>
      <c r="R29" s="103"/>
      <c r="S29" s="107"/>
      <c r="T29" s="105"/>
      <c r="U29" s="108"/>
      <c r="V29" s="108"/>
    </row>
    <row r="30" spans="1:22" ht="15.75" x14ac:dyDescent="0.25">
      <c r="A30" s="176" t="s">
        <v>60</v>
      </c>
      <c r="B30" s="176"/>
      <c r="C30" s="128"/>
      <c r="D30" s="129" t="s">
        <v>12</v>
      </c>
      <c r="E30" s="157"/>
      <c r="F30" s="128"/>
      <c r="G30" s="214" t="s">
        <v>61</v>
      </c>
      <c r="H30" s="214"/>
      <c r="I30" s="103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5.75" x14ac:dyDescent="0.25">
      <c r="I31" s="103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5.75" x14ac:dyDescent="0.25">
      <c r="I32" s="103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9:22" ht="15.75" x14ac:dyDescent="0.25">
      <c r="I33" s="103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9:22" ht="15.75" x14ac:dyDescent="0.25">
      <c r="I34" s="24"/>
    </row>
    <row r="35" spans="9:22" ht="15.75" x14ac:dyDescent="0.25">
      <c r="I35" s="24"/>
    </row>
    <row r="36" spans="9:22" ht="15.75" x14ac:dyDescent="0.25">
      <c r="I36" s="24"/>
    </row>
    <row r="37" spans="9:22" ht="15.75" x14ac:dyDescent="0.25">
      <c r="I37" s="24"/>
    </row>
    <row r="38" spans="9:22" ht="15.75" x14ac:dyDescent="0.25">
      <c r="I38" s="24"/>
    </row>
    <row r="39" spans="9:22" ht="15.75" x14ac:dyDescent="0.25">
      <c r="I39" s="24"/>
    </row>
    <row r="40" spans="9:22" ht="15.75" x14ac:dyDescent="0.25">
      <c r="I40" s="24"/>
    </row>
    <row r="41" spans="9:22" ht="15.75" x14ac:dyDescent="0.25">
      <c r="I41" s="24"/>
    </row>
    <row r="42" spans="9:22" x14ac:dyDescent="0.25">
      <c r="I42" s="16"/>
    </row>
    <row r="43" spans="9:22" x14ac:dyDescent="0.25">
      <c r="I43" s="16"/>
    </row>
    <row r="44" spans="9:22" x14ac:dyDescent="0.25">
      <c r="I44" s="16"/>
    </row>
    <row r="45" spans="9:22" x14ac:dyDescent="0.25">
      <c r="I45" s="16"/>
    </row>
    <row r="46" spans="9:22" x14ac:dyDescent="0.25">
      <c r="I46" s="16"/>
    </row>
    <row r="47" spans="9:22" x14ac:dyDescent="0.25">
      <c r="I47" s="16"/>
    </row>
    <row r="48" spans="9:22" x14ac:dyDescent="0.25">
      <c r="I48" s="16"/>
    </row>
    <row r="49" spans="9:9" x14ac:dyDescent="0.25">
      <c r="I49" s="16"/>
    </row>
    <row r="50" spans="9:9" x14ac:dyDescent="0.25">
      <c r="I50" s="16"/>
    </row>
    <row r="54" spans="9:9" ht="32.25" customHeight="1" x14ac:dyDescent="0.25"/>
    <row r="55" spans="9:9" ht="31.5" customHeight="1" x14ac:dyDescent="0.25"/>
    <row r="56" spans="9:9" ht="45" customHeight="1" x14ac:dyDescent="0.25"/>
    <row r="57" spans="9:9" ht="27.75" customHeight="1" x14ac:dyDescent="0.25"/>
    <row r="58" spans="9:9" ht="30.75" customHeight="1" x14ac:dyDescent="0.25"/>
    <row r="59" spans="9:9" ht="21.75" customHeight="1" x14ac:dyDescent="0.25"/>
    <row r="60" spans="9:9" ht="35.25" customHeight="1" x14ac:dyDescent="0.25"/>
    <row r="61" spans="9:9" ht="33.75" customHeight="1" x14ac:dyDescent="0.25"/>
    <row r="62" spans="9:9" ht="24.95" customHeight="1" x14ac:dyDescent="0.25"/>
    <row r="63" spans="9:9" ht="24.95" customHeight="1" x14ac:dyDescent="0.25"/>
    <row r="64" spans="9:9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141" spans="1:9" ht="15.75" x14ac:dyDescent="0.25">
      <c r="A141" s="24"/>
      <c r="B141" s="24"/>
      <c r="C141" s="24"/>
      <c r="D141" s="24"/>
      <c r="E141" s="24"/>
      <c r="F141" s="24"/>
      <c r="G141" s="24"/>
      <c r="H141" s="24"/>
      <c r="I141" s="24"/>
    </row>
    <row r="142" spans="1:9" ht="15.75" x14ac:dyDescent="0.25">
      <c r="A142" s="24"/>
      <c r="B142" s="24"/>
      <c r="C142" s="24"/>
      <c r="D142" s="24"/>
      <c r="E142" s="24"/>
      <c r="F142" s="24"/>
      <c r="G142" s="24"/>
      <c r="H142" s="24"/>
      <c r="I142" s="24"/>
    </row>
    <row r="143" spans="1:9" ht="15.75" x14ac:dyDescent="0.25">
      <c r="A143" s="24"/>
      <c r="B143" s="24"/>
      <c r="C143" s="24"/>
      <c r="D143" s="24"/>
      <c r="E143" s="24"/>
      <c r="F143" s="24"/>
      <c r="G143" s="24"/>
      <c r="H143" s="24"/>
      <c r="I143" s="24"/>
    </row>
    <row r="144" spans="1:9" ht="15.75" x14ac:dyDescent="0.25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 ht="15.75" x14ac:dyDescent="0.25">
      <c r="A145" s="24"/>
      <c r="B145" s="24"/>
      <c r="C145" s="24"/>
      <c r="D145" s="24"/>
      <c r="E145" s="24"/>
      <c r="F145" s="24"/>
      <c r="G145" s="24"/>
      <c r="H145" s="24"/>
      <c r="I145" s="24"/>
    </row>
    <row r="146" spans="1:9" ht="15.75" x14ac:dyDescent="0.25">
      <c r="A146" s="24"/>
      <c r="B146" s="24"/>
      <c r="C146" s="24"/>
      <c r="D146" s="24"/>
      <c r="E146" s="24"/>
      <c r="F146" s="24"/>
      <c r="G146" s="24"/>
      <c r="H146" s="24"/>
      <c r="I146" s="24"/>
    </row>
    <row r="147" spans="1:9" ht="15.75" x14ac:dyDescent="0.25">
      <c r="A147" s="24"/>
      <c r="B147" s="24"/>
      <c r="C147" s="24"/>
      <c r="D147" s="24"/>
      <c r="E147" s="24"/>
      <c r="F147" s="24"/>
      <c r="G147" s="24"/>
      <c r="H147" s="24"/>
      <c r="I147" s="24"/>
    </row>
    <row r="148" spans="1:9" ht="15.75" x14ac:dyDescent="0.25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 ht="15.75" x14ac:dyDescent="0.25">
      <c r="A149" s="24"/>
      <c r="B149" s="24"/>
      <c r="C149" s="24"/>
      <c r="D149" s="24"/>
      <c r="E149" s="24"/>
      <c r="F149" s="24"/>
      <c r="G149" s="24"/>
      <c r="H149" s="24"/>
      <c r="I149" s="24"/>
    </row>
    <row r="150" spans="1:9" ht="15.75" x14ac:dyDescent="0.25">
      <c r="A150" s="24"/>
      <c r="B150" s="24"/>
      <c r="C150" s="24"/>
      <c r="D150" s="24"/>
      <c r="E150" s="24"/>
      <c r="F150" s="24"/>
      <c r="G150" s="24"/>
      <c r="H150" s="24"/>
      <c r="I150" s="24"/>
    </row>
    <row r="151" spans="1:9" ht="15.75" x14ac:dyDescent="0.25">
      <c r="A151" s="24"/>
      <c r="B151" s="24"/>
      <c r="C151" s="24"/>
      <c r="D151" s="24"/>
      <c r="E151" s="24"/>
      <c r="F151" s="24"/>
      <c r="G151" s="24"/>
      <c r="H151" s="24"/>
      <c r="I151" s="24"/>
    </row>
    <row r="152" spans="1:9" ht="15.75" x14ac:dyDescent="0.25">
      <c r="A152" s="24"/>
      <c r="B152" s="24"/>
      <c r="C152" s="24"/>
      <c r="D152" s="24"/>
      <c r="E152" s="24"/>
      <c r="F152" s="24"/>
      <c r="G152" s="24"/>
      <c r="H152" s="24"/>
      <c r="I152" s="24"/>
    </row>
    <row r="153" spans="1:9" ht="15.75" x14ac:dyDescent="0.25">
      <c r="A153" s="24"/>
      <c r="B153" s="24"/>
      <c r="C153" s="24"/>
      <c r="D153" s="24"/>
      <c r="E153" s="24"/>
      <c r="F153" s="24"/>
      <c r="G153" s="24"/>
      <c r="H153" s="24"/>
      <c r="I153" s="24"/>
    </row>
    <row r="154" spans="1:9" ht="15.75" x14ac:dyDescent="0.25">
      <c r="A154" s="24"/>
      <c r="B154" s="24"/>
      <c r="C154" s="24"/>
      <c r="D154" s="24"/>
      <c r="E154" s="24"/>
      <c r="F154" s="24"/>
      <c r="G154" s="24"/>
      <c r="H154" s="24"/>
      <c r="I154" s="24"/>
    </row>
    <row r="155" spans="1:9" ht="15.75" x14ac:dyDescent="0.25">
      <c r="A155" s="24"/>
      <c r="B155" s="24"/>
      <c r="C155" s="24"/>
      <c r="D155" s="24"/>
      <c r="E155" s="24"/>
      <c r="F155" s="24"/>
      <c r="G155" s="24"/>
      <c r="H155" s="24"/>
      <c r="I155" s="24"/>
    </row>
    <row r="156" spans="1:9" ht="15.75" x14ac:dyDescent="0.25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 ht="15.75" x14ac:dyDescent="0.25">
      <c r="A157" s="24"/>
      <c r="B157" s="24"/>
      <c r="C157" s="24"/>
      <c r="D157" s="24"/>
      <c r="E157" s="24"/>
      <c r="F157" s="24"/>
      <c r="G157" s="24"/>
      <c r="H157" s="24"/>
      <c r="I157" s="24"/>
    </row>
    <row r="158" spans="1:9" ht="15.75" x14ac:dyDescent="0.25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 ht="15.75" x14ac:dyDescent="0.25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 ht="15.75" x14ac:dyDescent="0.25">
      <c r="A160" s="24"/>
      <c r="B160" s="24"/>
      <c r="C160" s="24"/>
      <c r="D160" s="24"/>
      <c r="E160" s="24"/>
      <c r="F160" s="24"/>
      <c r="G160" s="24"/>
      <c r="H160" s="24"/>
      <c r="I160" s="24"/>
    </row>
  </sheetData>
  <mergeCells count="33">
    <mergeCell ref="J9:N11"/>
    <mergeCell ref="A30:B30"/>
    <mergeCell ref="G30:H30"/>
    <mergeCell ref="G15:H29"/>
    <mergeCell ref="A21:A22"/>
    <mergeCell ref="A23:A27"/>
    <mergeCell ref="B26:D26"/>
    <mergeCell ref="B27:D27"/>
    <mergeCell ref="B23:D23"/>
    <mergeCell ref="B24:D24"/>
    <mergeCell ref="B25:D25"/>
    <mergeCell ref="A19:A20"/>
    <mergeCell ref="B19:D19"/>
    <mergeCell ref="B20:D20"/>
    <mergeCell ref="B21:D21"/>
    <mergeCell ref="B22:D22"/>
    <mergeCell ref="A15:A16"/>
    <mergeCell ref="B15:D15"/>
    <mergeCell ref="B16:D16"/>
    <mergeCell ref="A17:A18"/>
    <mergeCell ref="B17:D17"/>
    <mergeCell ref="B18:D18"/>
    <mergeCell ref="B12:C12"/>
    <mergeCell ref="A14:D14"/>
    <mergeCell ref="G14:H14"/>
    <mergeCell ref="D11:F11"/>
    <mergeCell ref="F12:H12"/>
    <mergeCell ref="E14:F14"/>
    <mergeCell ref="B4:C4"/>
    <mergeCell ref="F4:G4"/>
    <mergeCell ref="B5:C5"/>
    <mergeCell ref="D5:G5"/>
    <mergeCell ref="B9:G9"/>
  </mergeCells>
  <dataValidations count="4">
    <dataValidation type="list" allowBlank="1" showInputMessage="1" showErrorMessage="1" sqref="J4 Q4">
      <formula1>$D$2:$D$18</formula1>
    </dataValidation>
    <dataValidation type="list" allowBlank="1" showInputMessage="1" showErrorMessage="1" sqref="K6 R6">
      <formula1>$B$1:$B$13</formula1>
    </dataValidation>
    <dataValidation type="list" allowBlank="1" showInputMessage="1" showErrorMessage="1" sqref="M6 T6">
      <formula1>$C$1:$C$22</formula1>
    </dataValidation>
    <dataValidation type="list" allowBlank="1" showInputMessage="1" showErrorMessage="1" sqref="M4 T4">
      <formula1>$F$2:$F$59</formula1>
    </dataValidation>
  </dataValidations>
  <printOptions horizontalCentered="1"/>
  <pageMargins left="0.19" right="0.37" top="0.33" bottom="0" header="0.31496062992125984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'Relevé de Notes 1er Trim'!$A$11:$A$210</xm:f>
          </x14:formula1>
          <xm:sqref>B11 Q11</xm:sqref>
        </x14:dataValidation>
        <x14:dataValidation type="list" allowBlank="1" showInputMessage="1" showErrorMessage="1">
          <x14:formula1>
            <xm:f>#REF!</xm:f>
          </x14:formula1>
          <xm:sqref>B4</xm:sqref>
        </x14:dataValidation>
        <x14:dataValidation type="list" allowBlank="1" showInputMessage="1" showErrorMessage="1">
          <x14:formula1>
            <xm:f>#REF!</xm:f>
          </x14:formula1>
          <xm:sqref>F4</xm:sqref>
        </x14:dataValidation>
        <x14:dataValidation type="list" allowBlank="1" showInputMessage="1" showErrorMessage="1">
          <x14:formula1>
            <xm:f>#REF!</xm:f>
          </x14:formula1>
          <xm:sqref>C6</xm:sqref>
        </x14:dataValidation>
        <x14:dataValidation type="list" allowBlank="1" showInputMessage="1" showErrorMessage="1">
          <x14:formula1>
            <xm:f>#REF!</xm:f>
          </x14:formula1>
          <xm:sqref>F6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17</vt:i4>
      </vt:variant>
    </vt:vector>
  </HeadingPairs>
  <TitlesOfParts>
    <vt:vector size="20" baseType="lpstr">
      <vt:lpstr>Liste Nominative</vt:lpstr>
      <vt:lpstr>Relevé de Notes 1er Trim</vt:lpstr>
      <vt:lpstr>Bulletin de Notes</vt:lpstr>
      <vt:lpstr>bull</vt:lpstr>
      <vt:lpstr>Dakar</vt:lpstr>
      <vt:lpstr>Diourbel</vt:lpstr>
      <vt:lpstr>Fatick</vt:lpstr>
      <vt:lpstr>Kaffrine</vt:lpstr>
      <vt:lpstr>Kaolack</vt:lpstr>
      <vt:lpstr>Kédougou</vt:lpstr>
      <vt:lpstr>Kolda</vt:lpstr>
      <vt:lpstr>Louga</vt:lpstr>
      <vt:lpstr>Matam</vt:lpstr>
      <vt:lpstr>Pikine_Guédiawaye</vt:lpstr>
      <vt:lpstr>Rufisque</vt:lpstr>
      <vt:lpstr>Saint_Louis</vt:lpstr>
      <vt:lpstr>Sedhiou</vt:lpstr>
      <vt:lpstr>Tambacounda</vt:lpstr>
      <vt:lpstr>Thies</vt:lpstr>
      <vt:lpstr>Ziguinchor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baye cheikh thiaw</dc:creator>
  <cp:lastModifiedBy>baye cheikh thiaw</cp:lastModifiedBy>
  <cp:lastPrinted>2018-07-08T22:21:57Z</cp:lastPrinted>
  <dcterms:created xsi:type="dcterms:W3CDTF">2017-12-13T21:18:08Z</dcterms:created>
  <dcterms:modified xsi:type="dcterms:W3CDTF">2018-07-20T22:16:13Z</dcterms:modified>
</cp:coreProperties>
</file>