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O3" i="1"/>
  <c r="P3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P2"/>
  <c r="O2"/>
  <c r="M3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N2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"/>
  <c r="J11"/>
  <c r="J16"/>
  <c r="J3"/>
  <c r="J4" s="1"/>
  <c r="J5" s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I3"/>
  <c r="H3" s="1"/>
  <c r="I4"/>
  <c r="H4" s="1"/>
  <c r="I5"/>
  <c r="H5" s="1"/>
  <c r="I6"/>
  <c r="H6" s="1"/>
  <c r="I7"/>
  <c r="J7" s="1"/>
  <c r="I8"/>
  <c r="H8" s="1"/>
  <c r="I9"/>
  <c r="H9" s="1"/>
  <c r="I10"/>
  <c r="J10" s="1"/>
  <c r="I11"/>
  <c r="H11" s="1"/>
  <c r="I12"/>
  <c r="H12" s="1"/>
  <c r="I13"/>
  <c r="H13" s="1"/>
  <c r="I14"/>
  <c r="H14" s="1"/>
  <c r="I15"/>
  <c r="J15" s="1"/>
  <c r="I16"/>
  <c r="H16" s="1"/>
  <c r="I17"/>
  <c r="H17" s="1"/>
  <c r="I18"/>
  <c r="H18" s="1"/>
  <c r="I19"/>
  <c r="H19" s="1"/>
  <c r="I20"/>
  <c r="H20" s="1"/>
  <c r="I21"/>
  <c r="H21" s="1"/>
  <c r="I22"/>
  <c r="J22" s="1"/>
  <c r="I23"/>
  <c r="J23" s="1"/>
  <c r="I24"/>
  <c r="H24" s="1"/>
  <c r="I25"/>
  <c r="H25" s="1"/>
  <c r="I2"/>
  <c r="H2" s="1"/>
  <c r="H22" l="1"/>
  <c r="H10"/>
  <c r="H23"/>
  <c r="H15"/>
  <c r="H7"/>
  <c r="J17"/>
  <c r="J12"/>
  <c r="J14"/>
  <c r="J8"/>
  <c r="J6"/>
  <c r="J9" l="1"/>
  <c r="J13" l="1"/>
  <c r="J18" l="1"/>
  <c r="J19" l="1"/>
  <c r="J24"/>
  <c r="J21"/>
  <c r="J20"/>
  <c r="J25" l="1"/>
</calcChain>
</file>

<file path=xl/sharedStrings.xml><?xml version="1.0" encoding="utf-8"?>
<sst xmlns="http://schemas.openxmlformats.org/spreadsheetml/2006/main" count="86" uniqueCount="16">
  <si>
    <t>XXXXX</t>
  </si>
  <si>
    <t>Maladie</t>
  </si>
  <si>
    <t>Initial</t>
  </si>
  <si>
    <t>Prolongation</t>
  </si>
  <si>
    <t>ZZZZZ</t>
  </si>
  <si>
    <t>WWWW</t>
  </si>
  <si>
    <t>EEEEE</t>
  </si>
  <si>
    <t>Matricule</t>
  </si>
  <si>
    <t>Agent</t>
  </si>
  <si>
    <t>debut</t>
  </si>
  <si>
    <t>fin</t>
  </si>
  <si>
    <t>type</t>
  </si>
  <si>
    <t>raison</t>
  </si>
  <si>
    <t>debut initial</t>
  </si>
  <si>
    <t>debut à retenir</t>
  </si>
  <si>
    <t>fin à retenir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</si>
</sst>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N23" sqref="N23"/>
    </sheetView>
  </sheetViews>
  <sheetFormatPr baseColWidth="10" defaultRowHeight="15"/>
  <cols>
    <col min="6" max="6" width="13.28515625" customWidth="1"/>
    <col min="7" max="7" width="13.28515625" style="1" customWidth="1"/>
    <col min="8" max="8" width="14.28515625" style="1" bestFit="1" customWidth="1"/>
    <col min="9" max="9" width="15.28515625" style="1" customWidth="1"/>
    <col min="15" max="16" width="11.42578125" style="1"/>
  </cols>
  <sheetData>
    <row r="1" spans="1:16">
      <c r="A1" t="s">
        <v>7</v>
      </c>
      <c r="B1" t="s">
        <v>8</v>
      </c>
      <c r="C1" t="s">
        <v>12</v>
      </c>
      <c r="D1" t="s">
        <v>9</v>
      </c>
      <c r="E1" t="s">
        <v>10</v>
      </c>
      <c r="F1" t="s">
        <v>11</v>
      </c>
      <c r="G1" s="1" t="s">
        <v>13</v>
      </c>
      <c r="H1" s="1" t="s">
        <v>14</v>
      </c>
      <c r="I1" s="1" t="s">
        <v>15</v>
      </c>
      <c r="L1" t="s">
        <v>7</v>
      </c>
      <c r="M1" t="s">
        <v>8</v>
      </c>
      <c r="N1" t="s">
        <v>12</v>
      </c>
      <c r="O1" s="1" t="s">
        <v>9</v>
      </c>
      <c r="P1" s="1" t="s">
        <v>10</v>
      </c>
    </row>
    <row r="2" spans="1:16">
      <c r="A2">
        <v>102235</v>
      </c>
      <c r="B2" t="s">
        <v>0</v>
      </c>
      <c r="C2" t="s">
        <v>1</v>
      </c>
      <c r="D2" s="1">
        <v>42746</v>
      </c>
      <c r="E2" s="1">
        <v>42748</v>
      </c>
      <c r="F2" t="s">
        <v>2</v>
      </c>
      <c r="G2" s="1">
        <f>IF(F2="Initial",D2,"")</f>
        <v>42746</v>
      </c>
      <c r="H2" s="1">
        <f>IF(AND(F2="Initial",I2&lt;&gt;""),D2,IF(AND(F2="Prolongation",I2&lt;&gt;""),MAX($G$2:G2),""))</f>
        <v>42746</v>
      </c>
      <c r="I2" s="1">
        <f>IF(OR(F3="Initial",F3=""),E2,"")</f>
        <v>42748</v>
      </c>
      <c r="J2">
        <v>1</v>
      </c>
      <c r="L2">
        <f>IFERROR(INDEX(A:A,MATCH(ROWS(L$2:L2),$J:$J,0)),"")</f>
        <v>102235</v>
      </c>
      <c r="M2" t="str">
        <f>IFERROR(INDEX(B:B,MATCH(ROWS(M$2:M2),$J:$J,0)),"")</f>
        <v>XXXXX</v>
      </c>
      <c r="N2" t="str">
        <f>IFERROR(INDEX(C:C,MATCH(ROWS(N$2:N2),$J:$J,0)),"")</f>
        <v>Maladie</v>
      </c>
      <c r="O2" s="1">
        <f>IFERROR(INDEX(H:H,MATCH(ROWS(O$2:O2),$J:$J,0)),"")</f>
        <v>42746</v>
      </c>
      <c r="P2" s="1">
        <f>IFERROR(INDEX(I:I,MATCH(ROWS(P$2:P2),$J:$J,0)),"")</f>
        <v>42748</v>
      </c>
    </row>
    <row r="3" spans="1:16">
      <c r="A3">
        <v>102235</v>
      </c>
      <c r="B3" t="s">
        <v>0</v>
      </c>
      <c r="C3" t="s">
        <v>1</v>
      </c>
      <c r="D3" s="1">
        <v>42769</v>
      </c>
      <c r="E3" s="1">
        <v>42769</v>
      </c>
      <c r="F3" t="s">
        <v>2</v>
      </c>
      <c r="G3" s="1">
        <f t="shared" ref="G3:G25" si="0">IF(F3="Initial",D3,"")</f>
        <v>42769</v>
      </c>
      <c r="H3" s="1">
        <f>IF(AND(F3="Initial",I3&lt;&gt;""),D3,IF(AND(F3="Prolongation",I3&lt;&gt;""),MAX($G$2:G3),""))</f>
        <v>42769</v>
      </c>
      <c r="I3" s="1">
        <f t="shared" ref="I3:I25" si="1">IF(OR(F4="Initial",F4=""),E3,"")</f>
        <v>42769</v>
      </c>
      <c r="J3">
        <f>IF(I3="","",MAX($J$2:J2)+1)</f>
        <v>2</v>
      </c>
      <c r="L3">
        <f>IFERROR(INDEX(A:A,MATCH(ROWS(L$2:L3),$J:$J,0)),"")</f>
        <v>102235</v>
      </c>
      <c r="M3" t="str">
        <f>IFERROR(INDEX(B:B,MATCH(ROWS(M$2:M3),$J:$J,0)),"")</f>
        <v>XXXXX</v>
      </c>
      <c r="N3" t="str">
        <f>IFERROR(INDEX(C:C,MATCH(ROWS(N$2:N3),$J:$J,0)),"")</f>
        <v>Maladie</v>
      </c>
      <c r="O3" s="1">
        <f>IFERROR(INDEX(H:H,MATCH(ROWS(O$2:O3),$J:$J,0)),"")</f>
        <v>42769</v>
      </c>
      <c r="P3" s="1">
        <f>IFERROR(INDEX(I:I,MATCH(ROWS(P$2:P3),$J:$J,0)),"")</f>
        <v>42769</v>
      </c>
    </row>
    <row r="4" spans="1:16">
      <c r="A4">
        <v>102235</v>
      </c>
      <c r="B4" t="s">
        <v>0</v>
      </c>
      <c r="C4" t="s">
        <v>1</v>
      </c>
      <c r="D4" s="1">
        <v>42823</v>
      </c>
      <c r="E4" s="1">
        <v>42825</v>
      </c>
      <c r="F4" t="s">
        <v>2</v>
      </c>
      <c r="G4" s="1">
        <f t="shared" si="0"/>
        <v>42823</v>
      </c>
      <c r="H4" s="1">
        <f>IF(AND(F4="Initial",I4&lt;&gt;""),D4,IF(AND(F4="Prolongation",I4&lt;&gt;""),MAX($G$2:G4),""))</f>
        <v>42823</v>
      </c>
      <c r="I4" s="1">
        <f t="shared" si="1"/>
        <v>42825</v>
      </c>
      <c r="J4">
        <f>IF(I4="","",MAX($J$2:J3)+1)</f>
        <v>3</v>
      </c>
      <c r="L4">
        <f>IFERROR(INDEX(A:A,MATCH(ROWS(L$2:L4),$J:$J,0)),"")</f>
        <v>102235</v>
      </c>
      <c r="M4" t="str">
        <f>IFERROR(INDEX(B:B,MATCH(ROWS(M$2:M4),$J:$J,0)),"")</f>
        <v>XXXXX</v>
      </c>
      <c r="N4" t="str">
        <f>IFERROR(INDEX(C:C,MATCH(ROWS(N$2:N4),$J:$J,0)),"")</f>
        <v>Maladie</v>
      </c>
      <c r="O4" s="1">
        <f>IFERROR(INDEX(H:H,MATCH(ROWS(O$2:O4),$J:$J,0)),"")</f>
        <v>42823</v>
      </c>
      <c r="P4" s="1">
        <f>IFERROR(INDEX(I:I,MATCH(ROWS(P$2:P4),$J:$J,0)),"")</f>
        <v>42825</v>
      </c>
    </row>
    <row r="5" spans="1:16">
      <c r="A5">
        <v>102235</v>
      </c>
      <c r="B5" t="s">
        <v>0</v>
      </c>
      <c r="C5" t="s">
        <v>1</v>
      </c>
      <c r="D5" s="1">
        <v>42872</v>
      </c>
      <c r="E5" s="1">
        <v>42875</v>
      </c>
      <c r="F5" t="s">
        <v>2</v>
      </c>
      <c r="G5" s="1">
        <f t="shared" si="0"/>
        <v>42872</v>
      </c>
      <c r="H5" s="1">
        <f>IF(AND(F5="Initial",I5&lt;&gt;""),D5,IF(AND(F5="Prolongation",I5&lt;&gt;""),MAX($G$2:G5),""))</f>
        <v>42872</v>
      </c>
      <c r="I5" s="1">
        <f t="shared" si="1"/>
        <v>42875</v>
      </c>
      <c r="J5">
        <f>IF(I5="","",MAX($J$2:J4)+1)</f>
        <v>4</v>
      </c>
      <c r="L5">
        <f>IFERROR(INDEX(A:A,MATCH(ROWS(L$2:L5),$J:$J,0)),"")</f>
        <v>102235</v>
      </c>
      <c r="M5" t="str">
        <f>IFERROR(INDEX(B:B,MATCH(ROWS(M$2:M5),$J:$J,0)),"")</f>
        <v>XXXXX</v>
      </c>
      <c r="N5" t="str">
        <f>IFERROR(INDEX(C:C,MATCH(ROWS(N$2:N5),$J:$J,0)),"")</f>
        <v>Maladie</v>
      </c>
      <c r="O5" s="1">
        <f>IFERROR(INDEX(H:H,MATCH(ROWS(O$2:O5),$J:$J,0)),"")</f>
        <v>42872</v>
      </c>
      <c r="P5" s="1">
        <f>IFERROR(INDEX(I:I,MATCH(ROWS(P$2:P5),$J:$J,0)),"")</f>
        <v>42875</v>
      </c>
    </row>
    <row r="6" spans="1:16">
      <c r="A6">
        <v>102235</v>
      </c>
      <c r="B6" t="s">
        <v>0</v>
      </c>
      <c r="C6" t="s">
        <v>1</v>
      </c>
      <c r="D6" s="1">
        <v>42907</v>
      </c>
      <c r="E6" s="1">
        <v>42909</v>
      </c>
      <c r="F6" t="s">
        <v>2</v>
      </c>
      <c r="G6" s="1">
        <f t="shared" si="0"/>
        <v>42907</v>
      </c>
      <c r="H6" s="1">
        <f>IF(AND(F6="Initial",I6&lt;&gt;""),D6,IF(AND(F6="Prolongation",I6&lt;&gt;""),MAX($G$2:G6),""))</f>
        <v>42907</v>
      </c>
      <c r="I6" s="1">
        <f t="shared" si="1"/>
        <v>42909</v>
      </c>
      <c r="J6">
        <f>IF(I6="","",MAX($J$2:J5)+1)</f>
        <v>5</v>
      </c>
      <c r="L6">
        <f>IFERROR(INDEX(A:A,MATCH(ROWS(L$2:L6),$J:$J,0)),"")</f>
        <v>102235</v>
      </c>
      <c r="M6" t="str">
        <f>IFERROR(INDEX(B:B,MATCH(ROWS(M$2:M6),$J:$J,0)),"")</f>
        <v>XXXXX</v>
      </c>
      <c r="N6" t="str">
        <f>IFERROR(INDEX(C:C,MATCH(ROWS(N$2:N6),$J:$J,0)),"")</f>
        <v>Maladie</v>
      </c>
      <c r="O6" s="1">
        <f>IFERROR(INDEX(H:H,MATCH(ROWS(O$2:O6),$J:$J,0)),"")</f>
        <v>42907</v>
      </c>
      <c r="P6" s="1">
        <f>IFERROR(INDEX(I:I,MATCH(ROWS(P$2:P6),$J:$J,0)),"")</f>
        <v>42909</v>
      </c>
    </row>
    <row r="7" spans="1:16">
      <c r="A7">
        <v>102235</v>
      </c>
      <c r="B7" t="s">
        <v>0</v>
      </c>
      <c r="C7" t="s">
        <v>1</v>
      </c>
      <c r="D7" s="1">
        <v>42977</v>
      </c>
      <c r="E7" s="1">
        <v>42986</v>
      </c>
      <c r="F7" t="s">
        <v>2</v>
      </c>
      <c r="G7" s="1">
        <f t="shared" si="0"/>
        <v>42977</v>
      </c>
      <c r="H7" s="1" t="str">
        <f>IF(AND(F7="Initial",I7&lt;&gt;""),D7,IF(AND(F7="Prolongation",I7&lt;&gt;""),MAX($G$2:G7),""))</f>
        <v/>
      </c>
      <c r="I7" s="1" t="str">
        <f t="shared" si="1"/>
        <v/>
      </c>
      <c r="J7" t="str">
        <f>IF(I7="","",MAX($J$2:J6)+1)</f>
        <v/>
      </c>
      <c r="L7">
        <f>IFERROR(INDEX(A:A,MATCH(ROWS(L$2:L7),$J:$J,0)),"")</f>
        <v>102235</v>
      </c>
      <c r="M7" t="str">
        <f>IFERROR(INDEX(B:B,MATCH(ROWS(M$2:M7),$J:$J,0)),"")</f>
        <v>XXXXX</v>
      </c>
      <c r="N7" t="str">
        <f>IFERROR(INDEX(C:C,MATCH(ROWS(N$2:N7),$J:$J,0)),"")</f>
        <v>Maladie</v>
      </c>
      <c r="O7" s="1">
        <f>IFERROR(INDEX(H:H,MATCH(ROWS(O$2:O7),$J:$J,0)),"")</f>
        <v>42977</v>
      </c>
      <c r="P7" s="1">
        <f>IFERROR(INDEX(I:I,MATCH(ROWS(P$2:P7),$J:$J,0)),"")</f>
        <v>43000</v>
      </c>
    </row>
    <row r="8" spans="1:16">
      <c r="A8">
        <v>102235</v>
      </c>
      <c r="B8" t="s">
        <v>0</v>
      </c>
      <c r="C8" t="s">
        <v>1</v>
      </c>
      <c r="D8" s="1">
        <v>42987</v>
      </c>
      <c r="E8" s="1">
        <v>42996</v>
      </c>
      <c r="F8" t="s">
        <v>3</v>
      </c>
      <c r="G8" s="1" t="str">
        <f t="shared" si="0"/>
        <v/>
      </c>
      <c r="H8" s="1" t="str">
        <f>IF(AND(F8="Initial",I8&lt;&gt;""),D8,IF(AND(F8="Prolongation",I8&lt;&gt;""),MAX($G$2:G8),""))</f>
        <v/>
      </c>
      <c r="I8" s="1" t="str">
        <f t="shared" si="1"/>
        <v/>
      </c>
      <c r="J8" t="str">
        <f>IF(I8="","",MAX($J$2:J7)+1)</f>
        <v/>
      </c>
      <c r="L8">
        <f>IFERROR(INDEX(A:A,MATCH(ROWS(L$2:L8),$J:$J,0)),"")</f>
        <v>102235</v>
      </c>
      <c r="M8" t="str">
        <f>IFERROR(INDEX(B:B,MATCH(ROWS(M$2:M8),$J:$J,0)),"")</f>
        <v>XXXXX</v>
      </c>
      <c r="N8" t="str">
        <f>IFERROR(INDEX(C:C,MATCH(ROWS(N$2:N8),$J:$J,0)),"")</f>
        <v>Maladie</v>
      </c>
      <c r="O8" s="1">
        <f>IFERROR(INDEX(H:H,MATCH(ROWS(O$2:O8),$J:$J,0)),"")</f>
        <v>43003</v>
      </c>
      <c r="P8" s="1">
        <f>IFERROR(INDEX(I:I,MATCH(ROWS(P$2:P8),$J:$J,0)),"")</f>
        <v>43037</v>
      </c>
    </row>
    <row r="9" spans="1:16">
      <c r="A9">
        <v>102235</v>
      </c>
      <c r="B9" t="s">
        <v>0</v>
      </c>
      <c r="C9" t="s">
        <v>1</v>
      </c>
      <c r="D9" s="1">
        <v>42997</v>
      </c>
      <c r="E9" s="1">
        <v>43000</v>
      </c>
      <c r="F9" t="s">
        <v>3</v>
      </c>
      <c r="G9" s="1" t="str">
        <f t="shared" si="0"/>
        <v/>
      </c>
      <c r="H9" s="1">
        <f>IF(AND(F9="Initial",I9&lt;&gt;""),D9,IF(AND(F9="Prolongation",I9&lt;&gt;""),MAX($G$2:G9),""))</f>
        <v>42977</v>
      </c>
      <c r="I9" s="1">
        <f t="shared" si="1"/>
        <v>43000</v>
      </c>
      <c r="J9">
        <f>IF(I9="","",MAX($J$2:J8)+1)</f>
        <v>6</v>
      </c>
      <c r="L9">
        <f>IFERROR(INDEX(A:A,MATCH(ROWS(L$2:L9),$J:$J,0)),"")</f>
        <v>102235</v>
      </c>
      <c r="M9" t="str">
        <f>IFERROR(INDEX(B:B,MATCH(ROWS(M$2:M9),$J:$J,0)),"")</f>
        <v>XXXXX</v>
      </c>
      <c r="N9" t="str">
        <f>IFERROR(INDEX(C:C,MATCH(ROWS(N$2:N9),$J:$J,0)),"")</f>
        <v>Maladie</v>
      </c>
      <c r="O9" s="1">
        <f>IFERROR(INDEX(H:H,MATCH(ROWS(O$2:O9),$J:$J,0)),"")</f>
        <v>43045</v>
      </c>
      <c r="P9" s="1">
        <f>IFERROR(INDEX(I:I,MATCH(ROWS(P$2:P9),$J:$J,0)),"")</f>
        <v>43100</v>
      </c>
    </row>
    <row r="10" spans="1:16">
      <c r="A10">
        <v>102235</v>
      </c>
      <c r="B10" t="s">
        <v>0</v>
      </c>
      <c r="C10" t="s">
        <v>1</v>
      </c>
      <c r="D10" s="1">
        <v>43003</v>
      </c>
      <c r="E10" s="1">
        <v>43007</v>
      </c>
      <c r="F10" t="s">
        <v>2</v>
      </c>
      <c r="G10" s="1">
        <f t="shared" si="0"/>
        <v>43003</v>
      </c>
      <c r="H10" s="1" t="str">
        <f>IF(AND(F10="Initial",I10&lt;&gt;""),D10,IF(AND(F10="Prolongation",I10&lt;&gt;""),MAX($G$2:G10),""))</f>
        <v/>
      </c>
      <c r="I10" s="1" t="str">
        <f t="shared" si="1"/>
        <v/>
      </c>
      <c r="J10" t="str">
        <f>IF(I10="","",MAX($J$2:J9)+1)</f>
        <v/>
      </c>
      <c r="L10">
        <f>IFERROR(INDEX(A:A,MATCH(ROWS(L$2:L10),$J:$J,0)),"")</f>
        <v>104090</v>
      </c>
      <c r="M10" t="str">
        <f>IFERROR(INDEX(B:B,MATCH(ROWS(M$2:M10),$J:$J,0)),"")</f>
        <v>ZZZZZ</v>
      </c>
      <c r="N10" t="str">
        <f>IFERROR(INDEX(C:C,MATCH(ROWS(N$2:N10),$J:$J,0)),"")</f>
        <v>Maladie</v>
      </c>
      <c r="O10" s="1">
        <f>IFERROR(INDEX(H:H,MATCH(ROWS(O$2:O10),$J:$J,0)),"")</f>
        <v>42773</v>
      </c>
      <c r="P10" s="1">
        <f>IFERROR(INDEX(I:I,MATCH(ROWS(P$2:P10),$J:$J,0)),"")</f>
        <v>42780</v>
      </c>
    </row>
    <row r="11" spans="1:16">
      <c r="A11">
        <v>102235</v>
      </c>
      <c r="B11" t="s">
        <v>0</v>
      </c>
      <c r="C11" t="s">
        <v>1</v>
      </c>
      <c r="D11" s="1">
        <v>43008</v>
      </c>
      <c r="E11" s="1">
        <v>43027</v>
      </c>
      <c r="F11" t="s">
        <v>3</v>
      </c>
      <c r="G11" s="1" t="str">
        <f t="shared" si="0"/>
        <v/>
      </c>
      <c r="H11" s="1" t="str">
        <f>IF(AND(F11="Initial",I11&lt;&gt;""),D11,IF(AND(F11="Prolongation",I11&lt;&gt;""),MAX($G$2:G11),""))</f>
        <v/>
      </c>
      <c r="I11" s="1" t="str">
        <f t="shared" si="1"/>
        <v/>
      </c>
      <c r="J11" t="str">
        <f>IF(I11="","",MAX($J$2:J10)+1)</f>
        <v/>
      </c>
      <c r="L11">
        <f>IFERROR(INDEX(A:A,MATCH(ROWS(L$2:L11),$J:$J,0)),"")</f>
        <v>19176</v>
      </c>
      <c r="M11" t="str">
        <f>IFERROR(INDEX(B:B,MATCH(ROWS(M$2:M11),$J:$J,0)),"")</f>
        <v>WWWW</v>
      </c>
      <c r="N11" t="str">
        <f>IFERROR(INDEX(C:C,MATCH(ROWS(N$2:N11),$J:$J,0)),"")</f>
        <v>Maladie</v>
      </c>
      <c r="O11" s="1">
        <f>IFERROR(INDEX(H:H,MATCH(ROWS(O$2:O11),$J:$J,0)),"")</f>
        <v>42739</v>
      </c>
      <c r="P11" s="1">
        <f>IFERROR(INDEX(I:I,MATCH(ROWS(P$2:P11),$J:$J,0)),"")</f>
        <v>42741</v>
      </c>
    </row>
    <row r="12" spans="1:16">
      <c r="A12">
        <v>102235</v>
      </c>
      <c r="B12" t="s">
        <v>0</v>
      </c>
      <c r="C12" t="s">
        <v>1</v>
      </c>
      <c r="D12" s="1">
        <v>43028</v>
      </c>
      <c r="E12" s="1">
        <v>43028</v>
      </c>
      <c r="F12" t="s">
        <v>3</v>
      </c>
      <c r="G12" s="1" t="str">
        <f t="shared" si="0"/>
        <v/>
      </c>
      <c r="H12" s="1" t="str">
        <f>IF(AND(F12="Initial",I12&lt;&gt;""),D12,IF(AND(F12="Prolongation",I12&lt;&gt;""),MAX($G$2:G12),""))</f>
        <v/>
      </c>
      <c r="I12" s="1" t="str">
        <f t="shared" si="1"/>
        <v/>
      </c>
      <c r="J12" t="str">
        <f>IF(I12="","",MAX($J$2:J11)+1)</f>
        <v/>
      </c>
      <c r="L12">
        <f>IFERROR(INDEX(A:A,MATCH(ROWS(L$2:L12),$J:$J,0)),"")</f>
        <v>101641</v>
      </c>
      <c r="M12" t="str">
        <f>IFERROR(INDEX(B:B,MATCH(ROWS(M$2:M12),$J:$J,0)),"")</f>
        <v>EEEEE</v>
      </c>
      <c r="N12" t="str">
        <f>IFERROR(INDEX(C:C,MATCH(ROWS(N$2:N12),$J:$J,0)),"")</f>
        <v>Maladie</v>
      </c>
      <c r="O12" s="1">
        <f>IFERROR(INDEX(H:H,MATCH(ROWS(O$2:O12),$J:$J,0)),"")</f>
        <v>42879</v>
      </c>
      <c r="P12" s="1">
        <f>IFERROR(INDEX(I:I,MATCH(ROWS(P$2:P12),$J:$J,0)),"")</f>
        <v>42888</v>
      </c>
    </row>
    <row r="13" spans="1:16">
      <c r="A13">
        <v>102235</v>
      </c>
      <c r="B13" t="s">
        <v>0</v>
      </c>
      <c r="C13" t="s">
        <v>1</v>
      </c>
      <c r="D13" s="1">
        <v>43029</v>
      </c>
      <c r="E13" s="1">
        <v>43037</v>
      </c>
      <c r="F13" t="s">
        <v>3</v>
      </c>
      <c r="G13" s="1" t="str">
        <f t="shared" si="0"/>
        <v/>
      </c>
      <c r="H13" s="1">
        <f>IF(AND(F13="Initial",I13&lt;&gt;""),D13,IF(AND(F13="Prolongation",I13&lt;&gt;""),MAX($G$2:G13),""))</f>
        <v>43003</v>
      </c>
      <c r="I13" s="1">
        <f t="shared" si="1"/>
        <v>43037</v>
      </c>
      <c r="J13">
        <f>IF(I13="","",MAX($J$2:J12)+1)</f>
        <v>7</v>
      </c>
      <c r="L13">
        <f>IFERROR(INDEX(A:A,MATCH(ROWS(L$2:L13),$J:$J,0)),"")</f>
        <v>101641</v>
      </c>
      <c r="M13" t="str">
        <f>IFERROR(INDEX(B:B,MATCH(ROWS(M$2:M13),$J:$J,0)),"")</f>
        <v>EEEEE</v>
      </c>
      <c r="N13" t="str">
        <f>IFERROR(INDEX(C:C,MATCH(ROWS(N$2:N13),$J:$J,0)),"")</f>
        <v>Maladie</v>
      </c>
      <c r="O13" s="1">
        <f>IFERROR(INDEX(H:H,MATCH(ROWS(O$2:O13),$J:$J,0)),"")</f>
        <v>43054</v>
      </c>
      <c r="P13" s="1">
        <f>IFERROR(INDEX(I:I,MATCH(ROWS(P$2:P13),$J:$J,0)),"")</f>
        <v>43065</v>
      </c>
    </row>
    <row r="14" spans="1:16">
      <c r="A14">
        <v>102235</v>
      </c>
      <c r="B14" t="s">
        <v>0</v>
      </c>
      <c r="C14" t="s">
        <v>1</v>
      </c>
      <c r="D14" s="1">
        <v>43045</v>
      </c>
      <c r="E14" s="1">
        <v>43049</v>
      </c>
      <c r="F14" t="s">
        <v>2</v>
      </c>
      <c r="G14" s="1">
        <f t="shared" si="0"/>
        <v>43045</v>
      </c>
      <c r="H14" s="1" t="str">
        <f>IF(AND(F14="Initial",I14&lt;&gt;""),D14,IF(AND(F14="Prolongation",I14&lt;&gt;""),MAX($G$2:G14),""))</f>
        <v/>
      </c>
      <c r="I14" s="1" t="str">
        <f t="shared" si="1"/>
        <v/>
      </c>
      <c r="J14" t="str">
        <f>IF(I14="","",MAX($J$2:J13)+1)</f>
        <v/>
      </c>
      <c r="L14">
        <f>IFERROR(INDEX(A:A,MATCH(ROWS(L$2:L14),$J:$J,0)),"")</f>
        <v>101641</v>
      </c>
      <c r="M14" t="str">
        <f>IFERROR(INDEX(B:B,MATCH(ROWS(M$2:M14),$J:$J,0)),"")</f>
        <v>EEEEE</v>
      </c>
      <c r="N14" t="str">
        <f>IFERROR(INDEX(C:C,MATCH(ROWS(N$2:N14),$J:$J,0)),"")</f>
        <v>Maladie</v>
      </c>
      <c r="O14" s="1">
        <f>IFERROR(INDEX(H:H,MATCH(ROWS(O$2:O14),$J:$J,0)),"")</f>
        <v>43066</v>
      </c>
      <c r="P14" s="1">
        <f>IFERROR(INDEX(I:I,MATCH(ROWS(P$2:P14),$J:$J,0)),"")</f>
        <v>43067</v>
      </c>
    </row>
    <row r="15" spans="1:16">
      <c r="A15">
        <v>102235</v>
      </c>
      <c r="B15" t="s">
        <v>0</v>
      </c>
      <c r="C15" t="s">
        <v>1</v>
      </c>
      <c r="D15" s="1">
        <v>43050</v>
      </c>
      <c r="E15" s="1">
        <v>43063</v>
      </c>
      <c r="F15" t="s">
        <v>3</v>
      </c>
      <c r="G15" s="1" t="str">
        <f t="shared" si="0"/>
        <v/>
      </c>
      <c r="H15" s="1" t="str">
        <f>IF(AND(F15="Initial",I15&lt;&gt;""),D15,IF(AND(F15="Prolongation",I15&lt;&gt;""),MAX($G$2:G15),""))</f>
        <v/>
      </c>
      <c r="I15" s="1" t="str">
        <f t="shared" si="1"/>
        <v/>
      </c>
      <c r="J15" t="str">
        <f>IF(I15="","",MAX($J$2:J14)+1)</f>
        <v/>
      </c>
      <c r="L15" t="str">
        <f>IFERROR(INDEX(A:A,MATCH(ROWS(L$2:L15),$J:$J,0)),"")</f>
        <v/>
      </c>
      <c r="M15" t="str">
        <f>IFERROR(INDEX(B:B,MATCH(ROWS(M$2:M15),$J:$J,0)),"")</f>
        <v/>
      </c>
      <c r="N15" t="str">
        <f>IFERROR(INDEX(C:C,MATCH(ROWS(N$2:N15),$J:$J,0)),"")</f>
        <v/>
      </c>
      <c r="O15" s="1" t="str">
        <f>IFERROR(INDEX(H:H,MATCH(ROWS(O$2:O15),$J:$J,0)),"")</f>
        <v/>
      </c>
      <c r="P15" s="1" t="str">
        <f>IFERROR(INDEX(I:I,MATCH(ROWS(P$2:P15),$J:$J,0)),"")</f>
        <v/>
      </c>
    </row>
    <row r="16" spans="1:16">
      <c r="A16">
        <v>102235</v>
      </c>
      <c r="B16" t="s">
        <v>0</v>
      </c>
      <c r="C16" t="s">
        <v>1</v>
      </c>
      <c r="D16" s="1">
        <v>43064</v>
      </c>
      <c r="E16" s="1">
        <v>43070</v>
      </c>
      <c r="F16" t="s">
        <v>3</v>
      </c>
      <c r="G16" s="1" t="str">
        <f t="shared" si="0"/>
        <v/>
      </c>
      <c r="H16" s="1" t="str">
        <f>IF(AND(F16="Initial",I16&lt;&gt;""),D16,IF(AND(F16="Prolongation",I16&lt;&gt;""),MAX($G$2:G16),""))</f>
        <v/>
      </c>
      <c r="I16" s="1" t="str">
        <f t="shared" si="1"/>
        <v/>
      </c>
      <c r="J16" t="str">
        <f>IF(I16="","",MAX($J$2:J15)+1)</f>
        <v/>
      </c>
      <c r="L16" t="str">
        <f>IFERROR(INDEX(A:A,MATCH(ROWS(L$2:L16),$J:$J,0)),"")</f>
        <v/>
      </c>
      <c r="M16" t="str">
        <f>IFERROR(INDEX(B:B,MATCH(ROWS(M$2:M16),$J:$J,0)),"")</f>
        <v/>
      </c>
      <c r="N16" t="str">
        <f>IFERROR(INDEX(C:C,MATCH(ROWS(N$2:N16),$J:$J,0)),"")</f>
        <v/>
      </c>
      <c r="O16" s="1" t="str">
        <f>IFERROR(INDEX(H:H,MATCH(ROWS(O$2:O16),$J:$J,0)),"")</f>
        <v/>
      </c>
      <c r="P16" s="1" t="str">
        <f>IFERROR(INDEX(I:I,MATCH(ROWS(P$2:P16),$J:$J,0)),"")</f>
        <v/>
      </c>
    </row>
    <row r="17" spans="1:16">
      <c r="A17">
        <v>102235</v>
      </c>
      <c r="B17" t="s">
        <v>0</v>
      </c>
      <c r="C17" t="s">
        <v>1</v>
      </c>
      <c r="D17" s="1">
        <v>43071</v>
      </c>
      <c r="E17" s="1">
        <v>43086</v>
      </c>
      <c r="F17" t="s">
        <v>3</v>
      </c>
      <c r="G17" s="1" t="str">
        <f t="shared" si="0"/>
        <v/>
      </c>
      <c r="H17" s="1" t="str">
        <f>IF(AND(F17="Initial",I17&lt;&gt;""),D17,IF(AND(F17="Prolongation",I17&lt;&gt;""),MAX($G$2:G17),""))</f>
        <v/>
      </c>
      <c r="I17" s="1" t="str">
        <f t="shared" si="1"/>
        <v/>
      </c>
      <c r="J17" t="str">
        <f>IF(I17="","",MAX($J$2:J16)+1)</f>
        <v/>
      </c>
      <c r="L17" t="str">
        <f>IFERROR(INDEX(A:A,MATCH(ROWS(L$2:L17),$J:$J,0)),"")</f>
        <v/>
      </c>
      <c r="M17" t="str">
        <f>IFERROR(INDEX(B:B,MATCH(ROWS(M$2:M17),$J:$J,0)),"")</f>
        <v/>
      </c>
      <c r="N17" t="str">
        <f>IFERROR(INDEX(C:C,MATCH(ROWS(N$2:N17),$J:$J,0)),"")</f>
        <v/>
      </c>
      <c r="O17" s="1" t="str">
        <f>IFERROR(INDEX(H:H,MATCH(ROWS(O$2:O17),$J:$J,0)),"")</f>
        <v/>
      </c>
      <c r="P17" s="1" t="str">
        <f>IFERROR(INDEX(I:I,MATCH(ROWS(P$2:P17),$J:$J,0)),"")</f>
        <v/>
      </c>
    </row>
    <row r="18" spans="1:16">
      <c r="A18">
        <v>102235</v>
      </c>
      <c r="B18" t="s">
        <v>0</v>
      </c>
      <c r="C18" t="s">
        <v>1</v>
      </c>
      <c r="D18" s="1">
        <v>43087</v>
      </c>
      <c r="E18" s="1">
        <v>43100</v>
      </c>
      <c r="F18" t="s">
        <v>3</v>
      </c>
      <c r="G18" s="1" t="str">
        <f t="shared" si="0"/>
        <v/>
      </c>
      <c r="H18" s="1">
        <f>IF(AND(F18="Initial",I18&lt;&gt;""),D18,IF(AND(F18="Prolongation",I18&lt;&gt;""),MAX($G$2:G18),""))</f>
        <v>43045</v>
      </c>
      <c r="I18" s="1">
        <f t="shared" si="1"/>
        <v>43100</v>
      </c>
      <c r="J18">
        <f>IF(I18="","",MAX($J$2:J17)+1)</f>
        <v>8</v>
      </c>
      <c r="L18" t="str">
        <f>IFERROR(INDEX(A:A,MATCH(ROWS(L$2:L18),$J:$J,0)),"")</f>
        <v/>
      </c>
      <c r="M18" t="str">
        <f>IFERROR(INDEX(B:B,MATCH(ROWS(M$2:M18),$J:$J,0)),"")</f>
        <v/>
      </c>
      <c r="N18" t="str">
        <f>IFERROR(INDEX(C:C,MATCH(ROWS(N$2:N18),$J:$J,0)),"")</f>
        <v/>
      </c>
      <c r="O18" s="1" t="str">
        <f>IFERROR(INDEX(H:H,MATCH(ROWS(O$2:O18),$J:$J,0)),"")</f>
        <v/>
      </c>
      <c r="P18" s="1" t="str">
        <f>IFERROR(INDEX(I:I,MATCH(ROWS(P$2:P18),$J:$J,0)),"")</f>
        <v/>
      </c>
    </row>
    <row r="19" spans="1:16">
      <c r="A19">
        <v>104090</v>
      </c>
      <c r="B19" t="s">
        <v>4</v>
      </c>
      <c r="C19" t="s">
        <v>1</v>
      </c>
      <c r="D19" s="1">
        <v>42773</v>
      </c>
      <c r="E19" s="1">
        <v>42780</v>
      </c>
      <c r="F19" t="s">
        <v>2</v>
      </c>
      <c r="G19" s="1">
        <f t="shared" si="0"/>
        <v>42773</v>
      </c>
      <c r="H19" s="1">
        <f>IF(AND(F19="Initial",I19&lt;&gt;""),D19,IF(AND(F19="Prolongation",I19&lt;&gt;""),MAX($G$2:G19),""))</f>
        <v>42773</v>
      </c>
      <c r="I19" s="1">
        <f t="shared" si="1"/>
        <v>42780</v>
      </c>
      <c r="J19">
        <f>IF(I19="","",MAX($J$2:J18)+1)</f>
        <v>9</v>
      </c>
      <c r="L19" t="str">
        <f>IFERROR(INDEX(A:A,MATCH(ROWS(L$2:L19),$J:$J,0)),"")</f>
        <v/>
      </c>
      <c r="M19" t="str">
        <f>IFERROR(INDEX(B:B,MATCH(ROWS(M$2:M19),$J:$J,0)),"")</f>
        <v/>
      </c>
      <c r="N19" t="str">
        <f>IFERROR(INDEX(C:C,MATCH(ROWS(N$2:N19),$J:$J,0)),"")</f>
        <v/>
      </c>
      <c r="O19" s="1" t="str">
        <f>IFERROR(INDEX(H:H,MATCH(ROWS(O$2:O19),$J:$J,0)),"")</f>
        <v/>
      </c>
      <c r="P19" s="1" t="str">
        <f>IFERROR(INDEX(I:I,MATCH(ROWS(P$2:P19),$J:$J,0)),"")</f>
        <v/>
      </c>
    </row>
    <row r="20" spans="1:16">
      <c r="A20">
        <v>19176</v>
      </c>
      <c r="B20" t="s">
        <v>5</v>
      </c>
      <c r="C20" t="s">
        <v>1</v>
      </c>
      <c r="D20" s="1">
        <v>42739</v>
      </c>
      <c r="E20" s="1">
        <v>42741</v>
      </c>
      <c r="F20" t="s">
        <v>2</v>
      </c>
      <c r="G20" s="1">
        <f t="shared" si="0"/>
        <v>42739</v>
      </c>
      <c r="H20" s="1">
        <f>IF(AND(F20="Initial",I20&lt;&gt;""),D20,IF(AND(F20="Prolongation",I20&lt;&gt;""),MAX($G$2:G20),""))</f>
        <v>42739</v>
      </c>
      <c r="I20" s="1">
        <f t="shared" si="1"/>
        <v>42741</v>
      </c>
      <c r="J20">
        <f>IF(I20="","",MAX($J$2:J19)+1)</f>
        <v>10</v>
      </c>
      <c r="L20" t="str">
        <f>IFERROR(INDEX(A:A,MATCH(ROWS(L$2:L20),$J:$J,0)),"")</f>
        <v/>
      </c>
      <c r="M20" t="str">
        <f>IFERROR(INDEX(B:B,MATCH(ROWS(M$2:M20),$J:$J,0)),"")</f>
        <v/>
      </c>
      <c r="N20" t="str">
        <f>IFERROR(INDEX(C:C,MATCH(ROWS(N$2:N20),$J:$J,0)),"")</f>
        <v/>
      </c>
      <c r="O20" s="1" t="str">
        <f>IFERROR(INDEX(H:H,MATCH(ROWS(O$2:O20),$J:$J,0)),"")</f>
        <v/>
      </c>
      <c r="P20" s="1" t="str">
        <f>IFERROR(INDEX(I:I,MATCH(ROWS(P$2:P20),$J:$J,0)),"")</f>
        <v/>
      </c>
    </row>
    <row r="21" spans="1:16">
      <c r="A21">
        <v>101641</v>
      </c>
      <c r="B21" t="s">
        <v>6</v>
      </c>
      <c r="C21" t="s">
        <v>1</v>
      </c>
      <c r="D21" s="1">
        <v>42879</v>
      </c>
      <c r="E21" s="1">
        <v>42888</v>
      </c>
      <c r="F21" t="s">
        <v>2</v>
      </c>
      <c r="G21" s="1">
        <f t="shared" si="0"/>
        <v>42879</v>
      </c>
      <c r="H21" s="1">
        <f>IF(AND(F21="Initial",I21&lt;&gt;""),D21,IF(AND(F21="Prolongation",I21&lt;&gt;""),MAX($G$2:G21),""))</f>
        <v>42879</v>
      </c>
      <c r="I21" s="1">
        <f t="shared" si="1"/>
        <v>42888</v>
      </c>
      <c r="J21">
        <f>IF(I21="","",MAX($J$2:J20)+1)</f>
        <v>11</v>
      </c>
      <c r="L21" t="str">
        <f>IFERROR(INDEX(A:A,MATCH(ROWS(L$2:L21),$J:$J,0)),"")</f>
        <v/>
      </c>
      <c r="M21" t="str">
        <f>IFERROR(INDEX(B:B,MATCH(ROWS(M$2:M21),$J:$J,0)),"")</f>
        <v/>
      </c>
      <c r="N21" t="str">
        <f>IFERROR(INDEX(C:C,MATCH(ROWS(N$2:N21),$J:$J,0)),"")</f>
        <v/>
      </c>
      <c r="O21" s="1" t="str">
        <f>IFERROR(INDEX(H:H,MATCH(ROWS(O$2:O21),$J:$J,0)),"")</f>
        <v/>
      </c>
      <c r="P21" s="1" t="str">
        <f>IFERROR(INDEX(I:I,MATCH(ROWS(P$2:P21),$J:$J,0)),"")</f>
        <v/>
      </c>
    </row>
    <row r="22" spans="1:16">
      <c r="A22">
        <v>101641</v>
      </c>
      <c r="B22" t="s">
        <v>6</v>
      </c>
      <c r="C22" t="s">
        <v>1</v>
      </c>
      <c r="D22" s="1">
        <v>43054</v>
      </c>
      <c r="E22" s="1">
        <v>43056</v>
      </c>
      <c r="F22" t="s">
        <v>2</v>
      </c>
      <c r="G22" s="1">
        <f t="shared" si="0"/>
        <v>43054</v>
      </c>
      <c r="H22" s="1" t="str">
        <f>IF(AND(F22="Initial",I22&lt;&gt;""),D22,IF(AND(F22="Prolongation",I22&lt;&gt;""),MAX($G$2:G22),""))</f>
        <v/>
      </c>
      <c r="I22" s="1" t="str">
        <f t="shared" si="1"/>
        <v/>
      </c>
      <c r="J22" t="str">
        <f>IF(I22="","",MAX($J$2:J21)+1)</f>
        <v/>
      </c>
      <c r="L22" t="str">
        <f>IFERROR(INDEX(A:A,MATCH(ROWS(L$2:L22),$J:$J,0)),"")</f>
        <v/>
      </c>
      <c r="M22" t="str">
        <f>IFERROR(INDEX(B:B,MATCH(ROWS(M$2:M22),$J:$J,0)),"")</f>
        <v/>
      </c>
      <c r="N22" t="str">
        <f>IFERROR(INDEX(C:C,MATCH(ROWS(N$2:N22),$J:$J,0)),"")</f>
        <v/>
      </c>
      <c r="O22" s="1" t="str">
        <f>IFERROR(INDEX(H:H,MATCH(ROWS(O$2:O22),$J:$J,0)),"")</f>
        <v/>
      </c>
      <c r="P22" s="1" t="str">
        <f>IFERROR(INDEX(I:I,MATCH(ROWS(P$2:P22),$J:$J,0)),"")</f>
        <v/>
      </c>
    </row>
    <row r="23" spans="1:16">
      <c r="A23">
        <v>101641</v>
      </c>
      <c r="B23" t="s">
        <v>6</v>
      </c>
      <c r="C23" t="s">
        <v>1</v>
      </c>
      <c r="D23" s="1">
        <v>43057</v>
      </c>
      <c r="E23" s="1">
        <v>43061</v>
      </c>
      <c r="F23" t="s">
        <v>3</v>
      </c>
      <c r="G23" s="1" t="str">
        <f t="shared" si="0"/>
        <v/>
      </c>
      <c r="H23" s="1" t="str">
        <f>IF(AND(F23="Initial",I23&lt;&gt;""),D23,IF(AND(F23="Prolongation",I23&lt;&gt;""),MAX($G$2:G23),""))</f>
        <v/>
      </c>
      <c r="I23" s="1" t="str">
        <f t="shared" si="1"/>
        <v/>
      </c>
      <c r="J23" t="str">
        <f>IF(I23="","",MAX($J$2:J22)+1)</f>
        <v/>
      </c>
      <c r="L23" t="str">
        <f>IFERROR(INDEX(A:A,MATCH(ROWS(L$2:L23),$J:$J,0)),"")</f>
        <v/>
      </c>
      <c r="M23" t="str">
        <f>IFERROR(INDEX(B:B,MATCH(ROWS(M$2:M23),$J:$J,0)),"")</f>
        <v/>
      </c>
      <c r="N23" t="str">
        <f>IFERROR(INDEX(C:C,MATCH(ROWS(N$2:N23),$J:$J,0)),"")</f>
        <v/>
      </c>
      <c r="O23" s="1" t="str">
        <f>IFERROR(INDEX(H:H,MATCH(ROWS(O$2:O23),$J:$J,0)),"")</f>
        <v/>
      </c>
      <c r="P23" s="1" t="str">
        <f>IFERROR(INDEX(I:I,MATCH(ROWS(P$2:P23),$J:$J,0)),"")</f>
        <v/>
      </c>
    </row>
    <row r="24" spans="1:16">
      <c r="A24">
        <v>101641</v>
      </c>
      <c r="B24" t="s">
        <v>6</v>
      </c>
      <c r="C24" t="s">
        <v>1</v>
      </c>
      <c r="D24" s="1">
        <v>43062</v>
      </c>
      <c r="E24" s="1">
        <v>43065</v>
      </c>
      <c r="F24" t="s">
        <v>3</v>
      </c>
      <c r="G24" s="1" t="str">
        <f t="shared" si="0"/>
        <v/>
      </c>
      <c r="H24" s="1">
        <f>IF(AND(F24="Initial",I24&lt;&gt;""),D24,IF(AND(F24="Prolongation",I24&lt;&gt;""),MAX($G$2:G24),""))</f>
        <v>43054</v>
      </c>
      <c r="I24" s="1">
        <f t="shared" si="1"/>
        <v>43065</v>
      </c>
      <c r="J24">
        <f>IF(I24="","",MAX($J$2:J23)+1)</f>
        <v>12</v>
      </c>
      <c r="L24" t="str">
        <f>IFERROR(INDEX(A:A,MATCH(ROWS(L$2:L24),$J:$J,0)),"")</f>
        <v/>
      </c>
      <c r="M24" t="str">
        <f>IFERROR(INDEX(B:B,MATCH(ROWS(M$2:M24),$J:$J,0)),"")</f>
        <v/>
      </c>
      <c r="N24" t="str">
        <f>IFERROR(INDEX(C:C,MATCH(ROWS(N$2:N24),$J:$J,0)),"")</f>
        <v/>
      </c>
      <c r="O24" s="1" t="str">
        <f>IFERROR(INDEX(H:H,MATCH(ROWS(O$2:O24),$J:$J,0)),"")</f>
        <v/>
      </c>
      <c r="P24" s="1" t="str">
        <f>IFERROR(INDEX(I:I,MATCH(ROWS(P$2:P24),$J:$J,0)),"")</f>
        <v/>
      </c>
    </row>
    <row r="25" spans="1:16">
      <c r="A25">
        <v>101641</v>
      </c>
      <c r="B25" t="s">
        <v>6</v>
      </c>
      <c r="C25" t="s">
        <v>1</v>
      </c>
      <c r="D25" s="1">
        <v>43066</v>
      </c>
      <c r="E25" s="1">
        <v>43067</v>
      </c>
      <c r="F25" t="s">
        <v>2</v>
      </c>
      <c r="G25" s="1">
        <f t="shared" si="0"/>
        <v>43066</v>
      </c>
      <c r="H25" s="1">
        <f>IF(AND(F25="Initial",I25&lt;&gt;""),D25,IF(AND(F25="Prolongation",I25&lt;&gt;""),MAX($G$2:G25),""))</f>
        <v>43066</v>
      </c>
      <c r="I25" s="1">
        <f t="shared" si="1"/>
        <v>43067</v>
      </c>
      <c r="J25">
        <f>IF(I25="","",MAX($J$2:J24)+1)</f>
        <v>13</v>
      </c>
      <c r="L25" t="str">
        <f>IFERROR(INDEX(A:A,MATCH(ROWS(L$2:L25),$J:$J,0)),"")</f>
        <v/>
      </c>
      <c r="M25" t="str">
        <f>IFERROR(INDEX(B:B,MATCH(ROWS(M$2:M25),$J:$J,0)),"")</f>
        <v/>
      </c>
      <c r="N25" t="str">
        <f>IFERROR(INDEX(C:C,MATCH(ROWS(N$2:N25),$J:$J,0)),"")</f>
        <v/>
      </c>
      <c r="O25" s="1" t="str">
        <f>IFERROR(INDEX(H:H,MATCH(ROWS(O$2:O25),$J:$J,0)),"")</f>
        <v/>
      </c>
      <c r="P25" s="1" t="str">
        <f>IFERROR(INDEX(I:I,MATCH(ROWS(P$2:P25),$J:$J,0)),"")</f>
        <v/>
      </c>
    </row>
    <row r="26" spans="1:16">
      <c r="L26" t="str">
        <f>IFERROR(INDEX(A:A,MATCH(ROWS(L$2:L26),$J:$J,0)),"")</f>
        <v/>
      </c>
      <c r="M26" t="str">
        <f>IFERROR(INDEX(B:B,MATCH(ROWS(M$2:M26),$J:$J,0)),"")</f>
        <v/>
      </c>
      <c r="N26" t="str">
        <f>IFERROR(INDEX(C:C,MATCH(ROWS(N$2:N26),$J:$J,0)),"")</f>
        <v/>
      </c>
      <c r="O26" s="1" t="str">
        <f>IFERROR(INDEX(H:H,MATCH(ROWS(O$2:O26),$J:$J,0)),"")</f>
        <v/>
      </c>
      <c r="P26" s="1" t="str">
        <f>IFERROR(INDEX(I:I,MATCH(ROWS(P$2:P26),$J:$J,0)),"")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2018-07-19T14:04:06Z</dcterms:created>
  <dcterms:modified xsi:type="dcterms:W3CDTF">2018-07-19T15:05:39Z</dcterms:modified>
</cp:coreProperties>
</file>