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2855" windowHeight="11760"/>
  </bookViews>
  <sheets>
    <sheet name="Feuil1" sheetId="1" r:id="rId1"/>
    <sheet name="Feuil2" sheetId="2" r:id="rId2"/>
    <sheet name="Feuil3" sheetId="3" r:id="rId3"/>
  </sheets>
  <definedNames>
    <definedName name="datesA">Feuil1!$B$8:$B$14</definedName>
    <definedName name="datesB">Feuil1!$D$8:$D$14</definedName>
    <definedName name="datesC">Feuil1!$F$8:$F$14</definedName>
    <definedName name="prixA">Feuil1!$C$8:$C$14</definedName>
    <definedName name="prixB">Feuil1!$E$8:$E$14</definedName>
    <definedName name="prixC">Feuil1!$G$8:$G$14</definedName>
    <definedName name="produits">Feuil1!$A$8:$A$14</definedName>
  </definedNames>
  <calcPr calcId="124519"/>
</workbook>
</file>

<file path=xl/calcChain.xml><?xml version="1.0" encoding="utf-8"?>
<calcChain xmlns="http://schemas.openxmlformats.org/spreadsheetml/2006/main">
  <c r="B4" i="1" a="1"/>
  <c r="B4" s="1"/>
  <c r="B3" a="1"/>
  <c r="C4" a="1"/>
  <c r="F4" a="1"/>
  <c r="F3" a="1"/>
  <c r="D4" a="1"/>
  <c r="D3" a="1"/>
  <c r="B3" l="1"/>
  <c r="C4"/>
  <c r="F4"/>
  <c r="F3"/>
  <c r="D4"/>
  <c r="D3"/>
  <c r="C3" a="1"/>
  <c r="G4" a="1"/>
  <c r="G3" a="1"/>
  <c r="E4" a="1"/>
  <c r="E3" a="1"/>
  <c r="C3" l="1"/>
  <c r="G4"/>
  <c r="G3"/>
  <c r="E4"/>
  <c r="E3"/>
</calcChain>
</file>

<file path=xl/sharedStrings.xml><?xml version="1.0" encoding="utf-8"?>
<sst xmlns="http://schemas.openxmlformats.org/spreadsheetml/2006/main" count="40" uniqueCount="25">
  <si>
    <t>Produit</t>
  </si>
  <si>
    <t>Date</t>
  </si>
  <si>
    <t>Prix</t>
  </si>
  <si>
    <t>Farine</t>
  </si>
  <si>
    <t>Fournisseur A</t>
  </si>
  <si>
    <t>Fournisseur B</t>
  </si>
  <si>
    <t>Fournisseur C</t>
  </si>
  <si>
    <t>Beurre</t>
  </si>
  <si>
    <t>Dernier prix</t>
  </si>
  <si>
    <t>Diff</t>
  </si>
  <si>
    <r>
      <t xml:space="preserve">Plage A8:A14 nommée </t>
    </r>
    <r>
      <rPr>
        <i/>
        <sz val="11"/>
        <color rgb="FFFF0000"/>
        <rFont val="Calibri"/>
        <family val="2"/>
        <scheme val="minor"/>
      </rPr>
      <t>produits</t>
    </r>
  </si>
  <si>
    <r>
      <t xml:space="preserve">Plage B8:B14 nommée </t>
    </r>
    <r>
      <rPr>
        <i/>
        <sz val="11"/>
        <color rgb="FFFF0000"/>
        <rFont val="Calibri"/>
        <family val="2"/>
        <scheme val="minor"/>
      </rPr>
      <t>datesA</t>
    </r>
  </si>
  <si>
    <r>
      <t xml:space="preserve">Plage C8:C14 nommée </t>
    </r>
    <r>
      <rPr>
        <i/>
        <sz val="11"/>
        <color rgb="FFFF0000"/>
        <rFont val="Calibri"/>
        <family val="2"/>
        <scheme val="minor"/>
      </rPr>
      <t>prixA</t>
    </r>
  </si>
  <si>
    <r>
      <t xml:space="preserve">Plage D8:D14 nommée </t>
    </r>
    <r>
      <rPr>
        <i/>
        <sz val="11"/>
        <color rgb="FFFF0000"/>
        <rFont val="Calibri"/>
        <family val="2"/>
        <scheme val="minor"/>
      </rPr>
      <t>datesB</t>
    </r>
  </si>
  <si>
    <r>
      <t xml:space="preserve">Plage E8:E14 nommée </t>
    </r>
    <r>
      <rPr>
        <i/>
        <sz val="11"/>
        <color rgb="FFFF0000"/>
        <rFont val="Calibri"/>
        <family val="2"/>
        <scheme val="minor"/>
      </rPr>
      <t>prixB</t>
    </r>
  </si>
  <si>
    <r>
      <t xml:space="preserve">Plage F8:F14 nommée </t>
    </r>
    <r>
      <rPr>
        <i/>
        <sz val="11"/>
        <color rgb="FFFF0000"/>
        <rFont val="Calibri"/>
        <family val="2"/>
        <scheme val="minor"/>
      </rPr>
      <t>datesC</t>
    </r>
  </si>
  <si>
    <r>
      <t xml:space="preserve">Plage G8:G14 nommée </t>
    </r>
    <r>
      <rPr>
        <i/>
        <sz val="11"/>
        <color rgb="FFFF0000"/>
        <rFont val="Calibri"/>
        <family val="2"/>
        <scheme val="minor"/>
      </rPr>
      <t>prixC</t>
    </r>
  </si>
  <si>
    <r>
      <rPr>
        <b/>
        <u/>
        <sz val="11"/>
        <color theme="1"/>
        <rFont val="Calibri"/>
        <family val="2"/>
        <scheme val="minor"/>
      </rPr>
      <t>Formules matricielle</t>
    </r>
    <r>
      <rPr>
        <sz val="11"/>
        <color theme="1"/>
        <rFont val="Calibri"/>
        <family val="2"/>
        <scheme val="minor"/>
      </rPr>
      <t xml:space="preserve">s dans le tableau du haut, </t>
    </r>
    <r>
      <rPr>
        <b/>
        <sz val="11"/>
        <color rgb="FFFF0000"/>
        <rFont val="Calibri"/>
        <family val="2"/>
        <scheme val="minor"/>
      </rPr>
      <t>à valider par CTRL+MAJ+Entrée</t>
    </r>
    <r>
      <rPr>
        <sz val="11"/>
        <color theme="1"/>
        <rFont val="Calibri"/>
        <family val="2"/>
        <scheme val="minor"/>
      </rPr>
      <t xml:space="preserve"> (la formule se met auto entre { } dans la barre de formule</t>
    </r>
  </si>
  <si>
    <r>
      <t xml:space="preserve">Pour dernier prix ,ex en B3 : </t>
    </r>
    <r>
      <rPr>
        <sz val="11"/>
        <color rgb="FFFF0000"/>
        <rFont val="Calibri"/>
        <family val="2"/>
        <scheme val="minor"/>
      </rPr>
      <t xml:space="preserve"> {=SI(NB.SI.ENS(produits;$A3;datesA;"&gt;0")=0;"";INDEX(prixA;MAX(SI((produits=$A3)*(datesA&gt;0);LIGNE(INDIRECT("1:"&amp;LIGNES(produits)))))))}</t>
    </r>
  </si>
  <si>
    <r>
      <t>Pour différence, ex en C3</t>
    </r>
    <r>
      <rPr>
        <sz val="11"/>
        <color rgb="FFFF0000"/>
        <rFont val="Calibri"/>
        <family val="2"/>
        <scheme val="minor"/>
      </rPr>
      <t xml:space="preserve"> {=SIERREUR(B3-INDEX(prixA;PETITE.VALEUR(SI((produits=$A3)*(datesA&gt;0);LIGNE(INDIRECT("1:"&amp;LIGNES(produits))));NB.SI.ENS(prixA;"&gt;0";produits;$A3)-1));"")}</t>
    </r>
  </si>
  <si>
    <t>Mises en forme conditionnelles pour écriture verte des différences négatives et rouge des positives</t>
  </si>
  <si>
    <t>1)</t>
  </si>
  <si>
    <t>2)</t>
  </si>
  <si>
    <t>3)</t>
  </si>
  <si>
    <r>
      <t xml:space="preserve">Plages utilisées dans les formules  nommées au préalable </t>
    </r>
    <r>
      <rPr>
        <sz val="11"/>
        <color theme="1"/>
        <rFont val="Calibri"/>
        <family val="2"/>
        <scheme val="minor"/>
      </rPr>
      <t>(ATT : modifier les références des plages dans Formules - Gestionnaire de noms lorsqu' on rallonge les colonnes)</t>
    </r>
  </si>
</sst>
</file>

<file path=xl/styles.xml><?xml version="1.0" encoding="utf-8"?>
<styleSheet xmlns="http://schemas.openxmlformats.org/spreadsheetml/2006/main">
  <numFmts count="1">
    <numFmt numFmtId="165" formatCode="#,##0.00\ &quot;€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5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Continuous" vertical="center"/>
    </xf>
    <xf numFmtId="165" fontId="2" fillId="0" borderId="1" xfId="0" applyNumberFormat="1" applyFont="1" applyBorder="1" applyAlignment="1">
      <alignment horizontal="centerContinuous" vertical="center"/>
    </xf>
    <xf numFmtId="0" fontId="2" fillId="0" borderId="1" xfId="0" applyFont="1" applyBorder="1"/>
    <xf numFmtId="165" fontId="2" fillId="0" borderId="1" xfId="0" applyNumberFormat="1" applyFont="1" applyBorder="1"/>
    <xf numFmtId="1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165" fontId="6" fillId="0" borderId="1" xfId="0" applyNumberFormat="1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7"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</dxfs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M14" sqref="M14"/>
    </sheetView>
  </sheetViews>
  <sheetFormatPr baseColWidth="10" defaultRowHeight="15"/>
  <cols>
    <col min="2" max="2" width="11.5703125" bestFit="1" customWidth="1"/>
    <col min="3" max="3" width="10.5703125" style="1" bestFit="1" customWidth="1"/>
    <col min="5" max="5" width="10.5703125" style="1" bestFit="1" customWidth="1"/>
    <col min="6" max="6" width="11.5703125" bestFit="1" customWidth="1"/>
    <col min="7" max="7" width="7" style="1" bestFit="1" customWidth="1"/>
    <col min="9" max="9" width="2.7109375" bestFit="1" customWidth="1"/>
  </cols>
  <sheetData>
    <row r="2" spans="1:10">
      <c r="A2" s="3"/>
      <c r="B2" s="4" t="s">
        <v>8</v>
      </c>
      <c r="C2" s="5" t="s">
        <v>9</v>
      </c>
      <c r="D2" s="4" t="s">
        <v>8</v>
      </c>
      <c r="E2" s="5" t="s">
        <v>9</v>
      </c>
      <c r="F2" s="4" t="s">
        <v>8</v>
      </c>
      <c r="G2" s="5" t="s">
        <v>9</v>
      </c>
      <c r="I2" t="s">
        <v>21</v>
      </c>
      <c r="J2" t="s">
        <v>17</v>
      </c>
    </row>
    <row r="3" spans="1:10">
      <c r="A3" s="6" t="s">
        <v>3</v>
      </c>
      <c r="B3" s="15">
        <f t="array" aca="1" ref="B3" ca="1">IF(COUNTIFS(produits,$A3,datesA,"&gt;0")=0,"",INDEX(prixA,MAX(IF((produits=$A3)*(datesA&gt;0),ROW(INDIRECT("1:"&amp;ROWS(produits)))))))</f>
        <v>18.100000000000001</v>
      </c>
      <c r="C3" s="15">
        <f t="array" aca="1" ref="C3" ca="1">IFERROR(B3-INDEX(prixA,SMALL(IF((produits=$A3)*(datesA&gt;0),ROW(INDIRECT("1:"&amp;ROWS(produits)))),COUNTIFS(prixA,"&gt;0",produits,$A3)-1)),"")</f>
        <v>-0.19999999999999929</v>
      </c>
      <c r="D3" s="15">
        <f t="array" aca="1" ref="D3" ca="1">IF(COUNTIFS(produits,$A3,datesB,"&gt;0")=0,"",INDEX(prixB,MAX(IF((produits=$A3)*(datesB&gt;0),ROW(INDIRECT("1:"&amp;ROWS(produits)))))))</f>
        <v>18.5</v>
      </c>
      <c r="E3" s="15" t="str">
        <f t="array" aca="1" ref="E3" ca="1">IFERROR(D3-INDEX(prixB,SMALL(IF((produits=$A3)*(datesB&gt;0),ROW(INDIRECT("1:"&amp;ROWS(produits)))),COUNTIFS(prixB,"&gt;0",produits,$A3)-1)),"")</f>
        <v/>
      </c>
      <c r="F3" s="15">
        <f t="array" aca="1" ref="F3" ca="1">IF(COUNTIFS(produits,$A3,datesC,"&gt;0")=0,"",INDEX(prixC,MAX(IF((produits=$A3)*(datesC&gt;0),ROW(INDIRECT("1:"&amp;ROWS(produits)))))))</f>
        <v>18.3</v>
      </c>
      <c r="G3" s="15" t="str">
        <f t="array" aca="1" ref="G3" ca="1">IFERROR(F3-INDEX(prixC,SMALL(IF((produits=$A3)*(datesC&gt;0),ROW(INDIRECT("1:"&amp;ROWS(produits)))),COUNTIFS(prixC,"&gt;0",produits,$A3)-1)),"")</f>
        <v/>
      </c>
      <c r="J3" t="s">
        <v>18</v>
      </c>
    </row>
    <row r="4" spans="1:10">
      <c r="A4" s="6" t="s">
        <v>7</v>
      </c>
      <c r="B4" s="15" t="str">
        <f t="array" aca="1" ref="B4" ca="1">IF(COUNTIFS(produits,$A4,datesA,"&gt;0")=0,"",INDEX(prixA,MAX(IF((produits=$A4)*(datesA&gt;0),ROW(INDIRECT("1:"&amp;ROWS(produits)))))))</f>
        <v/>
      </c>
      <c r="C4" s="15" t="str">
        <f t="array" aca="1" ref="C4" ca="1">IFERROR(B4-INDEX(prixA,SMALL(IF((produits=$A4)*(datesA&gt;0),ROW(INDIRECT("1:"&amp;ROWS(produits)))),COUNTIFS(prixA,"&gt;0",produits,$A4)-1)),"")</f>
        <v/>
      </c>
      <c r="D4" s="15">
        <f t="array" aca="1" ref="D4" ca="1">IF(COUNTIFS(produits,$A4,datesB,"&gt;0")=0,"",INDEX(prixB,MAX(IF((produits=$A4)*(datesB&gt;0),ROW(INDIRECT("1:"&amp;ROWS(produits)))))))</f>
        <v>25.4</v>
      </c>
      <c r="E4" s="15">
        <f t="array" aca="1" ref="E4" ca="1">IFERROR(D4-INDEX(prixB,SMALL(IF((produits=$A4)*(datesB&gt;0),ROW(INDIRECT("1:"&amp;ROWS(produits)))),COUNTIFS(prixB,"&gt;0",produits,$A4)-1)),"")</f>
        <v>0.29999999999999716</v>
      </c>
      <c r="F4" s="15">
        <f t="array" aca="1" ref="F4" ca="1">IF(COUNTIFS(produits,$A4,datesC,"&gt;0")=0,"",INDEX(prixC,MAX(IF((produits=$A4)*(datesC&gt;0),ROW(INDIRECT("1:"&amp;ROWS(produits)))))))</f>
        <v>30</v>
      </c>
      <c r="G4" s="15" t="str">
        <f t="array" aca="1" ref="G4" ca="1">IFERROR(F4-INDEX(prixC,SMALL(IF((produits=$A4)*(datesC&gt;0),ROW(INDIRECT("1:"&amp;ROWS(produits)))),COUNTIFS(prixC,"&gt;0",produits,$A4)-1)),"")</f>
        <v/>
      </c>
      <c r="J4" t="s">
        <v>19</v>
      </c>
    </row>
    <row r="6" spans="1:10">
      <c r="A6" s="2"/>
      <c r="B6" s="7" t="s">
        <v>4</v>
      </c>
      <c r="C6" s="8"/>
      <c r="D6" s="7" t="s">
        <v>5</v>
      </c>
      <c r="E6" s="8"/>
      <c r="F6" s="7" t="s">
        <v>6</v>
      </c>
      <c r="G6" s="8"/>
    </row>
    <row r="7" spans="1:10">
      <c r="A7" s="9" t="s">
        <v>0</v>
      </c>
      <c r="B7" s="9" t="s">
        <v>1</v>
      </c>
      <c r="C7" s="10" t="s">
        <v>2</v>
      </c>
      <c r="D7" s="9" t="s">
        <v>1</v>
      </c>
      <c r="E7" s="10" t="s">
        <v>2</v>
      </c>
      <c r="F7" s="9" t="s">
        <v>1</v>
      </c>
      <c r="G7" s="10" t="s">
        <v>2</v>
      </c>
    </row>
    <row r="8" spans="1:10">
      <c r="A8" s="13" t="s">
        <v>3</v>
      </c>
      <c r="B8" s="11">
        <v>43242</v>
      </c>
      <c r="C8" s="12">
        <v>18.2</v>
      </c>
      <c r="D8" s="13"/>
      <c r="E8" s="12"/>
      <c r="F8" s="13"/>
      <c r="G8" s="12"/>
      <c r="I8" t="s">
        <v>22</v>
      </c>
      <c r="J8" s="16" t="s">
        <v>24</v>
      </c>
    </row>
    <row r="9" spans="1:10">
      <c r="A9" s="13" t="s">
        <v>3</v>
      </c>
      <c r="B9" s="11">
        <v>43243</v>
      </c>
      <c r="C9" s="12">
        <v>18.3</v>
      </c>
      <c r="D9" s="13"/>
      <c r="E9" s="12"/>
      <c r="F9" s="13"/>
      <c r="G9" s="12"/>
      <c r="J9" t="s">
        <v>10</v>
      </c>
    </row>
    <row r="10" spans="1:10">
      <c r="A10" s="13" t="s">
        <v>7</v>
      </c>
      <c r="B10" s="11"/>
      <c r="C10" s="12"/>
      <c r="D10" s="11">
        <v>43243</v>
      </c>
      <c r="E10" s="12">
        <v>25.1</v>
      </c>
      <c r="F10" s="13"/>
      <c r="G10" s="12"/>
      <c r="J10" t="s">
        <v>11</v>
      </c>
    </row>
    <row r="11" spans="1:10">
      <c r="A11" s="13" t="s">
        <v>3</v>
      </c>
      <c r="B11" s="11"/>
      <c r="C11" s="12"/>
      <c r="D11" s="13"/>
      <c r="E11" s="12"/>
      <c r="F11" s="11">
        <v>43244</v>
      </c>
      <c r="G11" s="12">
        <v>18.3</v>
      </c>
      <c r="J11" t="s">
        <v>12</v>
      </c>
    </row>
    <row r="12" spans="1:10">
      <c r="A12" s="13" t="s">
        <v>3</v>
      </c>
      <c r="B12" s="11"/>
      <c r="C12" s="12"/>
      <c r="D12" s="11">
        <v>43244</v>
      </c>
      <c r="E12" s="12">
        <v>18.5</v>
      </c>
      <c r="F12" s="11"/>
      <c r="G12" s="12"/>
      <c r="J12" t="s">
        <v>13</v>
      </c>
    </row>
    <row r="13" spans="1:10">
      <c r="A13" s="13" t="s">
        <v>7</v>
      </c>
      <c r="B13" s="13"/>
      <c r="C13" s="12"/>
      <c r="D13" s="11">
        <v>43245</v>
      </c>
      <c r="E13" s="12">
        <v>25.4</v>
      </c>
      <c r="F13" s="11">
        <v>41787</v>
      </c>
      <c r="G13" s="12">
        <v>30</v>
      </c>
      <c r="J13" t="s">
        <v>14</v>
      </c>
    </row>
    <row r="14" spans="1:10">
      <c r="A14" s="14" t="s">
        <v>3</v>
      </c>
      <c r="B14" s="11">
        <v>43277</v>
      </c>
      <c r="C14" s="12">
        <v>18.100000000000001</v>
      </c>
      <c r="D14" s="11"/>
      <c r="E14" s="12"/>
      <c r="F14" s="13"/>
      <c r="G14" s="12"/>
      <c r="J14" t="s">
        <v>15</v>
      </c>
    </row>
    <row r="15" spans="1:10">
      <c r="J15" t="s">
        <v>16</v>
      </c>
    </row>
    <row r="17" spans="9:10">
      <c r="I17" t="s">
        <v>23</v>
      </c>
      <c r="J17" t="s">
        <v>20</v>
      </c>
    </row>
  </sheetData>
  <conditionalFormatting sqref="C3:C4 E3:EF4 G3:G4">
    <cfRule type="cellIs" dxfId="1" priority="2" operator="lessThan">
      <formula>0</formula>
    </cfRule>
  </conditionalFormatting>
  <conditionalFormatting sqref="C3:C4 E3:E4 G3:G4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Feuil1</vt:lpstr>
      <vt:lpstr>Feuil2</vt:lpstr>
      <vt:lpstr>Feuil3</vt:lpstr>
      <vt:lpstr>datesA</vt:lpstr>
      <vt:lpstr>datesB</vt:lpstr>
      <vt:lpstr>datesC</vt:lpstr>
      <vt:lpstr>prixA</vt:lpstr>
      <vt:lpstr>prixB</vt:lpstr>
      <vt:lpstr>prixC</vt:lpstr>
      <vt:lpstr>produits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2018-07-17T22:23:23Z</dcterms:created>
  <dcterms:modified xsi:type="dcterms:W3CDTF">2018-07-17T23:50:11Z</dcterms:modified>
</cp:coreProperties>
</file>