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tassili\Desktop\Secteur\"/>
    </mc:Choice>
  </mc:AlternateContent>
  <bookViews>
    <workbookView xWindow="0" yWindow="0" windowWidth="20490" windowHeight="7755" tabRatio="567"/>
  </bookViews>
  <sheets>
    <sheet name="Planning " sheetId="3" r:id="rId1"/>
    <sheet name="Source" sheetId="5" r:id="rId2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3" l="1"/>
  <c r="D21" i="3"/>
  <c r="D22" i="3"/>
  <c r="D8" i="3"/>
  <c r="D9" i="3"/>
  <c r="E3" i="5"/>
  <c r="A32" i="3"/>
  <c r="A31" i="3"/>
  <c r="A30" i="3"/>
  <c r="A29" i="3"/>
  <c r="A28" i="3"/>
  <c r="A27" i="3"/>
  <c r="A26" i="3"/>
  <c r="A25" i="3"/>
  <c r="A24" i="3"/>
  <c r="F21" i="3"/>
  <c r="H21" i="3"/>
  <c r="J21" i="3"/>
  <c r="L21" i="3"/>
  <c r="N21" i="3"/>
  <c r="P21" i="3"/>
  <c r="R21" i="3"/>
  <c r="T21" i="3"/>
  <c r="V21" i="3"/>
  <c r="X21" i="3"/>
  <c r="Z21" i="3"/>
  <c r="AB21" i="3"/>
  <c r="AD21" i="3"/>
  <c r="AF21" i="3"/>
  <c r="AH21" i="3"/>
  <c r="AJ21" i="3"/>
  <c r="AL21" i="3"/>
  <c r="AN21" i="3"/>
  <c r="AP21" i="3"/>
  <c r="AR21" i="3"/>
  <c r="AT21" i="3"/>
  <c r="AV21" i="3"/>
  <c r="AX21" i="3"/>
  <c r="AZ21" i="3"/>
  <c r="BB21" i="3"/>
  <c r="BD21" i="3"/>
  <c r="BF21" i="3"/>
  <c r="BH21" i="3"/>
  <c r="BJ21" i="3"/>
  <c r="BL21" i="3"/>
  <c r="BM22" i="3"/>
  <c r="BL22" i="3"/>
  <c r="BJ22" i="3"/>
  <c r="BK22" i="3"/>
  <c r="BI22" i="3"/>
  <c r="BH22" i="3"/>
  <c r="BG22" i="3"/>
  <c r="BF22" i="3"/>
  <c r="BE22" i="3"/>
  <c r="BD22" i="3"/>
  <c r="BC22" i="3"/>
  <c r="BB22" i="3"/>
  <c r="AZ22" i="3"/>
  <c r="BA22" i="3"/>
  <c r="AY22" i="3"/>
  <c r="AX22" i="3"/>
  <c r="AV22" i="3"/>
  <c r="AW22" i="3"/>
  <c r="AT22" i="3"/>
  <c r="AU22" i="3"/>
  <c r="AR22" i="3"/>
  <c r="AS22" i="3"/>
  <c r="AP22" i="3"/>
  <c r="AQ22" i="3"/>
  <c r="AO22" i="3"/>
  <c r="AN22" i="3"/>
  <c r="AM22" i="3"/>
  <c r="AL22" i="3"/>
  <c r="AK22" i="3"/>
  <c r="AJ22" i="3"/>
  <c r="AH22" i="3"/>
  <c r="AI22" i="3"/>
  <c r="AF22" i="3"/>
  <c r="AG22" i="3"/>
  <c r="AD22" i="3"/>
  <c r="AE22" i="3"/>
  <c r="AC22" i="3"/>
  <c r="AB22" i="3"/>
  <c r="Z22" i="3"/>
  <c r="AA22" i="3"/>
  <c r="Y22" i="3"/>
  <c r="X22" i="3"/>
  <c r="V22" i="3"/>
  <c r="W22" i="3"/>
  <c r="U22" i="3"/>
  <c r="T22" i="3"/>
  <c r="R22" i="3"/>
  <c r="S22" i="3"/>
  <c r="P22" i="3"/>
  <c r="Q22" i="3"/>
  <c r="N22" i="3"/>
  <c r="O22" i="3"/>
  <c r="L22" i="3"/>
  <c r="M22" i="3"/>
  <c r="J22" i="3"/>
  <c r="K22" i="3"/>
  <c r="H22" i="3"/>
  <c r="I22" i="3"/>
  <c r="F22" i="3"/>
  <c r="G22" i="3"/>
  <c r="E22" i="3"/>
  <c r="A19" i="3"/>
  <c r="A18" i="3"/>
  <c r="A17" i="3"/>
  <c r="A15" i="3"/>
  <c r="A14" i="3"/>
  <c r="A13" i="3"/>
  <c r="A12" i="3"/>
  <c r="A11" i="3"/>
  <c r="E4" i="5"/>
  <c r="E15" i="5"/>
  <c r="E14" i="5"/>
  <c r="E13" i="5"/>
  <c r="E12" i="5"/>
  <c r="E11" i="5"/>
  <c r="E7" i="5"/>
  <c r="E6" i="5"/>
  <c r="E10" i="5"/>
  <c r="E9" i="5"/>
  <c r="E8" i="5"/>
  <c r="E5" i="5"/>
  <c r="F8" i="3"/>
  <c r="H8" i="3"/>
  <c r="J8" i="3"/>
  <c r="L8" i="3"/>
  <c r="N8" i="3"/>
  <c r="P8" i="3"/>
  <c r="R8" i="3"/>
  <c r="T8" i="3"/>
  <c r="V8" i="3"/>
  <c r="X8" i="3"/>
  <c r="Z8" i="3"/>
  <c r="AB8" i="3"/>
  <c r="AD8" i="3"/>
  <c r="AF8" i="3"/>
  <c r="AH8" i="3"/>
  <c r="AJ8" i="3"/>
  <c r="AL8" i="3"/>
  <c r="AN8" i="3"/>
  <c r="AP8" i="3"/>
  <c r="AR8" i="3"/>
  <c r="AT8" i="3"/>
  <c r="AV8" i="3"/>
  <c r="AX8" i="3"/>
  <c r="AZ8" i="3"/>
  <c r="BB8" i="3"/>
  <c r="BD8" i="3"/>
  <c r="BF8" i="3"/>
  <c r="BH8" i="3"/>
  <c r="BJ8" i="3"/>
  <c r="BL8" i="3"/>
  <c r="BM9" i="3"/>
  <c r="BL9" i="3"/>
  <c r="BJ9" i="3"/>
  <c r="BK9" i="3"/>
  <c r="BI9" i="3"/>
  <c r="BH9" i="3"/>
  <c r="BG9" i="3"/>
  <c r="BF9" i="3"/>
  <c r="BE9" i="3"/>
  <c r="BD9" i="3"/>
  <c r="BC9" i="3"/>
  <c r="BB9" i="3"/>
  <c r="AZ9" i="3"/>
  <c r="BA9" i="3"/>
  <c r="AY9" i="3"/>
  <c r="AX9" i="3"/>
  <c r="AV9" i="3"/>
  <c r="AW9" i="3"/>
  <c r="AT9" i="3"/>
  <c r="AU9" i="3"/>
  <c r="AR9" i="3"/>
  <c r="AS9" i="3"/>
  <c r="AP9" i="3"/>
  <c r="AQ9" i="3"/>
  <c r="AO9" i="3"/>
  <c r="AN9" i="3"/>
  <c r="AM9" i="3"/>
  <c r="AL9" i="3"/>
  <c r="AK9" i="3"/>
  <c r="AJ9" i="3"/>
  <c r="AH9" i="3"/>
  <c r="AI9" i="3"/>
  <c r="AF9" i="3"/>
  <c r="AG9" i="3"/>
  <c r="AD9" i="3"/>
  <c r="AE9" i="3"/>
  <c r="AC9" i="3"/>
  <c r="AB9" i="3"/>
  <c r="Z9" i="3"/>
  <c r="AA9" i="3"/>
  <c r="Y9" i="3"/>
  <c r="X9" i="3"/>
  <c r="V9" i="3"/>
  <c r="W9" i="3"/>
  <c r="U9" i="3"/>
  <c r="T9" i="3"/>
  <c r="R9" i="3"/>
  <c r="S9" i="3"/>
  <c r="E9" i="3"/>
  <c r="F9" i="3"/>
  <c r="G9" i="3"/>
  <c r="H9" i="3"/>
  <c r="I9" i="3"/>
  <c r="J9" i="3"/>
  <c r="K9" i="3"/>
  <c r="L9" i="3"/>
  <c r="M9" i="3"/>
  <c r="N9" i="3"/>
  <c r="O9" i="3"/>
  <c r="P9" i="3"/>
  <c r="Q9" i="3"/>
</calcChain>
</file>

<file path=xl/sharedStrings.xml><?xml version="1.0" encoding="utf-8"?>
<sst xmlns="http://schemas.openxmlformats.org/spreadsheetml/2006/main" count="230" uniqueCount="54">
  <si>
    <t>AP</t>
  </si>
  <si>
    <t>AM</t>
  </si>
  <si>
    <t>Année</t>
  </si>
  <si>
    <t>Jour Férié</t>
  </si>
  <si>
    <t>Jour de l’an</t>
  </si>
  <si>
    <t>Lundi de Pâques</t>
  </si>
  <si>
    <t>Fête du travail</t>
  </si>
  <si>
    <t>Armistice 39/45</t>
  </si>
  <si>
    <t>Ascension</t>
  </si>
  <si>
    <t>Pentecôte</t>
  </si>
  <si>
    <t>Lundi de Pentecôte</t>
  </si>
  <si>
    <t>Fête Nationale</t>
  </si>
  <si>
    <t>Assomption</t>
  </si>
  <si>
    <t>Toussaint</t>
  </si>
  <si>
    <t>Armistice 14/18</t>
  </si>
  <si>
    <t>Noël</t>
  </si>
  <si>
    <t xml:space="preserve">Pâques </t>
  </si>
  <si>
    <t>Week End</t>
  </si>
  <si>
    <t>Personnel</t>
  </si>
  <si>
    <t>D</t>
  </si>
  <si>
    <t>Date début</t>
  </si>
  <si>
    <t>Date fin</t>
  </si>
  <si>
    <t>Congé 1</t>
  </si>
  <si>
    <t>Congé 2</t>
  </si>
  <si>
    <t>Congé 3</t>
  </si>
  <si>
    <t>-</t>
  </si>
  <si>
    <t>Congé 4</t>
  </si>
  <si>
    <t>Congé 5</t>
  </si>
  <si>
    <t>Congé 6</t>
  </si>
  <si>
    <t>Congé 7</t>
  </si>
  <si>
    <t>Congé 8</t>
  </si>
  <si>
    <t>Congé 9</t>
  </si>
  <si>
    <t>Congé 10</t>
  </si>
  <si>
    <t>Congé 11</t>
  </si>
  <si>
    <t>Congé 12</t>
  </si>
  <si>
    <t>Congé 13</t>
  </si>
  <si>
    <t>Congé 14</t>
  </si>
  <si>
    <t>Congé 15</t>
  </si>
  <si>
    <t>Congé 16</t>
  </si>
  <si>
    <t>Congé 17</t>
  </si>
  <si>
    <t>Congé 18</t>
  </si>
  <si>
    <t>Congé 19</t>
  </si>
  <si>
    <t>Congé 20</t>
  </si>
  <si>
    <t>Congé 21</t>
  </si>
  <si>
    <t>Congé 22</t>
  </si>
  <si>
    <t>Congé 23</t>
  </si>
  <si>
    <t>Congé 24</t>
  </si>
  <si>
    <t>Congé 25</t>
  </si>
  <si>
    <t>Congé 26</t>
  </si>
  <si>
    <t>A</t>
  </si>
  <si>
    <t>B</t>
  </si>
  <si>
    <t>C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</si>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</sst>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\ dd"/>
    <numFmt numFmtId="165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Unicode MS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17" fontId="0" fillId="0" borderId="0" xfId="0" applyNumberFormat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 wrapText="1"/>
    </xf>
    <xf numFmtId="0" fontId="0" fillId="3" borderId="0" xfId="0" applyFill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6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1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14" fontId="0" fillId="0" borderId="4" xfId="0" applyNumberFormat="1" applyBorder="1" applyAlignment="1">
      <alignment vertical="center"/>
    </xf>
    <xf numFmtId="14" fontId="0" fillId="0" borderId="5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5" borderId="4" xfId="0" applyFill="1" applyBorder="1"/>
    <xf numFmtId="0" fontId="0" fillId="5" borderId="5" xfId="0" applyFill="1" applyBorder="1"/>
    <xf numFmtId="0" fontId="0" fillId="5" borderId="3" xfId="0" applyFill="1" applyBorder="1"/>
    <xf numFmtId="164" fontId="0" fillId="0" borderId="1" xfId="0" applyNumberFormat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6"/>
        </patternFill>
      </fill>
    </dxf>
    <dxf>
      <fill>
        <patternFill>
          <bgColor theme="0" tint="-0.14996795556505021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6" fmlaLink="$G$1" fmlaRange="Source!$B$3:$B$15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0</xdr:row>
          <xdr:rowOff>9525</xdr:rowOff>
        </xdr:from>
        <xdr:to>
          <xdr:col>4</xdr:col>
          <xdr:colOff>123825</xdr:colOff>
          <xdr:row>1</xdr:row>
          <xdr:rowOff>19050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BM32"/>
  <sheetViews>
    <sheetView tabSelected="1" zoomScale="85" zoomScaleNormal="85" workbookViewId="0">
      <selection activeCell="I6" sqref="I6"/>
    </sheetView>
  </sheetViews>
  <sheetFormatPr baseColWidth="10" defaultRowHeight="15" x14ac:dyDescent="0.25"/>
  <cols>
    <col min="1" max="1" width="7.7109375" bestFit="1" customWidth="1"/>
    <col min="2" max="2" width="7.5703125" bestFit="1" customWidth="1"/>
    <col min="3" max="3" width="3" customWidth="1"/>
    <col min="4" max="4" width="6.7109375" bestFit="1" customWidth="1"/>
    <col min="5" max="5" width="7.28515625" customWidth="1"/>
    <col min="6" max="7" width="7.140625" bestFit="1" customWidth="1"/>
    <col min="8" max="9" width="7.5703125" bestFit="1" customWidth="1"/>
    <col min="10" max="10" width="7.140625" bestFit="1" customWidth="1"/>
    <col min="11" max="11" width="7.5703125" customWidth="1"/>
    <col min="12" max="13" width="6.85546875" bestFit="1" customWidth="1"/>
    <col min="14" max="15" width="7.5703125" bestFit="1" customWidth="1"/>
    <col min="16" max="17" width="7.140625" bestFit="1" customWidth="1"/>
    <col min="18" max="19" width="6.7109375" bestFit="1" customWidth="1"/>
    <col min="20" max="21" width="7.140625" bestFit="1" customWidth="1"/>
    <col min="22" max="23" width="7.5703125" bestFit="1" customWidth="1"/>
    <col min="24" max="25" width="7.140625" bestFit="1" customWidth="1"/>
    <col min="26" max="27" width="6.85546875" bestFit="1" customWidth="1"/>
    <col min="28" max="29" width="7.5703125" bestFit="1" customWidth="1"/>
    <col min="30" max="31" width="7.140625" bestFit="1" customWidth="1"/>
    <col min="32" max="33" width="6.7109375" bestFit="1" customWidth="1"/>
    <col min="34" max="35" width="7.140625" bestFit="1" customWidth="1"/>
    <col min="36" max="37" width="7.5703125" bestFit="1" customWidth="1"/>
    <col min="38" max="39" width="7.140625" bestFit="1" customWidth="1"/>
    <col min="40" max="41" width="6.85546875" bestFit="1" customWidth="1"/>
    <col min="42" max="43" width="7.5703125" bestFit="1" customWidth="1"/>
    <col min="44" max="45" width="7.140625" bestFit="1" customWidth="1"/>
    <col min="46" max="47" width="6.7109375" bestFit="1" customWidth="1"/>
    <col min="48" max="49" width="7.140625" bestFit="1" customWidth="1"/>
    <col min="50" max="51" width="7.5703125" bestFit="1" customWidth="1"/>
    <col min="52" max="53" width="7.140625" bestFit="1" customWidth="1"/>
    <col min="54" max="55" width="6.85546875" bestFit="1" customWidth="1"/>
    <col min="56" max="57" width="7.5703125" bestFit="1" customWidth="1"/>
    <col min="58" max="59" width="7.140625" bestFit="1" customWidth="1"/>
    <col min="60" max="61" width="6.7109375" bestFit="1" customWidth="1"/>
    <col min="62" max="63" width="7.140625" bestFit="1" customWidth="1"/>
    <col min="64" max="65" width="7.5703125" bestFit="1" customWidth="1"/>
  </cols>
  <sheetData>
    <row r="1" spans="1:65" x14ac:dyDescent="0.25">
      <c r="A1" t="s">
        <v>2</v>
      </c>
      <c r="G1">
        <v>1</v>
      </c>
    </row>
    <row r="3" spans="1:65" x14ac:dyDescent="0.25">
      <c r="D3" s="1"/>
      <c r="E3" t="s">
        <v>17</v>
      </c>
    </row>
    <row r="4" spans="1:65" x14ac:dyDescent="0.25">
      <c r="D4" s="13"/>
      <c r="E4" t="s">
        <v>3</v>
      </c>
    </row>
    <row r="8" spans="1:65" x14ac:dyDescent="0.25">
      <c r="B8" s="2">
        <v>43101</v>
      </c>
      <c r="D8" s="37">
        <f>+DATE($G$1+2017,1,1)</f>
        <v>43101</v>
      </c>
      <c r="E8" s="37"/>
      <c r="F8" s="37">
        <f>+D8+1</f>
        <v>43102</v>
      </c>
      <c r="G8" s="37"/>
      <c r="H8" s="37">
        <f t="shared" ref="H8" si="0">+F8+1</f>
        <v>43103</v>
      </c>
      <c r="I8" s="37"/>
      <c r="J8" s="37">
        <f t="shared" ref="J8" si="1">+H8+1</f>
        <v>43104</v>
      </c>
      <c r="K8" s="37"/>
      <c r="L8" s="37">
        <f t="shared" ref="L8" si="2">+J8+1</f>
        <v>43105</v>
      </c>
      <c r="M8" s="37"/>
      <c r="N8" s="37">
        <f t="shared" ref="N8" si="3">+L8+1</f>
        <v>43106</v>
      </c>
      <c r="O8" s="37"/>
      <c r="P8" s="37">
        <f t="shared" ref="P8" si="4">+N8+1</f>
        <v>43107</v>
      </c>
      <c r="Q8" s="37"/>
      <c r="R8" s="37">
        <f t="shared" ref="R8" si="5">+P8+1</f>
        <v>43108</v>
      </c>
      <c r="S8" s="37"/>
      <c r="T8" s="37">
        <f t="shared" ref="T8" si="6">+R8+1</f>
        <v>43109</v>
      </c>
      <c r="U8" s="37"/>
      <c r="V8" s="37">
        <f t="shared" ref="V8" si="7">+T8+1</f>
        <v>43110</v>
      </c>
      <c r="W8" s="37"/>
      <c r="X8" s="37">
        <f t="shared" ref="X8" si="8">+V8+1</f>
        <v>43111</v>
      </c>
      <c r="Y8" s="37"/>
      <c r="Z8" s="37">
        <f t="shared" ref="Z8" si="9">+X8+1</f>
        <v>43112</v>
      </c>
      <c r="AA8" s="37"/>
      <c r="AB8" s="37">
        <f t="shared" ref="AB8" si="10">+Z8+1</f>
        <v>43113</v>
      </c>
      <c r="AC8" s="37"/>
      <c r="AD8" s="37">
        <f t="shared" ref="AD8" si="11">+AB8+1</f>
        <v>43114</v>
      </c>
      <c r="AE8" s="37"/>
      <c r="AF8" s="37">
        <f t="shared" ref="AF8" si="12">+AD8+1</f>
        <v>43115</v>
      </c>
      <c r="AG8" s="37"/>
      <c r="AH8" s="37">
        <f t="shared" ref="AH8" si="13">+AF8+1</f>
        <v>43116</v>
      </c>
      <c r="AI8" s="37"/>
      <c r="AJ8" s="37">
        <f t="shared" ref="AJ8" si="14">+AH8+1</f>
        <v>43117</v>
      </c>
      <c r="AK8" s="37"/>
      <c r="AL8" s="37">
        <f t="shared" ref="AL8" si="15">+AJ8+1</f>
        <v>43118</v>
      </c>
      <c r="AM8" s="37"/>
      <c r="AN8" s="37">
        <f t="shared" ref="AN8" si="16">+AL8+1</f>
        <v>43119</v>
      </c>
      <c r="AO8" s="37"/>
      <c r="AP8" s="37">
        <f t="shared" ref="AP8" si="17">+AN8+1</f>
        <v>43120</v>
      </c>
      <c r="AQ8" s="37"/>
      <c r="AR8" s="37">
        <f t="shared" ref="AR8" si="18">+AP8+1</f>
        <v>43121</v>
      </c>
      <c r="AS8" s="37"/>
      <c r="AT8" s="37">
        <f t="shared" ref="AT8" si="19">+AR8+1</f>
        <v>43122</v>
      </c>
      <c r="AU8" s="37"/>
      <c r="AV8" s="37">
        <f t="shared" ref="AV8" si="20">+AT8+1</f>
        <v>43123</v>
      </c>
      <c r="AW8" s="37"/>
      <c r="AX8" s="37">
        <f t="shared" ref="AX8" si="21">+AV8+1</f>
        <v>43124</v>
      </c>
      <c r="AY8" s="37"/>
      <c r="AZ8" s="37">
        <f t="shared" ref="AZ8" si="22">+AX8+1</f>
        <v>43125</v>
      </c>
      <c r="BA8" s="37"/>
      <c r="BB8" s="37">
        <f t="shared" ref="BB8" si="23">+AZ8+1</f>
        <v>43126</v>
      </c>
      <c r="BC8" s="37"/>
      <c r="BD8" s="37">
        <f t="shared" ref="BD8" si="24">+BB8+1</f>
        <v>43127</v>
      </c>
      <c r="BE8" s="37"/>
      <c r="BF8" s="37">
        <f t="shared" ref="BF8" si="25">+BD8+1</f>
        <v>43128</v>
      </c>
      <c r="BG8" s="37"/>
      <c r="BH8" s="37">
        <f t="shared" ref="BH8" si="26">+BF8+1</f>
        <v>43129</v>
      </c>
      <c r="BI8" s="37"/>
      <c r="BJ8" s="37">
        <f t="shared" ref="BJ8" si="27">+BH8+1</f>
        <v>43130</v>
      </c>
      <c r="BK8" s="37"/>
      <c r="BL8" s="37">
        <f t="shared" ref="BL8" si="28">+BJ8+1</f>
        <v>43131</v>
      </c>
      <c r="BM8" s="37"/>
    </row>
    <row r="9" spans="1:65" x14ac:dyDescent="0.25">
      <c r="B9" s="2"/>
      <c r="D9" s="3">
        <f>+D8</f>
        <v>43101</v>
      </c>
      <c r="E9" s="3">
        <f>+D9</f>
        <v>43101</v>
      </c>
      <c r="F9" s="3">
        <f>+F8</f>
        <v>43102</v>
      </c>
      <c r="G9" s="3">
        <f>+F9</f>
        <v>43102</v>
      </c>
      <c r="H9" s="3">
        <f>+H8</f>
        <v>43103</v>
      </c>
      <c r="I9" s="3">
        <f>+H9</f>
        <v>43103</v>
      </c>
      <c r="J9" s="3">
        <f>+J8</f>
        <v>43104</v>
      </c>
      <c r="K9" s="3">
        <f>+J9</f>
        <v>43104</v>
      </c>
      <c r="L9" s="3">
        <f>+L8</f>
        <v>43105</v>
      </c>
      <c r="M9" s="3">
        <f>+L9</f>
        <v>43105</v>
      </c>
      <c r="N9" s="3">
        <f>+N8</f>
        <v>43106</v>
      </c>
      <c r="O9" s="3">
        <f>+N9</f>
        <v>43106</v>
      </c>
      <c r="P9" s="3">
        <f>+P8</f>
        <v>43107</v>
      </c>
      <c r="Q9" s="3">
        <f>+P9</f>
        <v>43107</v>
      </c>
      <c r="R9" s="3">
        <f>+R8</f>
        <v>43108</v>
      </c>
      <c r="S9" s="3">
        <f>+R9</f>
        <v>43108</v>
      </c>
      <c r="T9" s="3">
        <f>+T8</f>
        <v>43109</v>
      </c>
      <c r="U9" s="3">
        <f>+T8</f>
        <v>43109</v>
      </c>
      <c r="V9" s="3">
        <f>+V8</f>
        <v>43110</v>
      </c>
      <c r="W9" s="3">
        <f>+V9</f>
        <v>43110</v>
      </c>
      <c r="X9" s="3">
        <f>+X8</f>
        <v>43111</v>
      </c>
      <c r="Y9" s="3">
        <f>+X8</f>
        <v>43111</v>
      </c>
      <c r="Z9" s="3">
        <f>+Z8</f>
        <v>43112</v>
      </c>
      <c r="AA9" s="3">
        <f>+Z9</f>
        <v>43112</v>
      </c>
      <c r="AB9" s="3">
        <f>+AB8</f>
        <v>43113</v>
      </c>
      <c r="AC9" s="3">
        <f>+AB8</f>
        <v>43113</v>
      </c>
      <c r="AD9" s="3">
        <f>+AD8</f>
        <v>43114</v>
      </c>
      <c r="AE9" s="3">
        <f>+AD9</f>
        <v>43114</v>
      </c>
      <c r="AF9" s="3">
        <f>+AF8</f>
        <v>43115</v>
      </c>
      <c r="AG9" s="3">
        <f>+AF9</f>
        <v>43115</v>
      </c>
      <c r="AH9" s="3">
        <f>+AH8</f>
        <v>43116</v>
      </c>
      <c r="AI9" s="3">
        <f>+AH9</f>
        <v>43116</v>
      </c>
      <c r="AJ9" s="3">
        <f>+AJ8</f>
        <v>43117</v>
      </c>
      <c r="AK9" s="3">
        <f>+AJ8</f>
        <v>43117</v>
      </c>
      <c r="AL9" s="3">
        <f>+AL8</f>
        <v>43118</v>
      </c>
      <c r="AM9" s="3">
        <f>+AL8</f>
        <v>43118</v>
      </c>
      <c r="AN9" s="3">
        <f>+AN8</f>
        <v>43119</v>
      </c>
      <c r="AO9" s="3">
        <f>+AN8</f>
        <v>43119</v>
      </c>
      <c r="AP9" s="3">
        <f>+AP8</f>
        <v>43120</v>
      </c>
      <c r="AQ9" s="3">
        <f>+AP9</f>
        <v>43120</v>
      </c>
      <c r="AR9" s="3">
        <f>+AR8</f>
        <v>43121</v>
      </c>
      <c r="AS9" s="3">
        <f>+AR9</f>
        <v>43121</v>
      </c>
      <c r="AT9" s="3">
        <f>+AT8</f>
        <v>43122</v>
      </c>
      <c r="AU9" s="3">
        <f>+AT9</f>
        <v>43122</v>
      </c>
      <c r="AV9" s="3">
        <f>+AV8</f>
        <v>43123</v>
      </c>
      <c r="AW9" s="3">
        <f>+AV9</f>
        <v>43123</v>
      </c>
      <c r="AX9" s="3">
        <f>+AX8</f>
        <v>43124</v>
      </c>
      <c r="AY9" s="3">
        <f>+AX8</f>
        <v>43124</v>
      </c>
      <c r="AZ9" s="3">
        <f>+AZ8</f>
        <v>43125</v>
      </c>
      <c r="BA9" s="3">
        <f>+AZ9</f>
        <v>43125</v>
      </c>
      <c r="BB9" s="3">
        <f>+BB8</f>
        <v>43126</v>
      </c>
      <c r="BC9" s="3">
        <f>+BB8</f>
        <v>43126</v>
      </c>
      <c r="BD9" s="3">
        <f>+BD8</f>
        <v>43127</v>
      </c>
      <c r="BE9" s="3">
        <f>+BD8</f>
        <v>43127</v>
      </c>
      <c r="BF9" s="3">
        <f>+BF8</f>
        <v>43128</v>
      </c>
      <c r="BG9" s="3">
        <f>+BF8</f>
        <v>43128</v>
      </c>
      <c r="BH9" s="3">
        <f>+BH8</f>
        <v>43129</v>
      </c>
      <c r="BI9" s="3">
        <f>+BH8</f>
        <v>43129</v>
      </c>
      <c r="BJ9" s="3">
        <f>+BJ8</f>
        <v>43130</v>
      </c>
      <c r="BK9" s="3">
        <f>+BJ9</f>
        <v>43130</v>
      </c>
      <c r="BL9" s="3">
        <f>+BL8</f>
        <v>43131</v>
      </c>
      <c r="BM9" s="3">
        <f>+BL8</f>
        <v>43131</v>
      </c>
    </row>
    <row r="10" spans="1:65" x14ac:dyDescent="0.25">
      <c r="B10" s="2"/>
      <c r="C10" s="2"/>
      <c r="D10" s="4" t="s">
        <v>1</v>
      </c>
      <c r="E10" s="4" t="s">
        <v>0</v>
      </c>
      <c r="F10" s="4" t="s">
        <v>1</v>
      </c>
      <c r="G10" s="4" t="s">
        <v>0</v>
      </c>
      <c r="H10" s="4" t="s">
        <v>1</v>
      </c>
      <c r="I10" s="4" t="s">
        <v>0</v>
      </c>
      <c r="J10" s="4" t="s">
        <v>1</v>
      </c>
      <c r="K10" s="4" t="s">
        <v>0</v>
      </c>
      <c r="L10" s="4" t="s">
        <v>1</v>
      </c>
      <c r="M10" s="4" t="s">
        <v>0</v>
      </c>
      <c r="N10" s="4" t="s">
        <v>1</v>
      </c>
      <c r="O10" s="4" t="s">
        <v>0</v>
      </c>
      <c r="P10" s="4" t="s">
        <v>1</v>
      </c>
      <c r="Q10" s="4" t="s">
        <v>0</v>
      </c>
      <c r="R10" s="4" t="s">
        <v>1</v>
      </c>
      <c r="S10" s="4" t="s">
        <v>0</v>
      </c>
      <c r="T10" s="4" t="s">
        <v>1</v>
      </c>
      <c r="U10" s="4" t="s">
        <v>0</v>
      </c>
      <c r="V10" s="4" t="s">
        <v>1</v>
      </c>
      <c r="W10" s="4" t="s">
        <v>0</v>
      </c>
      <c r="X10" s="4" t="s">
        <v>1</v>
      </c>
      <c r="Y10" s="4" t="s">
        <v>0</v>
      </c>
      <c r="Z10" s="4" t="s">
        <v>1</v>
      </c>
      <c r="AA10" s="4" t="s">
        <v>0</v>
      </c>
      <c r="AB10" s="4" t="s">
        <v>1</v>
      </c>
      <c r="AC10" s="4" t="s">
        <v>0</v>
      </c>
      <c r="AD10" s="4" t="s">
        <v>1</v>
      </c>
      <c r="AE10" s="4" t="s">
        <v>0</v>
      </c>
      <c r="AF10" s="4" t="s">
        <v>1</v>
      </c>
      <c r="AG10" s="4" t="s">
        <v>0</v>
      </c>
      <c r="AH10" s="4" t="s">
        <v>1</v>
      </c>
      <c r="AI10" s="4" t="s">
        <v>0</v>
      </c>
      <c r="AJ10" s="4" t="s">
        <v>1</v>
      </c>
      <c r="AK10" s="4" t="s">
        <v>0</v>
      </c>
      <c r="AL10" s="4" t="s">
        <v>1</v>
      </c>
      <c r="AM10" s="4" t="s">
        <v>0</v>
      </c>
      <c r="AN10" s="4" t="s">
        <v>1</v>
      </c>
      <c r="AO10" s="4" t="s">
        <v>0</v>
      </c>
      <c r="AP10" s="4" t="s">
        <v>1</v>
      </c>
      <c r="AQ10" s="4" t="s">
        <v>0</v>
      </c>
      <c r="AR10" s="4" t="s">
        <v>1</v>
      </c>
      <c r="AS10" s="4" t="s">
        <v>0</v>
      </c>
      <c r="AT10" s="4" t="s">
        <v>1</v>
      </c>
      <c r="AU10" s="4" t="s">
        <v>0</v>
      </c>
      <c r="AV10" s="4" t="s">
        <v>1</v>
      </c>
      <c r="AW10" s="4" t="s">
        <v>0</v>
      </c>
      <c r="AX10" s="4" t="s">
        <v>1</v>
      </c>
      <c r="AY10" s="4" t="s">
        <v>0</v>
      </c>
      <c r="AZ10" s="4" t="s">
        <v>1</v>
      </c>
      <c r="BA10" s="4" t="s">
        <v>0</v>
      </c>
      <c r="BB10" s="4" t="s">
        <v>1</v>
      </c>
      <c r="BC10" s="4" t="s">
        <v>0</v>
      </c>
      <c r="BD10" s="4" t="s">
        <v>1</v>
      </c>
      <c r="BE10" s="4" t="s">
        <v>0</v>
      </c>
      <c r="BF10" s="4" t="s">
        <v>1</v>
      </c>
      <c r="BG10" s="4" t="s">
        <v>0</v>
      </c>
      <c r="BH10" s="4" t="s">
        <v>1</v>
      </c>
      <c r="BI10" s="4" t="s">
        <v>0</v>
      </c>
      <c r="BJ10" s="4" t="s">
        <v>1</v>
      </c>
      <c r="BK10" s="4" t="s">
        <v>0</v>
      </c>
      <c r="BL10" s="4" t="s">
        <v>1</v>
      </c>
      <c r="BM10" s="4" t="s">
        <v>0</v>
      </c>
    </row>
    <row r="11" spans="1:65" x14ac:dyDescent="0.25">
      <c r="A11" t="str">
        <f>+Source!G$3</f>
        <v>A</v>
      </c>
      <c r="D11" s="5"/>
      <c r="E11" s="6"/>
      <c r="F11" s="5"/>
      <c r="G11" s="6"/>
      <c r="H11" s="5"/>
      <c r="I11" s="36"/>
      <c r="J11" s="5"/>
      <c r="K11" s="6"/>
      <c r="L11" s="5"/>
      <c r="M11" s="6"/>
      <c r="N11" s="5"/>
      <c r="O11" s="6"/>
      <c r="P11" s="5"/>
      <c r="Q11" s="6"/>
      <c r="R11" s="5"/>
      <c r="S11" s="6"/>
      <c r="T11" s="5"/>
      <c r="U11" s="6"/>
      <c r="V11" s="5"/>
      <c r="W11" s="6"/>
      <c r="X11" s="5"/>
      <c r="Y11" s="6"/>
      <c r="Z11" s="5"/>
      <c r="AA11" s="6"/>
      <c r="AB11" s="5"/>
      <c r="AC11" s="6"/>
      <c r="AD11" s="5"/>
      <c r="AE11" s="6"/>
      <c r="AF11" s="5"/>
      <c r="AG11" s="6"/>
      <c r="AH11" s="5"/>
      <c r="AI11" s="6"/>
      <c r="AJ11" s="5"/>
      <c r="AK11" s="6"/>
      <c r="AL11" s="5"/>
      <c r="AM11" s="6"/>
      <c r="AN11" s="5"/>
      <c r="AO11" s="6"/>
      <c r="AP11" s="5"/>
      <c r="AQ11" s="6"/>
      <c r="AR11" s="5"/>
      <c r="AS11" s="6"/>
      <c r="AT11" s="5"/>
      <c r="AU11" s="6"/>
      <c r="AV11" s="5"/>
      <c r="AW11" s="6"/>
      <c r="AX11" s="5"/>
      <c r="AY11" s="6"/>
      <c r="AZ11" s="5"/>
      <c r="BA11" s="6"/>
      <c r="BB11" s="5"/>
      <c r="BC11" s="6"/>
      <c r="BD11" s="5"/>
      <c r="BE11" s="6"/>
      <c r="BF11" s="5"/>
      <c r="BG11" s="6"/>
      <c r="BH11" s="5"/>
      <c r="BI11" s="6"/>
      <c r="BJ11" s="5"/>
      <c r="BK11" s="6"/>
      <c r="BL11" s="5"/>
      <c r="BM11" s="6"/>
    </row>
    <row r="12" spans="1:65" x14ac:dyDescent="0.25">
      <c r="A12" t="str">
        <f>+Source!G$4</f>
        <v>B</v>
      </c>
      <c r="D12" s="7"/>
      <c r="E12" s="8"/>
      <c r="F12" s="22"/>
      <c r="G12" s="23"/>
      <c r="H12" s="34"/>
      <c r="I12" s="8"/>
      <c r="J12" s="34"/>
      <c r="K12" s="8"/>
      <c r="L12" s="34"/>
      <c r="M12" s="8"/>
      <c r="N12" s="7"/>
      <c r="O12" s="8"/>
      <c r="P12" s="7"/>
      <c r="Q12" s="8"/>
      <c r="R12" s="7"/>
      <c r="S12" s="8"/>
      <c r="T12" s="7"/>
      <c r="U12" s="8"/>
      <c r="V12" s="7"/>
      <c r="W12" s="8"/>
      <c r="X12" s="7"/>
      <c r="Y12" s="8"/>
      <c r="Z12" s="7"/>
      <c r="AA12" s="8"/>
      <c r="AB12" s="7"/>
      <c r="AC12" s="8"/>
      <c r="AD12" s="7"/>
      <c r="AE12" s="8"/>
      <c r="AF12" s="7"/>
      <c r="AG12" s="8"/>
      <c r="AH12" s="7"/>
      <c r="AI12" s="8"/>
      <c r="AJ12" s="7"/>
      <c r="AK12" s="8"/>
      <c r="AL12" s="7"/>
      <c r="AM12" s="8"/>
      <c r="AN12" s="7"/>
      <c r="AO12" s="8"/>
      <c r="AP12" s="7"/>
      <c r="AQ12" s="8"/>
      <c r="AR12" s="7"/>
      <c r="AS12" s="8"/>
      <c r="AT12" s="7"/>
      <c r="AU12" s="8"/>
      <c r="AV12" s="7"/>
      <c r="AW12" s="8"/>
      <c r="AX12" s="7"/>
      <c r="AY12" s="8"/>
      <c r="AZ12" s="7"/>
      <c r="BA12" s="8"/>
      <c r="BB12" s="7"/>
      <c r="BC12" s="8"/>
      <c r="BD12" s="7"/>
      <c r="BE12" s="8"/>
      <c r="BF12" s="7"/>
      <c r="BG12" s="8"/>
      <c r="BH12" s="7"/>
      <c r="BI12" s="8"/>
      <c r="BJ12" s="7"/>
      <c r="BK12" s="8"/>
      <c r="BL12" s="7"/>
      <c r="BM12" s="8"/>
    </row>
    <row r="13" spans="1:65" x14ac:dyDescent="0.25">
      <c r="A13" t="str">
        <f>+Source!G$5</f>
        <v>C</v>
      </c>
      <c r="D13" s="34"/>
      <c r="E13" s="8"/>
      <c r="F13" s="22"/>
      <c r="G13" s="23"/>
      <c r="H13" s="7"/>
      <c r="I13" s="8"/>
      <c r="J13" s="7"/>
      <c r="K13" s="8"/>
      <c r="L13" s="7"/>
      <c r="M13" s="8"/>
      <c r="N13" s="7"/>
      <c r="O13" s="8"/>
      <c r="P13" s="7"/>
      <c r="Q13" s="8"/>
      <c r="R13" s="7"/>
      <c r="S13" s="8"/>
      <c r="T13" s="7"/>
      <c r="U13" s="8"/>
      <c r="V13" s="7"/>
      <c r="W13" s="8"/>
      <c r="X13" s="7"/>
      <c r="Y13" s="8"/>
      <c r="Z13" s="7"/>
      <c r="AA13" s="8"/>
      <c r="AB13" s="7"/>
      <c r="AC13" s="8"/>
      <c r="AD13" s="7"/>
      <c r="AE13" s="8"/>
      <c r="AF13" s="7"/>
      <c r="AG13" s="8"/>
      <c r="AH13" s="7"/>
      <c r="AI13" s="8"/>
      <c r="AJ13" s="7"/>
      <c r="AK13" s="8"/>
      <c r="AL13" s="7"/>
      <c r="AM13" s="8"/>
      <c r="AN13" s="7"/>
      <c r="AO13" s="8"/>
      <c r="AP13" s="7"/>
      <c r="AQ13" s="8"/>
      <c r="AR13" s="7"/>
      <c r="AS13" s="8"/>
      <c r="AT13" s="7"/>
      <c r="AU13" s="8"/>
      <c r="AV13" s="7"/>
      <c r="AW13" s="8"/>
      <c r="AX13" s="7"/>
      <c r="AY13" s="8"/>
      <c r="AZ13" s="7"/>
      <c r="BA13" s="8"/>
      <c r="BB13" s="7"/>
      <c r="BC13" s="8"/>
      <c r="BD13" s="7"/>
      <c r="BE13" s="8"/>
      <c r="BF13" s="7"/>
      <c r="BG13" s="8"/>
      <c r="BH13" s="7"/>
      <c r="BI13" s="8"/>
      <c r="BJ13" s="7"/>
      <c r="BK13" s="8"/>
      <c r="BL13" s="7"/>
      <c r="BM13" s="8"/>
    </row>
    <row r="14" spans="1:65" x14ac:dyDescent="0.25">
      <c r="A14" t="str">
        <f>+Source!G$6</f>
        <v>D</v>
      </c>
      <c r="D14" s="7"/>
      <c r="E14" s="8"/>
      <c r="F14" s="34"/>
      <c r="G14" s="35"/>
      <c r="H14" s="7"/>
      <c r="I14" s="35"/>
      <c r="J14" s="7"/>
      <c r="K14" s="8"/>
      <c r="L14" s="7"/>
      <c r="M14" s="8"/>
      <c r="N14" s="34"/>
      <c r="O14" s="8"/>
      <c r="P14" s="7"/>
      <c r="Q14" s="8"/>
      <c r="R14" s="7"/>
      <c r="S14" s="8"/>
      <c r="T14" s="7"/>
      <c r="U14" s="8"/>
      <c r="V14" s="7"/>
      <c r="W14" s="8"/>
      <c r="X14" s="7"/>
      <c r="Y14" s="8"/>
      <c r="Z14" s="7"/>
      <c r="AA14" s="8"/>
      <c r="AB14" s="7"/>
      <c r="AC14" s="8"/>
      <c r="AD14" s="7"/>
      <c r="AE14" s="8"/>
      <c r="AF14" s="7"/>
      <c r="AG14" s="8"/>
      <c r="AH14" s="7"/>
      <c r="AI14" s="8"/>
      <c r="AJ14" s="7"/>
      <c r="AK14" s="8"/>
      <c r="AL14" s="7"/>
      <c r="AM14" s="8"/>
      <c r="AN14" s="7"/>
      <c r="AO14" s="8"/>
      <c r="AP14" s="7"/>
      <c r="AQ14" s="8"/>
      <c r="AR14" s="7"/>
      <c r="AS14" s="8"/>
      <c r="AT14" s="7"/>
      <c r="AU14" s="8"/>
      <c r="AV14" s="7"/>
      <c r="AW14" s="8"/>
      <c r="AX14" s="7"/>
      <c r="AY14" s="8"/>
      <c r="AZ14" s="7"/>
      <c r="BA14" s="8"/>
      <c r="BB14" s="7"/>
      <c r="BC14" s="8"/>
      <c r="BD14" s="7"/>
      <c r="BE14" s="8"/>
      <c r="BF14" s="7"/>
      <c r="BG14" s="8"/>
      <c r="BH14" s="7"/>
      <c r="BI14" s="8"/>
      <c r="BJ14" s="7"/>
      <c r="BK14" s="8"/>
      <c r="BL14" s="7"/>
      <c r="BM14" s="8"/>
    </row>
    <row r="15" spans="1:65" x14ac:dyDescent="0.25">
      <c r="A15" t="str">
        <f>+Source!G$7</f>
        <v>E</v>
      </c>
      <c r="D15" s="7"/>
      <c r="E15" s="8"/>
      <c r="F15" s="22"/>
      <c r="G15" s="35"/>
      <c r="H15" s="7"/>
      <c r="I15" s="8"/>
      <c r="J15" s="7"/>
      <c r="K15" s="8"/>
      <c r="L15" s="7"/>
      <c r="M15" s="8"/>
      <c r="N15" s="7"/>
      <c r="O15" s="8"/>
      <c r="P15" s="7"/>
      <c r="Q15" s="8"/>
      <c r="R15" s="7"/>
      <c r="S15" s="8"/>
      <c r="T15" s="7"/>
      <c r="U15" s="8"/>
      <c r="V15" s="7"/>
      <c r="W15" s="8"/>
      <c r="X15" s="7"/>
      <c r="Y15" s="8"/>
      <c r="Z15" s="7"/>
      <c r="AA15" s="8"/>
      <c r="AB15" s="7"/>
      <c r="AC15" s="8"/>
      <c r="AD15" s="7"/>
      <c r="AE15" s="8"/>
      <c r="AF15" s="7"/>
      <c r="AG15" s="8"/>
      <c r="AH15" s="7"/>
      <c r="AI15" s="8"/>
      <c r="AJ15" s="7"/>
      <c r="AK15" s="8"/>
      <c r="AL15" s="7"/>
      <c r="AM15" s="8"/>
      <c r="AN15" s="7"/>
      <c r="AO15" s="8"/>
      <c r="AP15" s="7"/>
      <c r="AQ15" s="8"/>
      <c r="AR15" s="7"/>
      <c r="AS15" s="8"/>
      <c r="AT15" s="7"/>
      <c r="AU15" s="8"/>
      <c r="AV15" s="7"/>
      <c r="AW15" s="8"/>
      <c r="AX15" s="7"/>
      <c r="AY15" s="8"/>
      <c r="AZ15" s="7"/>
      <c r="BA15" s="8"/>
      <c r="BB15" s="7"/>
      <c r="BC15" s="8"/>
      <c r="BD15" s="7"/>
      <c r="BE15" s="8"/>
      <c r="BF15" s="7"/>
      <c r="BG15" s="8"/>
      <c r="BH15" s="7"/>
      <c r="BI15" s="8"/>
      <c r="BJ15" s="7"/>
      <c r="BK15" s="8"/>
      <c r="BL15" s="7"/>
      <c r="BM15" s="8"/>
    </row>
    <row r="16" spans="1:65" x14ac:dyDescent="0.25">
      <c r="A16" t="str">
        <f>+Source!G$8</f>
        <v>F</v>
      </c>
      <c r="D16" s="7"/>
      <c r="E16" s="8"/>
      <c r="F16" s="7"/>
      <c r="G16" s="8"/>
      <c r="H16" s="7"/>
      <c r="I16" s="8"/>
      <c r="J16" s="7"/>
      <c r="K16" s="8"/>
      <c r="L16" s="7"/>
      <c r="M16" s="8"/>
      <c r="N16" s="7"/>
      <c r="O16" s="8"/>
      <c r="P16" s="7"/>
      <c r="Q16" s="8"/>
      <c r="R16" s="7"/>
      <c r="S16" s="8"/>
      <c r="T16" s="7"/>
      <c r="U16" s="8"/>
      <c r="V16" s="7"/>
      <c r="W16" s="8"/>
      <c r="X16" s="7"/>
      <c r="Y16" s="8"/>
      <c r="Z16" s="7"/>
      <c r="AA16" s="8"/>
      <c r="AB16" s="7"/>
      <c r="AC16" s="8"/>
      <c r="AD16" s="7"/>
      <c r="AE16" s="8"/>
      <c r="AF16" s="7"/>
      <c r="AG16" s="8"/>
      <c r="AH16" s="7"/>
      <c r="AI16" s="8"/>
      <c r="AJ16" s="7"/>
      <c r="AK16" s="8"/>
      <c r="AL16" s="7"/>
      <c r="AM16" s="8"/>
      <c r="AN16" s="7"/>
      <c r="AO16" s="8"/>
      <c r="AP16" s="7"/>
      <c r="AQ16" s="8"/>
      <c r="AR16" s="7"/>
      <c r="AS16" s="8"/>
      <c r="AT16" s="7"/>
      <c r="AU16" s="8"/>
      <c r="AV16" s="7"/>
      <c r="AW16" s="8"/>
      <c r="AX16" s="7"/>
      <c r="AY16" s="8"/>
      <c r="AZ16" s="7"/>
      <c r="BA16" s="8"/>
      <c r="BB16" s="7"/>
      <c r="BC16" s="8"/>
      <c r="BD16" s="7"/>
      <c r="BE16" s="8"/>
      <c r="BF16" s="7"/>
      <c r="BG16" s="8"/>
      <c r="BH16" s="7"/>
      <c r="BI16" s="8"/>
      <c r="BJ16" s="7"/>
      <c r="BK16" s="8"/>
      <c r="BL16" s="7"/>
      <c r="BM16" s="8"/>
    </row>
    <row r="17" spans="1:65" x14ac:dyDescent="0.25">
      <c r="A17" t="str">
        <f>+Source!G$9</f>
        <v>-</v>
      </c>
      <c r="D17" s="7"/>
      <c r="E17" s="8"/>
      <c r="F17" s="7"/>
      <c r="G17" s="8"/>
      <c r="H17" s="7"/>
      <c r="I17" s="8"/>
      <c r="J17" s="7"/>
      <c r="K17" s="8"/>
      <c r="L17" s="7"/>
      <c r="M17" s="8"/>
      <c r="N17" s="7"/>
      <c r="O17" s="8"/>
      <c r="P17" s="7"/>
      <c r="Q17" s="8"/>
      <c r="R17" s="7"/>
      <c r="S17" s="8"/>
      <c r="T17" s="7"/>
      <c r="U17" s="8"/>
      <c r="V17" s="7"/>
      <c r="W17" s="8"/>
      <c r="X17" s="7"/>
      <c r="Y17" s="8"/>
      <c r="Z17" s="7"/>
      <c r="AA17" s="8"/>
      <c r="AB17" s="7"/>
      <c r="AC17" s="8"/>
      <c r="AD17" s="7"/>
      <c r="AE17" s="8"/>
      <c r="AF17" s="7"/>
      <c r="AG17" s="8"/>
      <c r="AH17" s="7"/>
      <c r="AI17" s="8"/>
      <c r="AJ17" s="7"/>
      <c r="AK17" s="8"/>
      <c r="AL17" s="7"/>
      <c r="AM17" s="8"/>
      <c r="AN17" s="7"/>
      <c r="AO17" s="8"/>
      <c r="AP17" s="7"/>
      <c r="AQ17" s="8"/>
      <c r="AR17" s="7"/>
      <c r="AS17" s="8"/>
      <c r="AT17" s="7"/>
      <c r="AU17" s="8"/>
      <c r="AV17" s="7"/>
      <c r="AW17" s="8"/>
      <c r="AX17" s="7"/>
      <c r="AY17" s="8"/>
      <c r="AZ17" s="7"/>
      <c r="BA17" s="8"/>
      <c r="BB17" s="7"/>
      <c r="BC17" s="8"/>
      <c r="BD17" s="7"/>
      <c r="BE17" s="8"/>
      <c r="BF17" s="7"/>
      <c r="BG17" s="8"/>
      <c r="BH17" s="7"/>
      <c r="BI17" s="8"/>
      <c r="BJ17" s="7"/>
      <c r="BK17" s="8"/>
      <c r="BL17" s="7"/>
      <c r="BM17" s="8"/>
    </row>
    <row r="18" spans="1:65" x14ac:dyDescent="0.25">
      <c r="A18" t="str">
        <f>+Source!G$10</f>
        <v>-</v>
      </c>
      <c r="D18" s="7"/>
      <c r="E18" s="8"/>
      <c r="F18" s="7"/>
      <c r="G18" s="8"/>
      <c r="H18" s="7"/>
      <c r="I18" s="8"/>
      <c r="J18" s="7"/>
      <c r="K18" s="8"/>
      <c r="L18" s="7"/>
      <c r="M18" s="8"/>
      <c r="N18" s="7"/>
      <c r="O18" s="8"/>
      <c r="P18" s="7"/>
      <c r="Q18" s="8"/>
      <c r="R18" s="7"/>
      <c r="S18" s="8"/>
      <c r="T18" s="7"/>
      <c r="U18" s="8"/>
      <c r="V18" s="7"/>
      <c r="W18" s="8"/>
      <c r="X18" s="7"/>
      <c r="Y18" s="8"/>
      <c r="Z18" s="7"/>
      <c r="AA18" s="8"/>
      <c r="AB18" s="7"/>
      <c r="AC18" s="8"/>
      <c r="AD18" s="7"/>
      <c r="AE18" s="8"/>
      <c r="AF18" s="7"/>
      <c r="AG18" s="8"/>
      <c r="AH18" s="7"/>
      <c r="AI18" s="8"/>
      <c r="AJ18" s="7"/>
      <c r="AK18" s="8"/>
      <c r="AL18" s="7"/>
      <c r="AM18" s="8"/>
      <c r="AN18" s="7"/>
      <c r="AO18" s="8"/>
      <c r="AP18" s="7"/>
      <c r="AQ18" s="8"/>
      <c r="AR18" s="7"/>
      <c r="AS18" s="8"/>
      <c r="AT18" s="7"/>
      <c r="AU18" s="8"/>
      <c r="AV18" s="7"/>
      <c r="AW18" s="8"/>
      <c r="AX18" s="7"/>
      <c r="AY18" s="8"/>
      <c r="AZ18" s="7"/>
      <c r="BA18" s="8"/>
      <c r="BB18" s="7"/>
      <c r="BC18" s="8"/>
      <c r="BD18" s="7"/>
      <c r="BE18" s="8"/>
      <c r="BF18" s="7"/>
      <c r="BG18" s="8"/>
      <c r="BH18" s="7"/>
      <c r="BI18" s="8"/>
      <c r="BJ18" s="7"/>
      <c r="BK18" s="8"/>
      <c r="BL18" s="7"/>
      <c r="BM18" s="8"/>
    </row>
    <row r="19" spans="1:65" x14ac:dyDescent="0.25">
      <c r="A19" t="str">
        <f>+Source!G$11</f>
        <v>-</v>
      </c>
      <c r="D19" s="9"/>
      <c r="E19" s="10"/>
      <c r="F19" s="9"/>
      <c r="G19" s="10"/>
      <c r="H19" s="9"/>
      <c r="I19" s="10"/>
      <c r="J19" s="9"/>
      <c r="K19" s="10"/>
      <c r="L19" s="9"/>
      <c r="M19" s="10"/>
      <c r="N19" s="9"/>
      <c r="O19" s="10"/>
      <c r="P19" s="9"/>
      <c r="Q19" s="10"/>
      <c r="R19" s="9"/>
      <c r="S19" s="10"/>
      <c r="T19" s="9"/>
      <c r="U19" s="10"/>
      <c r="V19" s="9"/>
      <c r="W19" s="10"/>
      <c r="X19" s="9"/>
      <c r="Y19" s="10"/>
      <c r="Z19" s="9"/>
      <c r="AA19" s="10"/>
      <c r="AB19" s="9"/>
      <c r="AC19" s="10"/>
      <c r="AD19" s="9"/>
      <c r="AE19" s="10"/>
      <c r="AF19" s="9"/>
      <c r="AG19" s="10"/>
      <c r="AH19" s="9"/>
      <c r="AI19" s="10"/>
      <c r="AJ19" s="9"/>
      <c r="AK19" s="10"/>
      <c r="AL19" s="9"/>
      <c r="AM19" s="10"/>
      <c r="AN19" s="9"/>
      <c r="AO19" s="10"/>
      <c r="AP19" s="9"/>
      <c r="AQ19" s="10"/>
      <c r="AR19" s="9"/>
      <c r="AS19" s="10"/>
      <c r="AT19" s="9"/>
      <c r="AU19" s="10"/>
      <c r="AV19" s="9"/>
      <c r="AW19" s="10"/>
      <c r="AX19" s="9"/>
      <c r="AY19" s="10"/>
      <c r="AZ19" s="9"/>
      <c r="BA19" s="10"/>
      <c r="BB19" s="9"/>
      <c r="BC19" s="10"/>
      <c r="BD19" s="9"/>
      <c r="BE19" s="10"/>
      <c r="BF19" s="9"/>
      <c r="BG19" s="10"/>
      <c r="BH19" s="9"/>
      <c r="BI19" s="10"/>
      <c r="BJ19" s="9"/>
      <c r="BK19" s="10"/>
      <c r="BL19" s="9"/>
      <c r="BM19" s="10"/>
    </row>
    <row r="21" spans="1:65" x14ac:dyDescent="0.25">
      <c r="B21" s="2">
        <v>43132</v>
      </c>
      <c r="D21" s="38">
        <f>+DATE($G$1+2017,2,1)</f>
        <v>43132</v>
      </c>
      <c r="E21" s="38"/>
      <c r="F21" s="38">
        <f>+D21+1</f>
        <v>43133</v>
      </c>
      <c r="G21" s="38"/>
      <c r="H21" s="38">
        <f t="shared" ref="H21" si="29">+F21+1</f>
        <v>43134</v>
      </c>
      <c r="I21" s="38"/>
      <c r="J21" s="38">
        <f t="shared" ref="J21" si="30">+H21+1</f>
        <v>43135</v>
      </c>
      <c r="K21" s="38"/>
      <c r="L21" s="38">
        <f t="shared" ref="L21" si="31">+J21+1</f>
        <v>43136</v>
      </c>
      <c r="M21" s="38"/>
      <c r="N21" s="38">
        <f t="shared" ref="N21" si="32">+L21+1</f>
        <v>43137</v>
      </c>
      <c r="O21" s="38"/>
      <c r="P21" s="37">
        <f t="shared" ref="P21" si="33">+N21+1</f>
        <v>43138</v>
      </c>
      <c r="Q21" s="37"/>
      <c r="R21" s="37">
        <f t="shared" ref="R21" si="34">+P21+1</f>
        <v>43139</v>
      </c>
      <c r="S21" s="37"/>
      <c r="T21" s="37">
        <f t="shared" ref="T21" si="35">+R21+1</f>
        <v>43140</v>
      </c>
      <c r="U21" s="37"/>
      <c r="V21" s="37">
        <f t="shared" ref="V21" si="36">+T21+1</f>
        <v>43141</v>
      </c>
      <c r="W21" s="37"/>
      <c r="X21" s="37">
        <f t="shared" ref="X21" si="37">+V21+1</f>
        <v>43142</v>
      </c>
      <c r="Y21" s="37"/>
      <c r="Z21" s="37">
        <f t="shared" ref="Z21" si="38">+X21+1</f>
        <v>43143</v>
      </c>
      <c r="AA21" s="37"/>
      <c r="AB21" s="37">
        <f t="shared" ref="AB21" si="39">+Z21+1</f>
        <v>43144</v>
      </c>
      <c r="AC21" s="37"/>
      <c r="AD21" s="37">
        <f t="shared" ref="AD21" si="40">+AB21+1</f>
        <v>43145</v>
      </c>
      <c r="AE21" s="37"/>
      <c r="AF21" s="37">
        <f t="shared" ref="AF21" si="41">+AD21+1</f>
        <v>43146</v>
      </c>
      <c r="AG21" s="37"/>
      <c r="AH21" s="37">
        <f t="shared" ref="AH21" si="42">+AF21+1</f>
        <v>43147</v>
      </c>
      <c r="AI21" s="37"/>
      <c r="AJ21" s="37">
        <f t="shared" ref="AJ21" si="43">+AH21+1</f>
        <v>43148</v>
      </c>
      <c r="AK21" s="37"/>
      <c r="AL21" s="37">
        <f t="shared" ref="AL21" si="44">+AJ21+1</f>
        <v>43149</v>
      </c>
      <c r="AM21" s="37"/>
      <c r="AN21" s="37">
        <f t="shared" ref="AN21" si="45">+AL21+1</f>
        <v>43150</v>
      </c>
      <c r="AO21" s="37"/>
      <c r="AP21" s="37">
        <f t="shared" ref="AP21" si="46">+AN21+1</f>
        <v>43151</v>
      </c>
      <c r="AQ21" s="37"/>
      <c r="AR21" s="37">
        <f t="shared" ref="AR21" si="47">+AP21+1</f>
        <v>43152</v>
      </c>
      <c r="AS21" s="37"/>
      <c r="AT21" s="37">
        <f t="shared" ref="AT21" si="48">+AR21+1</f>
        <v>43153</v>
      </c>
      <c r="AU21" s="37"/>
      <c r="AV21" s="37">
        <f t="shared" ref="AV21" si="49">+AT21+1</f>
        <v>43154</v>
      </c>
      <c r="AW21" s="37"/>
      <c r="AX21" s="37">
        <f t="shared" ref="AX21" si="50">+AV21+1</f>
        <v>43155</v>
      </c>
      <c r="AY21" s="37"/>
      <c r="AZ21" s="37">
        <f t="shared" ref="AZ21" si="51">+AX21+1</f>
        <v>43156</v>
      </c>
      <c r="BA21" s="37"/>
      <c r="BB21" s="37">
        <f t="shared" ref="BB21" si="52">+AZ21+1</f>
        <v>43157</v>
      </c>
      <c r="BC21" s="37"/>
      <c r="BD21" s="37">
        <f t="shared" ref="BD21" si="53">+BB21+1</f>
        <v>43158</v>
      </c>
      <c r="BE21" s="37"/>
      <c r="BF21" s="37">
        <f t="shared" ref="BF21" si="54">+BD21+1</f>
        <v>43159</v>
      </c>
      <c r="BG21" s="37"/>
      <c r="BH21" s="37">
        <f t="shared" ref="BH21" si="55">+BF21+1</f>
        <v>43160</v>
      </c>
      <c r="BI21" s="37"/>
      <c r="BJ21" s="37">
        <f t="shared" ref="BJ21" si="56">+BH21+1</f>
        <v>43161</v>
      </c>
      <c r="BK21" s="37"/>
      <c r="BL21" s="37">
        <f t="shared" ref="BL21" si="57">+BJ21+1</f>
        <v>43162</v>
      </c>
      <c r="BM21" s="37"/>
    </row>
    <row r="22" spans="1:65" x14ac:dyDescent="0.25">
      <c r="B22" s="2"/>
      <c r="D22" s="18">
        <f>+D21</f>
        <v>43132</v>
      </c>
      <c r="E22" s="18">
        <f>+D22</f>
        <v>43132</v>
      </c>
      <c r="F22" s="18">
        <f>+F21</f>
        <v>43133</v>
      </c>
      <c r="G22" s="18">
        <f>+F22</f>
        <v>43133</v>
      </c>
      <c r="H22" s="18">
        <f>+H21</f>
        <v>43134</v>
      </c>
      <c r="I22" s="18">
        <f>+H22</f>
        <v>43134</v>
      </c>
      <c r="J22" s="18">
        <f>+J21</f>
        <v>43135</v>
      </c>
      <c r="K22" s="18">
        <f>+J22</f>
        <v>43135</v>
      </c>
      <c r="L22" s="18">
        <f>+L21</f>
        <v>43136</v>
      </c>
      <c r="M22" s="18">
        <f>+L22</f>
        <v>43136</v>
      </c>
      <c r="N22" s="18">
        <f>+N21</f>
        <v>43137</v>
      </c>
      <c r="O22" s="18">
        <f>+N22</f>
        <v>43137</v>
      </c>
      <c r="P22" s="3">
        <f>+P21</f>
        <v>43138</v>
      </c>
      <c r="Q22" s="3">
        <f>+P22</f>
        <v>43138</v>
      </c>
      <c r="R22" s="3">
        <f>+R21</f>
        <v>43139</v>
      </c>
      <c r="S22" s="3">
        <f>+R22</f>
        <v>43139</v>
      </c>
      <c r="T22" s="3">
        <f>+T21</f>
        <v>43140</v>
      </c>
      <c r="U22" s="3">
        <f>+T21</f>
        <v>43140</v>
      </c>
      <c r="V22" s="3">
        <f>+V21</f>
        <v>43141</v>
      </c>
      <c r="W22" s="3">
        <f>+V22</f>
        <v>43141</v>
      </c>
      <c r="X22" s="3">
        <f>+X21</f>
        <v>43142</v>
      </c>
      <c r="Y22" s="3">
        <f>+X21</f>
        <v>43142</v>
      </c>
      <c r="Z22" s="3">
        <f>+Z21</f>
        <v>43143</v>
      </c>
      <c r="AA22" s="3">
        <f>+Z22</f>
        <v>43143</v>
      </c>
      <c r="AB22" s="3">
        <f>+AB21</f>
        <v>43144</v>
      </c>
      <c r="AC22" s="3">
        <f>+AB21</f>
        <v>43144</v>
      </c>
      <c r="AD22" s="3">
        <f>+AD21</f>
        <v>43145</v>
      </c>
      <c r="AE22" s="3">
        <f>+AD22</f>
        <v>43145</v>
      </c>
      <c r="AF22" s="3">
        <f>+AF21</f>
        <v>43146</v>
      </c>
      <c r="AG22" s="3">
        <f>+AF22</f>
        <v>43146</v>
      </c>
      <c r="AH22" s="3">
        <f>+AH21</f>
        <v>43147</v>
      </c>
      <c r="AI22" s="3">
        <f>+AH22</f>
        <v>43147</v>
      </c>
      <c r="AJ22" s="3">
        <f>+AJ21</f>
        <v>43148</v>
      </c>
      <c r="AK22" s="3">
        <f>+AJ21</f>
        <v>43148</v>
      </c>
      <c r="AL22" s="3">
        <f>+AL21</f>
        <v>43149</v>
      </c>
      <c r="AM22" s="3">
        <f>+AL21</f>
        <v>43149</v>
      </c>
      <c r="AN22" s="3">
        <f>+AN21</f>
        <v>43150</v>
      </c>
      <c r="AO22" s="3">
        <f>+AN21</f>
        <v>43150</v>
      </c>
      <c r="AP22" s="3">
        <f>+AP21</f>
        <v>43151</v>
      </c>
      <c r="AQ22" s="3">
        <f>+AP22</f>
        <v>43151</v>
      </c>
      <c r="AR22" s="3">
        <f>+AR21</f>
        <v>43152</v>
      </c>
      <c r="AS22" s="3">
        <f>+AR22</f>
        <v>43152</v>
      </c>
      <c r="AT22" s="3">
        <f>+AT21</f>
        <v>43153</v>
      </c>
      <c r="AU22" s="3">
        <f>+AT22</f>
        <v>43153</v>
      </c>
      <c r="AV22" s="3">
        <f>+AV21</f>
        <v>43154</v>
      </c>
      <c r="AW22" s="3">
        <f>+AV22</f>
        <v>43154</v>
      </c>
      <c r="AX22" s="3">
        <f>+AX21</f>
        <v>43155</v>
      </c>
      <c r="AY22" s="3">
        <f>+AX21</f>
        <v>43155</v>
      </c>
      <c r="AZ22" s="3">
        <f>+AZ21</f>
        <v>43156</v>
      </c>
      <c r="BA22" s="3">
        <f>+AZ22</f>
        <v>43156</v>
      </c>
      <c r="BB22" s="3">
        <f>+BB21</f>
        <v>43157</v>
      </c>
      <c r="BC22" s="3">
        <f>+BB21</f>
        <v>43157</v>
      </c>
      <c r="BD22" s="3">
        <f>+BD21</f>
        <v>43158</v>
      </c>
      <c r="BE22" s="3">
        <f>+BD21</f>
        <v>43158</v>
      </c>
      <c r="BF22" s="3">
        <f>+BF21</f>
        <v>43159</v>
      </c>
      <c r="BG22" s="3">
        <f>+BF21</f>
        <v>43159</v>
      </c>
      <c r="BH22" s="3">
        <f>+BH21</f>
        <v>43160</v>
      </c>
      <c r="BI22" s="3">
        <f>+BH21</f>
        <v>43160</v>
      </c>
      <c r="BJ22" s="3">
        <f>+BJ21</f>
        <v>43161</v>
      </c>
      <c r="BK22" s="3">
        <f>+BJ22</f>
        <v>43161</v>
      </c>
      <c r="BL22" s="3">
        <f>+BL21</f>
        <v>43162</v>
      </c>
      <c r="BM22" s="3">
        <f>+BL21</f>
        <v>43162</v>
      </c>
    </row>
    <row r="23" spans="1:65" x14ac:dyDescent="0.25">
      <c r="B23" s="2"/>
      <c r="C23" s="2"/>
      <c r="D23" s="19" t="s">
        <v>1</v>
      </c>
      <c r="E23" s="19" t="s">
        <v>0</v>
      </c>
      <c r="F23" s="19" t="s">
        <v>1</v>
      </c>
      <c r="G23" s="19" t="s">
        <v>0</v>
      </c>
      <c r="H23" s="19" t="s">
        <v>1</v>
      </c>
      <c r="I23" s="19" t="s">
        <v>0</v>
      </c>
      <c r="J23" s="19" t="s">
        <v>1</v>
      </c>
      <c r="K23" s="19" t="s">
        <v>0</v>
      </c>
      <c r="L23" s="19" t="s">
        <v>1</v>
      </c>
      <c r="M23" s="19" t="s">
        <v>0</v>
      </c>
      <c r="N23" s="19" t="s">
        <v>1</v>
      </c>
      <c r="O23" s="19" t="s">
        <v>0</v>
      </c>
      <c r="P23" s="4" t="s">
        <v>1</v>
      </c>
      <c r="Q23" s="4" t="s">
        <v>0</v>
      </c>
      <c r="R23" s="4" t="s">
        <v>1</v>
      </c>
      <c r="S23" s="4" t="s">
        <v>0</v>
      </c>
      <c r="T23" s="4" t="s">
        <v>1</v>
      </c>
      <c r="U23" s="4" t="s">
        <v>0</v>
      </c>
      <c r="V23" s="4" t="s">
        <v>1</v>
      </c>
      <c r="W23" s="4" t="s">
        <v>0</v>
      </c>
      <c r="X23" s="4" t="s">
        <v>1</v>
      </c>
      <c r="Y23" s="4" t="s">
        <v>0</v>
      </c>
      <c r="Z23" s="4" t="s">
        <v>1</v>
      </c>
      <c r="AA23" s="4" t="s">
        <v>0</v>
      </c>
      <c r="AB23" s="4" t="s">
        <v>1</v>
      </c>
      <c r="AC23" s="4" t="s">
        <v>0</v>
      </c>
      <c r="AD23" s="4" t="s">
        <v>1</v>
      </c>
      <c r="AE23" s="4" t="s">
        <v>0</v>
      </c>
      <c r="AF23" s="4" t="s">
        <v>1</v>
      </c>
      <c r="AG23" s="4" t="s">
        <v>0</v>
      </c>
      <c r="AH23" s="4" t="s">
        <v>1</v>
      </c>
      <c r="AI23" s="4" t="s">
        <v>0</v>
      </c>
      <c r="AJ23" s="4" t="s">
        <v>1</v>
      </c>
      <c r="AK23" s="4" t="s">
        <v>0</v>
      </c>
      <c r="AL23" s="4" t="s">
        <v>1</v>
      </c>
      <c r="AM23" s="4" t="s">
        <v>0</v>
      </c>
      <c r="AN23" s="4" t="s">
        <v>1</v>
      </c>
      <c r="AO23" s="4" t="s">
        <v>0</v>
      </c>
      <c r="AP23" s="4" t="s">
        <v>1</v>
      </c>
      <c r="AQ23" s="4" t="s">
        <v>0</v>
      </c>
      <c r="AR23" s="4" t="s">
        <v>1</v>
      </c>
      <c r="AS23" s="4" t="s">
        <v>0</v>
      </c>
      <c r="AT23" s="4" t="s">
        <v>1</v>
      </c>
      <c r="AU23" s="4" t="s">
        <v>0</v>
      </c>
      <c r="AV23" s="4" t="s">
        <v>1</v>
      </c>
      <c r="AW23" s="4" t="s">
        <v>0</v>
      </c>
      <c r="AX23" s="4" t="s">
        <v>1</v>
      </c>
      <c r="AY23" s="4" t="s">
        <v>0</v>
      </c>
      <c r="AZ23" s="4" t="s">
        <v>1</v>
      </c>
      <c r="BA23" s="4" t="s">
        <v>0</v>
      </c>
      <c r="BB23" s="4" t="s">
        <v>1</v>
      </c>
      <c r="BC23" s="4" t="s">
        <v>0</v>
      </c>
      <c r="BD23" s="4" t="s">
        <v>1</v>
      </c>
      <c r="BE23" s="4" t="s">
        <v>0</v>
      </c>
      <c r="BF23" s="4" t="s">
        <v>1</v>
      </c>
      <c r="BG23" s="4" t="s">
        <v>0</v>
      </c>
      <c r="BH23" s="4" t="s">
        <v>1</v>
      </c>
      <c r="BI23" s="4" t="s">
        <v>0</v>
      </c>
      <c r="BJ23" s="4" t="s">
        <v>1</v>
      </c>
      <c r="BK23" s="4" t="s">
        <v>0</v>
      </c>
      <c r="BL23" s="4" t="s">
        <v>1</v>
      </c>
      <c r="BM23" s="4" t="s">
        <v>0</v>
      </c>
    </row>
    <row r="24" spans="1:65" x14ac:dyDescent="0.25">
      <c r="A24" t="str">
        <f>+Source!G$3</f>
        <v>A</v>
      </c>
      <c r="D24" s="20"/>
      <c r="E24" s="21"/>
      <c r="F24" s="20"/>
      <c r="G24" s="21"/>
      <c r="H24" s="20"/>
      <c r="I24" s="21"/>
      <c r="J24" s="20"/>
      <c r="K24" s="21"/>
      <c r="L24" s="20"/>
      <c r="M24" s="21"/>
      <c r="N24" s="20"/>
      <c r="O24" s="21"/>
      <c r="P24" s="5"/>
      <c r="Q24" s="6"/>
      <c r="R24" s="5"/>
      <c r="S24" s="6"/>
      <c r="T24" s="5"/>
      <c r="U24" s="6"/>
      <c r="V24" s="5"/>
      <c r="W24" s="6"/>
      <c r="X24" s="5"/>
      <c r="Y24" s="6"/>
      <c r="Z24" s="5"/>
      <c r="AA24" s="6"/>
      <c r="AB24" s="5"/>
      <c r="AC24" s="6"/>
      <c r="AD24" s="5"/>
      <c r="AE24" s="6"/>
      <c r="AF24" s="5"/>
      <c r="AG24" s="6"/>
      <c r="AH24" s="5"/>
      <c r="AI24" s="6"/>
      <c r="AJ24" s="5"/>
      <c r="AK24" s="6"/>
      <c r="AL24" s="5"/>
      <c r="AM24" s="6"/>
      <c r="AN24" s="5"/>
      <c r="AO24" s="6"/>
      <c r="AP24" s="5"/>
      <c r="AQ24" s="6"/>
      <c r="AR24" s="5"/>
      <c r="AS24" s="6"/>
      <c r="AT24" s="5"/>
      <c r="AU24" s="6"/>
      <c r="AV24" s="5"/>
      <c r="AW24" s="6"/>
      <c r="AX24" s="5"/>
      <c r="AY24" s="6"/>
      <c r="AZ24" s="5"/>
      <c r="BA24" s="6"/>
      <c r="BB24" s="5"/>
      <c r="BC24" s="6"/>
      <c r="BD24" s="5"/>
      <c r="BE24" s="6"/>
      <c r="BF24" s="5"/>
      <c r="BG24" s="6"/>
      <c r="BH24" s="5"/>
      <c r="BI24" s="6"/>
      <c r="BJ24" s="5"/>
      <c r="BK24" s="6"/>
      <c r="BL24" s="5"/>
      <c r="BM24" s="6"/>
    </row>
    <row r="25" spans="1:65" x14ac:dyDescent="0.25">
      <c r="A25" t="str">
        <f>+Source!G$4</f>
        <v>B</v>
      </c>
      <c r="D25" s="22"/>
      <c r="E25" s="23"/>
      <c r="F25" s="22"/>
      <c r="G25" s="23"/>
      <c r="H25" s="22"/>
      <c r="I25" s="23"/>
      <c r="J25" s="22"/>
      <c r="K25" s="23"/>
      <c r="L25" s="22"/>
      <c r="M25" s="23"/>
      <c r="N25" s="22"/>
      <c r="O25" s="23"/>
      <c r="P25" s="7"/>
      <c r="Q25" s="8"/>
      <c r="R25" s="7"/>
      <c r="S25" s="8"/>
      <c r="T25" s="7"/>
      <c r="U25" s="8"/>
      <c r="V25" s="7"/>
      <c r="W25" s="8"/>
      <c r="X25" s="7"/>
      <c r="Y25" s="8"/>
      <c r="Z25" s="7"/>
      <c r="AA25" s="8"/>
      <c r="AB25" s="7"/>
      <c r="AC25" s="8"/>
      <c r="AD25" s="7"/>
      <c r="AE25" s="8"/>
      <c r="AF25" s="7"/>
      <c r="AG25" s="8"/>
      <c r="AH25" s="7"/>
      <c r="AI25" s="8"/>
      <c r="AJ25" s="7"/>
      <c r="AK25" s="8"/>
      <c r="AL25" s="7"/>
      <c r="AM25" s="8"/>
      <c r="AN25" s="7"/>
      <c r="AO25" s="8"/>
      <c r="AP25" s="7"/>
      <c r="AQ25" s="8"/>
      <c r="AR25" s="7"/>
      <c r="AS25" s="8"/>
      <c r="AT25" s="7"/>
      <c r="AU25" s="8"/>
      <c r="AV25" s="7"/>
      <c r="AW25" s="8"/>
      <c r="AX25" s="7"/>
      <c r="AY25" s="8"/>
      <c r="AZ25" s="7"/>
      <c r="BA25" s="8"/>
      <c r="BB25" s="7"/>
      <c r="BC25" s="8"/>
      <c r="BD25" s="7"/>
      <c r="BE25" s="8"/>
      <c r="BF25" s="7"/>
      <c r="BG25" s="8"/>
      <c r="BH25" s="7"/>
      <c r="BI25" s="8"/>
      <c r="BJ25" s="7"/>
      <c r="BK25" s="8"/>
      <c r="BL25" s="7"/>
      <c r="BM25" s="8"/>
    </row>
    <row r="26" spans="1:65" x14ac:dyDescent="0.25">
      <c r="A26" t="str">
        <f>+Source!G$5</f>
        <v>C</v>
      </c>
      <c r="D26" s="22"/>
      <c r="E26" s="23"/>
      <c r="F26" s="22"/>
      <c r="G26" s="23"/>
      <c r="H26" s="22"/>
      <c r="I26" s="23"/>
      <c r="J26" s="22"/>
      <c r="K26" s="23"/>
      <c r="L26" s="22"/>
      <c r="M26" s="23"/>
      <c r="N26" s="22"/>
      <c r="O26" s="23"/>
      <c r="P26" s="7"/>
      <c r="Q26" s="8"/>
      <c r="R26" s="7"/>
      <c r="S26" s="8"/>
      <c r="T26" s="7"/>
      <c r="U26" s="8"/>
      <c r="V26" s="7"/>
      <c r="W26" s="8"/>
      <c r="X26" s="7"/>
      <c r="Y26" s="8"/>
      <c r="Z26" s="7"/>
      <c r="AA26" s="8"/>
      <c r="AB26" s="7"/>
      <c r="AC26" s="8"/>
      <c r="AD26" s="7"/>
      <c r="AE26" s="8"/>
      <c r="AF26" s="7"/>
      <c r="AG26" s="8"/>
      <c r="AH26" s="7"/>
      <c r="AI26" s="8"/>
      <c r="AJ26" s="7"/>
      <c r="AK26" s="8"/>
      <c r="AL26" s="7"/>
      <c r="AM26" s="8"/>
      <c r="AN26" s="7"/>
      <c r="AO26" s="8"/>
      <c r="AP26" s="7"/>
      <c r="AQ26" s="8"/>
      <c r="AR26" s="7"/>
      <c r="AS26" s="8"/>
      <c r="AT26" s="7"/>
      <c r="AU26" s="8"/>
      <c r="AV26" s="7"/>
      <c r="AW26" s="8"/>
      <c r="AX26" s="7"/>
      <c r="AY26" s="8"/>
      <c r="AZ26" s="7"/>
      <c r="BA26" s="8"/>
      <c r="BB26" s="7"/>
      <c r="BC26" s="8"/>
      <c r="BD26" s="7"/>
      <c r="BE26" s="8"/>
      <c r="BF26" s="7"/>
      <c r="BG26" s="8"/>
      <c r="BH26" s="7"/>
      <c r="BI26" s="8"/>
      <c r="BJ26" s="7"/>
      <c r="BK26" s="8"/>
      <c r="BL26" s="7"/>
      <c r="BM26" s="8"/>
    </row>
    <row r="27" spans="1:65" x14ac:dyDescent="0.25">
      <c r="A27" t="str">
        <f>+Source!G$6</f>
        <v>D</v>
      </c>
      <c r="D27" s="22"/>
      <c r="E27" s="23"/>
      <c r="F27" s="22"/>
      <c r="G27" s="23"/>
      <c r="H27" s="22"/>
      <c r="I27" s="23"/>
      <c r="J27" s="22"/>
      <c r="K27" s="23"/>
      <c r="L27" s="22"/>
      <c r="M27" s="23"/>
      <c r="N27" s="22"/>
      <c r="O27" s="23"/>
      <c r="P27" s="7"/>
      <c r="Q27" s="8"/>
      <c r="R27" s="7"/>
      <c r="S27" s="8"/>
      <c r="T27" s="7"/>
      <c r="U27" s="8"/>
      <c r="V27" s="7"/>
      <c r="W27" s="8"/>
      <c r="X27" s="7"/>
      <c r="Y27" s="8"/>
      <c r="Z27" s="7"/>
      <c r="AA27" s="8"/>
      <c r="AB27" s="7"/>
      <c r="AC27" s="8"/>
      <c r="AD27" s="7"/>
      <c r="AE27" s="8"/>
      <c r="AF27" s="7"/>
      <c r="AG27" s="8"/>
      <c r="AH27" s="7"/>
      <c r="AI27" s="8"/>
      <c r="AJ27" s="7"/>
      <c r="AK27" s="8"/>
      <c r="AL27" s="7"/>
      <c r="AM27" s="8"/>
      <c r="AN27" s="7"/>
      <c r="AO27" s="8"/>
      <c r="AP27" s="7"/>
      <c r="AQ27" s="8"/>
      <c r="AR27" s="7"/>
      <c r="AS27" s="8"/>
      <c r="AT27" s="7"/>
      <c r="AU27" s="8"/>
      <c r="AV27" s="7"/>
      <c r="AW27" s="8"/>
      <c r="AX27" s="7"/>
      <c r="AY27" s="8"/>
      <c r="AZ27" s="7"/>
      <c r="BA27" s="8"/>
      <c r="BB27" s="7"/>
      <c r="BC27" s="8"/>
      <c r="BD27" s="7"/>
      <c r="BE27" s="8"/>
      <c r="BF27" s="7"/>
      <c r="BG27" s="8"/>
      <c r="BH27" s="7"/>
      <c r="BI27" s="8"/>
      <c r="BJ27" s="7"/>
      <c r="BK27" s="8"/>
      <c r="BL27" s="7"/>
      <c r="BM27" s="8"/>
    </row>
    <row r="28" spans="1:65" x14ac:dyDescent="0.25">
      <c r="A28" t="str">
        <f>+Source!G$7</f>
        <v>E</v>
      </c>
      <c r="D28" s="22"/>
      <c r="E28" s="23"/>
      <c r="F28" s="22"/>
      <c r="G28" s="23"/>
      <c r="H28" s="22"/>
      <c r="I28" s="23"/>
      <c r="J28" s="22"/>
      <c r="K28" s="23"/>
      <c r="L28" s="22"/>
      <c r="M28" s="23"/>
      <c r="N28" s="22"/>
      <c r="O28" s="23"/>
      <c r="P28" s="7"/>
      <c r="Q28" s="8"/>
      <c r="R28" s="7"/>
      <c r="S28" s="8"/>
      <c r="T28" s="7"/>
      <c r="U28" s="8"/>
      <c r="V28" s="7"/>
      <c r="W28" s="8"/>
      <c r="X28" s="7"/>
      <c r="Y28" s="8"/>
      <c r="Z28" s="7"/>
      <c r="AA28" s="8"/>
      <c r="AB28" s="7"/>
      <c r="AC28" s="8"/>
      <c r="AD28" s="7"/>
      <c r="AE28" s="8"/>
      <c r="AF28" s="7"/>
      <c r="AG28" s="8"/>
      <c r="AH28" s="7"/>
      <c r="AI28" s="8"/>
      <c r="AJ28" s="7"/>
      <c r="AK28" s="8"/>
      <c r="AL28" s="7"/>
      <c r="AM28" s="8"/>
      <c r="AN28" s="7"/>
      <c r="AO28" s="8"/>
      <c r="AP28" s="7"/>
      <c r="AQ28" s="8"/>
      <c r="AR28" s="7"/>
      <c r="AS28" s="8"/>
      <c r="AT28" s="7"/>
      <c r="AU28" s="8"/>
      <c r="AV28" s="7"/>
      <c r="AW28" s="8"/>
      <c r="AX28" s="7"/>
      <c r="AY28" s="8"/>
      <c r="AZ28" s="7"/>
      <c r="BA28" s="8"/>
      <c r="BB28" s="7"/>
      <c r="BC28" s="8"/>
      <c r="BD28" s="7"/>
      <c r="BE28" s="8"/>
      <c r="BF28" s="7"/>
      <c r="BG28" s="8"/>
      <c r="BH28" s="7"/>
      <c r="BI28" s="8"/>
      <c r="BJ28" s="7"/>
      <c r="BK28" s="8"/>
      <c r="BL28" s="7"/>
      <c r="BM28" s="8"/>
    </row>
    <row r="29" spans="1:65" x14ac:dyDescent="0.25">
      <c r="A29" t="str">
        <f>+Source!G$8</f>
        <v>F</v>
      </c>
      <c r="D29" s="22"/>
      <c r="E29" s="23"/>
      <c r="F29" s="22"/>
      <c r="G29" s="23"/>
      <c r="H29" s="22"/>
      <c r="I29" s="23"/>
      <c r="J29" s="22"/>
      <c r="K29" s="23"/>
      <c r="L29" s="22"/>
      <c r="M29" s="23"/>
      <c r="N29" s="22"/>
      <c r="O29" s="23"/>
      <c r="P29" s="7"/>
      <c r="Q29" s="8"/>
      <c r="R29" s="7"/>
      <c r="S29" s="8"/>
      <c r="T29" s="7"/>
      <c r="U29" s="8"/>
      <c r="V29" s="7"/>
      <c r="W29" s="8"/>
      <c r="X29" s="7"/>
      <c r="Y29" s="8"/>
      <c r="Z29" s="7"/>
      <c r="AA29" s="8"/>
      <c r="AB29" s="7"/>
      <c r="AC29" s="8"/>
      <c r="AD29" s="7"/>
      <c r="AE29" s="8"/>
      <c r="AF29" s="7"/>
      <c r="AG29" s="8"/>
      <c r="AH29" s="7"/>
      <c r="AI29" s="8"/>
      <c r="AJ29" s="7"/>
      <c r="AK29" s="8"/>
      <c r="AL29" s="7"/>
      <c r="AM29" s="8"/>
      <c r="AN29" s="7"/>
      <c r="AO29" s="8"/>
      <c r="AP29" s="7"/>
      <c r="AQ29" s="8"/>
      <c r="AR29" s="7"/>
      <c r="AS29" s="8"/>
      <c r="AT29" s="7"/>
      <c r="AU29" s="8"/>
      <c r="AV29" s="7"/>
      <c r="AW29" s="8"/>
      <c r="AX29" s="7"/>
      <c r="AY29" s="8"/>
      <c r="AZ29" s="7"/>
      <c r="BA29" s="8"/>
      <c r="BB29" s="7"/>
      <c r="BC29" s="8"/>
      <c r="BD29" s="7"/>
      <c r="BE29" s="8"/>
      <c r="BF29" s="7"/>
      <c r="BG29" s="8"/>
      <c r="BH29" s="7"/>
      <c r="BI29" s="8"/>
      <c r="BJ29" s="7"/>
      <c r="BK29" s="8"/>
      <c r="BL29" s="7"/>
      <c r="BM29" s="8"/>
    </row>
    <row r="30" spans="1:65" x14ac:dyDescent="0.25">
      <c r="A30" t="str">
        <f>+Source!G$9</f>
        <v>-</v>
      </c>
      <c r="D30" s="22"/>
      <c r="E30" s="23"/>
      <c r="F30" s="22"/>
      <c r="G30" s="23"/>
      <c r="H30" s="22"/>
      <c r="I30" s="23"/>
      <c r="J30" s="22"/>
      <c r="K30" s="23"/>
      <c r="L30" s="22"/>
      <c r="M30" s="23"/>
      <c r="N30" s="22"/>
      <c r="O30" s="23"/>
      <c r="P30" s="7"/>
      <c r="Q30" s="8"/>
      <c r="R30" s="7"/>
      <c r="S30" s="8"/>
      <c r="T30" s="7"/>
      <c r="U30" s="8"/>
      <c r="V30" s="7"/>
      <c r="W30" s="8"/>
      <c r="X30" s="7"/>
      <c r="Y30" s="8"/>
      <c r="Z30" s="7"/>
      <c r="AA30" s="8"/>
      <c r="AB30" s="7"/>
      <c r="AC30" s="8"/>
      <c r="AD30" s="7"/>
      <c r="AE30" s="8"/>
      <c r="AF30" s="7"/>
      <c r="AG30" s="8"/>
      <c r="AH30" s="7"/>
      <c r="AI30" s="8"/>
      <c r="AJ30" s="7"/>
      <c r="AK30" s="8"/>
      <c r="AL30" s="7"/>
      <c r="AM30" s="8"/>
      <c r="AN30" s="7"/>
      <c r="AO30" s="8"/>
      <c r="AP30" s="7"/>
      <c r="AQ30" s="8"/>
      <c r="AR30" s="7"/>
      <c r="AS30" s="8"/>
      <c r="AT30" s="7"/>
      <c r="AU30" s="8"/>
      <c r="AV30" s="7"/>
      <c r="AW30" s="8"/>
      <c r="AX30" s="7"/>
      <c r="AY30" s="8"/>
      <c r="AZ30" s="7"/>
      <c r="BA30" s="8"/>
      <c r="BB30" s="7"/>
      <c r="BC30" s="8"/>
      <c r="BD30" s="7"/>
      <c r="BE30" s="8"/>
      <c r="BF30" s="7"/>
      <c r="BG30" s="8"/>
      <c r="BH30" s="7"/>
      <c r="BI30" s="8"/>
      <c r="BJ30" s="7"/>
      <c r="BK30" s="8"/>
      <c r="BL30" s="7"/>
      <c r="BM30" s="8"/>
    </row>
    <row r="31" spans="1:65" x14ac:dyDescent="0.25">
      <c r="A31" t="str">
        <f>+Source!G$10</f>
        <v>-</v>
      </c>
      <c r="D31" s="7"/>
      <c r="E31" s="8"/>
      <c r="F31" s="7"/>
      <c r="G31" s="8"/>
      <c r="H31" s="7"/>
      <c r="I31" s="8"/>
      <c r="J31" s="7"/>
      <c r="K31" s="8"/>
      <c r="L31" s="7"/>
      <c r="M31" s="8"/>
      <c r="N31" s="7"/>
      <c r="O31" s="8"/>
      <c r="P31" s="7"/>
      <c r="Q31" s="8"/>
      <c r="R31" s="7"/>
      <c r="S31" s="8"/>
      <c r="T31" s="7"/>
      <c r="U31" s="8"/>
      <c r="V31" s="7"/>
      <c r="W31" s="8"/>
      <c r="X31" s="7"/>
      <c r="Y31" s="8"/>
      <c r="Z31" s="7"/>
      <c r="AA31" s="8"/>
      <c r="AB31" s="7"/>
      <c r="AC31" s="8"/>
      <c r="AD31" s="7"/>
      <c r="AE31" s="8"/>
      <c r="AF31" s="7"/>
      <c r="AG31" s="8"/>
      <c r="AH31" s="7"/>
      <c r="AI31" s="8"/>
      <c r="AJ31" s="7"/>
      <c r="AK31" s="8"/>
      <c r="AL31" s="7"/>
      <c r="AM31" s="8"/>
      <c r="AN31" s="7"/>
      <c r="AO31" s="8"/>
      <c r="AP31" s="7"/>
      <c r="AQ31" s="8"/>
      <c r="AR31" s="7"/>
      <c r="AS31" s="8"/>
      <c r="AT31" s="7"/>
      <c r="AU31" s="8"/>
      <c r="AV31" s="7"/>
      <c r="AW31" s="8"/>
      <c r="AX31" s="7"/>
      <c r="AY31" s="8"/>
      <c r="AZ31" s="7"/>
      <c r="BA31" s="8"/>
      <c r="BB31" s="7"/>
      <c r="BC31" s="8"/>
      <c r="BD31" s="7"/>
      <c r="BE31" s="8"/>
      <c r="BF31" s="7"/>
      <c r="BG31" s="8"/>
      <c r="BH31" s="7"/>
      <c r="BI31" s="8"/>
      <c r="BJ31" s="7"/>
      <c r="BK31" s="8"/>
      <c r="BL31" s="7"/>
      <c r="BM31" s="8"/>
    </row>
    <row r="32" spans="1:65" x14ac:dyDescent="0.25">
      <c r="A32" t="str">
        <f>+Source!G$11</f>
        <v>-</v>
      </c>
      <c r="D32" s="9"/>
      <c r="E32" s="10"/>
      <c r="F32" s="9"/>
      <c r="G32" s="10"/>
      <c r="H32" s="9"/>
      <c r="I32" s="10"/>
      <c r="J32" s="9"/>
      <c r="K32" s="10"/>
      <c r="L32" s="9"/>
      <c r="M32" s="10"/>
      <c r="N32" s="9"/>
      <c r="O32" s="10"/>
      <c r="P32" s="9"/>
      <c r="Q32" s="10"/>
      <c r="R32" s="9"/>
      <c r="S32" s="10"/>
      <c r="T32" s="9"/>
      <c r="U32" s="10"/>
      <c r="V32" s="9"/>
      <c r="W32" s="10"/>
      <c r="X32" s="9"/>
      <c r="Y32" s="10"/>
      <c r="Z32" s="9"/>
      <c r="AA32" s="10"/>
      <c r="AB32" s="9"/>
      <c r="AC32" s="10"/>
      <c r="AD32" s="9"/>
      <c r="AE32" s="10"/>
      <c r="AF32" s="9"/>
      <c r="AG32" s="10"/>
      <c r="AH32" s="9"/>
      <c r="AI32" s="10"/>
      <c r="AJ32" s="9"/>
      <c r="AK32" s="10"/>
      <c r="AL32" s="9"/>
      <c r="AM32" s="10"/>
      <c r="AN32" s="9"/>
      <c r="AO32" s="10"/>
      <c r="AP32" s="9"/>
      <c r="AQ32" s="10"/>
      <c r="AR32" s="9"/>
      <c r="AS32" s="10"/>
      <c r="AT32" s="9"/>
      <c r="AU32" s="10"/>
      <c r="AV32" s="9"/>
      <c r="AW32" s="10"/>
      <c r="AX32" s="9"/>
      <c r="AY32" s="10"/>
      <c r="AZ32" s="9"/>
      <c r="BA32" s="10"/>
      <c r="BB32" s="9"/>
      <c r="BC32" s="10"/>
      <c r="BD32" s="9"/>
      <c r="BE32" s="10"/>
      <c r="BF32" s="9"/>
      <c r="BG32" s="10"/>
      <c r="BH32" s="9"/>
      <c r="BI32" s="10"/>
      <c r="BJ32" s="9"/>
      <c r="BK32" s="10"/>
      <c r="BL32" s="9"/>
      <c r="BM32" s="10"/>
    </row>
  </sheetData>
  <mergeCells count="62">
    <mergeCell ref="T8:U8"/>
    <mergeCell ref="D8:E8"/>
    <mergeCell ref="F8:G8"/>
    <mergeCell ref="H8:I8"/>
    <mergeCell ref="J8:K8"/>
    <mergeCell ref="L8:M8"/>
    <mergeCell ref="N8:O8"/>
    <mergeCell ref="P8:Q8"/>
    <mergeCell ref="R8:S8"/>
    <mergeCell ref="AL8:AM8"/>
    <mergeCell ref="AN8:AO8"/>
    <mergeCell ref="AP8:AQ8"/>
    <mergeCell ref="AR8:AS8"/>
    <mergeCell ref="V8:W8"/>
    <mergeCell ref="X8:Y8"/>
    <mergeCell ref="Z8:AA8"/>
    <mergeCell ref="AB8:AC8"/>
    <mergeCell ref="AD8:AE8"/>
    <mergeCell ref="AF8:AG8"/>
    <mergeCell ref="N21:O21"/>
    <mergeCell ref="P21:Q21"/>
    <mergeCell ref="R21:S21"/>
    <mergeCell ref="T21:U21"/>
    <mergeCell ref="BL8:BM8"/>
    <mergeCell ref="BD8:BE8"/>
    <mergeCell ref="BF8:BG8"/>
    <mergeCell ref="BH8:BI8"/>
    <mergeCell ref="BJ8:BK8"/>
    <mergeCell ref="AT8:AU8"/>
    <mergeCell ref="AV8:AW8"/>
    <mergeCell ref="AX8:AY8"/>
    <mergeCell ref="AZ8:BA8"/>
    <mergeCell ref="BB8:BC8"/>
    <mergeCell ref="AH8:AI8"/>
    <mergeCell ref="AJ8:AK8"/>
    <mergeCell ref="D21:E21"/>
    <mergeCell ref="F21:G21"/>
    <mergeCell ref="H21:I21"/>
    <mergeCell ref="J21:K21"/>
    <mergeCell ref="L21:M21"/>
    <mergeCell ref="AR21:AS21"/>
    <mergeCell ref="V21:W21"/>
    <mergeCell ref="X21:Y21"/>
    <mergeCell ref="Z21:AA21"/>
    <mergeCell ref="AB21:AC21"/>
    <mergeCell ref="AD21:AE21"/>
    <mergeCell ref="AF21:AG21"/>
    <mergeCell ref="AH21:AI21"/>
    <mergeCell ref="AJ21:AK21"/>
    <mergeCell ref="AL21:AM21"/>
    <mergeCell ref="AN21:AO21"/>
    <mergeCell ref="AP21:AQ21"/>
    <mergeCell ref="BF21:BG21"/>
    <mergeCell ref="BH21:BI21"/>
    <mergeCell ref="BJ21:BK21"/>
    <mergeCell ref="BL21:BM21"/>
    <mergeCell ref="AT21:AU21"/>
    <mergeCell ref="AV21:AW21"/>
    <mergeCell ref="AX21:AY21"/>
    <mergeCell ref="AZ21:BA21"/>
    <mergeCell ref="BB21:BC21"/>
    <mergeCell ref="BD21:BE21"/>
  </mergeCells>
  <conditionalFormatting sqref="D5">
    <cfRule type="expression" dxfId="4" priority="14">
      <formula>+WEEKDAY(D10,2)&gt;5</formula>
    </cfRule>
  </conditionalFormatting>
  <conditionalFormatting sqref="D8:BM19">
    <cfRule type="expression" dxfId="3" priority="12">
      <formula>+WEEKDAY(D$9,2)&gt;5</formula>
    </cfRule>
  </conditionalFormatting>
  <conditionalFormatting sqref="D3:D4">
    <cfRule type="expression" dxfId="2" priority="15">
      <formula>+WEEKDAY(D9,2)&gt;5</formula>
    </cfRule>
  </conditionalFormatting>
  <conditionalFormatting sqref="D21:BM32">
    <cfRule type="expression" dxfId="1" priority="1">
      <formula>+WEEKDAY(D$22,2)&gt;5</formula>
    </cfRule>
  </conditionalFormatting>
  <pageMargins left="0.7" right="0.7" top="0.75" bottom="0.75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Drop Down 2">
              <controlPr defaultSize="0" autoLine="0" autoPict="0">
                <anchor moveWithCells="1">
                  <from>
                    <xdr:col>1</xdr:col>
                    <xdr:colOff>9525</xdr:colOff>
                    <xdr:row>0</xdr:row>
                    <xdr:rowOff>9525</xdr:rowOff>
                  </from>
                  <to>
                    <xdr:col>4</xdr:col>
                    <xdr:colOff>123825</xdr:colOff>
                    <xdr:row>1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A06D7EB9-AA0C-484F-B011-EF798E40968C}">
            <xm:f>+NOT(ISNA(VLOOKUP(D$9,Source!$E$3:$E$15,1,0)))</xm:f>
            <x14:dxf>
              <fill>
                <patternFill>
                  <bgColor theme="5" tint="0.39994506668294322"/>
                </patternFill>
              </fill>
            </x14:dxf>
          </x14:cfRule>
          <xm:sqref>D8:BM19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B1:BG15"/>
  <sheetViews>
    <sheetView workbookViewId="0">
      <selection activeCell="G9" sqref="G9"/>
    </sheetView>
  </sheetViews>
  <sheetFormatPr baseColWidth="10" defaultRowHeight="15" x14ac:dyDescent="0.25"/>
  <cols>
    <col min="3" max="3" width="3" customWidth="1"/>
    <col min="4" max="4" width="25.5703125" customWidth="1"/>
    <col min="5" max="5" width="36.5703125" customWidth="1"/>
    <col min="6" max="6" width="3.140625" customWidth="1"/>
    <col min="7" max="7" width="13.5703125" customWidth="1"/>
    <col min="8" max="8" width="12.28515625" customWidth="1"/>
    <col min="9" max="9" width="10.7109375" bestFit="1" customWidth="1"/>
    <col min="10" max="10" width="12.5703125" customWidth="1"/>
    <col min="11" max="11" width="11.28515625" customWidth="1"/>
    <col min="12" max="12" width="12.7109375" customWidth="1"/>
    <col min="13" max="13" width="11" customWidth="1"/>
  </cols>
  <sheetData>
    <row r="1" spans="2:59" s="17" customFormat="1" ht="23.25" customHeight="1" x14ac:dyDescent="0.25">
      <c r="H1" s="39" t="s">
        <v>22</v>
      </c>
      <c r="I1" s="39"/>
      <c r="J1" s="39" t="s">
        <v>23</v>
      </c>
      <c r="K1" s="39"/>
      <c r="L1" s="39" t="s">
        <v>24</v>
      </c>
      <c r="M1" s="39"/>
      <c r="N1" s="39" t="s">
        <v>26</v>
      </c>
      <c r="O1" s="39"/>
      <c r="P1" s="39" t="s">
        <v>27</v>
      </c>
      <c r="Q1" s="39"/>
      <c r="R1" s="39" t="s">
        <v>28</v>
      </c>
      <c r="S1" s="39"/>
      <c r="T1" s="39" t="s">
        <v>29</v>
      </c>
      <c r="U1" s="39"/>
      <c r="V1" s="39" t="s">
        <v>30</v>
      </c>
      <c r="W1" s="39"/>
      <c r="X1" s="39" t="s">
        <v>31</v>
      </c>
      <c r="Y1" s="39"/>
      <c r="Z1" s="39" t="s">
        <v>32</v>
      </c>
      <c r="AA1" s="39"/>
      <c r="AB1" s="39" t="s">
        <v>33</v>
      </c>
      <c r="AC1" s="39"/>
      <c r="AD1" s="39" t="s">
        <v>34</v>
      </c>
      <c r="AE1" s="39"/>
      <c r="AF1" s="39" t="s">
        <v>35</v>
      </c>
      <c r="AG1" s="39"/>
      <c r="AH1" s="39" t="s">
        <v>36</v>
      </c>
      <c r="AI1" s="39"/>
      <c r="AJ1" s="39" t="s">
        <v>37</v>
      </c>
      <c r="AK1" s="39"/>
      <c r="AL1" s="39" t="s">
        <v>38</v>
      </c>
      <c r="AM1" s="39"/>
      <c r="AN1" s="39" t="s">
        <v>39</v>
      </c>
      <c r="AO1" s="39"/>
      <c r="AP1" s="39" t="s">
        <v>40</v>
      </c>
      <c r="AQ1" s="39"/>
      <c r="AR1" s="39" t="s">
        <v>41</v>
      </c>
      <c r="AS1" s="39"/>
      <c r="AT1" s="39" t="s">
        <v>42</v>
      </c>
      <c r="AU1" s="39"/>
      <c r="AV1" s="39" t="s">
        <v>43</v>
      </c>
      <c r="AW1" s="39"/>
      <c r="AX1" s="39" t="s">
        <v>44</v>
      </c>
      <c r="AY1" s="39"/>
      <c r="AZ1" s="39" t="s">
        <v>45</v>
      </c>
      <c r="BA1" s="39"/>
      <c r="BB1" s="39" t="s">
        <v>46</v>
      </c>
      <c r="BC1" s="39"/>
      <c r="BD1" s="39" t="s">
        <v>47</v>
      </c>
      <c r="BE1" s="39"/>
      <c r="BF1" s="39" t="s">
        <v>48</v>
      </c>
      <c r="BG1" s="39"/>
    </row>
    <row r="2" spans="2:59" s="15" customFormat="1" ht="22.5" customHeight="1" x14ac:dyDescent="0.25">
      <c r="B2" s="14" t="s">
        <v>2</v>
      </c>
      <c r="D2" s="40" t="s">
        <v>3</v>
      </c>
      <c r="E2" s="40"/>
      <c r="G2" s="24" t="s">
        <v>18</v>
      </c>
      <c r="H2" s="14" t="s">
        <v>20</v>
      </c>
      <c r="I2" s="14" t="s">
        <v>21</v>
      </c>
      <c r="J2" s="14" t="s">
        <v>20</v>
      </c>
      <c r="K2" s="14" t="s">
        <v>21</v>
      </c>
      <c r="L2" s="14" t="s">
        <v>20</v>
      </c>
      <c r="M2" s="14" t="s">
        <v>21</v>
      </c>
      <c r="N2" s="14" t="s">
        <v>20</v>
      </c>
      <c r="O2" s="14" t="s">
        <v>21</v>
      </c>
      <c r="P2" s="14" t="s">
        <v>20</v>
      </c>
      <c r="Q2" s="14" t="s">
        <v>21</v>
      </c>
      <c r="R2" s="14" t="s">
        <v>20</v>
      </c>
      <c r="S2" s="14" t="s">
        <v>21</v>
      </c>
      <c r="T2" s="14" t="s">
        <v>20</v>
      </c>
      <c r="U2" s="14" t="s">
        <v>21</v>
      </c>
      <c r="V2" s="14" t="s">
        <v>20</v>
      </c>
      <c r="W2" s="14" t="s">
        <v>21</v>
      </c>
      <c r="X2" s="14" t="s">
        <v>20</v>
      </c>
      <c r="Y2" s="14" t="s">
        <v>21</v>
      </c>
      <c r="Z2" s="14" t="s">
        <v>20</v>
      </c>
      <c r="AA2" s="14" t="s">
        <v>21</v>
      </c>
      <c r="AB2" s="14" t="s">
        <v>20</v>
      </c>
      <c r="AC2" s="14" t="s">
        <v>21</v>
      </c>
      <c r="AD2" s="14" t="s">
        <v>20</v>
      </c>
      <c r="AE2" s="14" t="s">
        <v>21</v>
      </c>
      <c r="AF2" s="14" t="s">
        <v>20</v>
      </c>
      <c r="AG2" s="14" t="s">
        <v>21</v>
      </c>
      <c r="AH2" s="14" t="s">
        <v>20</v>
      </c>
      <c r="AI2" s="14" t="s">
        <v>21</v>
      </c>
      <c r="AJ2" s="14" t="s">
        <v>20</v>
      </c>
      <c r="AK2" s="14" t="s">
        <v>21</v>
      </c>
      <c r="AL2" s="14" t="s">
        <v>20</v>
      </c>
      <c r="AM2" s="14" t="s">
        <v>21</v>
      </c>
      <c r="AN2" s="14" t="s">
        <v>20</v>
      </c>
      <c r="AO2" s="14" t="s">
        <v>21</v>
      </c>
      <c r="AP2" s="14" t="s">
        <v>20</v>
      </c>
      <c r="AQ2" s="14" t="s">
        <v>21</v>
      </c>
      <c r="AR2" s="14" t="s">
        <v>20</v>
      </c>
      <c r="AS2" s="14" t="s">
        <v>21</v>
      </c>
      <c r="AT2" s="14" t="s">
        <v>20</v>
      </c>
      <c r="AU2" s="14" t="s">
        <v>21</v>
      </c>
      <c r="AV2" s="14" t="s">
        <v>20</v>
      </c>
      <c r="AW2" s="14" t="s">
        <v>21</v>
      </c>
      <c r="AX2" s="14" t="s">
        <v>20</v>
      </c>
      <c r="AY2" s="14" t="s">
        <v>21</v>
      </c>
      <c r="AZ2" s="14" t="s">
        <v>20</v>
      </c>
      <c r="BA2" s="14" t="s">
        <v>21</v>
      </c>
      <c r="BB2" s="14" t="s">
        <v>20</v>
      </c>
      <c r="BC2" s="14" t="s">
        <v>21</v>
      </c>
      <c r="BD2" s="14" t="s">
        <v>20</v>
      </c>
      <c r="BE2" s="14" t="s">
        <v>21</v>
      </c>
      <c r="BF2" s="14" t="s">
        <v>20</v>
      </c>
      <c r="BG2" s="14" t="s">
        <v>21</v>
      </c>
    </row>
    <row r="3" spans="2:59" s="17" customFormat="1" ht="16.5" customHeight="1" x14ac:dyDescent="0.25">
      <c r="B3" s="16">
        <v>2018</v>
      </c>
      <c r="D3" s="11" t="s">
        <v>4</v>
      </c>
      <c r="E3" s="12">
        <f>+DATE('Planning '!G1+2017,1,1)</f>
        <v>43101</v>
      </c>
      <c r="G3" s="25" t="s">
        <v>49</v>
      </c>
      <c r="H3" s="26"/>
      <c r="I3" s="27"/>
      <c r="J3" s="26"/>
      <c r="K3" s="27"/>
      <c r="L3" s="26"/>
      <c r="M3" s="27"/>
      <c r="N3" s="26"/>
      <c r="O3" s="27"/>
      <c r="P3" s="26"/>
      <c r="Q3" s="27"/>
      <c r="R3" s="26"/>
      <c r="S3" s="27"/>
      <c r="T3" s="26"/>
      <c r="U3" s="27"/>
      <c r="V3" s="26"/>
      <c r="W3" s="27"/>
      <c r="X3" s="26"/>
      <c r="Y3" s="27"/>
      <c r="Z3" s="26"/>
      <c r="AA3" s="27"/>
      <c r="AB3" s="26"/>
      <c r="AC3" s="27"/>
      <c r="AD3" s="26"/>
      <c r="AE3" s="27"/>
      <c r="AF3" s="26"/>
      <c r="AG3" s="27"/>
      <c r="AH3" s="26"/>
      <c r="AI3" s="27"/>
      <c r="AJ3" s="26"/>
      <c r="AK3" s="27"/>
      <c r="AL3" s="26"/>
      <c r="AM3" s="27"/>
      <c r="AN3" s="26"/>
      <c r="AO3" s="27"/>
      <c r="AP3" s="26"/>
      <c r="AQ3" s="27"/>
      <c r="AR3" s="26"/>
      <c r="AS3" s="27"/>
      <c r="AT3" s="26"/>
      <c r="AU3" s="27"/>
      <c r="AV3" s="26"/>
      <c r="AW3" s="27"/>
      <c r="AX3" s="26"/>
      <c r="AY3" s="27"/>
      <c r="AZ3" s="26"/>
      <c r="BA3" s="27"/>
      <c r="BB3" s="26"/>
      <c r="BC3" s="27"/>
      <c r="BD3" s="26"/>
      <c r="BE3" s="27"/>
      <c r="BF3" s="26"/>
      <c r="BG3" s="27"/>
    </row>
    <row r="4" spans="2:59" s="17" customFormat="1" ht="16.5" customHeight="1" x14ac:dyDescent="0.25">
      <c r="B4" s="16">
        <v>2019</v>
      </c>
      <c r="D4" s="11" t="s">
        <v>16</v>
      </c>
      <c r="E4" s="12">
        <f>+FLOOR(DAY(MINUTE(('Planning '!G1+2017)/38)/2+56)&amp;"/5/"&amp;('Planning '!G1+2017),7)-34</f>
        <v>43191</v>
      </c>
      <c r="G4" s="25" t="s">
        <v>50</v>
      </c>
      <c r="H4" s="28"/>
      <c r="I4" s="29"/>
      <c r="J4" s="28"/>
      <c r="K4" s="29"/>
      <c r="L4" s="28"/>
      <c r="M4" s="29"/>
      <c r="N4" s="28"/>
      <c r="O4" s="29"/>
      <c r="P4" s="28"/>
      <c r="Q4" s="29"/>
      <c r="R4" s="28"/>
      <c r="S4" s="29"/>
      <c r="T4" s="28"/>
      <c r="U4" s="29"/>
      <c r="V4" s="28"/>
      <c r="W4" s="29"/>
      <c r="X4" s="28"/>
      <c r="Y4" s="29"/>
      <c r="Z4" s="28"/>
      <c r="AA4" s="29"/>
      <c r="AB4" s="28"/>
      <c r="AC4" s="29"/>
      <c r="AD4" s="28"/>
      <c r="AE4" s="29"/>
      <c r="AF4" s="28"/>
      <c r="AG4" s="29"/>
      <c r="AH4" s="28"/>
      <c r="AI4" s="29"/>
      <c r="AJ4" s="28"/>
      <c r="AK4" s="29"/>
      <c r="AL4" s="28"/>
      <c r="AM4" s="29"/>
      <c r="AN4" s="28"/>
      <c r="AO4" s="29"/>
      <c r="AP4" s="28"/>
      <c r="AQ4" s="29"/>
      <c r="AR4" s="28"/>
      <c r="AS4" s="29"/>
      <c r="AT4" s="28"/>
      <c r="AU4" s="29"/>
      <c r="AV4" s="28"/>
      <c r="AW4" s="29"/>
      <c r="AX4" s="28"/>
      <c r="AY4" s="29"/>
      <c r="AZ4" s="28"/>
      <c r="BA4" s="29"/>
      <c r="BB4" s="28"/>
      <c r="BC4" s="29"/>
      <c r="BD4" s="28"/>
      <c r="BE4" s="29"/>
      <c r="BF4" s="28"/>
      <c r="BG4" s="29"/>
    </row>
    <row r="5" spans="2:59" s="17" customFormat="1" ht="16.5" customHeight="1" x14ac:dyDescent="0.25">
      <c r="B5" s="16">
        <v>2020</v>
      </c>
      <c r="D5" s="11" t="s">
        <v>5</v>
      </c>
      <c r="E5" s="12">
        <f>+E4+ 1</f>
        <v>43192</v>
      </c>
      <c r="G5" s="25" t="s">
        <v>51</v>
      </c>
      <c r="H5" s="28"/>
      <c r="I5" s="29"/>
      <c r="J5" s="28"/>
      <c r="K5" s="29"/>
      <c r="L5" s="28"/>
      <c r="M5" s="29"/>
      <c r="N5" s="28"/>
      <c r="O5" s="29"/>
      <c r="P5" s="28"/>
      <c r="Q5" s="29"/>
      <c r="R5" s="28"/>
      <c r="S5" s="29"/>
      <c r="T5" s="28"/>
      <c r="U5" s="29"/>
      <c r="V5" s="28"/>
      <c r="W5" s="29"/>
      <c r="X5" s="28"/>
      <c r="Y5" s="29"/>
      <c r="Z5" s="28"/>
      <c r="AA5" s="29"/>
      <c r="AB5" s="28"/>
      <c r="AC5" s="29"/>
      <c r="AD5" s="28"/>
      <c r="AE5" s="29"/>
      <c r="AF5" s="28"/>
      <c r="AG5" s="29"/>
      <c r="AH5" s="28"/>
      <c r="AI5" s="29"/>
      <c r="AJ5" s="28"/>
      <c r="AK5" s="29"/>
      <c r="AL5" s="28"/>
      <c r="AM5" s="29"/>
      <c r="AN5" s="28"/>
      <c r="AO5" s="29"/>
      <c r="AP5" s="28"/>
      <c r="AQ5" s="29"/>
      <c r="AR5" s="28"/>
      <c r="AS5" s="29"/>
      <c r="AT5" s="28"/>
      <c r="AU5" s="29"/>
      <c r="AV5" s="28"/>
      <c r="AW5" s="29"/>
      <c r="AX5" s="28"/>
      <c r="AY5" s="29"/>
      <c r="AZ5" s="28"/>
      <c r="BA5" s="29"/>
      <c r="BB5" s="28"/>
      <c r="BC5" s="29"/>
      <c r="BD5" s="28"/>
      <c r="BE5" s="29"/>
      <c r="BF5" s="28"/>
      <c r="BG5" s="29"/>
    </row>
    <row r="6" spans="2:59" s="17" customFormat="1" ht="16.5" customHeight="1" x14ac:dyDescent="0.25">
      <c r="B6" s="16">
        <v>2021</v>
      </c>
      <c r="D6" s="11" t="s">
        <v>6</v>
      </c>
      <c r="E6" s="12">
        <f>+DATE('Planning '!G1+2017,5,1)</f>
        <v>43221</v>
      </c>
      <c r="G6" s="25" t="s">
        <v>19</v>
      </c>
      <c r="H6" s="28"/>
      <c r="I6" s="29"/>
      <c r="J6" s="28"/>
      <c r="K6" s="29"/>
      <c r="L6" s="28"/>
      <c r="M6" s="29"/>
      <c r="N6" s="28"/>
      <c r="O6" s="29"/>
      <c r="P6" s="28"/>
      <c r="Q6" s="29"/>
      <c r="R6" s="28"/>
      <c r="S6" s="29"/>
      <c r="T6" s="28"/>
      <c r="U6" s="29"/>
      <c r="V6" s="28"/>
      <c r="W6" s="29"/>
      <c r="X6" s="28"/>
      <c r="Y6" s="29"/>
      <c r="Z6" s="28"/>
      <c r="AA6" s="29"/>
      <c r="AB6" s="28"/>
      <c r="AC6" s="29"/>
      <c r="AD6" s="28"/>
      <c r="AE6" s="29"/>
      <c r="AF6" s="28"/>
      <c r="AG6" s="29"/>
      <c r="AH6" s="28"/>
      <c r="AI6" s="29"/>
      <c r="AJ6" s="28"/>
      <c r="AK6" s="29"/>
      <c r="AL6" s="28"/>
      <c r="AM6" s="29"/>
      <c r="AN6" s="28"/>
      <c r="AO6" s="29"/>
      <c r="AP6" s="28"/>
      <c r="AQ6" s="29"/>
      <c r="AR6" s="28"/>
      <c r="AS6" s="29"/>
      <c r="AT6" s="28"/>
      <c r="AU6" s="29"/>
      <c r="AV6" s="28"/>
      <c r="AW6" s="29"/>
      <c r="AX6" s="28"/>
      <c r="AY6" s="29"/>
      <c r="AZ6" s="28"/>
      <c r="BA6" s="29"/>
      <c r="BB6" s="28"/>
      <c r="BC6" s="29"/>
      <c r="BD6" s="28"/>
      <c r="BE6" s="29"/>
      <c r="BF6" s="28"/>
      <c r="BG6" s="29"/>
    </row>
    <row r="7" spans="2:59" s="17" customFormat="1" ht="16.5" customHeight="1" x14ac:dyDescent="0.25">
      <c r="B7" s="16">
        <v>2022</v>
      </c>
      <c r="D7" s="11" t="s">
        <v>7</v>
      </c>
      <c r="E7" s="12">
        <f>+DATE('Planning '!G1+2017,5,8)</f>
        <v>43228</v>
      </c>
      <c r="G7" s="25" t="s">
        <v>52</v>
      </c>
      <c r="H7" s="28"/>
      <c r="I7" s="29"/>
      <c r="J7" s="28"/>
      <c r="K7" s="29"/>
      <c r="L7" s="28"/>
      <c r="M7" s="29"/>
      <c r="N7" s="28"/>
      <c r="O7" s="29"/>
      <c r="P7" s="28"/>
      <c r="Q7" s="29"/>
      <c r="R7" s="28"/>
      <c r="S7" s="29"/>
      <c r="T7" s="28"/>
      <c r="U7" s="29"/>
      <c r="V7" s="28"/>
      <c r="W7" s="29"/>
      <c r="X7" s="28"/>
      <c r="Y7" s="29"/>
      <c r="Z7" s="28"/>
      <c r="AA7" s="29"/>
      <c r="AB7" s="28"/>
      <c r="AC7" s="29"/>
      <c r="AD7" s="28"/>
      <c r="AE7" s="29"/>
      <c r="AF7" s="28"/>
      <c r="AG7" s="29"/>
      <c r="AH7" s="28"/>
      <c r="AI7" s="29"/>
      <c r="AJ7" s="28"/>
      <c r="AK7" s="29"/>
      <c r="AL7" s="28"/>
      <c r="AM7" s="29"/>
      <c r="AN7" s="28"/>
      <c r="AO7" s="29"/>
      <c r="AP7" s="28"/>
      <c r="AQ7" s="29"/>
      <c r="AR7" s="28"/>
      <c r="AS7" s="29"/>
      <c r="AT7" s="28"/>
      <c r="AU7" s="29"/>
      <c r="AV7" s="28"/>
      <c r="AW7" s="29"/>
      <c r="AX7" s="28"/>
      <c r="AY7" s="29"/>
      <c r="AZ7" s="28"/>
      <c r="BA7" s="29"/>
      <c r="BB7" s="28"/>
      <c r="BC7" s="29"/>
      <c r="BD7" s="28"/>
      <c r="BE7" s="29"/>
      <c r="BF7" s="28"/>
      <c r="BG7" s="29"/>
    </row>
    <row r="8" spans="2:59" s="17" customFormat="1" ht="16.5" customHeight="1" x14ac:dyDescent="0.25">
      <c r="B8" s="16">
        <v>2023</v>
      </c>
      <c r="D8" s="11" t="s">
        <v>8</v>
      </c>
      <c r="E8" s="12">
        <f>+E4 + 39</f>
        <v>43230</v>
      </c>
      <c r="G8" s="25" t="s">
        <v>53</v>
      </c>
      <c r="H8" s="30">
        <v>43102</v>
      </c>
      <c r="I8" s="31">
        <v>43102</v>
      </c>
      <c r="J8" s="30"/>
      <c r="K8" s="31"/>
      <c r="L8" s="30"/>
      <c r="M8" s="31"/>
      <c r="N8" s="30"/>
      <c r="O8" s="31"/>
      <c r="P8" s="30"/>
      <c r="Q8" s="31"/>
      <c r="R8" s="30"/>
      <c r="S8" s="31"/>
      <c r="T8" s="30"/>
      <c r="U8" s="31"/>
      <c r="V8" s="30"/>
      <c r="W8" s="31"/>
      <c r="X8" s="30"/>
      <c r="Y8" s="31"/>
      <c r="Z8" s="30"/>
      <c r="AA8" s="31"/>
      <c r="AB8" s="30"/>
      <c r="AC8" s="31"/>
      <c r="AD8" s="30"/>
      <c r="AE8" s="31"/>
      <c r="AF8" s="30"/>
      <c r="AG8" s="31"/>
      <c r="AH8" s="30"/>
      <c r="AI8" s="31"/>
      <c r="AJ8" s="30"/>
      <c r="AK8" s="31"/>
      <c r="AL8" s="30"/>
      <c r="AM8" s="31"/>
      <c r="AN8" s="30"/>
      <c r="AO8" s="31"/>
      <c r="AP8" s="30"/>
      <c r="AQ8" s="31"/>
      <c r="AR8" s="30"/>
      <c r="AS8" s="31"/>
      <c r="AT8" s="30"/>
      <c r="AU8" s="31"/>
      <c r="AV8" s="30"/>
      <c r="AW8" s="31"/>
      <c r="AX8" s="30"/>
      <c r="AY8" s="31"/>
      <c r="AZ8" s="30"/>
      <c r="BA8" s="31"/>
      <c r="BB8" s="30"/>
      <c r="BC8" s="31"/>
      <c r="BD8" s="30"/>
      <c r="BE8" s="31"/>
      <c r="BF8" s="30"/>
      <c r="BG8" s="31"/>
    </row>
    <row r="9" spans="2:59" s="17" customFormat="1" ht="16.5" customHeight="1" x14ac:dyDescent="0.25">
      <c r="B9" s="16">
        <v>2024</v>
      </c>
      <c r="D9" s="11" t="s">
        <v>9</v>
      </c>
      <c r="E9" s="12">
        <f>+E4 + 49</f>
        <v>43240</v>
      </c>
      <c r="G9" s="16" t="s">
        <v>25</v>
      </c>
      <c r="H9" s="28"/>
      <c r="I9" s="29"/>
      <c r="J9" s="28"/>
      <c r="K9" s="29"/>
      <c r="L9" s="28"/>
      <c r="M9" s="29"/>
      <c r="N9" s="28"/>
      <c r="O9" s="29"/>
      <c r="P9" s="28"/>
      <c r="Q9" s="29"/>
      <c r="R9" s="28"/>
      <c r="S9" s="29"/>
      <c r="T9" s="28"/>
      <c r="U9" s="29"/>
      <c r="V9" s="28"/>
      <c r="W9" s="29"/>
      <c r="X9" s="28"/>
      <c r="Y9" s="29"/>
      <c r="Z9" s="28"/>
      <c r="AA9" s="29"/>
      <c r="AB9" s="28"/>
      <c r="AC9" s="29"/>
      <c r="AD9" s="28"/>
      <c r="AE9" s="29"/>
      <c r="AF9" s="28"/>
      <c r="AG9" s="29"/>
      <c r="AH9" s="28"/>
      <c r="AI9" s="29"/>
      <c r="AJ9" s="28"/>
      <c r="AK9" s="29"/>
      <c r="AL9" s="28"/>
      <c r="AM9" s="29"/>
      <c r="AN9" s="28"/>
      <c r="AO9" s="29"/>
      <c r="AP9" s="28"/>
      <c r="AQ9" s="29"/>
      <c r="AR9" s="28"/>
      <c r="AS9" s="29"/>
      <c r="AT9" s="28"/>
      <c r="AU9" s="29"/>
      <c r="AV9" s="28"/>
      <c r="AW9" s="29"/>
      <c r="AX9" s="28"/>
      <c r="AY9" s="29"/>
      <c r="AZ9" s="28"/>
      <c r="BA9" s="29"/>
      <c r="BB9" s="28"/>
      <c r="BC9" s="29"/>
      <c r="BD9" s="28"/>
      <c r="BE9" s="29"/>
      <c r="BF9" s="28"/>
      <c r="BG9" s="29"/>
    </row>
    <row r="10" spans="2:59" s="17" customFormat="1" ht="16.5" customHeight="1" x14ac:dyDescent="0.25">
      <c r="B10" s="16">
        <v>2025</v>
      </c>
      <c r="D10" s="11" t="s">
        <v>10</v>
      </c>
      <c r="E10" s="12">
        <f>+E4 + 50</f>
        <v>43241</v>
      </c>
      <c r="G10" s="16" t="s">
        <v>25</v>
      </c>
      <c r="H10" s="28"/>
      <c r="I10" s="29"/>
      <c r="J10" s="28"/>
      <c r="K10" s="29"/>
      <c r="L10" s="28"/>
      <c r="M10" s="29"/>
      <c r="N10" s="28"/>
      <c r="O10" s="29"/>
      <c r="P10" s="28"/>
      <c r="Q10" s="29"/>
      <c r="R10" s="28"/>
      <c r="S10" s="29"/>
      <c r="T10" s="28"/>
      <c r="U10" s="29"/>
      <c r="V10" s="28"/>
      <c r="W10" s="29"/>
      <c r="X10" s="28"/>
      <c r="Y10" s="29"/>
      <c r="Z10" s="28"/>
      <c r="AA10" s="29"/>
      <c r="AB10" s="28"/>
      <c r="AC10" s="29"/>
      <c r="AD10" s="28"/>
      <c r="AE10" s="29"/>
      <c r="AF10" s="28"/>
      <c r="AG10" s="29"/>
      <c r="AH10" s="28"/>
      <c r="AI10" s="29"/>
      <c r="AJ10" s="28"/>
      <c r="AK10" s="29"/>
      <c r="AL10" s="28"/>
      <c r="AM10" s="29"/>
      <c r="AN10" s="28"/>
      <c r="AO10" s="29"/>
      <c r="AP10" s="28"/>
      <c r="AQ10" s="29"/>
      <c r="AR10" s="28"/>
      <c r="AS10" s="29"/>
      <c r="AT10" s="28"/>
      <c r="AU10" s="29"/>
      <c r="AV10" s="28"/>
      <c r="AW10" s="29"/>
      <c r="AX10" s="28"/>
      <c r="AY10" s="29"/>
      <c r="AZ10" s="28"/>
      <c r="BA10" s="29"/>
      <c r="BB10" s="28"/>
      <c r="BC10" s="29"/>
      <c r="BD10" s="28"/>
      <c r="BE10" s="29"/>
      <c r="BF10" s="28"/>
      <c r="BG10" s="29"/>
    </row>
    <row r="11" spans="2:59" s="17" customFormat="1" ht="16.5" customHeight="1" x14ac:dyDescent="0.25">
      <c r="B11" s="16">
        <v>2026</v>
      </c>
      <c r="D11" s="11" t="s">
        <v>11</v>
      </c>
      <c r="E11" s="12">
        <f>+DATE('Planning '!G1+2017,7,14)</f>
        <v>43295</v>
      </c>
      <c r="G11" s="16" t="s">
        <v>25</v>
      </c>
      <c r="H11" s="32"/>
      <c r="I11" s="33"/>
      <c r="J11" s="32"/>
      <c r="K11" s="33"/>
      <c r="L11" s="32"/>
      <c r="M11" s="33"/>
      <c r="N11" s="32"/>
      <c r="O11" s="33"/>
      <c r="P11" s="32"/>
      <c r="Q11" s="33"/>
      <c r="R11" s="32"/>
      <c r="S11" s="33"/>
      <c r="T11" s="32"/>
      <c r="U11" s="33"/>
      <c r="V11" s="32"/>
      <c r="W11" s="33"/>
      <c r="X11" s="32"/>
      <c r="Y11" s="33"/>
      <c r="Z11" s="32"/>
      <c r="AA11" s="33"/>
      <c r="AB11" s="32"/>
      <c r="AC11" s="33"/>
      <c r="AD11" s="32"/>
      <c r="AE11" s="33"/>
      <c r="AF11" s="32"/>
      <c r="AG11" s="33"/>
      <c r="AH11" s="32"/>
      <c r="AI11" s="33"/>
      <c r="AJ11" s="32"/>
      <c r="AK11" s="33"/>
      <c r="AL11" s="32"/>
      <c r="AM11" s="33"/>
      <c r="AN11" s="32"/>
      <c r="AO11" s="33"/>
      <c r="AP11" s="32"/>
      <c r="AQ11" s="33"/>
      <c r="AR11" s="32"/>
      <c r="AS11" s="33"/>
      <c r="AT11" s="32"/>
      <c r="AU11" s="33"/>
      <c r="AV11" s="32"/>
      <c r="AW11" s="33"/>
      <c r="AX11" s="32"/>
      <c r="AY11" s="33"/>
      <c r="AZ11" s="32"/>
      <c r="BA11" s="33"/>
      <c r="BB11" s="32"/>
      <c r="BC11" s="33"/>
      <c r="BD11" s="32"/>
      <c r="BE11" s="33"/>
      <c r="BF11" s="32"/>
      <c r="BG11" s="33"/>
    </row>
    <row r="12" spans="2:59" s="17" customFormat="1" ht="16.5" customHeight="1" x14ac:dyDescent="0.25">
      <c r="B12" s="16">
        <v>2027</v>
      </c>
      <c r="D12" s="11" t="s">
        <v>12</v>
      </c>
      <c r="E12" s="12">
        <f>+DATE('Planning '!G1+2017,8,15)</f>
        <v>43327</v>
      </c>
    </row>
    <row r="13" spans="2:59" s="17" customFormat="1" ht="16.5" customHeight="1" x14ac:dyDescent="0.25">
      <c r="B13" s="16">
        <v>2028</v>
      </c>
      <c r="D13" s="11" t="s">
        <v>13</v>
      </c>
      <c r="E13" s="12">
        <f>+DATE('Planning '!G1+2017,11,1)</f>
        <v>43405</v>
      </c>
    </row>
    <row r="14" spans="2:59" s="17" customFormat="1" ht="16.5" customHeight="1" x14ac:dyDescent="0.25">
      <c r="B14" s="16">
        <v>2029</v>
      </c>
      <c r="D14" s="11" t="s">
        <v>14</v>
      </c>
      <c r="E14" s="12">
        <f>+DATE('Planning '!G1+2017,11,11)</f>
        <v>43415</v>
      </c>
    </row>
    <row r="15" spans="2:59" s="17" customFormat="1" ht="16.5" customHeight="1" x14ac:dyDescent="0.25">
      <c r="B15" s="16">
        <v>2030</v>
      </c>
      <c r="D15" s="11" t="s">
        <v>15</v>
      </c>
      <c r="E15" s="12">
        <f>+DATE('Planning '!G1+2017,12,25)</f>
        <v>43459</v>
      </c>
    </row>
  </sheetData>
  <mergeCells count="27">
    <mergeCell ref="P1:Q1"/>
    <mergeCell ref="D2:E2"/>
    <mergeCell ref="H1:I1"/>
    <mergeCell ref="J1:K1"/>
    <mergeCell ref="L1:M1"/>
    <mergeCell ref="N1:O1"/>
    <mergeCell ref="AN1:AO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BB1:BC1"/>
    <mergeCell ref="BD1:BE1"/>
    <mergeCell ref="BF1:BG1"/>
    <mergeCell ref="AP1:AQ1"/>
    <mergeCell ref="AR1:AS1"/>
    <mergeCell ref="AT1:AU1"/>
    <mergeCell ref="AV1:AW1"/>
    <mergeCell ref="AX1:AY1"/>
    <mergeCell ref="AZ1:BA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Planning </vt:lpstr>
      <vt:lpstr>Source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tassili</dc:creator>
  <cp:lastModifiedBy>tassili</cp:lastModifiedBy>
  <dcterms:created xsi:type="dcterms:W3CDTF">2018-07-09T21:07:46Z</dcterms:created>
  <dcterms:modified xsi:type="dcterms:W3CDTF">2018-07-15T18:35:23Z</dcterms:modified>
</cp:coreProperties>
</file>