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général" sheetId="1" r:id="rId1"/>
    <sheet name="C.B" sheetId="2" r:id="rId2"/>
    <sheet name="TLS" sheetId="3" r:id="rId3"/>
    <sheet name="LMC" sheetId="4" r:id="rId4"/>
    <sheet name="LTD" sheetId="5" r:id="rId5"/>
    <sheet name="CxB" sheetId="6" r:id="rId6"/>
    <sheet name="SUD" sheetId="7" r:id="rId7"/>
    <sheet name="LGS" sheetId="8" r:id="rId8"/>
    <sheet name="VNT" sheetId="9" r:id="rId9"/>
    <sheet name="VDL" sheetId="10" r:id="rId10"/>
    <sheet name="LET" sheetId="11" r:id="rId11"/>
  </sheets>
  <calcPr calcId="125725"/>
</workbook>
</file>

<file path=xl/calcChain.xml><?xml version="1.0" encoding="utf-8"?>
<calcChain xmlns="http://schemas.openxmlformats.org/spreadsheetml/2006/main">
  <c r="E5" i="11"/>
  <c r="E4"/>
  <c r="E5" i="10"/>
  <c r="E5" i="9"/>
  <c r="E4"/>
  <c r="E5" i="8"/>
  <c r="E5" i="7"/>
  <c r="E4"/>
  <c r="E5" i="6"/>
  <c r="E4"/>
  <c r="E5" i="5"/>
  <c r="E4"/>
  <c r="E5" i="4"/>
  <c r="E4"/>
  <c r="E5" i="3"/>
  <c r="E4"/>
  <c r="E5" i="2"/>
  <c r="G4"/>
  <c r="F6" i="1"/>
  <c r="F16"/>
  <c r="F17"/>
  <c r="F18"/>
  <c r="F19"/>
  <c r="F20"/>
  <c r="F21"/>
  <c r="F22"/>
  <c r="F23"/>
  <c r="F24"/>
  <c r="F15"/>
  <c r="F5"/>
  <c r="F7"/>
  <c r="F8"/>
  <c r="F9"/>
  <c r="F10"/>
  <c r="F11"/>
  <c r="F12"/>
  <c r="F4"/>
  <c r="H3"/>
</calcChain>
</file>

<file path=xl/sharedStrings.xml><?xml version="1.0" encoding="utf-8"?>
<sst xmlns="http://schemas.openxmlformats.org/spreadsheetml/2006/main" count="125" uniqueCount="23">
  <si>
    <t xml:space="preserve">tribu </t>
  </si>
  <si>
    <t>LFG</t>
  </si>
  <si>
    <t>LNR</t>
  </si>
  <si>
    <t>LMC</t>
  </si>
  <si>
    <t>TLS</t>
  </si>
  <si>
    <t>C*D</t>
  </si>
  <si>
    <t>SUD</t>
  </si>
  <si>
    <t>LET</t>
  </si>
  <si>
    <t>LTD</t>
  </si>
  <si>
    <t>VNT</t>
  </si>
  <si>
    <t>LCN</t>
  </si>
  <si>
    <t>date</t>
  </si>
  <si>
    <t>PV</t>
  </si>
  <si>
    <t>bash off</t>
  </si>
  <si>
    <t>bash def</t>
  </si>
  <si>
    <t>total bash</t>
  </si>
  <si>
    <t>nbre vivis</t>
  </si>
  <si>
    <t>C.B</t>
  </si>
  <si>
    <t>LGS</t>
  </si>
  <si>
    <t>VDL</t>
  </si>
  <si>
    <t>C*B</t>
  </si>
  <si>
    <t>LFG  -&gt; C.B</t>
  </si>
  <si>
    <t>Edit : LDLC Focus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</si>
</sst>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505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1" applyNumberFormat="0" applyFont="0" applyAlignment="0" applyProtection="0"/>
    <xf numFmtId="0" fontId="4" fillId="5" borderId="0" applyNumberFormat="0" applyBorder="0" applyAlignment="0" applyProtection="0"/>
  </cellStyleXfs>
  <cellXfs count="79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17" xfId="3" applyFont="1" applyBorder="1" applyAlignment="1">
      <alignment horizontal="center" vertical="center"/>
    </xf>
    <xf numFmtId="0" fontId="0" fillId="4" borderId="18" xfId="3" applyFont="1" applyBorder="1" applyAlignment="1">
      <alignment horizontal="center" vertical="center"/>
    </xf>
    <xf numFmtId="0" fontId="3" fillId="3" borderId="19" xfId="2" applyBorder="1" applyAlignment="1">
      <alignment horizontal="center" vertical="center"/>
    </xf>
    <xf numFmtId="0" fontId="3" fillId="3" borderId="20" xfId="2" applyBorder="1" applyAlignment="1">
      <alignment horizontal="center" vertical="center"/>
    </xf>
    <xf numFmtId="0" fontId="2" fillId="2" borderId="21" xfId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4" borderId="30" xfId="3" applyFont="1" applyBorder="1" applyAlignment="1">
      <alignment horizontal="center" vertical="center"/>
    </xf>
    <xf numFmtId="0" fontId="0" fillId="0" borderId="0" xfId="0" applyBorder="1"/>
    <xf numFmtId="14" fontId="0" fillId="0" borderId="24" xfId="0" applyNumberForma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5" borderId="2" xfId="4" applyBorder="1" applyAlignment="1">
      <alignment horizontal="center"/>
    </xf>
    <xf numFmtId="0" fontId="4" fillId="5" borderId="2" xfId="4" applyBorder="1" applyAlignment="1">
      <alignment horizontal="center" vertical="center"/>
    </xf>
    <xf numFmtId="0" fontId="0" fillId="4" borderId="31" xfId="3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4" borderId="2" xfId="3" applyFont="1" applyBorder="1" applyAlignment="1">
      <alignment horizontal="center" vertical="center"/>
    </xf>
    <xf numFmtId="14" fontId="0" fillId="0" borderId="34" xfId="0" applyNumberFormat="1" applyBorder="1" applyAlignment="1">
      <alignment horizontal="center"/>
    </xf>
    <xf numFmtId="14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4" borderId="37" xfId="3" applyFont="1" applyBorder="1" applyAlignment="1">
      <alignment horizontal="center" vertical="center"/>
    </xf>
    <xf numFmtId="0" fontId="3" fillId="3" borderId="38" xfId="2" applyBorder="1" applyAlignment="1">
      <alignment horizontal="center" vertical="center"/>
    </xf>
    <xf numFmtId="0" fontId="3" fillId="3" borderId="39" xfId="2" applyBorder="1" applyAlignment="1">
      <alignment horizontal="center" vertical="center"/>
    </xf>
    <xf numFmtId="0" fontId="2" fillId="2" borderId="28" xfId="1" applyBorder="1" applyAlignment="1">
      <alignment horizontal="center" vertical="center"/>
    </xf>
    <xf numFmtId="0" fontId="0" fillId="0" borderId="40" xfId="0" applyBorder="1"/>
    <xf numFmtId="0" fontId="0" fillId="0" borderId="41" xfId="0" applyBorder="1"/>
    <xf numFmtId="0" fontId="0" fillId="0" borderId="6" xfId="0" applyBorder="1"/>
    <xf numFmtId="0" fontId="0" fillId="0" borderId="8" xfId="0" applyBorder="1"/>
    <xf numFmtId="0" fontId="0" fillId="4" borderId="42" xfId="3" applyFont="1" applyBorder="1" applyAlignment="1">
      <alignment horizontal="center" vertic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12" xfId="0" applyBorder="1"/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0" borderId="0" xfId="0" applyAlignment="1"/>
    <xf numFmtId="0" fontId="0" fillId="0" borderId="0" xfId="0"/>
    <xf numFmtId="0" fontId="0" fillId="0" borderId="0" xfId="0"/>
    <xf numFmtId="14" fontId="4" fillId="5" borderId="22" xfId="4" applyNumberFormat="1" applyBorder="1" applyAlignment="1">
      <alignment horizontal="center" vertical="center"/>
    </xf>
    <xf numFmtId="14" fontId="4" fillId="5" borderId="9" xfId="4" applyNumberFormat="1" applyBorder="1" applyAlignment="1">
      <alignment horizontal="center" vertical="center"/>
    </xf>
    <xf numFmtId="14" fontId="4" fillId="5" borderId="10" xfId="4" applyNumberForma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5">
    <cellStyle name="Commentaire" xfId="3" builtinId="10"/>
    <cellStyle name="Insatisfaisant" xfId="2" builtinId="27"/>
    <cellStyle name="Neutre" xfId="4" builtinId="28"/>
    <cellStyle name="Normal" xfId="0" builtinId="0"/>
    <cellStyle name="Satisfaisant" xfId="1" builtinId="26"/>
  </cellStyles>
  <dxfs count="0"/>
  <tableStyles count="0" defaultTableStyle="TableStyleMedium9" defaultPivotStyle="PivotStyleLight16"/>
  <colors>
    <mruColors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 TOP 3 Tribus: villages</a:t>
            </a:r>
          </a:p>
          <a:p>
            <a:pPr>
              <a:defRPr/>
            </a:pPr>
            <a:r>
              <a:rPr lang="en-US"/>
              <a:t>29/07/18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C.B villages</c:v>
          </c:tx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'C.B'!$D$4:$D$5</c:f>
              <c:numCache>
                <c:formatCode>General</c:formatCode>
                <c:ptCount val="2"/>
                <c:pt idx="0">
                  <c:v>63</c:v>
                </c:pt>
                <c:pt idx="1">
                  <c:v>102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TLS!$B$4:$B$5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TLS!$D$4:$D$5</c:f>
              <c:numCache>
                <c:formatCode>General</c:formatCode>
                <c:ptCount val="2"/>
                <c:pt idx="0">
                  <c:v>59</c:v>
                </c:pt>
                <c:pt idx="1">
                  <c:v>90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LMC!$B$4:$B$5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LMC!$D$4:$D$5</c:f>
              <c:numCache>
                <c:formatCode>General</c:formatCode>
                <c:ptCount val="2"/>
                <c:pt idx="0">
                  <c:v>54</c:v>
                </c:pt>
                <c:pt idx="1">
                  <c:v>63</c:v>
                </c:pt>
              </c:numCache>
            </c:numRef>
          </c:yVal>
          <c:smooth val="1"/>
        </c:ser>
        <c:axId val="95705728"/>
        <c:axId val="95728000"/>
      </c:scatterChart>
      <c:valAx>
        <c:axId val="95705728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95728000"/>
        <c:crosses val="autoZero"/>
        <c:crossBetween val="midCat"/>
        <c:majorUnit val="1"/>
        <c:minorUnit val="0.2"/>
      </c:valAx>
      <c:valAx>
        <c:axId val="95728000"/>
        <c:scaling>
          <c:orientation val="minMax"/>
        </c:scaling>
        <c:axPos val="l"/>
        <c:majorGridlines/>
        <c:numFmt formatCode="General" sourceLinked="1"/>
        <c:tickLblPos val="nextTo"/>
        <c:crossAx val="95705728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 Bash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C.B Bash</c:v>
          </c:tx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LTD!$E$4:$E$5</c:f>
              <c:numCache>
                <c:formatCode>General</c:formatCode>
                <c:ptCount val="2"/>
                <c:pt idx="0">
                  <c:v>10009</c:v>
                </c:pt>
                <c:pt idx="1">
                  <c:v>55331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LTD!$F$4:$F$5</c:f>
              <c:numCache>
                <c:formatCode>General</c:formatCode>
                <c:ptCount val="2"/>
                <c:pt idx="0">
                  <c:v>10012</c:v>
                </c:pt>
                <c:pt idx="1">
                  <c:v>31510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LTD!$G$4:$G$5</c:f>
              <c:numCache>
                <c:formatCode>General</c:formatCode>
                <c:ptCount val="2"/>
                <c:pt idx="0">
                  <c:v>20021</c:v>
                </c:pt>
                <c:pt idx="1">
                  <c:v>86841</c:v>
                </c:pt>
              </c:numCache>
            </c:numRef>
          </c:yVal>
          <c:smooth val="1"/>
        </c:ser>
        <c:axId val="102121472"/>
        <c:axId val="102123008"/>
      </c:scatterChart>
      <c:valAx>
        <c:axId val="102121472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102123008"/>
        <c:crosses val="autoZero"/>
        <c:crossBetween val="midCat"/>
        <c:majorUnit val="1"/>
        <c:minorUnit val="0.2"/>
      </c:valAx>
      <c:valAx>
        <c:axId val="102123008"/>
        <c:scaling>
          <c:orientation val="minMax"/>
        </c:scaling>
        <c:axPos val="l"/>
        <c:majorGridlines/>
        <c:numFmt formatCode="General" sourceLinked="1"/>
        <c:tickLblPos val="nextTo"/>
        <c:crossAx val="102121472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 villages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C.B villages</c:v>
          </c:tx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CxB!$D$4:$D$5</c:f>
              <c:numCache>
                <c:formatCode>General</c:formatCode>
                <c:ptCount val="2"/>
                <c:pt idx="0">
                  <c:v>50</c:v>
                </c:pt>
                <c:pt idx="1">
                  <c:v>60</c:v>
                </c:pt>
              </c:numCache>
            </c:numRef>
          </c:yVal>
          <c:smooth val="1"/>
        </c:ser>
        <c:axId val="102147200"/>
        <c:axId val="102148736"/>
      </c:scatterChart>
      <c:valAx>
        <c:axId val="102147200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102148736"/>
        <c:crosses val="autoZero"/>
        <c:crossBetween val="midCat"/>
        <c:majorUnit val="1"/>
        <c:minorUnit val="0.2"/>
      </c:valAx>
      <c:valAx>
        <c:axId val="102148736"/>
        <c:scaling>
          <c:orientation val="minMax"/>
        </c:scaling>
        <c:axPos val="l"/>
        <c:majorGridlines/>
        <c:numFmt formatCode="General" sourceLinked="1"/>
        <c:tickLblPos val="nextTo"/>
        <c:crossAx val="102147200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 Bash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C.B Bash</c:v>
          </c:tx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CxB!$E$4:$E$5</c:f>
              <c:numCache>
                <c:formatCode>General</c:formatCode>
                <c:ptCount val="2"/>
                <c:pt idx="0">
                  <c:v>5518</c:v>
                </c:pt>
                <c:pt idx="1">
                  <c:v>56409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CxB!$F$4:$F$5</c:f>
              <c:numCache>
                <c:formatCode>General</c:formatCode>
                <c:ptCount val="2"/>
                <c:pt idx="0">
                  <c:v>2504</c:v>
                </c:pt>
                <c:pt idx="1">
                  <c:v>34960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CxB!$B$4:$B$5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CxB!$G$4:$G$5</c:f>
              <c:numCache>
                <c:formatCode>General</c:formatCode>
                <c:ptCount val="2"/>
                <c:pt idx="0">
                  <c:v>8022</c:v>
                </c:pt>
                <c:pt idx="1">
                  <c:v>91369</c:v>
                </c:pt>
              </c:numCache>
            </c:numRef>
          </c:yVal>
          <c:smooth val="1"/>
        </c:ser>
        <c:axId val="102079872"/>
        <c:axId val="102093952"/>
      </c:scatterChart>
      <c:valAx>
        <c:axId val="102079872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102093952"/>
        <c:crosses val="autoZero"/>
        <c:crossBetween val="midCat"/>
        <c:majorUnit val="1"/>
        <c:minorUnit val="0.2"/>
      </c:valAx>
      <c:valAx>
        <c:axId val="102093952"/>
        <c:scaling>
          <c:orientation val="minMax"/>
        </c:scaling>
        <c:axPos val="l"/>
        <c:majorGridlines/>
        <c:numFmt formatCode="General" sourceLinked="1"/>
        <c:tickLblPos val="nextTo"/>
        <c:crossAx val="102079872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 villages</a:t>
            </a:r>
          </a:p>
        </c:rich>
      </c:tx>
    </c:title>
    <c:plotArea>
      <c:layout/>
      <c:scatterChart>
        <c:scatterStyle val="smoothMarker"/>
        <c:ser>
          <c:idx val="0"/>
          <c:order val="0"/>
          <c:xVal>
            <c:numRef>
              <c:f>SUD!$B$4:$B$5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SUD!$D$4:$D$5</c:f>
              <c:numCache>
                <c:formatCode>General</c:formatCode>
                <c:ptCount val="2"/>
                <c:pt idx="0">
                  <c:v>49</c:v>
                </c:pt>
                <c:pt idx="1">
                  <c:v>57</c:v>
                </c:pt>
              </c:numCache>
            </c:numRef>
          </c:yVal>
          <c:smooth val="1"/>
        </c:ser>
        <c:axId val="102207872"/>
        <c:axId val="102209408"/>
      </c:scatterChart>
      <c:valAx>
        <c:axId val="102207872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102209408"/>
        <c:crosses val="autoZero"/>
        <c:crossBetween val="midCat"/>
        <c:majorUnit val="1"/>
        <c:minorUnit val="0.2"/>
      </c:valAx>
      <c:valAx>
        <c:axId val="102209408"/>
        <c:scaling>
          <c:orientation val="minMax"/>
        </c:scaling>
        <c:axPos val="l"/>
        <c:majorGridlines/>
        <c:numFmt formatCode="General" sourceLinked="1"/>
        <c:tickLblPos val="nextTo"/>
        <c:crossAx val="102207872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 Bash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C.B Bash</c:v>
          </c:tx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SUD!$E$4:$E$5</c:f>
              <c:numCache>
                <c:formatCode>General</c:formatCode>
                <c:ptCount val="2"/>
                <c:pt idx="0">
                  <c:v>18689</c:v>
                </c:pt>
                <c:pt idx="1">
                  <c:v>39086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'C.B'!$F$4:$F$5</c:f>
              <c:numCache>
                <c:formatCode>General</c:formatCode>
                <c:ptCount val="2"/>
                <c:pt idx="0">
                  <c:v>21344</c:v>
                </c:pt>
                <c:pt idx="1">
                  <c:v>144777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SUD!$G$4:$G$5</c:f>
              <c:numCache>
                <c:formatCode>General</c:formatCode>
                <c:ptCount val="2"/>
                <c:pt idx="0">
                  <c:v>81759</c:v>
                </c:pt>
                <c:pt idx="1">
                  <c:v>140476</c:v>
                </c:pt>
              </c:numCache>
            </c:numRef>
          </c:yVal>
          <c:smooth val="1"/>
        </c:ser>
        <c:axId val="102374016"/>
        <c:axId val="102379904"/>
      </c:scatterChart>
      <c:valAx>
        <c:axId val="102374016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102379904"/>
        <c:crosses val="autoZero"/>
        <c:crossBetween val="midCat"/>
        <c:majorUnit val="1"/>
        <c:minorUnit val="0.2"/>
      </c:valAx>
      <c:valAx>
        <c:axId val="102379904"/>
        <c:scaling>
          <c:orientation val="minMax"/>
        </c:scaling>
        <c:axPos val="l"/>
        <c:majorGridlines/>
        <c:numFmt formatCode="General" sourceLinked="1"/>
        <c:tickLblPos val="nextTo"/>
        <c:crossAx val="102374016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 villages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C.B villages</c:v>
          </c:tx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LGS!$D$4:$D$5</c:f>
              <c:numCache>
                <c:formatCode>General</c:formatCode>
                <c:ptCount val="2"/>
                <c:pt idx="1">
                  <c:v>44</c:v>
                </c:pt>
              </c:numCache>
            </c:numRef>
          </c:yVal>
          <c:smooth val="1"/>
        </c:ser>
        <c:axId val="102432768"/>
        <c:axId val="102434304"/>
      </c:scatterChart>
      <c:valAx>
        <c:axId val="102432768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102434304"/>
        <c:crosses val="autoZero"/>
        <c:crossBetween val="midCat"/>
        <c:majorUnit val="1"/>
        <c:minorUnit val="0.2"/>
      </c:valAx>
      <c:valAx>
        <c:axId val="102434304"/>
        <c:scaling>
          <c:orientation val="minMax"/>
        </c:scaling>
        <c:axPos val="l"/>
        <c:majorGridlines/>
        <c:numFmt formatCode="General" sourceLinked="1"/>
        <c:tickLblPos val="nextTo"/>
        <c:crossAx val="102432768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 Bash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C.B Bash</c:v>
          </c:tx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LGS!$E$4:$E$5</c:f>
              <c:numCache>
                <c:formatCode>General</c:formatCode>
                <c:ptCount val="2"/>
                <c:pt idx="1">
                  <c:v>9125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LGS!$F$4:$F$5</c:f>
              <c:numCache>
                <c:formatCode>General</c:formatCode>
                <c:ptCount val="2"/>
                <c:pt idx="1">
                  <c:v>100660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LGS!$G$4:$G$5</c:f>
              <c:numCache>
                <c:formatCode>General</c:formatCode>
                <c:ptCount val="2"/>
                <c:pt idx="1">
                  <c:v>109785</c:v>
                </c:pt>
              </c:numCache>
            </c:numRef>
          </c:yVal>
          <c:smooth val="1"/>
        </c:ser>
        <c:axId val="102459648"/>
        <c:axId val="102461440"/>
      </c:scatterChart>
      <c:valAx>
        <c:axId val="102459648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102461440"/>
        <c:crosses val="autoZero"/>
        <c:crossBetween val="midCat"/>
        <c:majorUnit val="1"/>
        <c:minorUnit val="0.2"/>
      </c:valAx>
      <c:valAx>
        <c:axId val="102461440"/>
        <c:scaling>
          <c:orientation val="minMax"/>
        </c:scaling>
        <c:axPos val="l"/>
        <c:majorGridlines/>
        <c:numFmt formatCode="General" sourceLinked="1"/>
        <c:tickLblPos val="nextTo"/>
        <c:crossAx val="102459648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 villages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C.B villages</c:v>
          </c:tx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VNT!$D$4:$D$5</c:f>
              <c:numCache>
                <c:formatCode>General</c:formatCode>
                <c:ptCount val="2"/>
                <c:pt idx="0">
                  <c:v>37</c:v>
                </c:pt>
                <c:pt idx="1">
                  <c:v>46</c:v>
                </c:pt>
              </c:numCache>
            </c:numRef>
          </c:yVal>
          <c:smooth val="1"/>
        </c:ser>
        <c:axId val="102518144"/>
        <c:axId val="102532224"/>
      </c:scatterChart>
      <c:valAx>
        <c:axId val="102518144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102532224"/>
        <c:crosses val="autoZero"/>
        <c:crossBetween val="midCat"/>
        <c:majorUnit val="1"/>
        <c:minorUnit val="0.2"/>
      </c:valAx>
      <c:valAx>
        <c:axId val="102532224"/>
        <c:scaling>
          <c:orientation val="minMax"/>
        </c:scaling>
        <c:axPos val="l"/>
        <c:majorGridlines/>
        <c:numFmt formatCode="General" sourceLinked="1"/>
        <c:tickLblPos val="nextTo"/>
        <c:crossAx val="102518144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 Bash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C.B Bash</c:v>
          </c:tx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VNT!$E$4:$E$5</c:f>
              <c:numCache>
                <c:formatCode>General</c:formatCode>
                <c:ptCount val="2"/>
                <c:pt idx="0">
                  <c:v>6383</c:v>
                </c:pt>
                <c:pt idx="1">
                  <c:v>32760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VNT!$F$4:$F$5</c:f>
              <c:numCache>
                <c:formatCode>General</c:formatCode>
                <c:ptCount val="2"/>
                <c:pt idx="0">
                  <c:v>6387</c:v>
                </c:pt>
                <c:pt idx="1">
                  <c:v>29983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VNT!$G$4:$G$5</c:f>
              <c:numCache>
                <c:formatCode>General</c:formatCode>
                <c:ptCount val="2"/>
                <c:pt idx="0">
                  <c:v>12770</c:v>
                </c:pt>
                <c:pt idx="1">
                  <c:v>62743</c:v>
                </c:pt>
              </c:numCache>
            </c:numRef>
          </c:yVal>
          <c:smooth val="1"/>
        </c:ser>
        <c:axId val="102631296"/>
        <c:axId val="102632832"/>
      </c:scatterChart>
      <c:valAx>
        <c:axId val="102631296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102632832"/>
        <c:crosses val="autoZero"/>
        <c:crossBetween val="midCat"/>
        <c:majorUnit val="1"/>
        <c:minorUnit val="0.2"/>
      </c:valAx>
      <c:valAx>
        <c:axId val="102632832"/>
        <c:scaling>
          <c:orientation val="minMax"/>
        </c:scaling>
        <c:axPos val="l"/>
        <c:majorGridlines/>
        <c:numFmt formatCode="General" sourceLinked="1"/>
        <c:tickLblPos val="nextTo"/>
        <c:crossAx val="102631296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 villages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C.B villages</c:v>
          </c:tx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VDL!$D$4:$D$5</c:f>
              <c:numCache>
                <c:formatCode>General</c:formatCode>
                <c:ptCount val="2"/>
                <c:pt idx="1">
                  <c:v>57</c:v>
                </c:pt>
              </c:numCache>
            </c:numRef>
          </c:yVal>
          <c:smooth val="1"/>
        </c:ser>
        <c:axId val="102652928"/>
        <c:axId val="102667008"/>
      </c:scatterChart>
      <c:valAx>
        <c:axId val="102652928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102667008"/>
        <c:crosses val="autoZero"/>
        <c:crossBetween val="midCat"/>
        <c:majorUnit val="1"/>
        <c:minorUnit val="0.2"/>
      </c:valAx>
      <c:valAx>
        <c:axId val="102667008"/>
        <c:scaling>
          <c:orientation val="minMax"/>
        </c:scaling>
        <c:axPos val="l"/>
        <c:majorGridlines/>
        <c:numFmt formatCode="General" sourceLinked="1"/>
        <c:tickLblPos val="nextTo"/>
        <c:crossAx val="102652928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 TOP 3 Tribus:</a:t>
            </a:r>
            <a:r>
              <a:rPr lang="fr-FR" baseline="0"/>
              <a:t> </a:t>
            </a:r>
            <a:r>
              <a:rPr lang="fr-FR"/>
              <a:t>Bash Total</a:t>
            </a:r>
          </a:p>
          <a:p>
            <a:pPr>
              <a:defRPr/>
            </a:pPr>
            <a:r>
              <a:rPr lang="fr-FR"/>
              <a:t>29/07/18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C.B Bash</c:v>
          </c:tx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'C.B'!$G$4:$G$5</c:f>
              <c:numCache>
                <c:formatCode>General</c:formatCode>
                <c:ptCount val="2"/>
                <c:pt idx="0">
                  <c:v>150712</c:v>
                </c:pt>
                <c:pt idx="1">
                  <c:v>564724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TLS!$G$4:$G$5</c:f>
              <c:numCache>
                <c:formatCode>General</c:formatCode>
                <c:ptCount val="2"/>
                <c:pt idx="0">
                  <c:v>21847</c:v>
                </c:pt>
                <c:pt idx="1">
                  <c:v>366723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LMC!$G$4:$G$5</c:f>
              <c:numCache>
                <c:formatCode>General</c:formatCode>
                <c:ptCount val="2"/>
                <c:pt idx="0">
                  <c:v>43888</c:v>
                </c:pt>
                <c:pt idx="1">
                  <c:v>112694</c:v>
                </c:pt>
              </c:numCache>
            </c:numRef>
          </c:yVal>
          <c:smooth val="1"/>
        </c:ser>
        <c:axId val="100677120"/>
        <c:axId val="100678656"/>
      </c:scatterChart>
      <c:valAx>
        <c:axId val="100677120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100678656"/>
        <c:crosses val="autoZero"/>
        <c:crossBetween val="midCat"/>
        <c:majorUnit val="1"/>
        <c:minorUnit val="0.2"/>
      </c:valAx>
      <c:valAx>
        <c:axId val="100678656"/>
        <c:scaling>
          <c:orientation val="minMax"/>
        </c:scaling>
        <c:axPos val="l"/>
        <c:majorGridlines/>
        <c:numFmt formatCode="General" sourceLinked="1"/>
        <c:tickLblPos val="nextTo"/>
        <c:crossAx val="100677120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 Bash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C.B Bash</c:v>
          </c:tx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VDL!$E$5</c:f>
              <c:numCache>
                <c:formatCode>General</c:formatCode>
                <c:ptCount val="1"/>
                <c:pt idx="0">
                  <c:v>402731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VDL!$F$4:$F$5</c:f>
              <c:numCache>
                <c:formatCode>General</c:formatCode>
                <c:ptCount val="2"/>
                <c:pt idx="1">
                  <c:v>49700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VDL!$G$4:$G$5</c:f>
              <c:numCache>
                <c:formatCode>General</c:formatCode>
                <c:ptCount val="2"/>
                <c:pt idx="1">
                  <c:v>452431</c:v>
                </c:pt>
              </c:numCache>
            </c:numRef>
          </c:yVal>
          <c:smooth val="1"/>
        </c:ser>
        <c:axId val="103765504"/>
        <c:axId val="103767040"/>
      </c:scatterChart>
      <c:valAx>
        <c:axId val="103765504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103767040"/>
        <c:crosses val="autoZero"/>
        <c:crossBetween val="midCat"/>
        <c:majorUnit val="1"/>
        <c:minorUnit val="0.2"/>
      </c:valAx>
      <c:valAx>
        <c:axId val="103767040"/>
        <c:scaling>
          <c:orientation val="minMax"/>
        </c:scaling>
        <c:axPos val="l"/>
        <c:majorGridlines/>
        <c:numFmt formatCode="General" sourceLinked="1"/>
        <c:tickLblPos val="nextTo"/>
        <c:crossAx val="103765504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 villages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C.B villages</c:v>
          </c:tx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LET!$D$4:$D$5</c:f>
              <c:numCache>
                <c:formatCode>General</c:formatCode>
                <c:ptCount val="2"/>
                <c:pt idx="0">
                  <c:v>50</c:v>
                </c:pt>
                <c:pt idx="1">
                  <c:v>47</c:v>
                </c:pt>
              </c:numCache>
            </c:numRef>
          </c:yVal>
          <c:smooth val="1"/>
        </c:ser>
        <c:axId val="102578816"/>
        <c:axId val="102605184"/>
      </c:scatterChart>
      <c:valAx>
        <c:axId val="102578816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102605184"/>
        <c:crosses val="autoZero"/>
        <c:crossBetween val="midCat"/>
        <c:majorUnit val="1"/>
        <c:minorUnit val="0.2"/>
      </c:valAx>
      <c:valAx>
        <c:axId val="102605184"/>
        <c:scaling>
          <c:orientation val="minMax"/>
        </c:scaling>
        <c:axPos val="l"/>
        <c:majorGridlines/>
        <c:numFmt formatCode="General" sourceLinked="1"/>
        <c:tickLblPos val="nextTo"/>
        <c:crossAx val="102578816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 Bash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C.B Bash</c:v>
          </c:tx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LET!$E$4:$E$5</c:f>
              <c:numCache>
                <c:formatCode>General</c:formatCode>
                <c:ptCount val="2"/>
                <c:pt idx="0">
                  <c:v>14777</c:v>
                </c:pt>
                <c:pt idx="1">
                  <c:v>93355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LET!$F$4:$F$5</c:f>
              <c:numCache>
                <c:formatCode>General</c:formatCode>
                <c:ptCount val="2"/>
                <c:pt idx="0">
                  <c:v>9272</c:v>
                </c:pt>
                <c:pt idx="1">
                  <c:v>49815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LET!$G$4:$G$5</c:f>
              <c:numCache>
                <c:formatCode>General</c:formatCode>
                <c:ptCount val="2"/>
                <c:pt idx="0">
                  <c:v>24049</c:v>
                </c:pt>
                <c:pt idx="1">
                  <c:v>143170</c:v>
                </c:pt>
              </c:numCache>
            </c:numRef>
          </c:yVal>
          <c:smooth val="1"/>
        </c:ser>
        <c:axId val="102626432"/>
        <c:axId val="102627968"/>
      </c:scatterChart>
      <c:valAx>
        <c:axId val="102626432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102627968"/>
        <c:crosses val="autoZero"/>
        <c:crossBetween val="midCat"/>
        <c:majorUnit val="1"/>
        <c:minorUnit val="0.2"/>
      </c:valAx>
      <c:valAx>
        <c:axId val="102627968"/>
        <c:scaling>
          <c:orientation val="minMax"/>
        </c:scaling>
        <c:axPos val="l"/>
        <c:majorGridlines/>
        <c:numFmt formatCode="General" sourceLinked="1"/>
        <c:tickLblPos val="nextTo"/>
        <c:crossAx val="102626432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 villages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C.B villages</c:v>
          </c:tx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'C.B'!$D$4:$D$5</c:f>
              <c:numCache>
                <c:formatCode>General</c:formatCode>
                <c:ptCount val="2"/>
                <c:pt idx="0">
                  <c:v>63</c:v>
                </c:pt>
                <c:pt idx="1">
                  <c:v>102</c:v>
                </c:pt>
              </c:numCache>
            </c:numRef>
          </c:yVal>
          <c:smooth val="1"/>
        </c:ser>
        <c:axId val="100711040"/>
        <c:axId val="96403840"/>
      </c:scatterChart>
      <c:valAx>
        <c:axId val="100711040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96403840"/>
        <c:crosses val="autoZero"/>
        <c:crossBetween val="midCat"/>
        <c:majorUnit val="1"/>
        <c:minorUnit val="0.2"/>
      </c:valAx>
      <c:valAx>
        <c:axId val="96403840"/>
        <c:scaling>
          <c:orientation val="minMax"/>
        </c:scaling>
        <c:axPos val="l"/>
        <c:majorGridlines/>
        <c:numFmt formatCode="General" sourceLinked="1"/>
        <c:tickLblPos val="nextTo"/>
        <c:crossAx val="100711040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 Bash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C.B Bash</c:v>
          </c:tx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'C.B'!$E$4:$E$5</c:f>
              <c:numCache>
                <c:formatCode>General</c:formatCode>
                <c:ptCount val="2"/>
                <c:pt idx="0">
                  <c:v>129368</c:v>
                </c:pt>
                <c:pt idx="1">
                  <c:v>419947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'C.B'!$F$4:$F$5</c:f>
              <c:numCache>
                <c:formatCode>General</c:formatCode>
                <c:ptCount val="2"/>
                <c:pt idx="0">
                  <c:v>21344</c:v>
                </c:pt>
                <c:pt idx="1">
                  <c:v>144777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'C.B'!$G$4:$G$5</c:f>
              <c:numCache>
                <c:formatCode>General</c:formatCode>
                <c:ptCount val="2"/>
                <c:pt idx="0">
                  <c:v>150712</c:v>
                </c:pt>
                <c:pt idx="1">
                  <c:v>564724</c:v>
                </c:pt>
              </c:numCache>
            </c:numRef>
          </c:yVal>
          <c:smooth val="1"/>
        </c:ser>
        <c:axId val="96433280"/>
        <c:axId val="96434816"/>
      </c:scatterChart>
      <c:valAx>
        <c:axId val="96433280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96434816"/>
        <c:crosses val="autoZero"/>
        <c:crossBetween val="midCat"/>
        <c:majorUnit val="1"/>
        <c:minorUnit val="0.2"/>
      </c:valAx>
      <c:valAx>
        <c:axId val="96434816"/>
        <c:scaling>
          <c:orientation val="minMax"/>
        </c:scaling>
        <c:axPos val="l"/>
        <c:majorGridlines/>
        <c:numFmt formatCode="General" sourceLinked="1"/>
        <c:tickLblPos val="nextTo"/>
        <c:crossAx val="96433280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 Villages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TLS Villages</c:v>
          </c:tx>
          <c:xVal>
            <c:numRef>
              <c:f>TLS!$B$4:$B$5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TLS!$D$4:$D$5</c:f>
              <c:numCache>
                <c:formatCode>General</c:formatCode>
                <c:ptCount val="2"/>
                <c:pt idx="0">
                  <c:v>59</c:v>
                </c:pt>
                <c:pt idx="1">
                  <c:v>90</c:v>
                </c:pt>
              </c:numCache>
            </c:numRef>
          </c:yVal>
          <c:smooth val="1"/>
        </c:ser>
        <c:axId val="101009664"/>
        <c:axId val="101031936"/>
      </c:scatterChart>
      <c:valAx>
        <c:axId val="101009664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101031936"/>
        <c:crosses val="autoZero"/>
        <c:crossBetween val="midCat"/>
        <c:majorUnit val="1"/>
        <c:minorUnit val="0.2"/>
      </c:valAx>
      <c:valAx>
        <c:axId val="101031936"/>
        <c:scaling>
          <c:orientation val="minMax"/>
        </c:scaling>
        <c:axPos val="l"/>
        <c:majorGridlines/>
        <c:numFmt formatCode="General" sourceLinked="1"/>
        <c:tickLblPos val="nextTo"/>
        <c:crossAx val="101009664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 Bash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TLS  Bash</c:v>
          </c:tx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TLS!$E$4:$E$5</c:f>
              <c:numCache>
                <c:formatCode>General</c:formatCode>
                <c:ptCount val="2"/>
                <c:pt idx="0">
                  <c:v>5408</c:v>
                </c:pt>
                <c:pt idx="1">
                  <c:v>299166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TLS!$F$4:$F$5</c:f>
              <c:numCache>
                <c:formatCode>General</c:formatCode>
                <c:ptCount val="2"/>
                <c:pt idx="0">
                  <c:v>16439</c:v>
                </c:pt>
                <c:pt idx="1">
                  <c:v>67557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TLS!$G$4:$G$5</c:f>
              <c:numCache>
                <c:formatCode>General</c:formatCode>
                <c:ptCount val="2"/>
                <c:pt idx="0">
                  <c:v>21847</c:v>
                </c:pt>
                <c:pt idx="1">
                  <c:v>366723</c:v>
                </c:pt>
              </c:numCache>
            </c:numRef>
          </c:yVal>
          <c:smooth val="1"/>
        </c:ser>
        <c:axId val="101585664"/>
        <c:axId val="101587200"/>
      </c:scatterChart>
      <c:valAx>
        <c:axId val="101585664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101587200"/>
        <c:crosses val="autoZero"/>
        <c:crossBetween val="midCat"/>
        <c:majorUnit val="1"/>
        <c:minorUnit val="0.2"/>
      </c:valAx>
      <c:valAx>
        <c:axId val="101587200"/>
        <c:scaling>
          <c:orientation val="minMax"/>
        </c:scaling>
        <c:axPos val="l"/>
        <c:majorGridlines/>
        <c:numFmt formatCode="General" sourceLinked="1"/>
        <c:tickLblPos val="nextTo"/>
        <c:crossAx val="101585664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 Villages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TLS Villages</c:v>
          </c:tx>
          <c:xVal>
            <c:numRef>
              <c:f>TLS!$B$4:$B$5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LMC!$D$4:$D$5</c:f>
              <c:numCache>
                <c:formatCode>General</c:formatCode>
                <c:ptCount val="2"/>
                <c:pt idx="0">
                  <c:v>54</c:v>
                </c:pt>
                <c:pt idx="1">
                  <c:v>63</c:v>
                </c:pt>
              </c:numCache>
            </c:numRef>
          </c:yVal>
          <c:smooth val="1"/>
        </c:ser>
        <c:axId val="101635584"/>
        <c:axId val="101637120"/>
      </c:scatterChart>
      <c:valAx>
        <c:axId val="101635584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101637120"/>
        <c:crosses val="autoZero"/>
        <c:crossBetween val="midCat"/>
        <c:majorUnit val="1"/>
        <c:minorUnit val="0.2"/>
      </c:valAx>
      <c:valAx>
        <c:axId val="101637120"/>
        <c:scaling>
          <c:orientation val="minMax"/>
        </c:scaling>
        <c:axPos val="l"/>
        <c:majorGridlines/>
        <c:numFmt formatCode="General" sourceLinked="1"/>
        <c:tickLblPos val="nextTo"/>
        <c:crossAx val="101635584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 Bash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C.B Bash</c:v>
          </c:tx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LMC!$E$4:$E$5</c:f>
              <c:numCache>
                <c:formatCode>General</c:formatCode>
                <c:ptCount val="2"/>
                <c:pt idx="0">
                  <c:v>13759</c:v>
                </c:pt>
                <c:pt idx="1">
                  <c:v>72807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LMC!$F$4:$F$5</c:f>
              <c:numCache>
                <c:formatCode>General</c:formatCode>
                <c:ptCount val="2"/>
                <c:pt idx="0">
                  <c:v>30129</c:v>
                </c:pt>
                <c:pt idx="1">
                  <c:v>39887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LMC!$G$4:$G$5</c:f>
              <c:numCache>
                <c:formatCode>General</c:formatCode>
                <c:ptCount val="2"/>
                <c:pt idx="0">
                  <c:v>43888</c:v>
                </c:pt>
                <c:pt idx="1">
                  <c:v>112694</c:v>
                </c:pt>
              </c:numCache>
            </c:numRef>
          </c:yVal>
          <c:smooth val="1"/>
        </c:ser>
        <c:axId val="101691392"/>
        <c:axId val="101692928"/>
      </c:scatterChart>
      <c:valAx>
        <c:axId val="101691392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101692928"/>
        <c:crosses val="autoZero"/>
        <c:crossBetween val="midCat"/>
        <c:majorUnit val="1"/>
        <c:minorUnit val="0.2"/>
      </c:valAx>
      <c:valAx>
        <c:axId val="101692928"/>
        <c:scaling>
          <c:orientation val="minMax"/>
        </c:scaling>
        <c:axPos val="l"/>
        <c:majorGridlines/>
        <c:numFmt formatCode="General" sourceLinked="1"/>
        <c:tickLblPos val="nextTo"/>
        <c:crossAx val="101691392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 villages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C.B villages</c:v>
          </c:tx>
          <c:xVal>
            <c:numRef>
              <c:f>'C.B'!$B$4:$B$5</c:f>
              <c:numCache>
                <c:formatCode>dd/mm/yyyy</c:formatCode>
                <c:ptCount val="2"/>
                <c:pt idx="0">
                  <c:v>43303</c:v>
                </c:pt>
                <c:pt idx="1">
                  <c:v>43310</c:v>
                </c:pt>
              </c:numCache>
            </c:numRef>
          </c:xVal>
          <c:yVal>
            <c:numRef>
              <c:f>LTD!$D$4:$D$5</c:f>
              <c:numCache>
                <c:formatCode>General</c:formatCode>
                <c:ptCount val="2"/>
                <c:pt idx="0">
                  <c:v>50</c:v>
                </c:pt>
                <c:pt idx="1">
                  <c:v>60</c:v>
                </c:pt>
              </c:numCache>
            </c:numRef>
          </c:yVal>
          <c:smooth val="1"/>
        </c:ser>
        <c:axId val="102012416"/>
        <c:axId val="102013952"/>
      </c:scatterChart>
      <c:valAx>
        <c:axId val="102012416"/>
        <c:scaling>
          <c:orientation val="minMax"/>
          <c:max val="43311"/>
          <c:min val="43302"/>
        </c:scaling>
        <c:axPos val="b"/>
        <c:numFmt formatCode="d/m;@" sourceLinked="0"/>
        <c:tickLblPos val="nextTo"/>
        <c:crossAx val="102013952"/>
        <c:crosses val="autoZero"/>
        <c:crossBetween val="midCat"/>
        <c:majorUnit val="1"/>
        <c:minorUnit val="0.2"/>
      </c:valAx>
      <c:valAx>
        <c:axId val="102013952"/>
        <c:scaling>
          <c:orientation val="minMax"/>
        </c:scaling>
        <c:axPos val="l"/>
        <c:majorGridlines/>
        <c:numFmt formatCode="General" sourceLinked="1"/>
        <c:tickLblPos val="nextTo"/>
        <c:crossAx val="102012416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16</xdr:col>
      <xdr:colOff>85725</xdr:colOff>
      <xdr:row>18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761999</xdr:colOff>
      <xdr:row>0</xdr:row>
      <xdr:rowOff>200024</xdr:rowOff>
    </xdr:from>
    <xdr:to>
      <xdr:col>23</xdr:col>
      <xdr:colOff>28574</xdr:colOff>
      <xdr:row>18</xdr:row>
      <xdr:rowOff>180974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0</xdr:colOff>
      <xdr:row>15</xdr:row>
      <xdr:rowOff>77320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15</xdr:row>
      <xdr:rowOff>77320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0</xdr:colOff>
      <xdr:row>15</xdr:row>
      <xdr:rowOff>77320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15</xdr:row>
      <xdr:rowOff>77320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15</xdr:col>
      <xdr:colOff>0</xdr:colOff>
      <xdr:row>16</xdr:row>
      <xdr:rowOff>77320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22</xdr:col>
      <xdr:colOff>0</xdr:colOff>
      <xdr:row>16</xdr:row>
      <xdr:rowOff>77320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0</xdr:colOff>
      <xdr:row>15</xdr:row>
      <xdr:rowOff>47625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15</xdr:row>
      <xdr:rowOff>67795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0</xdr:colOff>
      <xdr:row>15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15</xdr:row>
      <xdr:rowOff>67795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0</xdr:colOff>
      <xdr:row>15</xdr:row>
      <xdr:rowOff>67795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15</xdr:row>
      <xdr:rowOff>67795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0</xdr:colOff>
      <xdr:row>15</xdr:row>
      <xdr:rowOff>67795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15</xdr:row>
      <xdr:rowOff>67795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0</xdr:colOff>
      <xdr:row>15</xdr:row>
      <xdr:rowOff>67795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15</xdr:row>
      <xdr:rowOff>67795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0</xdr:colOff>
      <xdr:row>15</xdr:row>
      <xdr:rowOff>77320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15</xdr:row>
      <xdr:rowOff>77320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0</xdr:colOff>
      <xdr:row>15</xdr:row>
      <xdr:rowOff>77320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15</xdr:row>
      <xdr:rowOff>77320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zoomScaleNormal="100" workbookViewId="0"/>
  </sheetViews>
  <sheetFormatPr baseColWidth="10" defaultRowHeight="15"/>
  <sheetData>
    <row r="1" spans="2:21" ht="15.75" thickBot="1"/>
    <row r="2" spans="2:21" ht="15.75" thickBot="1">
      <c r="B2" s="26" t="s">
        <v>11</v>
      </c>
      <c r="C2" s="12" t="s">
        <v>0</v>
      </c>
      <c r="D2" s="13" t="s">
        <v>12</v>
      </c>
      <c r="E2" s="13" t="s">
        <v>16</v>
      </c>
      <c r="F2" s="14" t="s">
        <v>13</v>
      </c>
      <c r="G2" s="15" t="s">
        <v>14</v>
      </c>
      <c r="H2" s="16" t="s">
        <v>15</v>
      </c>
      <c r="M2" s="72"/>
      <c r="N2" s="72"/>
      <c r="O2" s="72"/>
      <c r="P2" s="72"/>
      <c r="Q2" s="72"/>
    </row>
    <row r="3" spans="2:21">
      <c r="B3" s="73">
        <v>43303</v>
      </c>
      <c r="C3" s="56" t="s">
        <v>1</v>
      </c>
      <c r="D3" s="57">
        <v>31</v>
      </c>
      <c r="E3" s="58">
        <v>63</v>
      </c>
      <c r="F3" s="56">
        <v>129368</v>
      </c>
      <c r="G3" s="58">
        <v>21344</v>
      </c>
      <c r="H3" s="59">
        <f>F3+G3</f>
        <v>150712</v>
      </c>
      <c r="I3" s="24"/>
    </row>
    <row r="4" spans="2:21">
      <c r="B4" s="74"/>
      <c r="C4" s="1" t="s">
        <v>2</v>
      </c>
      <c r="D4" s="2">
        <v>30</v>
      </c>
      <c r="E4" s="3">
        <v>60</v>
      </c>
      <c r="F4" s="1">
        <f t="shared" ref="F4:F12" si="0">H4-G4</f>
        <v>29875</v>
      </c>
      <c r="G4" s="3">
        <v>10835</v>
      </c>
      <c r="H4" s="4">
        <v>40710</v>
      </c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2:21">
      <c r="B5" s="74"/>
      <c r="C5" s="65" t="s">
        <v>3</v>
      </c>
      <c r="D5" s="66">
        <v>30</v>
      </c>
      <c r="E5" s="67">
        <v>54</v>
      </c>
      <c r="F5" s="65">
        <f t="shared" si="0"/>
        <v>13759</v>
      </c>
      <c r="G5" s="67">
        <v>30129</v>
      </c>
      <c r="H5" s="69">
        <v>43888</v>
      </c>
      <c r="I5" s="24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2:21">
      <c r="B6" s="74"/>
      <c r="C6" s="60" t="s">
        <v>4</v>
      </c>
      <c r="D6" s="61">
        <v>29</v>
      </c>
      <c r="E6" s="62">
        <v>59</v>
      </c>
      <c r="F6" s="60">
        <f t="shared" si="0"/>
        <v>5408</v>
      </c>
      <c r="G6" s="64">
        <v>16439</v>
      </c>
      <c r="H6" s="62">
        <v>21847</v>
      </c>
      <c r="I6" s="24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2:21">
      <c r="B7" s="74"/>
      <c r="C7" s="1" t="s">
        <v>5</v>
      </c>
      <c r="D7" s="2">
        <v>27</v>
      </c>
      <c r="E7" s="3">
        <v>50</v>
      </c>
      <c r="F7" s="1">
        <f t="shared" si="0"/>
        <v>5518</v>
      </c>
      <c r="G7" s="3">
        <v>2504</v>
      </c>
      <c r="H7" s="4">
        <v>8022</v>
      </c>
      <c r="I7" s="24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2:21">
      <c r="B8" s="74"/>
      <c r="C8" s="1" t="s">
        <v>6</v>
      </c>
      <c r="D8" s="2">
        <v>27</v>
      </c>
      <c r="E8" s="3">
        <v>49</v>
      </c>
      <c r="F8" s="1">
        <f t="shared" si="0"/>
        <v>18689</v>
      </c>
      <c r="G8" s="3">
        <v>63070</v>
      </c>
      <c r="H8" s="4">
        <v>81759</v>
      </c>
      <c r="I8" s="24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2:21">
      <c r="B9" s="74"/>
      <c r="C9" s="47" t="s">
        <v>7</v>
      </c>
      <c r="D9" s="48">
        <v>25</v>
      </c>
      <c r="E9" s="49">
        <v>50</v>
      </c>
      <c r="F9" s="47">
        <f t="shared" si="0"/>
        <v>14777</v>
      </c>
      <c r="G9" s="49">
        <v>9272</v>
      </c>
      <c r="H9" s="50">
        <v>24049</v>
      </c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2:21">
      <c r="B10" s="74"/>
      <c r="C10" s="1" t="s">
        <v>8</v>
      </c>
      <c r="D10" s="2">
        <v>25</v>
      </c>
      <c r="E10" s="3">
        <v>50</v>
      </c>
      <c r="F10" s="1">
        <f t="shared" si="0"/>
        <v>10009</v>
      </c>
      <c r="G10" s="3">
        <v>10012</v>
      </c>
      <c r="H10" s="4">
        <v>20021</v>
      </c>
      <c r="I10" s="24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2:21">
      <c r="B11" s="74"/>
      <c r="C11" s="1" t="s">
        <v>9</v>
      </c>
      <c r="D11" s="2">
        <v>20</v>
      </c>
      <c r="E11" s="3">
        <v>37</v>
      </c>
      <c r="F11" s="1">
        <f t="shared" si="0"/>
        <v>6383</v>
      </c>
      <c r="G11" s="3">
        <v>6387</v>
      </c>
      <c r="H11" s="4">
        <v>12770</v>
      </c>
      <c r="I11" s="24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2:21" ht="15.75" thickBot="1">
      <c r="B12" s="75"/>
      <c r="C12" s="5" t="s">
        <v>10</v>
      </c>
      <c r="D12" s="6">
        <v>19</v>
      </c>
      <c r="E12" s="7">
        <v>37</v>
      </c>
      <c r="F12" s="5">
        <f t="shared" si="0"/>
        <v>14723</v>
      </c>
      <c r="G12" s="7">
        <v>6777</v>
      </c>
      <c r="H12" s="8">
        <v>21500</v>
      </c>
      <c r="K12" s="21"/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 spans="2:21" ht="15.75" thickBot="1">
      <c r="K13" s="21"/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2:21" ht="15.75" thickBot="1">
      <c r="B14" s="26" t="s">
        <v>11</v>
      </c>
      <c r="C14" s="12" t="s">
        <v>0</v>
      </c>
      <c r="D14" s="13" t="s">
        <v>12</v>
      </c>
      <c r="E14" s="13" t="s">
        <v>16</v>
      </c>
      <c r="F14" s="14" t="s">
        <v>13</v>
      </c>
      <c r="G14" s="15" t="s">
        <v>14</v>
      </c>
      <c r="H14" s="16" t="s">
        <v>15</v>
      </c>
      <c r="K14" s="21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2:21">
      <c r="B15" s="73">
        <v>43310</v>
      </c>
      <c r="C15" s="56" t="s">
        <v>17</v>
      </c>
      <c r="D15" s="57">
        <v>41</v>
      </c>
      <c r="E15" s="58">
        <v>102</v>
      </c>
      <c r="F15" s="56">
        <f>H15-G15</f>
        <v>419947</v>
      </c>
      <c r="G15" s="58">
        <v>144777</v>
      </c>
      <c r="H15" s="59">
        <v>564724</v>
      </c>
      <c r="I15" s="24"/>
      <c r="K15" s="21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2:21">
      <c r="B16" s="74"/>
      <c r="C16" s="60" t="s">
        <v>4</v>
      </c>
      <c r="D16" s="61">
        <v>40</v>
      </c>
      <c r="E16" s="62">
        <v>90</v>
      </c>
      <c r="F16" s="63">
        <f t="shared" ref="F16:F24" si="1">H16-G16</f>
        <v>299166</v>
      </c>
      <c r="G16" s="62">
        <v>67557</v>
      </c>
      <c r="H16" s="64">
        <v>366723</v>
      </c>
      <c r="I16" s="24"/>
      <c r="K16" s="21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>
      <c r="B17" s="74"/>
      <c r="C17" s="65" t="s">
        <v>3</v>
      </c>
      <c r="D17" s="66">
        <v>32</v>
      </c>
      <c r="E17" s="67">
        <v>63</v>
      </c>
      <c r="F17" s="68">
        <f t="shared" si="1"/>
        <v>72807</v>
      </c>
      <c r="G17" s="67">
        <v>39887</v>
      </c>
      <c r="H17" s="69">
        <v>112694</v>
      </c>
      <c r="I17" s="24"/>
      <c r="K17" s="21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21">
      <c r="B18" s="74"/>
      <c r="C18" s="1" t="s">
        <v>8</v>
      </c>
      <c r="D18" s="2">
        <v>30</v>
      </c>
      <c r="E18" s="3">
        <v>60</v>
      </c>
      <c r="F18" s="9">
        <f t="shared" si="1"/>
        <v>55331</v>
      </c>
      <c r="G18" s="3">
        <v>31510</v>
      </c>
      <c r="H18" s="4">
        <v>86841</v>
      </c>
      <c r="I18" s="24"/>
      <c r="K18" s="21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>
      <c r="B19" s="74"/>
      <c r="C19" s="1" t="s">
        <v>5</v>
      </c>
      <c r="D19" s="2">
        <v>30</v>
      </c>
      <c r="E19" s="3">
        <v>60</v>
      </c>
      <c r="F19" s="9">
        <f t="shared" si="1"/>
        <v>56409</v>
      </c>
      <c r="G19" s="3">
        <v>34960</v>
      </c>
      <c r="H19" s="4">
        <v>91369</v>
      </c>
      <c r="I19" s="24"/>
      <c r="K19" s="21"/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>
      <c r="B20" s="74"/>
      <c r="C20" s="1" t="s">
        <v>6</v>
      </c>
      <c r="D20" s="2">
        <v>30</v>
      </c>
      <c r="E20" s="3">
        <v>57</v>
      </c>
      <c r="F20" s="9">
        <f t="shared" si="1"/>
        <v>39086</v>
      </c>
      <c r="G20" s="3">
        <v>101390</v>
      </c>
      <c r="H20" s="4">
        <v>140476</v>
      </c>
      <c r="I20" s="24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1:21">
      <c r="B21" s="74"/>
      <c r="C21" s="1" t="s">
        <v>18</v>
      </c>
      <c r="D21" s="2">
        <v>25</v>
      </c>
      <c r="E21" s="3">
        <v>44</v>
      </c>
      <c r="F21" s="9">
        <f t="shared" si="1"/>
        <v>9125</v>
      </c>
      <c r="G21" s="3">
        <v>100660</v>
      </c>
      <c r="H21" s="4">
        <v>109785</v>
      </c>
      <c r="J21" s="24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1:21">
      <c r="B22" s="74"/>
      <c r="C22" s="1" t="s">
        <v>9</v>
      </c>
      <c r="D22" s="2">
        <v>24</v>
      </c>
      <c r="E22" s="3">
        <v>46</v>
      </c>
      <c r="F22" s="9">
        <f t="shared" si="1"/>
        <v>32760</v>
      </c>
      <c r="G22" s="3">
        <v>29983</v>
      </c>
      <c r="H22" s="4">
        <v>62743</v>
      </c>
      <c r="I22" s="24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21">
      <c r="B23" s="74"/>
      <c r="C23" s="1" t="s">
        <v>19</v>
      </c>
      <c r="D23" s="2">
        <v>23</v>
      </c>
      <c r="E23" s="3">
        <v>57</v>
      </c>
      <c r="F23" s="9">
        <f t="shared" si="1"/>
        <v>402731</v>
      </c>
      <c r="G23" s="3">
        <v>49700</v>
      </c>
      <c r="H23" s="4">
        <v>452431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 ht="15.75" thickBot="1">
      <c r="B24" s="75"/>
      <c r="C24" s="51" t="s">
        <v>7</v>
      </c>
      <c r="D24" s="52">
        <v>23</v>
      </c>
      <c r="E24" s="53">
        <v>47</v>
      </c>
      <c r="F24" s="54">
        <f t="shared" si="1"/>
        <v>93355</v>
      </c>
      <c r="G24" s="53">
        <v>49815</v>
      </c>
      <c r="H24" s="55">
        <v>143170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9" spans="1:21">
      <c r="A29" s="71" t="s">
        <v>22</v>
      </c>
    </row>
    <row r="32" spans="1:21">
      <c r="M32" s="72"/>
      <c r="N32" s="72"/>
      <c r="O32" s="72"/>
      <c r="P32" s="72"/>
      <c r="Q32" s="72"/>
    </row>
  </sheetData>
  <mergeCells count="4">
    <mergeCell ref="M32:Q32"/>
    <mergeCell ref="B3:B12"/>
    <mergeCell ref="B15:B24"/>
    <mergeCell ref="M2:Q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>
      <selection activeCell="A29" sqref="A29:B29"/>
    </sheetView>
  </sheetViews>
  <sheetFormatPr baseColWidth="10" defaultRowHeight="15"/>
  <sheetData>
    <row r="1" spans="2:7" ht="15.75" thickBot="1"/>
    <row r="2" spans="2:7" ht="15.75" thickBot="1">
      <c r="B2" s="30" t="s">
        <v>0</v>
      </c>
      <c r="C2" s="76" t="s">
        <v>19</v>
      </c>
      <c r="D2" s="76"/>
      <c r="E2" s="76"/>
      <c r="F2" s="76"/>
      <c r="G2" s="77"/>
    </row>
    <row r="3" spans="2:7" ht="15.75" thickBot="1">
      <c r="B3" s="25" t="s">
        <v>11</v>
      </c>
      <c r="C3" s="27" t="s">
        <v>12</v>
      </c>
      <c r="D3" s="13" t="s">
        <v>16</v>
      </c>
      <c r="E3" s="14" t="s">
        <v>13</v>
      </c>
      <c r="F3" s="15" t="s">
        <v>14</v>
      </c>
      <c r="G3" s="16" t="s">
        <v>15</v>
      </c>
    </row>
    <row r="4" spans="2:7">
      <c r="B4" s="31">
        <v>43303</v>
      </c>
      <c r="C4" s="33"/>
      <c r="D4" s="3"/>
      <c r="E4" s="1"/>
      <c r="F4" s="4"/>
      <c r="G4" s="3"/>
    </row>
    <row r="5" spans="2:7" ht="15.75" thickBot="1">
      <c r="B5" s="32">
        <v>43310</v>
      </c>
      <c r="C5" s="2">
        <v>23</v>
      </c>
      <c r="D5" s="3">
        <v>57</v>
      </c>
      <c r="E5" s="9">
        <f>G5-F5</f>
        <v>402731</v>
      </c>
      <c r="F5" s="3">
        <v>49700</v>
      </c>
      <c r="G5" s="4">
        <v>452431</v>
      </c>
    </row>
    <row r="29" spans="1:2">
      <c r="A29" s="71" t="s">
        <v>22</v>
      </c>
      <c r="B29" s="71"/>
    </row>
  </sheetData>
  <mergeCells count="1">
    <mergeCell ref="C2:G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>
      <selection activeCell="A29" sqref="A29:B29"/>
    </sheetView>
  </sheetViews>
  <sheetFormatPr baseColWidth="10" defaultRowHeight="15"/>
  <sheetData>
    <row r="1" spans="2:7" ht="15.75" thickBot="1"/>
    <row r="2" spans="2:7" ht="15.75" thickBot="1">
      <c r="B2" s="30" t="s">
        <v>0</v>
      </c>
      <c r="C2" s="76" t="s">
        <v>7</v>
      </c>
      <c r="D2" s="76"/>
      <c r="E2" s="76"/>
      <c r="F2" s="76"/>
      <c r="G2" s="77"/>
    </row>
    <row r="3" spans="2:7" ht="15.75" thickBot="1">
      <c r="B3" s="25" t="s">
        <v>11</v>
      </c>
      <c r="C3" s="34" t="s">
        <v>12</v>
      </c>
      <c r="D3" s="42" t="s">
        <v>16</v>
      </c>
      <c r="E3" s="35" t="s">
        <v>13</v>
      </c>
      <c r="F3" s="36" t="s">
        <v>14</v>
      </c>
      <c r="G3" s="37" t="s">
        <v>15</v>
      </c>
    </row>
    <row r="4" spans="2:7">
      <c r="B4" s="22">
        <v>43303</v>
      </c>
      <c r="C4" s="38">
        <v>25</v>
      </c>
      <c r="D4" s="43">
        <v>50</v>
      </c>
      <c r="E4" s="38">
        <f>G4-F4</f>
        <v>14777</v>
      </c>
      <c r="F4" s="39">
        <v>9272</v>
      </c>
      <c r="G4" s="45">
        <v>24049</v>
      </c>
    </row>
    <row r="5" spans="2:7" ht="15.75" thickBot="1">
      <c r="B5" s="23">
        <v>43310</v>
      </c>
      <c r="C5" s="40">
        <v>23</v>
      </c>
      <c r="D5" s="44">
        <v>47</v>
      </c>
      <c r="E5" s="40">
        <f>G5-F5</f>
        <v>93355</v>
      </c>
      <c r="F5" s="41">
        <v>49815</v>
      </c>
      <c r="G5" s="46">
        <v>143170</v>
      </c>
    </row>
    <row r="29" spans="1:2">
      <c r="A29" s="71" t="s">
        <v>22</v>
      </c>
      <c r="B29" s="71"/>
    </row>
  </sheetData>
  <mergeCells count="1">
    <mergeCell ref="C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>
      <selection activeCell="A29" sqref="A29:B29"/>
    </sheetView>
  </sheetViews>
  <sheetFormatPr baseColWidth="10" defaultRowHeight="15"/>
  <sheetData>
    <row r="1" spans="2:7" ht="15.75" thickBot="1"/>
    <row r="2" spans="2:7" ht="15.75" thickBot="1">
      <c r="B2" s="30" t="s">
        <v>0</v>
      </c>
      <c r="C2" s="76" t="s">
        <v>21</v>
      </c>
      <c r="D2" s="76"/>
      <c r="E2" s="76"/>
      <c r="F2" s="76"/>
      <c r="G2" s="77"/>
    </row>
    <row r="3" spans="2:7" ht="15.75" thickBot="1">
      <c r="B3" s="25" t="s">
        <v>11</v>
      </c>
      <c r="C3" s="27" t="s">
        <v>12</v>
      </c>
      <c r="D3" s="13" t="s">
        <v>16</v>
      </c>
      <c r="E3" s="14" t="s">
        <v>13</v>
      </c>
      <c r="F3" s="15" t="s">
        <v>14</v>
      </c>
      <c r="G3" s="16" t="s">
        <v>15</v>
      </c>
    </row>
    <row r="4" spans="2:7">
      <c r="B4" s="31">
        <v>43303</v>
      </c>
      <c r="C4" s="28">
        <v>31</v>
      </c>
      <c r="D4" s="10">
        <v>63</v>
      </c>
      <c r="E4" s="9">
        <v>129368</v>
      </c>
      <c r="F4" s="10">
        <v>21344</v>
      </c>
      <c r="G4" s="11">
        <f>E4+F4</f>
        <v>150712</v>
      </c>
    </row>
    <row r="5" spans="2:7" ht="15.75" thickBot="1">
      <c r="B5" s="32">
        <v>43310</v>
      </c>
      <c r="C5" s="29">
        <v>41</v>
      </c>
      <c r="D5" s="18">
        <v>102</v>
      </c>
      <c r="E5" s="17">
        <f>G5-F5</f>
        <v>419947</v>
      </c>
      <c r="F5" s="18">
        <v>144777</v>
      </c>
      <c r="G5" s="19">
        <v>564724</v>
      </c>
    </row>
    <row r="29" spans="1:2">
      <c r="A29" s="71" t="s">
        <v>22</v>
      </c>
      <c r="B29" s="71"/>
    </row>
  </sheetData>
  <mergeCells count="1">
    <mergeCell ref="C2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>
      <selection activeCell="A29" sqref="A29:B29"/>
    </sheetView>
  </sheetViews>
  <sheetFormatPr baseColWidth="10" defaultRowHeight="15"/>
  <sheetData>
    <row r="1" spans="2:7" ht="15.75" thickBot="1"/>
    <row r="2" spans="2:7" ht="15.75" thickBot="1">
      <c r="B2" s="30" t="s">
        <v>0</v>
      </c>
      <c r="C2" s="76" t="s">
        <v>4</v>
      </c>
      <c r="D2" s="76"/>
      <c r="E2" s="76"/>
      <c r="F2" s="76"/>
      <c r="G2" s="77"/>
    </row>
    <row r="3" spans="2:7" ht="15.75" thickBot="1">
      <c r="B3" s="25" t="s">
        <v>11</v>
      </c>
      <c r="C3" s="27" t="s">
        <v>12</v>
      </c>
      <c r="D3" s="13" t="s">
        <v>16</v>
      </c>
      <c r="E3" s="14" t="s">
        <v>13</v>
      </c>
      <c r="F3" s="15" t="s">
        <v>14</v>
      </c>
      <c r="G3" s="16" t="s">
        <v>15</v>
      </c>
    </row>
    <row r="4" spans="2:7">
      <c r="B4" s="31">
        <v>43303</v>
      </c>
      <c r="C4" s="33">
        <v>29</v>
      </c>
      <c r="D4" s="3">
        <v>59</v>
      </c>
      <c r="E4" s="1">
        <f>G4-F4</f>
        <v>5408</v>
      </c>
      <c r="F4" s="4">
        <v>16439</v>
      </c>
      <c r="G4" s="3">
        <v>21847</v>
      </c>
    </row>
    <row r="5" spans="2:7" ht="15.75" thickBot="1">
      <c r="B5" s="32">
        <v>43310</v>
      </c>
      <c r="C5" s="33">
        <v>40</v>
      </c>
      <c r="D5" s="3">
        <v>90</v>
      </c>
      <c r="E5" s="9">
        <f>G5-F5</f>
        <v>299166</v>
      </c>
      <c r="F5" s="3">
        <v>67557</v>
      </c>
      <c r="G5" s="4">
        <v>366723</v>
      </c>
    </row>
    <row r="29" spans="1:2">
      <c r="A29" s="71" t="s">
        <v>22</v>
      </c>
      <c r="B29" s="71"/>
    </row>
  </sheetData>
  <mergeCells count="1">
    <mergeCell ref="C2:G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>
      <selection activeCell="A29" sqref="A29:B29"/>
    </sheetView>
  </sheetViews>
  <sheetFormatPr baseColWidth="10" defaultRowHeight="15"/>
  <sheetData>
    <row r="1" spans="2:7" ht="15.75" thickBot="1"/>
    <row r="2" spans="2:7" ht="15.75" thickBot="1">
      <c r="B2" s="20" t="s">
        <v>0</v>
      </c>
      <c r="C2" s="78" t="s">
        <v>3</v>
      </c>
      <c r="D2" s="76"/>
      <c r="E2" s="76"/>
      <c r="F2" s="76"/>
      <c r="G2" s="77"/>
    </row>
    <row r="3" spans="2:7" ht="15.75" thickBot="1">
      <c r="B3" s="25" t="s">
        <v>11</v>
      </c>
      <c r="C3" s="13" t="s">
        <v>12</v>
      </c>
      <c r="D3" s="13" t="s">
        <v>16</v>
      </c>
      <c r="E3" s="14" t="s">
        <v>13</v>
      </c>
      <c r="F3" s="15" t="s">
        <v>14</v>
      </c>
      <c r="G3" s="16" t="s">
        <v>15</v>
      </c>
    </row>
    <row r="4" spans="2:7">
      <c r="B4" s="22">
        <v>43303</v>
      </c>
      <c r="C4" s="2">
        <v>30</v>
      </c>
      <c r="D4" s="3">
        <v>54</v>
      </c>
      <c r="E4" s="1">
        <f t="shared" ref="E4:E5" si="0">G4-F4</f>
        <v>13759</v>
      </c>
      <c r="F4" s="3">
        <v>30129</v>
      </c>
      <c r="G4" s="4">
        <v>43888</v>
      </c>
    </row>
    <row r="5" spans="2:7" ht="15.75" thickBot="1">
      <c r="B5" s="23">
        <v>43310</v>
      </c>
      <c r="C5" s="2">
        <v>32</v>
      </c>
      <c r="D5" s="3">
        <v>63</v>
      </c>
      <c r="E5" s="9">
        <f t="shared" si="0"/>
        <v>72807</v>
      </c>
      <c r="F5" s="3">
        <v>39887</v>
      </c>
      <c r="G5" s="4">
        <v>112694</v>
      </c>
    </row>
    <row r="29" spans="1:2">
      <c r="A29" s="71" t="s">
        <v>22</v>
      </c>
      <c r="B29" s="71"/>
    </row>
  </sheetData>
  <mergeCells count="1">
    <mergeCell ref="C2: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>
      <selection activeCell="A29" sqref="A29:B29"/>
    </sheetView>
  </sheetViews>
  <sheetFormatPr baseColWidth="10" defaultRowHeight="15"/>
  <sheetData>
    <row r="1" spans="2:7" ht="15.75" thickBot="1"/>
    <row r="2" spans="2:7" ht="15.75" thickBot="1">
      <c r="B2" s="30" t="s">
        <v>0</v>
      </c>
      <c r="C2" s="76" t="s">
        <v>8</v>
      </c>
      <c r="D2" s="76"/>
      <c r="E2" s="76"/>
      <c r="F2" s="76"/>
      <c r="G2" s="77"/>
    </row>
    <row r="3" spans="2:7" ht="15.75" thickBot="1">
      <c r="B3" s="25" t="s">
        <v>11</v>
      </c>
      <c r="C3" s="27" t="s">
        <v>12</v>
      </c>
      <c r="D3" s="13" t="s">
        <v>16</v>
      </c>
      <c r="E3" s="14" t="s">
        <v>13</v>
      </c>
      <c r="F3" s="15" t="s">
        <v>14</v>
      </c>
      <c r="G3" s="16" t="s">
        <v>15</v>
      </c>
    </row>
    <row r="4" spans="2:7">
      <c r="B4" s="31">
        <v>43303</v>
      </c>
      <c r="C4" s="2">
        <v>25</v>
      </c>
      <c r="D4" s="3">
        <v>50</v>
      </c>
      <c r="E4" s="1">
        <f t="shared" ref="E4:E5" si="0">G4-F4</f>
        <v>10009</v>
      </c>
      <c r="F4" s="3">
        <v>10012</v>
      </c>
      <c r="G4" s="4">
        <v>20021</v>
      </c>
    </row>
    <row r="5" spans="2:7" ht="15.75" thickBot="1">
      <c r="B5" s="32">
        <v>43310</v>
      </c>
      <c r="C5" s="2">
        <v>30</v>
      </c>
      <c r="D5" s="3">
        <v>60</v>
      </c>
      <c r="E5" s="9">
        <f t="shared" si="0"/>
        <v>55331</v>
      </c>
      <c r="F5" s="3">
        <v>31510</v>
      </c>
      <c r="G5" s="4">
        <v>86841</v>
      </c>
    </row>
    <row r="29" spans="1:2">
      <c r="A29" s="71" t="s">
        <v>22</v>
      </c>
      <c r="B29" s="71"/>
    </row>
  </sheetData>
  <mergeCells count="1">
    <mergeCell ref="C2:G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>
      <selection activeCell="A29" sqref="A29:B29"/>
    </sheetView>
  </sheetViews>
  <sheetFormatPr baseColWidth="10" defaultRowHeight="15"/>
  <sheetData>
    <row r="1" spans="2:7" ht="15.75" thickBot="1"/>
    <row r="2" spans="2:7" ht="15.75" thickBot="1">
      <c r="B2" s="30" t="s">
        <v>0</v>
      </c>
      <c r="C2" s="76" t="s">
        <v>20</v>
      </c>
      <c r="D2" s="76"/>
      <c r="E2" s="76"/>
      <c r="F2" s="76"/>
      <c r="G2" s="77"/>
    </row>
    <row r="3" spans="2:7" ht="15.75" thickBot="1">
      <c r="B3" s="25" t="s">
        <v>11</v>
      </c>
      <c r="C3" s="27" t="s">
        <v>12</v>
      </c>
      <c r="D3" s="13" t="s">
        <v>16</v>
      </c>
      <c r="E3" s="14" t="s">
        <v>13</v>
      </c>
      <c r="F3" s="15" t="s">
        <v>14</v>
      </c>
      <c r="G3" s="16" t="s">
        <v>15</v>
      </c>
    </row>
    <row r="4" spans="2:7">
      <c r="B4" s="31">
        <v>43303</v>
      </c>
      <c r="C4" s="2">
        <v>27</v>
      </c>
      <c r="D4" s="3">
        <v>50</v>
      </c>
      <c r="E4" s="1">
        <f t="shared" ref="E4:E5" si="0">G4-F4</f>
        <v>5518</v>
      </c>
      <c r="F4" s="3">
        <v>2504</v>
      </c>
      <c r="G4" s="4">
        <v>8022</v>
      </c>
    </row>
    <row r="5" spans="2:7" ht="15.75" thickBot="1">
      <c r="B5" s="32">
        <v>43310</v>
      </c>
      <c r="C5" s="2">
        <v>30</v>
      </c>
      <c r="D5" s="3">
        <v>60</v>
      </c>
      <c r="E5" s="9">
        <f t="shared" si="0"/>
        <v>56409</v>
      </c>
      <c r="F5" s="3">
        <v>34960</v>
      </c>
      <c r="G5" s="4">
        <v>91369</v>
      </c>
    </row>
    <row r="29" spans="1:2">
      <c r="A29" s="71" t="s">
        <v>22</v>
      </c>
      <c r="B29" s="71"/>
    </row>
  </sheetData>
  <mergeCells count="1">
    <mergeCell ref="C2:G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>
      <selection activeCell="A29" sqref="A29:B29"/>
    </sheetView>
  </sheetViews>
  <sheetFormatPr baseColWidth="10" defaultRowHeight="15"/>
  <sheetData>
    <row r="1" spans="2:7" ht="15.75" thickBot="1"/>
    <row r="2" spans="2:7" ht="15.75" thickBot="1">
      <c r="B2" s="30" t="s">
        <v>0</v>
      </c>
      <c r="C2" s="76" t="s">
        <v>6</v>
      </c>
      <c r="D2" s="76"/>
      <c r="E2" s="76"/>
      <c r="F2" s="76"/>
      <c r="G2" s="77"/>
    </row>
    <row r="3" spans="2:7" ht="15.75" thickBot="1">
      <c r="B3" s="25" t="s">
        <v>11</v>
      </c>
      <c r="C3" s="27" t="s">
        <v>12</v>
      </c>
      <c r="D3" s="13" t="s">
        <v>16</v>
      </c>
      <c r="E3" s="14" t="s">
        <v>13</v>
      </c>
      <c r="F3" s="15" t="s">
        <v>14</v>
      </c>
      <c r="G3" s="16" t="s">
        <v>15</v>
      </c>
    </row>
    <row r="4" spans="2:7">
      <c r="B4" s="31">
        <v>43303</v>
      </c>
      <c r="C4" s="2">
        <v>27</v>
      </c>
      <c r="D4" s="3">
        <v>49</v>
      </c>
      <c r="E4" s="1">
        <f>G4-F4</f>
        <v>18689</v>
      </c>
      <c r="F4" s="3">
        <v>63070</v>
      </c>
      <c r="G4" s="4">
        <v>81759</v>
      </c>
    </row>
    <row r="5" spans="2:7" ht="15.75" thickBot="1">
      <c r="B5" s="32">
        <v>43310</v>
      </c>
      <c r="C5" s="2">
        <v>30</v>
      </c>
      <c r="D5" s="3">
        <v>57</v>
      </c>
      <c r="E5" s="9">
        <f>G5-F5</f>
        <v>39086</v>
      </c>
      <c r="F5" s="3">
        <v>101390</v>
      </c>
      <c r="G5" s="4">
        <v>140476</v>
      </c>
    </row>
    <row r="29" spans="1:2">
      <c r="A29" s="71" t="s">
        <v>22</v>
      </c>
      <c r="B29" s="71"/>
    </row>
  </sheetData>
  <mergeCells count="1">
    <mergeCell ref="C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Normal="100" workbookViewId="0">
      <selection activeCell="A29" sqref="A29:B29"/>
    </sheetView>
  </sheetViews>
  <sheetFormatPr baseColWidth="10" defaultRowHeight="15"/>
  <sheetData>
    <row r="1" spans="2:7" ht="15.75" thickBot="1"/>
    <row r="2" spans="2:7" ht="15.75" thickBot="1">
      <c r="B2" s="30" t="s">
        <v>0</v>
      </c>
      <c r="C2" s="76" t="s">
        <v>18</v>
      </c>
      <c r="D2" s="76"/>
      <c r="E2" s="76"/>
      <c r="F2" s="76"/>
      <c r="G2" s="77"/>
    </row>
    <row r="3" spans="2:7" ht="15.75" thickBot="1">
      <c r="B3" s="25" t="s">
        <v>11</v>
      </c>
      <c r="C3" s="27" t="s">
        <v>12</v>
      </c>
      <c r="D3" s="13" t="s">
        <v>16</v>
      </c>
      <c r="E3" s="14" t="s">
        <v>13</v>
      </c>
      <c r="F3" s="15" t="s">
        <v>14</v>
      </c>
      <c r="G3" s="16" t="s">
        <v>15</v>
      </c>
    </row>
    <row r="4" spans="2:7">
      <c r="B4" s="31">
        <v>43303</v>
      </c>
      <c r="C4" s="33"/>
      <c r="D4" s="3"/>
      <c r="E4" s="1"/>
      <c r="F4" s="4"/>
      <c r="G4" s="3"/>
    </row>
    <row r="5" spans="2:7" ht="15.75" thickBot="1">
      <c r="B5" s="32">
        <v>43310</v>
      </c>
      <c r="C5" s="2">
        <v>25</v>
      </c>
      <c r="D5" s="3">
        <v>44</v>
      </c>
      <c r="E5" s="9">
        <f t="shared" ref="E5" si="0">G5-F5</f>
        <v>9125</v>
      </c>
      <c r="F5" s="3">
        <v>100660</v>
      </c>
      <c r="G5" s="4">
        <v>109785</v>
      </c>
    </row>
    <row r="29" spans="1:2">
      <c r="A29" s="71" t="s">
        <v>22</v>
      </c>
      <c r="B29" s="71"/>
    </row>
  </sheetData>
  <mergeCells count="1">
    <mergeCell ref="C2:G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>
      <selection activeCell="A29" sqref="A29:B29"/>
    </sheetView>
  </sheetViews>
  <sheetFormatPr baseColWidth="10" defaultRowHeight="15"/>
  <sheetData>
    <row r="1" spans="2:7" ht="15.75" thickBot="1"/>
    <row r="2" spans="2:7" ht="15.75" thickBot="1">
      <c r="B2" s="30" t="s">
        <v>0</v>
      </c>
      <c r="C2" s="76" t="s">
        <v>9</v>
      </c>
      <c r="D2" s="76"/>
      <c r="E2" s="76"/>
      <c r="F2" s="76"/>
      <c r="G2" s="77"/>
    </row>
    <row r="3" spans="2:7" ht="15.75" thickBot="1">
      <c r="B3" s="25" t="s">
        <v>11</v>
      </c>
      <c r="C3" s="27" t="s">
        <v>12</v>
      </c>
      <c r="D3" s="13" t="s">
        <v>16</v>
      </c>
      <c r="E3" s="14" t="s">
        <v>13</v>
      </c>
      <c r="F3" s="15" t="s">
        <v>14</v>
      </c>
      <c r="G3" s="16" t="s">
        <v>15</v>
      </c>
    </row>
    <row r="4" spans="2:7">
      <c r="B4" s="31">
        <v>43303</v>
      </c>
      <c r="C4" s="2">
        <v>20</v>
      </c>
      <c r="D4" s="3">
        <v>37</v>
      </c>
      <c r="E4" s="1">
        <f>G4-F4</f>
        <v>6383</v>
      </c>
      <c r="F4" s="3">
        <v>6387</v>
      </c>
      <c r="G4" s="4">
        <v>12770</v>
      </c>
    </row>
    <row r="5" spans="2:7" ht="15.75" thickBot="1">
      <c r="B5" s="32">
        <v>43310</v>
      </c>
      <c r="C5" s="2">
        <v>24</v>
      </c>
      <c r="D5" s="3">
        <v>46</v>
      </c>
      <c r="E5" s="9">
        <f>G5-F5</f>
        <v>32760</v>
      </c>
      <c r="F5" s="3">
        <v>29983</v>
      </c>
      <c r="G5" s="4">
        <v>62743</v>
      </c>
    </row>
    <row r="29" spans="1:2">
      <c r="A29" s="71" t="s">
        <v>22</v>
      </c>
      <c r="B29" s="71"/>
    </row>
  </sheetData>
  <mergeCells count="1">
    <mergeCell ref="C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général</vt:lpstr>
      <vt:lpstr>C.B</vt:lpstr>
      <vt:lpstr>TLS</vt:lpstr>
      <vt:lpstr>LMC</vt:lpstr>
      <vt:lpstr>LTD</vt:lpstr>
      <vt:lpstr>CxB</vt:lpstr>
      <vt:lpstr>SUD</vt:lpstr>
      <vt:lpstr>LGS</vt:lpstr>
      <vt:lpstr>VNT</vt:lpstr>
      <vt:lpstr>VDL</vt:lpstr>
      <vt:lpstr>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victor</cp:lastModifiedBy>
  <cp:lastPrinted>2018-07-29T20:30:28Z</cp:lastPrinted>
  <dcterms:created xsi:type="dcterms:W3CDTF">2018-07-22T19:15:06Z</dcterms:created>
  <dcterms:modified xsi:type="dcterms:W3CDTF">2018-07-29T20:33:44Z</dcterms:modified>
</cp:coreProperties>
</file>