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2" activeTab="0"/>
  </bookViews>
  <sheets>
    <sheet name="2018" sheetId="1" r:id="rId1"/>
    <sheet name="2017" sheetId="2" r:id="rId2"/>
    <sheet name="2016" sheetId="3" r:id="rId3"/>
    <sheet name="2015" sheetId="4" r:id="rId4"/>
  </sheets>
  <definedNames>
    <definedName name="_xlnm._FilterDatabase" localSheetId="3" hidden="1">'2015'!$C$1:$D$19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" authorId="0">
      <text>
        <r>
          <rPr>
            <b/>
            <sz val="9"/>
            <color indexed="8"/>
            <rFont val="Tahoma"/>
            <family val="2"/>
          </rPr>
          <t xml:space="preserve">ChT: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46" authorId="0">
      <text>
        <r>
          <rPr>
            <b/>
            <sz val="9"/>
            <color indexed="8"/>
            <rFont val="Tahoma"/>
            <family val="2"/>
          </rPr>
          <t xml:space="preserve">ChT:
</t>
        </r>
      </text>
    </comment>
    <comment ref="J159" authorId="0">
      <text>
        <r>
          <rPr>
            <b/>
            <sz val="9"/>
            <color indexed="8"/>
            <rFont val="Tahoma"/>
            <family val="2"/>
          </rPr>
          <t xml:space="preserve">ChT:
</t>
        </r>
      </text>
    </comment>
    <comment ref="E173" authorId="0">
      <text>
        <r>
          <rPr>
            <b/>
            <sz val="9"/>
            <color indexed="8"/>
            <rFont val="Tahoma"/>
            <family val="2"/>
          </rPr>
          <t xml:space="preserve">ChT:
</t>
        </r>
      </text>
    </comment>
    <comment ref="G182" authorId="0">
      <text>
        <r>
          <rPr>
            <b/>
            <sz val="9"/>
            <color indexed="8"/>
            <rFont val="Tahoma"/>
            <family val="2"/>
          </rPr>
          <t xml:space="preserve">ChT:
</t>
        </r>
      </text>
    </comment>
  </commentList>
</comments>
</file>

<file path=xl/sharedStrings.xml><?xml version="1.0" encoding="utf-8"?>
<sst xmlns="http://schemas.openxmlformats.org/spreadsheetml/2006/main" count="893" uniqueCount="630">
  <si>
    <t>anniv</t>
  </si>
  <si>
    <t>où</t>
  </si>
  <si>
    <t>matin</t>
  </si>
  <si>
    <t>midi</t>
  </si>
  <si>
    <t>apres midi</t>
  </si>
  <si>
    <t>soir</t>
  </si>
  <si>
    <t>peage</t>
  </si>
  <si>
    <t>cumul km 2018&gt;&gt;&gt;&gt;</t>
  </si>
  <si>
    <t>Pjust</t>
  </si>
  <si>
    <t>Janvier</t>
  </si>
  <si>
    <t xml:space="preserve">prep anesth Aguilera </t>
  </si>
  <si>
    <t>Agen -LR</t>
  </si>
  <si>
    <t>edf enedi  relevé anglet 12h-16h</t>
  </si>
  <si>
    <t>07h30 Colosc Aguilera</t>
  </si>
  <si>
    <t>René Bleuzen TOURC'H</t>
  </si>
  <si>
    <t>BIA- PAR</t>
  </si>
  <si>
    <t>PAR REN</t>
  </si>
  <si>
    <t>REN PAR</t>
  </si>
  <si>
    <t>PAR BIA</t>
  </si>
  <si>
    <t xml:space="preserve"> -</t>
  </si>
  <si>
    <t>ANG - LR</t>
  </si>
  <si>
    <t>oscar coupey</t>
  </si>
  <si>
    <t>LR ANG</t>
  </si>
  <si>
    <t>15h15 Dr LAHFA</t>
  </si>
  <si>
    <t>Valente</t>
  </si>
  <si>
    <t>ANG - Montq</t>
  </si>
  <si>
    <t>rappeler pepinieriste CARTé 05.62.06.15.23 cupr stricta 80-100- 23 €</t>
  </si>
  <si>
    <t>cochon</t>
  </si>
  <si>
    <t>Fevrier</t>
  </si>
  <si>
    <t>GA-EC - FR-IR 17h4(</t>
  </si>
  <si>
    <t>Montq ANG</t>
  </si>
  <si>
    <t>prétests ChAmbagri</t>
  </si>
  <si>
    <t>envoyer relevé EDF MOUNON</t>
  </si>
  <si>
    <t>25419 et 5045</t>
  </si>
  <si>
    <t xml:space="preserve">14h00 comptable </t>
  </si>
  <si>
    <t>AN-GA</t>
  </si>
  <si>
    <t>EC-FR 16h</t>
  </si>
  <si>
    <t>17h30 conf Jean Jouzel  AFD Le mistral (G Lyon)</t>
  </si>
  <si>
    <t>Ang La Romieu - pruneaux</t>
  </si>
  <si>
    <t xml:space="preserve">LR Angl </t>
  </si>
  <si>
    <t>taille vigne AUCH</t>
  </si>
  <si>
    <t>B-P 13h52 -18h08</t>
  </si>
  <si>
    <t>FR IT 21h</t>
  </si>
  <si>
    <t>VQTDNU - W03P11</t>
  </si>
  <si>
    <t>eB</t>
  </si>
  <si>
    <t>CGA</t>
  </si>
  <si>
    <t>vins SO 10h30</t>
  </si>
  <si>
    <t>IR-GA + EC-AN</t>
  </si>
  <si>
    <t>Charc CT1</t>
  </si>
  <si>
    <t>Huires CT1</t>
  </si>
  <si>
    <t>Apic CT1</t>
  </si>
  <si>
    <t>AG amicale SFFAOM  baribal</t>
  </si>
  <si>
    <t>P-B 15h52 - 20h01</t>
  </si>
  <si>
    <t>VQTDNU - W08P93</t>
  </si>
  <si>
    <t>18-20h ASSAPROL</t>
  </si>
  <si>
    <t>Mars</t>
  </si>
  <si>
    <t>colloque eur sur les trognes (Sare) 1-3 mars</t>
  </si>
  <si>
    <t>salon habitat Biarritz</t>
  </si>
  <si>
    <t>19h AG tennis</t>
  </si>
  <si>
    <t>B-P 07h52 12h07  v06p111</t>
  </si>
  <si>
    <t>QQQAWS</t>
  </si>
  <si>
    <t>9h15 Pte Vincennes</t>
  </si>
  <si>
    <t>AVSF BLACY</t>
  </si>
  <si>
    <t>FR-AN 17H45</t>
  </si>
  <si>
    <t>14h05 -15h07</t>
  </si>
  <si>
    <t>S78Y41 &gt;&gt;&gt; SAKHKN</t>
  </si>
  <si>
    <t>b pap</t>
  </si>
  <si>
    <t>18h30 Pavillon eau - CONF CIOLOS</t>
  </si>
  <si>
    <t>P-B 09H52 14H01 v03p92</t>
  </si>
  <si>
    <t>17h00 dentiste 05 59 59 74 78</t>
  </si>
  <si>
    <t>15h35 IR-EN / 18h GA-FR</t>
  </si>
  <si>
    <t xml:space="preserve">17h30 la terre en peril . AFD </t>
  </si>
  <si>
    <t>B-P 09h52 14h07 v06pl67</t>
  </si>
  <si>
    <t>14h07</t>
  </si>
  <si>
    <t>QQLKKY</t>
  </si>
  <si>
    <t>P-L 06h59 08h56 v08 p81</t>
  </si>
  <si>
    <t>TERO Lyon</t>
  </si>
  <si>
    <t>L-P 18h04 20h07 v18p94</t>
  </si>
  <si>
    <t>QRCQMH</t>
  </si>
  <si>
    <t>P-B 09h52 14h01 v06p86</t>
  </si>
  <si>
    <t>14h01</t>
  </si>
  <si>
    <t>ang LR</t>
  </si>
  <si>
    <t>14h30 M CAPGRAS</t>
  </si>
  <si>
    <t>Port ST Mar - ANG</t>
  </si>
  <si>
    <t>autor</t>
  </si>
  <si>
    <t>9H Comptable  - 11h15 dentiste</t>
  </si>
  <si>
    <t>18-20h ASSAPROL  -CEGECOBA ,     10 ALLÉE DES BOIS DE FLORENCE à ANGLET</t>
  </si>
  <si>
    <t>Avril</t>
  </si>
  <si>
    <t>Ang - montesq</t>
  </si>
  <si>
    <t>11h stellati</t>
  </si>
  <si>
    <t>Montesq Ang</t>
  </si>
  <si>
    <t>vac paq petits</t>
  </si>
  <si>
    <t>ang- LR</t>
  </si>
  <si>
    <t>rv B Cassagne</t>
  </si>
  <si>
    <t>LR - Montp - Chusclan</t>
  </si>
  <si>
    <t>19h FORTUNE FM</t>
  </si>
  <si>
    <t>Mai</t>
  </si>
  <si>
    <t>chez prod roses Avignon</t>
  </si>
  <si>
    <t>cabris - isles.sorgues cabris</t>
  </si>
  <si>
    <t>regler URSSAF 50€ cot 18t2</t>
  </si>
  <si>
    <t>nimes La rom</t>
  </si>
  <si>
    <t>11h vianne CT volvo 0682293124</t>
  </si>
  <si>
    <t>la rom anglet</t>
  </si>
  <si>
    <t>11h15 dr LABORDERIE</t>
  </si>
  <si>
    <t>NAF</t>
  </si>
  <si>
    <t>SJC</t>
  </si>
  <si>
    <t>ANG - StJLuz irun</t>
  </si>
  <si>
    <t>Ang MontesquieuLR ANG</t>
  </si>
  <si>
    <t>acheter carte Senior Annick</t>
  </si>
  <si>
    <t>19h AB confer</t>
  </si>
  <si>
    <t xml:space="preserve">9h garage Benjaddi CDN </t>
  </si>
  <si>
    <t>09h55 TGV Agen -V16P65</t>
  </si>
  <si>
    <t>13h08</t>
  </si>
  <si>
    <t>Pari</t>
  </si>
  <si>
    <t xml:space="preserve">UPPXZY </t>
  </si>
  <si>
    <t>Juin</t>
  </si>
  <si>
    <t>CA AVSF Nogent</t>
  </si>
  <si>
    <t>13h52 - 17h04 -V17P41</t>
  </si>
  <si>
    <t>Kath</t>
  </si>
  <si>
    <t>10h gueyze</t>
  </si>
  <si>
    <t>10h Notaire</t>
  </si>
  <si>
    <t>apero voisins</t>
  </si>
  <si>
    <t>Mart</t>
  </si>
  <si>
    <t>Montpellier</t>
  </si>
  <si>
    <t xml:space="preserve">Cacao Montpelleir </t>
  </si>
  <si>
    <t>pre AG Lyon</t>
  </si>
  <si>
    <t>AG AVSF</t>
  </si>
  <si>
    <t>12h F-AUSTR</t>
  </si>
  <si>
    <t>17h F-PER</t>
  </si>
  <si>
    <t>16h F-Dan</t>
  </si>
  <si>
    <t>8h monteil condom</t>
  </si>
  <si>
    <t>Juillet</t>
  </si>
  <si>
    <t>Bordeaux</t>
  </si>
  <si>
    <t>Raf</t>
  </si>
  <si>
    <t>Aout</t>
  </si>
  <si>
    <t>regler URSSAF 50€ 18t3</t>
  </si>
  <si>
    <t>Septembre</t>
  </si>
  <si>
    <t>8h dermato LAHFA - - rue Helder BIARR</t>
  </si>
  <si>
    <t>chine</t>
  </si>
  <si>
    <t>Octobre</t>
  </si>
  <si>
    <t>Max</t>
  </si>
  <si>
    <t>Ch</t>
  </si>
  <si>
    <t>Novembre</t>
  </si>
  <si>
    <t>regler urssaf 147€ ??? 18t4</t>
  </si>
  <si>
    <t>Mama</t>
  </si>
  <si>
    <t>relevé conso eau MOU</t>
  </si>
  <si>
    <t>Gas</t>
  </si>
  <si>
    <t>Decembre</t>
  </si>
  <si>
    <t>AK</t>
  </si>
  <si>
    <t>cumul km 2017&gt;&gt;&gt;&gt;</t>
  </si>
  <si>
    <t>relevé ENEDIS elec</t>
  </si>
  <si>
    <t>esther</t>
  </si>
  <si>
    <t>ESTH</t>
  </si>
  <si>
    <t>11h avoc</t>
  </si>
  <si>
    <t>Anglet Agen</t>
  </si>
  <si>
    <t>13h30 speleo</t>
  </si>
  <si>
    <t>Agen Anglet</t>
  </si>
  <si>
    <t>10h45 appel MdF</t>
  </si>
  <si>
    <t>17h30 doc</t>
  </si>
  <si>
    <t>18h30 ak IRM</t>
  </si>
  <si>
    <t xml:space="preserve">Anglet - Agen </t>
  </si>
  <si>
    <t>JANVIER</t>
  </si>
  <si>
    <t>janv</t>
  </si>
  <si>
    <t>0bs LONGPECH</t>
  </si>
  <si>
    <t>x</t>
  </si>
  <si>
    <t xml:space="preserve">Agen - Anglet </t>
  </si>
  <si>
    <t>T Bruno</t>
  </si>
  <si>
    <t>15h maggy 827 chemin de Saubade URT</t>
  </si>
  <si>
    <t xml:space="preserve">cochon </t>
  </si>
  <si>
    <t>cabris</t>
  </si>
  <si>
    <t>LR - Montp - Arles</t>
  </si>
  <si>
    <t>Monp - LR - Ang</t>
  </si>
  <si>
    <t>7h IRM rue montrejeau EDF</t>
  </si>
  <si>
    <t>10h- RYICSA 07:08</t>
  </si>
  <si>
    <t>15h33</t>
  </si>
  <si>
    <t>17h30 AFD conf 3 place Louis Armand P12</t>
  </si>
  <si>
    <t>RV Haiti CGAAER</t>
  </si>
  <si>
    <t>salon agric</t>
  </si>
  <si>
    <t>18h30 77av VERSailles  M° MIRABEAU bus 78 conf AVSF</t>
  </si>
  <si>
    <t>18h agro 16 rue cl Bernard P5 MADAG</t>
  </si>
  <si>
    <t>FEVRIER</t>
  </si>
  <si>
    <t>fevr</t>
  </si>
  <si>
    <t>14h28-19h48  RITHDD v15pl45</t>
  </si>
  <si>
    <t>retour Alain</t>
  </si>
  <si>
    <t>Tenn BRUNO</t>
  </si>
  <si>
    <t>15h maggy</t>
  </si>
  <si>
    <t xml:space="preserve">        11h rv volet roulant</t>
  </si>
  <si>
    <t>GA-IR</t>
  </si>
  <si>
    <t>7h45 - BIQ - LYS 09h00 CA AVSF Lyon</t>
  </si>
  <si>
    <t>IT-FR   AN-EC</t>
  </si>
  <si>
    <t>15h25 LYS-BIQ 16h40</t>
  </si>
  <si>
    <t>8h KIA pare brise</t>
  </si>
  <si>
    <t>Tenn Bruno ???</t>
  </si>
  <si>
    <t>check SNCF ou HOP</t>
  </si>
  <si>
    <t xml:space="preserve">06h55 TGV BIA-PAR </t>
  </si>
  <si>
    <t>12h33</t>
  </si>
  <si>
    <t>EC-IT / FR-GA / IR-AN</t>
  </si>
  <si>
    <t>SUMEUM puis SVFSDR</t>
  </si>
  <si>
    <t>10h00 ORY</t>
  </si>
  <si>
    <t>13h50 PAP</t>
  </si>
  <si>
    <t>13h30 PAP  (dpt)</t>
  </si>
  <si>
    <t>08h00 ORY (arr)</t>
  </si>
  <si>
    <t xml:space="preserve">10h30 cafe remy </t>
  </si>
  <si>
    <t>15h50 Dr ROGER cli Belharra
17h30 DUPOUYavoc</t>
  </si>
  <si>
    <t>05 40 07 8401</t>
  </si>
  <si>
    <t>dept vers LR</t>
  </si>
  <si>
    <t>16h bpo</t>
  </si>
  <si>
    <t>Anglet Nérac</t>
  </si>
  <si>
    <t>!041</t>
  </si>
  <si>
    <t>pupitre</t>
  </si>
  <si>
    <t>MARS</t>
  </si>
  <si>
    <t>AVRIL</t>
  </si>
  <si>
    <t>08h30 -NERAC lycee rencontgres agr'eau</t>
  </si>
  <si>
    <t>Nérac   La Romieu - labastide Arm - Anglet</t>
  </si>
  <si>
    <t>formation</t>
  </si>
  <si>
    <t>! 042</t>
  </si>
  <si>
    <t>17h30 CARDIO LABORDERIE 0559 634610</t>
  </si>
  <si>
    <t>11h Comptable</t>
  </si>
  <si>
    <t>15h00 dr leplaideur</t>
  </si>
  <si>
    <t>tenn lopez</t>
  </si>
  <si>
    <t>8h30 tenn roland cout</t>
  </si>
  <si>
    <t xml:space="preserve">garage KIA </t>
  </si>
  <si>
    <t>THALES</t>
  </si>
  <si>
    <t>Angl - Montesquieu</t>
  </si>
  <si>
    <t>Gilb</t>
  </si>
  <si>
    <t>Montesq Angl</t>
  </si>
  <si>
    <t>avril</t>
  </si>
  <si>
    <t>AGL - MONTq</t>
  </si>
  <si>
    <t>MONTq - Angl</t>
  </si>
  <si>
    <t>ak docteur</t>
  </si>
  <si>
    <t>payer MMA
hello bank 01 43 63  15 15</t>
  </si>
  <si>
    <t>10h50 AF 12h15</t>
  </si>
  <si>
    <t>057-2397881550</t>
  </si>
  <si>
    <t>billet</t>
  </si>
  <si>
    <t>AVSF CA Paris</t>
  </si>
  <si>
    <t>09h50 AF 11h10</t>
  </si>
  <si>
    <t>local ondres</t>
  </si>
  <si>
    <t>15h orange ???</t>
  </si>
  <si>
    <t>Ang - Lrom</t>
  </si>
  <si>
    <t xml:space="preserve">Av Leterme a LR </t>
  </si>
  <si>
    <t>MONTESQUIEU ???</t>
  </si>
  <si>
    <t>DF1</t>
  </si>
  <si>
    <t>9h00 Bourgade Condom</t>
  </si>
  <si>
    <t xml:space="preserve">Gilb </t>
  </si>
  <si>
    <t>edf</t>
  </si>
  <si>
    <t>Thales 3</t>
  </si>
  <si>
    <t>LR - St jean angely</t>
  </si>
  <si>
    <t>St Jean Angely - LR</t>
  </si>
  <si>
    <t>MAI</t>
  </si>
  <si>
    <t>SCI GUEYZE 10h30 buzet</t>
  </si>
  <si>
    <t>LR Anglet</t>
  </si>
  <si>
    <t>20h30 F_Top14</t>
  </si>
  <si>
    <t>15h orange
17h30 Dr Leplaideur</t>
  </si>
  <si>
    <t>10h30 hopital cardio doppler carotides Dr PLAT</t>
  </si>
  <si>
    <t>11h00 hopital epreuv e effort Dr PERLANT</t>
  </si>
  <si>
    <t xml:space="preserve">16h30 deprt 9B 
17h00 HL embq
17h30 dpt BIQ
</t>
  </si>
  <si>
    <t>HAITI?</t>
  </si>
  <si>
    <t>06h45 dpt 166
09h30 dpt ORY</t>
  </si>
  <si>
    <t>13h15 arriv PAP</t>
  </si>
  <si>
    <t>HAITZ PEAN resa kids</t>
  </si>
  <si>
    <t>pose volet</t>
  </si>
  <si>
    <t>14H00 dpt hot - peres</t>
  </si>
  <si>
    <t>10H45 arriv ORY</t>
  </si>
  <si>
    <t>20h40 arriv BIA</t>
  </si>
  <si>
    <t>dpt LAUR</t>
  </si>
  <si>
    <t>kids</t>
  </si>
  <si>
    <t>TSE 22h40</t>
  </si>
  <si>
    <t>JUIN</t>
  </si>
  <si>
    <t>JUILLET</t>
  </si>
  <si>
    <t>mariage delphine COUPEY</t>
  </si>
  <si>
    <t>16h30 ORANGE</t>
  </si>
  <si>
    <t>18h Dr lepl / RAF</t>
  </si>
  <si>
    <t>RFM Montpellier</t>
  </si>
  <si>
    <t>Anglet - LR</t>
  </si>
  <si>
    <t>viti agrof St Puy</t>
  </si>
  <si>
    <t>cab</t>
  </si>
  <si>
    <t>LR Montpellier</t>
  </si>
  <si>
    <t>montpellier - LR</t>
  </si>
  <si>
    <t>AOUT</t>
  </si>
  <si>
    <t>ENEDIS 11h 15h MOU</t>
  </si>
  <si>
    <t>xx</t>
  </si>
  <si>
    <t>xxx</t>
  </si>
  <si>
    <t>LR - TSE - ANG</t>
  </si>
  <si>
    <t>ENEDIS  8h - 12h30</t>
  </si>
  <si>
    <t>SEPTEMBRE</t>
  </si>
  <si>
    <t>payer CIPAV 17-1</t>
  </si>
  <si>
    <t>recevoir clé USB ??? Entre 06 et 20-09</t>
  </si>
  <si>
    <t>ENVOYER RAPT HAITI</t>
  </si>
  <si>
    <t>Montesq ???</t>
  </si>
  <si>
    <t>ANG-Montq Ang</t>
  </si>
  <si>
    <t>fleurs ???</t>
  </si>
  <si>
    <t>ak st Jacques</t>
  </si>
  <si>
    <t>Biriatou &gt;&gt; st J luz - BIDEGUI IRUN</t>
  </si>
  <si>
    <t>ANG-LR</t>
  </si>
  <si>
    <t>ANG-Montq</t>
  </si>
  <si>
    <t xml:space="preserve">ben&gt;&gt;stg </t>
  </si>
  <si>
    <t>Monqt-ANG</t>
  </si>
  <si>
    <t>ANG-AG</t>
  </si>
  <si>
    <t>09h52 SNCF AGEN - 13h08</t>
  </si>
  <si>
    <t>RXOCTF</t>
  </si>
  <si>
    <t>CA AVSF nogent</t>
  </si>
  <si>
    <t>OCTOBRE</t>
  </si>
  <si>
    <t>SNCF PAR16h52 - AGEN 20H04</t>
  </si>
  <si>
    <t>Thales</t>
  </si>
  <si>
    <t>AB tennis 9h</t>
  </si>
  <si>
    <t>12h14h30 orange appelle</t>
  </si>
  <si>
    <t>14h dermato LAHFA 6 rue du Helder Biar</t>
  </si>
  <si>
    <t>Haïti</t>
  </si>
  <si>
    <t>06h50 BIQ  - 08h10 ORY</t>
  </si>
  <si>
    <t>16h20 CDG - 18h35 &gt;IAD</t>
  </si>
  <si>
    <t>NOVEMBRE</t>
  </si>
  <si>
    <t>18h35 IAD</t>
  </si>
  <si>
    <t>08h CDG&gt;&gt; BIQ</t>
  </si>
  <si>
    <t>16h arr BIA</t>
  </si>
  <si>
    <t>16h00 Gastro enterologue 65 av marne BIAR 05 59 24 12 77</t>
  </si>
  <si>
    <t xml:space="preserve">9h49 TGV BIA </t>
  </si>
  <si>
    <t>14h10 MONTp</t>
  </si>
  <si>
    <t>QCZRTS</t>
  </si>
  <si>
    <t>RURALTER FONCIER</t>
  </si>
  <si>
    <t>6h29 PAR  LYO8h43</t>
  </si>
  <si>
    <t>18h34 LYO &gt;&gt; PAR 20h31</t>
  </si>
  <si>
    <t>UYSKFQ</t>
  </si>
  <si>
    <t>16H95 cdg af 0706</t>
  </si>
  <si>
    <t>31H30 abidjAN</t>
  </si>
  <si>
    <t xml:space="preserve">AVSF CACAO Cote Ivoire </t>
  </si>
  <si>
    <t xml:space="preserve">10H00 abid </t>
  </si>
  <si>
    <t>17H39 cdg</t>
  </si>
  <si>
    <t>11H52 par &gt;&gt; bia</t>
  </si>
  <si>
    <t>16H01 bia</t>
  </si>
  <si>
    <t>uawlvz</t>
  </si>
  <si>
    <t>DECEMBRE</t>
  </si>
  <si>
    <t>Décembre</t>
  </si>
  <si>
    <t>payer CIPAV 17-2</t>
  </si>
  <si>
    <t xml:space="preserve">8h30  dr lepleideur </t>
  </si>
  <si>
    <t>ANG &gt;&gt; capbr &gt;&gt; ANG</t>
  </si>
  <si>
    <t>BEN - STG</t>
  </si>
  <si>
    <t>BAY SUD &gt;&gt; Nord ST G &gt;&gt;&gt; capb</t>
  </si>
  <si>
    <t>ANG &gt;&gt; AGEN</t>
  </si>
  <si>
    <t>AVSF CA NOGENT</t>
  </si>
  <si>
    <t>NON</t>
  </si>
  <si>
    <t xml:space="preserve">BAYN /SSTG &gt;&gt; benesse  </t>
  </si>
  <si>
    <t>LR &gt;&gt;ANG</t>
  </si>
  <si>
    <t>Bayord &gt;sud</t>
  </si>
  <si>
    <t>DEJEAN</t>
  </si>
  <si>
    <t>Anglet - Cambo - Briscous- Anglet</t>
  </si>
  <si>
    <t>16h deputé capdevieille</t>
  </si>
  <si>
    <t xml:space="preserve">9h30 Cooperative Buzet </t>
  </si>
  <si>
    <t>P dejean</t>
  </si>
  <si>
    <t>Anglet  capbreton Xaintrailles</t>
  </si>
  <si>
    <t>001-002</t>
  </si>
  <si>
    <t>Xaintrailles Anglet</t>
  </si>
  <si>
    <t>004</t>
  </si>
  <si>
    <t>12h free</t>
  </si>
  <si>
    <t xml:space="preserve">16h dermato </t>
  </si>
  <si>
    <t>9h KLM rv tel</t>
  </si>
  <si>
    <t>11h RV Agen Mairie contact</t>
  </si>
  <si>
    <t>14h15 NISSAN lafox</t>
  </si>
  <si>
    <t>suzanne facade</t>
  </si>
  <si>
    <t>anglet Agen</t>
  </si>
  <si>
    <t>ak cabris</t>
  </si>
  <si>
    <t>BLAGNAC</t>
  </si>
  <si>
    <t>12H10 EY 1737</t>
  </si>
  <si>
    <t>Agen Toulouse  Sames -Anglet</t>
  </si>
  <si>
    <t>007 008</t>
  </si>
  <si>
    <t>retour KLM</t>
  </si>
  <si>
    <t>10h30 rv tel KLM</t>
  </si>
  <si>
    <t>18h capdevielle Univ BAY 8 alles des platanes</t>
  </si>
  <si>
    <t>15h aeroport</t>
  </si>
  <si>
    <t>10h30 klm</t>
  </si>
  <si>
    <t>16h30 gayraud medic</t>
  </si>
  <si>
    <t>mdm</t>
  </si>
  <si>
    <t>anglet</t>
  </si>
  <si>
    <t xml:space="preserve">dept PARIS dakar </t>
  </si>
  <si>
    <t>dakar lancement atelier MdF</t>
  </si>
  <si>
    <t>BIA-PAR TGV 9h38</t>
  </si>
  <si>
    <t>salon AGRI</t>
  </si>
  <si>
    <t>12h30 CHAVET</t>
  </si>
  <si>
    <t xml:space="preserve">               18h camani PARIS</t>
  </si>
  <si>
    <t>PAR-BIA TGV  14h28    19h55</t>
  </si>
  <si>
    <t>anglet - LR</t>
  </si>
  <si>
    <t>032 031</t>
  </si>
  <si>
    <t xml:space="preserve">montpelleir </t>
  </si>
  <si>
    <t>14h CIRAD</t>
  </si>
  <si>
    <t>LYON pour CA  AVSF</t>
  </si>
  <si>
    <t>CA AVSF</t>
  </si>
  <si>
    <t>agen anglet</t>
  </si>
  <si>
    <t>034</t>
  </si>
  <si>
    <t>Mali</t>
  </si>
  <si>
    <t>anglet - Nice</t>
  </si>
  <si>
    <t>038 - 040</t>
  </si>
  <si>
    <t>nice - grasse nice</t>
  </si>
  <si>
    <t>037 038 039</t>
  </si>
  <si>
    <t>grasse - nice - menton grasse</t>
  </si>
  <si>
    <t>039</t>
  </si>
  <si>
    <t xml:space="preserve">grasse  Antibes agen </t>
  </si>
  <si>
    <t>041-042</t>
  </si>
  <si>
    <t>Agen La romieu</t>
  </si>
  <si>
    <t>La romieu - anglet</t>
  </si>
  <si>
    <t xml:space="preserve">08h45 ophtalmo </t>
  </si>
  <si>
    <t xml:space="preserve">17h capgras </t>
  </si>
  <si>
    <t>11h  rv tel KLM</t>
  </si>
  <si>
    <t>avil</t>
  </si>
  <si>
    <t xml:space="preserve">10h13 SNCF </t>
  </si>
  <si>
    <t xml:space="preserve">15h33 PAR
17h AFD  </t>
  </si>
  <si>
    <t>GHPLWR billet imprimé 39€90</t>
  </si>
  <si>
    <t>11h MEZUI
237 694899340</t>
  </si>
  <si>
    <t>jb BAHAMA</t>
  </si>
  <si>
    <t>7h30 SNCF</t>
  </si>
  <si>
    <t>8h-9h30  JLF AfD (0)1.53.44.40.64</t>
  </si>
  <si>
    <t xml:space="preserve">Anglet Agen </t>
  </si>
  <si>
    <t>LR - Aiguillon LR</t>
  </si>
  <si>
    <t>9h chechin</t>
  </si>
  <si>
    <t xml:space="preserve">AGEN Anglet </t>
  </si>
  <si>
    <t>dpt ak compostelle</t>
  </si>
  <si>
    <t>16h49-22h41</t>
  </si>
  <si>
    <t>QOTSPM  76€</t>
  </si>
  <si>
    <t>9h45 CA AVSF Nogent</t>
  </si>
  <si>
    <t>10h24 - 15h43</t>
  </si>
  <si>
    <t>15h43</t>
  </si>
  <si>
    <t>RE395N 66€</t>
  </si>
  <si>
    <t>Labenne</t>
  </si>
  <si>
    <t>066 067</t>
  </si>
  <si>
    <t>Anglet - puente la reina</t>
  </si>
  <si>
    <t>072-73-85-86-87</t>
  </si>
  <si>
    <t>16h DIONIS</t>
  </si>
  <si>
    <t>anglet - agen</t>
  </si>
  <si>
    <t>083-084</t>
  </si>
  <si>
    <t>TUN</t>
  </si>
  <si>
    <t>18h05 TLS TUNIS</t>
  </si>
  <si>
    <t>La romieu - Toulouse</t>
  </si>
  <si>
    <t>14h25 - 17h15 arriv TLS</t>
  </si>
  <si>
    <t>Toulouse La romieu</t>
  </si>
  <si>
    <t>mart</t>
  </si>
  <si>
    <t xml:space="preserve">10h Buzet </t>
  </si>
  <si>
    <t>La Romieu - Buzet LR</t>
  </si>
  <si>
    <t>cathy ther</t>
  </si>
  <si>
    <t>La romieu Anglet</t>
  </si>
  <si>
    <t>CHALOSSE 9h Laurede ….</t>
  </si>
  <si>
    <t>Anglet Laurede Anglet</t>
  </si>
  <si>
    <t>076-77-78</t>
  </si>
  <si>
    <t>14h15 leplaideur</t>
  </si>
  <si>
    <t>Anglet LR</t>
  </si>
  <si>
    <t>083-84</t>
  </si>
  <si>
    <t>14h30 buzet</t>
  </si>
  <si>
    <t>LA Romieu - Buzet LR</t>
  </si>
  <si>
    <t>codom</t>
  </si>
  <si>
    <t>9h VW</t>
  </si>
  <si>
    <t>9h Renault clim</t>
  </si>
  <si>
    <t>LR - agen LR</t>
  </si>
  <si>
    <t xml:space="preserve">sac a dos ; TV </t>
  </si>
  <si>
    <t>09h30 AMBRUS bapteme LOUIS</t>
  </si>
  <si>
    <t>FARGUES</t>
  </si>
  <si>
    <t>LR - Ang</t>
  </si>
  <si>
    <t xml:space="preserve">pinganaud </t>
  </si>
  <si>
    <t>massery en 64</t>
  </si>
  <si>
    <t xml:space="preserve">cafhy </t>
  </si>
  <si>
    <t>10h Xaintrailles CAMILLE</t>
  </si>
  <si>
    <t>10h capgras</t>
  </si>
  <si>
    <t>toulouse</t>
  </si>
  <si>
    <t>LR - Tse - LR</t>
  </si>
  <si>
    <t>agen</t>
  </si>
  <si>
    <t>ANG - AGEN - La Romieu</t>
  </si>
  <si>
    <t>096-97</t>
  </si>
  <si>
    <t>montpellier  Cassagne</t>
  </si>
  <si>
    <t>La Romieu AGEN - Montp - Lattes AGEN - Anglet</t>
  </si>
  <si>
    <t>098</t>
  </si>
  <si>
    <t>19H COUPET</t>
  </si>
  <si>
    <t>11H AGEN</t>
  </si>
  <si>
    <t>ANG Agen Ang</t>
  </si>
  <si>
    <t>128-129</t>
  </si>
  <si>
    <t>TGV 8530 07h10&gt;&gt;12h41</t>
  </si>
  <si>
    <t>CA AVSF NOGENT</t>
  </si>
  <si>
    <t>TGV 8537 12h24&gt;&gt;17h46</t>
  </si>
  <si>
    <t>Ang mtdM An</t>
  </si>
  <si>
    <t>131-132</t>
  </si>
  <si>
    <t>9h CT volvo</t>
  </si>
  <si>
    <t>rad pineau 07 85 32 32 41</t>
  </si>
  <si>
    <t>ANG Agen AN</t>
  </si>
  <si>
    <t>125-126</t>
  </si>
  <si>
    <t>ANG - MdM ANG</t>
  </si>
  <si>
    <t>118-123</t>
  </si>
  <si>
    <t>leclere</t>
  </si>
  <si>
    <t>appel erdf</t>
  </si>
  <si>
    <t>ang capbreton - ang</t>
  </si>
  <si>
    <t>119</t>
  </si>
  <si>
    <t xml:space="preserve">10h Avoc </t>
  </si>
  <si>
    <t>9h bruno</t>
  </si>
  <si>
    <t>17h45 FR SAMOA</t>
  </si>
  <si>
    <t xml:space="preserve">10h40 CT Peug </t>
  </si>
  <si>
    <t xml:space="preserve">10h erdf </t>
  </si>
  <si>
    <t>8h Omnia / QQ</t>
  </si>
  <si>
    <t>21h00 FR AUS</t>
  </si>
  <si>
    <t>21h00 FR NZ</t>
  </si>
  <si>
    <t>ang agen anglet</t>
  </si>
  <si>
    <t>120-122</t>
  </si>
  <si>
    <t>AVSF Nog</t>
  </si>
  <si>
    <t>AF SUD</t>
  </si>
  <si>
    <t>10h Reg AQ  hotel reg salle 221</t>
  </si>
  <si>
    <t>conf Mme GELY</t>
  </si>
  <si>
    <t>PA</t>
  </si>
  <si>
    <t xml:space="preserve">10:13 SNCF B-P </t>
  </si>
  <si>
    <t>15h39</t>
  </si>
  <si>
    <t>10h30 CGA VRh</t>
  </si>
  <si>
    <t>14H45 ABB RCT
18H30 SUA AB</t>
  </si>
  <si>
    <t>10h30 CGA VSO</t>
  </si>
  <si>
    <t>20h45 RCM Clermont</t>
  </si>
  <si>
    <t>9h30 CGA Hui</t>
  </si>
  <si>
    <t>dej ASOD</t>
  </si>
  <si>
    <t>14h30= SESAME FARM Hall 4 Salle europe 
16h30= ASODIA hall3 H106 ch reg MPv bretagne avec JJB</t>
  </si>
  <si>
    <t>9h30 CGA cha</t>
  </si>
  <si>
    <t xml:space="preserve">JJB ??? </t>
  </si>
  <si>
    <t>JJB ??</t>
  </si>
  <si>
    <t>Mme Loyer</t>
  </si>
  <si>
    <t>12h25 SNCF P_B (2)</t>
  </si>
  <si>
    <t>17h43</t>
  </si>
  <si>
    <t>09h45 dentiste</t>
  </si>
  <si>
    <t xml:space="preserve">annulé </t>
  </si>
  <si>
    <t>&gt;&gt;&gt;&gt;&gt; 17h</t>
  </si>
  <si>
    <t>ARAPL Toulouse</t>
  </si>
  <si>
    <t>buzet</t>
  </si>
  <si>
    <t>18h Toya inaugure</t>
  </si>
  <si>
    <t>19h Fouguette</t>
  </si>
  <si>
    <t>PAVAN</t>
  </si>
  <si>
    <t>14h30 dieteticien montauban</t>
  </si>
  <si>
    <t>17h dentiste AK</t>
  </si>
  <si>
    <t>9h30 CCRI Bdx</t>
  </si>
  <si>
    <t>10h13 BIA PAR IDTGV</t>
  </si>
  <si>
    <t>15h35</t>
  </si>
  <si>
    <t xml:space="preserve">17h28 22h43 PAR BIA </t>
  </si>
  <si>
    <t>15h50 BLAGNAC</t>
  </si>
  <si>
    <t>16h15 BLAGNAC</t>
  </si>
  <si>
    <t>MOU</t>
  </si>
  <si>
    <t>relancer notaire / transmission</t>
  </si>
  <si>
    <t>15h30 NOILHAN  agro foresterioe</t>
  </si>
  <si>
    <t>ANG</t>
  </si>
  <si>
    <t>10h45 Dr Leplaidseur</t>
  </si>
  <si>
    <t>14h30 cardiologue BAY</t>
  </si>
  <si>
    <t>LR</t>
  </si>
  <si>
    <t>15h3  scaner AK</t>
  </si>
  <si>
    <t>10h45  ???  dermato ANG (C+A)</t>
  </si>
  <si>
    <t>???? dentiste AK</t>
  </si>
  <si>
    <t>9h30 kine</t>
  </si>
  <si>
    <t>7h45 hop BAY IRM genou</t>
  </si>
  <si>
    <t>depart vers Mounon</t>
  </si>
  <si>
    <t>Relevé EDF</t>
  </si>
  <si>
    <t>9h30 AK mamo Condom</t>
  </si>
  <si>
    <t xml:space="preserve">17h ARAPL </t>
  </si>
  <si>
    <t>16h Masry</t>
  </si>
  <si>
    <t>cathy</t>
  </si>
  <si>
    <t>11h enduit suzanne</t>
  </si>
  <si>
    <t>14h00 4dentiste AK</t>
  </si>
  <si>
    <t>9h assurance expert</t>
  </si>
  <si>
    <t xml:space="preserve">10h00 GUEYZE </t>
  </si>
  <si>
    <t>div</t>
  </si>
  <si>
    <t>09h42 SNCF AGE-LYO 14h52 TVQXBN</t>
  </si>
  <si>
    <t>AVSF Lyon/mariage Helene</t>
  </si>
  <si>
    <t>18H04 SNCF LYON PAR 20h07 SCNLSM</t>
  </si>
  <si>
    <t>PAR</t>
  </si>
  <si>
    <t>19h Tobbie</t>
  </si>
  <si>
    <t>20h08 SNCF Ak</t>
  </si>
  <si>
    <t>12h30 PANTIN PDAC</t>
  </si>
  <si>
    <t>7h45 Jdeb</t>
  </si>
  <si>
    <t xml:space="preserve">17h30-19h30 AFD </t>
  </si>
  <si>
    <t>9h30-CGAAER d.rouille A225</t>
  </si>
  <si>
    <t>8h45 - AN salle 6217 colloque GEFQA</t>
  </si>
  <si>
    <t>PA - AG RPJYPI  06h21 10h48</t>
  </si>
  <si>
    <t xml:space="preserve">8h00  scinti CARD </t>
  </si>
  <si>
    <t>16h RV poste chronopost</t>
  </si>
  <si>
    <t>edf ANGLET relevé</t>
  </si>
  <si>
    <t>macaigne canal midi ????</t>
  </si>
  <si>
    <t>macaigne BUZET ????</t>
  </si>
  <si>
    <t>marion a gare AGEN</t>
  </si>
  <si>
    <t>pitious</t>
  </si>
  <si>
    <t>15h30 BLAGNAC  EJ 1738</t>
  </si>
  <si>
    <t xml:space="preserve">03h50   &gt;&gt;07h10 blagnac  </t>
  </si>
  <si>
    <t>09h40 Blagnac Kty</t>
  </si>
  <si>
    <t>depart pitious</t>
  </si>
  <si>
    <t>isabelle ???</t>
  </si>
  <si>
    <t>LOCHARD</t>
  </si>
  <si>
    <t>12h00 dr lavalle rdc HOP ext</t>
  </si>
  <si>
    <t xml:space="preserve">10h CCI bay </t>
  </si>
  <si>
    <t>08h45 Toulouse Union CHEMAMA</t>
  </si>
  <si>
    <t>Comm equit</t>
  </si>
  <si>
    <t>paris Univ commerce euitable</t>
  </si>
  <si>
    <t xml:space="preserve">10h28 SNCF PA BI </t>
  </si>
  <si>
    <t>10h13 SNCF BI-PA</t>
  </si>
  <si>
    <t>SPACE</t>
  </si>
  <si>
    <t xml:space="preserve">08h56 Lyon
</t>
  </si>
  <si>
    <t>09h28 SNCF PA-AG 13h50 QLSQQN</t>
  </si>
  <si>
    <t>CLINIQUE UNION GENOU</t>
  </si>
  <si>
    <t xml:space="preserve">9h30 Lep^laideur </t>
  </si>
  <si>
    <t>08h30 nissan agen</t>
  </si>
  <si>
    <t>dpt AK</t>
  </si>
  <si>
    <t xml:space="preserve">dpt anglet </t>
  </si>
  <si>
    <t>10h ECTI CCI Bay</t>
  </si>
  <si>
    <t>8h kine</t>
  </si>
  <si>
    <t>fiul</t>
  </si>
  <si>
    <t xml:space="preserve">lochard </t>
  </si>
  <si>
    <t>11h gimont</t>
  </si>
  <si>
    <t>aline</t>
  </si>
  <si>
    <t>15h Tezouris17h Dr CHEMAMA Genou Tse</t>
  </si>
  <si>
    <t>18h30 ARAPL ??? Soiree basque</t>
  </si>
  <si>
    <t>kine</t>
  </si>
  <si>
    <t>AG TERO</t>
  </si>
  <si>
    <t>8h30 kine</t>
  </si>
  <si>
    <t>MOM</t>
  </si>
  <si>
    <t>14h30 toubib</t>
  </si>
  <si>
    <t>15h30 groupama Bay santé</t>
  </si>
  <si>
    <t>DAD</t>
  </si>
  <si>
    <t>PM orange pour PING</t>
  </si>
  <si>
    <t>8h kine 
11h cab CHARRIER</t>
  </si>
  <si>
    <t>14h30 CREDIT AGRIC - complem santé</t>
  </si>
  <si>
    <t xml:space="preserve">9h compt Lalane  - poste -mairie </t>
  </si>
  <si>
    <t>12h Mme Trolliet</t>
  </si>
  <si>
    <t>13h30 mme Triollet</t>
  </si>
  <si>
    <t>livraison radiateur a CASINO</t>
  </si>
  <si>
    <t>10h11 BIA-PAR</t>
  </si>
  <si>
    <t>TIPMSY</t>
  </si>
  <si>
    <t>15h45 PAR</t>
  </si>
  <si>
    <t>14h30 S.villers
16h didier rouille</t>
  </si>
  <si>
    <t>&gt;&gt;&gt;&gt;&gt; 16h30</t>
  </si>
  <si>
    <t>9h coll FARM  2, rue André Pascal P16e</t>
  </si>
  <si>
    <t>13h Chavet ???</t>
  </si>
  <si>
    <t>10h28- PAR</t>
  </si>
  <si>
    <t>TKYENX</t>
  </si>
  <si>
    <t>15h43 BIA</t>
  </si>
  <si>
    <t>inspection fosse Mounon</t>
  </si>
  <si>
    <t>11h BPO notaire Gibert</t>
  </si>
  <si>
    <t>22h45 Marion</t>
  </si>
  <si>
    <t xml:space="preserve">10h rochereau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</si>
</sst>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</numFmts>
  <fonts count="35">
    <font>
      <sz val="10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indexed="8"/>
      <name val="Tahoma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 Black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Microsoft YaHe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9" fontId="1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5">
    <xf numFmtId="0" fontId="1" fillId="0" borderId="0" xfId="0" applyAlignment="1">
      <alignment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16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49" fontId="20" fillId="0" borderId="10" xfId="51" applyNumberFormat="1" applyFont="1" applyFill="1" applyBorder="1" applyAlignment="1">
      <alignment horizontal="center" vertical="top"/>
      <protection/>
    </xf>
    <xf numFmtId="0" fontId="20" fillId="0" borderId="11" xfId="51" applyFont="1" applyFill="1" applyBorder="1" applyAlignment="1">
      <alignment horizontal="center" vertical="top"/>
      <protection/>
    </xf>
    <xf numFmtId="49" fontId="20" fillId="0" borderId="12" xfId="51" applyNumberFormat="1" applyFont="1" applyFill="1" applyBorder="1" applyAlignment="1">
      <alignment horizontal="center" vertical="top"/>
      <protection/>
    </xf>
    <xf numFmtId="0" fontId="20" fillId="0" borderId="0" xfId="0" applyFont="1" applyFill="1" applyAlignment="1">
      <alignment horizontal="right" vertical="top"/>
    </xf>
    <xf numFmtId="3" fontId="21" fillId="24" borderId="0" xfId="0" applyNumberFormat="1" applyFont="1" applyFill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10" fillId="0" borderId="0" xfId="51" applyNumberFormat="1" applyFont="1" applyFill="1" applyBorder="1" applyAlignment="1">
      <alignment horizontal="center" vertical="top"/>
      <protection/>
    </xf>
    <xf numFmtId="0" fontId="10" fillId="0" borderId="0" xfId="51" applyFont="1" applyFill="1" applyBorder="1" applyAlignment="1">
      <alignment horizontal="center" vertical="top"/>
      <protection/>
    </xf>
    <xf numFmtId="3" fontId="10" fillId="0" borderId="0" xfId="0" applyNumberFormat="1" applyFont="1" applyFill="1" applyAlignment="1">
      <alignment vertical="top"/>
    </xf>
    <xf numFmtId="0" fontId="10" fillId="25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24" borderId="0" xfId="0" applyFont="1" applyFill="1" applyAlignment="1">
      <alignment vertical="top"/>
    </xf>
    <xf numFmtId="0" fontId="10" fillId="20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15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0" fillId="26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10" borderId="0" xfId="0" applyFont="1" applyFill="1" applyAlignment="1">
      <alignment vertical="top"/>
    </xf>
    <xf numFmtId="0" fontId="10" fillId="22" borderId="0" xfId="0" applyFont="1" applyFill="1" applyAlignment="1">
      <alignment vertical="top"/>
    </xf>
    <xf numFmtId="0" fontId="10" fillId="11" borderId="0" xfId="0" applyFont="1" applyFill="1" applyAlignment="1">
      <alignment vertical="top"/>
    </xf>
    <xf numFmtId="164" fontId="10" fillId="14" borderId="0" xfId="0" applyNumberFormat="1" applyFont="1" applyFill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27" borderId="0" xfId="0" applyFont="1" applyFill="1" applyAlignment="1">
      <alignment vertical="top"/>
    </xf>
    <xf numFmtId="164" fontId="23" fillId="0" borderId="0" xfId="0" applyNumberFormat="1" applyFont="1" applyAlignment="1">
      <alignment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Alignment="1">
      <alignment vertical="top"/>
    </xf>
    <xf numFmtId="49" fontId="25" fillId="0" borderId="10" xfId="51" applyNumberFormat="1" applyFont="1" applyFill="1" applyBorder="1" applyAlignment="1">
      <alignment horizontal="center" vertical="top"/>
      <protection/>
    </xf>
    <xf numFmtId="0" fontId="25" fillId="0" borderId="11" xfId="51" applyFont="1" applyFill="1" applyBorder="1" applyAlignment="1">
      <alignment horizontal="center" vertical="top"/>
      <protection/>
    </xf>
    <xf numFmtId="49" fontId="25" fillId="0" borderId="12" xfId="51" applyNumberFormat="1" applyFont="1" applyFill="1" applyBorder="1" applyAlignment="1">
      <alignment horizontal="center" vertical="top"/>
      <protection/>
    </xf>
    <xf numFmtId="0" fontId="25" fillId="0" borderId="0" xfId="0" applyFont="1" applyFill="1" applyAlignment="1">
      <alignment horizontal="right" vertical="top"/>
    </xf>
    <xf numFmtId="3" fontId="20" fillId="0" borderId="0" xfId="0" applyNumberFormat="1" applyFont="1" applyFill="1" applyAlignment="1">
      <alignment vertical="top"/>
    </xf>
    <xf numFmtId="49" fontId="25" fillId="0" borderId="0" xfId="51" applyNumberFormat="1" applyFont="1" applyFill="1" applyBorder="1" applyAlignment="1">
      <alignment horizontal="center" vertical="top"/>
      <protection/>
    </xf>
    <xf numFmtId="0" fontId="25" fillId="0" borderId="0" xfId="51" applyFont="1" applyFill="1" applyBorder="1" applyAlignment="1">
      <alignment horizontal="center" vertical="top"/>
      <protection/>
    </xf>
    <xf numFmtId="0" fontId="20" fillId="26" borderId="0" xfId="0" applyFont="1" applyFill="1" applyAlignment="1">
      <alignment vertical="top"/>
    </xf>
    <xf numFmtId="0" fontId="20" fillId="26" borderId="13" xfId="0" applyFont="1" applyFill="1" applyBorder="1" applyAlignment="1">
      <alignment vertical="top"/>
    </xf>
    <xf numFmtId="164" fontId="26" fillId="0" borderId="0" xfId="0" applyNumberFormat="1" applyFont="1" applyAlignment="1">
      <alignment vertical="top"/>
    </xf>
    <xf numFmtId="49" fontId="24" fillId="0" borderId="0" xfId="0" applyNumberFormat="1" applyFont="1" applyFill="1" applyAlignment="1">
      <alignment vertical="top"/>
    </xf>
    <xf numFmtId="0" fontId="20" fillId="25" borderId="0" xfId="0" applyFont="1" applyFill="1" applyAlignment="1">
      <alignment vertical="top"/>
    </xf>
    <xf numFmtId="0" fontId="24" fillId="22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4" fillId="7" borderId="0" xfId="0" applyFont="1" applyFill="1" applyAlignment="1">
      <alignment vertical="top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27" fillId="0" borderId="14" xfId="1" applyNumberFormat="1" applyFont="1" applyFill="1" applyBorder="1" applyAlignment="1" applyProtection="1">
      <alignment vertical="top"/>
      <protection/>
    </xf>
    <xf numFmtId="164" fontId="27" fillId="0" borderId="0" xfId="1" applyNumberFormat="1" applyFill="1" applyBorder="1" applyAlignment="1" applyProtection="1">
      <alignment vertical="top"/>
      <protection/>
    </xf>
    <xf numFmtId="0" fontId="27" fillId="0" borderId="0" xfId="1" applyNumberFormat="1" applyFill="1" applyBorder="1" applyAlignment="1" applyProtection="1">
      <alignment vertical="top"/>
      <protection/>
    </xf>
    <xf numFmtId="0" fontId="28" fillId="0" borderId="14" xfId="1" applyNumberFormat="1" applyFont="1" applyFill="1" applyBorder="1" applyAlignment="1" applyProtection="1">
      <alignment vertical="top"/>
      <protection/>
    </xf>
    <xf numFmtId="3" fontId="20" fillId="0" borderId="15" xfId="0" applyNumberFormat="1" applyFont="1" applyFill="1" applyBorder="1" applyAlignment="1">
      <alignment vertical="top"/>
    </xf>
    <xf numFmtId="49" fontId="28" fillId="0" borderId="0" xfId="1" applyNumberFormat="1" applyFont="1" applyFill="1" applyBorder="1" applyAlignment="1" applyProtection="1">
      <alignment vertical="top"/>
      <protection/>
    </xf>
    <xf numFmtId="0" fontId="24" fillId="4" borderId="0" xfId="0" applyFont="1" applyFill="1" applyAlignment="1">
      <alignment vertical="top"/>
    </xf>
    <xf numFmtId="0" fontId="20" fillId="25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0" fillId="17" borderId="0" xfId="0" applyFont="1" applyFill="1" applyAlignment="1">
      <alignment vertical="top"/>
    </xf>
    <xf numFmtId="0" fontId="28" fillId="0" borderId="0" xfId="1" applyNumberFormat="1" applyFont="1" applyFill="1" applyBorder="1" applyAlignment="1" applyProtection="1">
      <alignment vertical="top"/>
      <protection/>
    </xf>
    <xf numFmtId="3" fontId="27" fillId="0" borderId="0" xfId="1" applyNumberFormat="1" applyFont="1" applyFill="1" applyBorder="1" applyAlignment="1" applyProtection="1">
      <alignment vertical="top"/>
      <protection/>
    </xf>
    <xf numFmtId="164" fontId="27" fillId="0" borderId="0" xfId="1" applyNumberFormat="1" applyFont="1" applyFill="1" applyBorder="1" applyAlignment="1" applyProtection="1">
      <alignment vertical="top"/>
      <protection/>
    </xf>
    <xf numFmtId="0" fontId="25" fillId="0" borderId="14" xfId="0" applyFont="1" applyFill="1" applyBorder="1" applyAlignment="1">
      <alignment vertical="top"/>
    </xf>
    <xf numFmtId="0" fontId="24" fillId="5" borderId="0" xfId="0" applyFont="1" applyFill="1" applyAlignment="1">
      <alignment vertical="top"/>
    </xf>
    <xf numFmtId="0" fontId="20" fillId="20" borderId="0" xfId="0" applyFont="1" applyFill="1" applyAlignment="1">
      <alignment vertical="top"/>
    </xf>
    <xf numFmtId="0" fontId="24" fillId="26" borderId="0" xfId="0" applyFont="1" applyFill="1" applyAlignment="1">
      <alignment vertical="top"/>
    </xf>
    <xf numFmtId="0" fontId="24" fillId="8" borderId="0" xfId="0" applyFont="1" applyFill="1" applyAlignment="1">
      <alignment vertical="top"/>
    </xf>
    <xf numFmtId="0" fontId="24" fillId="3" borderId="0" xfId="0" applyFont="1" applyFill="1" applyAlignment="1">
      <alignment vertical="top"/>
    </xf>
    <xf numFmtId="0" fontId="24" fillId="27" borderId="0" xfId="0" applyFont="1" applyFill="1" applyAlignment="1">
      <alignment vertical="top" wrapText="1"/>
    </xf>
    <xf numFmtId="0" fontId="20" fillId="27" borderId="0" xfId="0" applyFont="1" applyFill="1" applyAlignment="1">
      <alignment vertical="top"/>
    </xf>
    <xf numFmtId="0" fontId="24" fillId="7" borderId="0" xfId="0" applyFont="1" applyFill="1" applyAlignment="1">
      <alignment vertical="top" wrapText="1"/>
    </xf>
    <xf numFmtId="0" fontId="24" fillId="6" borderId="0" xfId="0" applyFont="1" applyFill="1" applyAlignment="1">
      <alignment vertical="top"/>
    </xf>
    <xf numFmtId="0" fontId="24" fillId="4" borderId="0" xfId="0" applyNumberFormat="1" applyFont="1" applyFill="1" applyAlignment="1">
      <alignment vertical="top"/>
    </xf>
    <xf numFmtId="3" fontId="10" fillId="4" borderId="0" xfId="0" applyNumberFormat="1" applyFont="1" applyFill="1" applyAlignment="1">
      <alignment vertical="top"/>
    </xf>
    <xf numFmtId="0" fontId="24" fillId="10" borderId="0" xfId="0" applyFont="1" applyFill="1" applyAlignment="1">
      <alignment vertical="top"/>
    </xf>
    <xf numFmtId="0" fontId="25" fillId="0" borderId="16" xfId="0" applyFont="1" applyFill="1" applyBorder="1" applyAlignment="1">
      <alignment vertical="top"/>
    </xf>
    <xf numFmtId="0" fontId="29" fillId="0" borderId="0" xfId="45" applyNumberFormat="1" applyFont="1" applyFill="1" applyBorder="1" applyAlignment="1" applyProtection="1">
      <alignment/>
      <protection/>
    </xf>
    <xf numFmtId="11" fontId="24" fillId="0" borderId="0" xfId="0" applyNumberFormat="1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0" fontId="20" fillId="24" borderId="0" xfId="0" applyFont="1" applyFill="1" applyAlignment="1">
      <alignment vertical="top"/>
    </xf>
    <xf numFmtId="0" fontId="24" fillId="4" borderId="0" xfId="0" applyFont="1" applyFill="1" applyAlignment="1">
      <alignment vertical="top" wrapText="1"/>
    </xf>
    <xf numFmtId="0" fontId="20" fillId="5" borderId="0" xfId="0" applyFont="1" applyFill="1" applyAlignment="1">
      <alignment vertical="top"/>
    </xf>
    <xf numFmtId="0" fontId="24" fillId="5" borderId="0" xfId="0" applyFont="1" applyFill="1" applyAlignment="1">
      <alignment vertical="top" wrapText="1"/>
    </xf>
    <xf numFmtId="164" fontId="10" fillId="26" borderId="0" xfId="0" applyNumberFormat="1" applyFont="1" applyFill="1" applyAlignment="1">
      <alignment vertical="top"/>
    </xf>
    <xf numFmtId="164" fontId="23" fillId="0" borderId="0" xfId="0" applyNumberFormat="1" applyFont="1" applyFill="1" applyAlignment="1">
      <alignment vertical="top"/>
    </xf>
    <xf numFmtId="0" fontId="24" fillId="27" borderId="0" xfId="0" applyFont="1" applyFill="1" applyAlignment="1">
      <alignment vertical="top"/>
    </xf>
    <xf numFmtId="164" fontId="30" fillId="0" borderId="0" xfId="0" applyNumberFormat="1" applyFont="1" applyAlignment="1">
      <alignment vertical="top"/>
    </xf>
    <xf numFmtId="0" fontId="20" fillId="0" borderId="17" xfId="0" applyFont="1" applyFill="1" applyBorder="1" applyAlignment="1">
      <alignment vertical="top"/>
    </xf>
    <xf numFmtId="0" fontId="20" fillId="6" borderId="0" xfId="0" applyFont="1" applyFill="1" applyAlignment="1">
      <alignment vertical="top"/>
    </xf>
    <xf numFmtId="0" fontId="20" fillId="0" borderId="15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25" fillId="5" borderId="0" xfId="0" applyFont="1" applyFill="1" applyAlignment="1">
      <alignment vertical="top"/>
    </xf>
    <xf numFmtId="0" fontId="10" fillId="28" borderId="0" xfId="0" applyFont="1" applyFill="1" applyAlignment="1">
      <alignment vertical="top"/>
    </xf>
    <xf numFmtId="0" fontId="20" fillId="10" borderId="0" xfId="0" applyFont="1" applyFill="1" applyAlignment="1">
      <alignment vertical="top"/>
    </xf>
    <xf numFmtId="0" fontId="10" fillId="0" borderId="13" xfId="0" applyFont="1" applyBorder="1" applyAlignment="1">
      <alignment vertical="top"/>
    </xf>
    <xf numFmtId="0" fontId="20" fillId="8" borderId="0" xfId="0" applyFont="1" applyFill="1" applyAlignment="1">
      <alignment vertical="top"/>
    </xf>
    <xf numFmtId="0" fontId="20" fillId="11" borderId="0" xfId="0" applyFont="1" applyFill="1" applyAlignment="1">
      <alignment vertical="top"/>
    </xf>
    <xf numFmtId="0" fontId="24" fillId="11" borderId="0" xfId="0" applyFont="1" applyFill="1" applyAlignment="1">
      <alignment vertical="top"/>
    </xf>
    <xf numFmtId="0" fontId="20" fillId="7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24" fillId="20" borderId="0" xfId="0" applyFont="1" applyFill="1" applyAlignment="1">
      <alignment vertical="top"/>
    </xf>
    <xf numFmtId="49" fontId="25" fillId="24" borderId="12" xfId="51" applyNumberFormat="1" applyFont="1" applyFill="1" applyBorder="1" applyAlignment="1">
      <alignment horizontal="center" vertical="top"/>
      <protection/>
    </xf>
    <xf numFmtId="0" fontId="20" fillId="6" borderId="13" xfId="0" applyFont="1" applyFill="1" applyBorder="1" applyAlignment="1">
      <alignment vertical="top"/>
    </xf>
    <xf numFmtId="0" fontId="20" fillId="25" borderId="13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" fillId="3" borderId="0" xfId="0" applyFill="1" applyAlignment="1">
      <alignment/>
    </xf>
    <xf numFmtId="0" fontId="20" fillId="29" borderId="0" xfId="0" applyFont="1" applyFill="1" applyAlignment="1">
      <alignment vertical="top"/>
    </xf>
    <xf numFmtId="0" fontId="20" fillId="0" borderId="16" xfId="0" applyFont="1" applyFill="1" applyBorder="1" applyAlignment="1">
      <alignment vertical="top"/>
    </xf>
    <xf numFmtId="0" fontId="24" fillId="24" borderId="0" xfId="0" applyFont="1" applyFill="1" applyAlignment="1">
      <alignment vertical="top" wrapText="1"/>
    </xf>
    <xf numFmtId="164" fontId="10" fillId="3" borderId="0" xfId="0" applyNumberFormat="1" applyFont="1" applyFill="1" applyAlignment="1">
      <alignment vertical="top"/>
    </xf>
    <xf numFmtId="11" fontId="10" fillId="26" borderId="0" xfId="0" applyNumberFormat="1" applyFont="1" applyFill="1" applyAlignment="1">
      <alignment vertical="top"/>
    </xf>
    <xf numFmtId="164" fontId="10" fillId="24" borderId="0" xfId="0" applyNumberFormat="1" applyFont="1" applyFill="1" applyAlignment="1">
      <alignment vertical="top"/>
    </xf>
    <xf numFmtId="164" fontId="10" fillId="27" borderId="0" xfId="0" applyNumberFormat="1" applyFont="1" applyFill="1" applyAlignment="1">
      <alignment vertical="top"/>
    </xf>
    <xf numFmtId="0" fontId="20" fillId="3" borderId="0" xfId="0" applyFont="1" applyFill="1" applyAlignment="1">
      <alignment vertical="top"/>
    </xf>
    <xf numFmtId="164" fontId="10" fillId="3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49" fontId="25" fillId="0" borderId="10" xfId="51" applyNumberFormat="1" applyFont="1" applyBorder="1" applyAlignment="1">
      <alignment horizontal="center" vertical="top"/>
      <protection/>
    </xf>
    <xf numFmtId="0" fontId="25" fillId="0" borderId="11" xfId="51" applyFont="1" applyBorder="1" applyAlignment="1">
      <alignment horizontal="center" vertical="top"/>
      <protection/>
    </xf>
    <xf numFmtId="49" fontId="25" fillId="0" borderId="12" xfId="51" applyNumberFormat="1" applyFont="1" applyBorder="1" applyAlignment="1">
      <alignment horizontal="center" vertical="top"/>
      <protection/>
    </xf>
    <xf numFmtId="0" fontId="32" fillId="0" borderId="0" xfId="0" applyFont="1" applyAlignment="1">
      <alignment vertical="top"/>
    </xf>
    <xf numFmtId="164" fontId="20" fillId="17" borderId="0" xfId="0" applyNumberFormat="1" applyFont="1" applyFill="1" applyAlignment="1">
      <alignment vertical="top"/>
    </xf>
    <xf numFmtId="164" fontId="10" fillId="17" borderId="0" xfId="0" applyNumberFormat="1" applyFont="1" applyFill="1" applyAlignment="1">
      <alignment vertical="top"/>
    </xf>
    <xf numFmtId="0" fontId="10" fillId="17" borderId="0" xfId="0" applyFont="1" applyFill="1" applyAlignment="1">
      <alignment vertical="top"/>
    </xf>
    <xf numFmtId="20" fontId="24" fillId="0" borderId="0" xfId="0" applyNumberFormat="1" applyFont="1" applyFill="1" applyAlignment="1">
      <alignment vertical="top"/>
    </xf>
    <xf numFmtId="164" fontId="23" fillId="7" borderId="0" xfId="0" applyNumberFormat="1" applyFont="1" applyFill="1" applyAlignment="1">
      <alignment vertical="top"/>
    </xf>
    <xf numFmtId="0" fontId="10" fillId="7" borderId="0" xfId="0" applyFont="1" applyFill="1" applyAlignment="1">
      <alignment vertical="top"/>
    </xf>
    <xf numFmtId="164" fontId="32" fillId="0" borderId="0" xfId="0" applyNumberFormat="1" applyFont="1" applyAlignment="1">
      <alignment vertical="top"/>
    </xf>
    <xf numFmtId="0" fontId="31" fillId="24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0" fillId="23" borderId="0" xfId="0" applyFont="1" applyFill="1" applyAlignment="1">
      <alignment vertical="top"/>
    </xf>
    <xf numFmtId="164" fontId="23" fillId="14" borderId="0" xfId="0" applyNumberFormat="1" applyFont="1" applyFill="1" applyAlignment="1">
      <alignment vertical="top"/>
    </xf>
    <xf numFmtId="0" fontId="31" fillId="10" borderId="0" xfId="0" applyFont="1" applyFill="1" applyAlignment="1">
      <alignment vertical="top" wrapText="1"/>
    </xf>
    <xf numFmtId="0" fontId="24" fillId="10" borderId="0" xfId="0" applyFont="1" applyFill="1" applyAlignment="1">
      <alignment vertical="top" wrapText="1"/>
    </xf>
    <xf numFmtId="164" fontId="23" fillId="5" borderId="0" xfId="0" applyNumberFormat="1" applyFont="1" applyFill="1" applyAlignment="1">
      <alignment vertical="top"/>
    </xf>
    <xf numFmtId="0" fontId="24" fillId="6" borderId="0" xfId="0" applyFont="1" applyFill="1" applyAlignment="1">
      <alignment vertical="top" wrapText="1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 wrapText="1"/>
    </xf>
    <xf numFmtId="16" fontId="23" fillId="0" borderId="0" xfId="0" applyNumberFormat="1" applyFont="1" applyAlignment="1">
      <alignment vertical="top"/>
    </xf>
  </cellXfs>
  <cellStyles count="50">
    <cellStyle name="Normal" xfId="0"/>
    <cellStyle name="RowLevel_0" xfId="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="126" zoomScaleNormal="126" workbookViewId="0" topLeftCell="A1">
      <pane xSplit="1" ySplit="1" topLeftCell="B176" activePane="bottomRight" state="frozen"/>
      <selection pane="topLeft" activeCell="A1" sqref="A1"/>
      <selection pane="topRight" activeCell="B1" sqref="B1"/>
      <selection pane="bottomLeft" activeCell="A167" sqref="A167"/>
      <selection pane="bottomRight" activeCell="E188" sqref="E188"/>
    </sheetView>
  </sheetViews>
  <sheetFormatPr defaultColWidth="11.00390625" defaultRowHeight="12" customHeight="1" outlineLevelRow="1"/>
  <cols>
    <col min="1" max="1" width="19.375" style="1" customWidth="1"/>
    <col min="2" max="2" width="4.25390625" style="2" customWidth="1"/>
    <col min="3" max="3" width="4.375" style="3" customWidth="1"/>
    <col min="4" max="4" width="4.375" style="4" customWidth="1"/>
    <col min="5" max="5" width="16.50390625" style="4" customWidth="1"/>
    <col min="6" max="6" width="5.25390625" style="4" customWidth="1"/>
    <col min="7" max="7" width="12.75390625" style="4" customWidth="1"/>
    <col min="8" max="8" width="4.125" style="4" customWidth="1"/>
    <col min="9" max="9" width="5.875" style="4" customWidth="1"/>
    <col min="10" max="10" width="15.25390625" style="4" customWidth="1"/>
    <col min="11" max="11" width="9.75390625" style="4" customWidth="1"/>
    <col min="12" max="13" width="9.00390625" style="5" customWidth="1"/>
    <col min="14" max="16384" width="21.875" style="2" customWidth="1"/>
  </cols>
  <sheetData>
    <row r="1" spans="1:13" s="7" customFormat="1" ht="16.5">
      <c r="A1" s="6"/>
      <c r="B1" s="7" t="s">
        <v>0</v>
      </c>
      <c r="C1" s="3" t="s">
        <v>1</v>
      </c>
      <c r="D1" s="3"/>
      <c r="E1" s="8" t="s">
        <v>2</v>
      </c>
      <c r="F1" s="9" t="s">
        <v>3</v>
      </c>
      <c r="G1" s="10" t="s">
        <v>4</v>
      </c>
      <c r="H1" s="10" t="s">
        <v>5</v>
      </c>
      <c r="I1" s="10" t="s">
        <v>6</v>
      </c>
      <c r="J1" s="11" t="s">
        <v>7</v>
      </c>
      <c r="K1" s="12">
        <f>K3+K36+K66+K99+K131+K164+K196+K229+K262+K294+K327+K359</f>
        <v>4833</v>
      </c>
      <c r="L1" s="13" t="s">
        <v>8</v>
      </c>
      <c r="M1" s="13"/>
    </row>
    <row r="2" spans="3:11" ht="12.75">
      <c r="C2" s="4"/>
      <c r="E2" s="14"/>
      <c r="F2" s="15"/>
      <c r="G2" s="14"/>
      <c r="H2" s="14"/>
      <c r="I2" s="14"/>
      <c r="K2" s="16"/>
    </row>
    <row r="3" spans="1:11" ht="12.75">
      <c r="A3" s="6" t="s">
        <v>9</v>
      </c>
      <c r="B3" s="1"/>
      <c r="C3" s="4"/>
      <c r="K3" s="3">
        <f>SUM(K4:K34)</f>
        <v>887</v>
      </c>
    </row>
    <row r="4" spans="1:3" ht="12.75" hidden="1" outlineLevel="1">
      <c r="A4" s="1">
        <v>43101</v>
      </c>
      <c r="B4" s="1"/>
      <c r="C4" s="17"/>
    </row>
    <row r="5" spans="1:11" ht="12.75" hidden="1" outlineLevel="1">
      <c r="A5" s="1">
        <v>43102</v>
      </c>
      <c r="B5" s="1"/>
      <c r="C5" s="18"/>
      <c r="E5" s="19" t="s">
        <v>10</v>
      </c>
      <c r="J5" s="4" t="s">
        <v>11</v>
      </c>
      <c r="K5" s="4">
        <v>243</v>
      </c>
    </row>
    <row r="6" spans="1:3" ht="12.75" hidden="1" outlineLevel="1">
      <c r="A6" s="1">
        <v>43103</v>
      </c>
      <c r="B6" s="1"/>
      <c r="C6" s="18"/>
    </row>
    <row r="7" spans="1:3" ht="12.75" hidden="1" outlineLevel="1">
      <c r="A7" s="1">
        <v>43104</v>
      </c>
      <c r="B7" s="1"/>
      <c r="C7" s="18"/>
    </row>
    <row r="8" spans="1:3" ht="12.75" hidden="1" outlineLevel="1">
      <c r="A8" s="1">
        <v>43105</v>
      </c>
      <c r="B8" s="1"/>
      <c r="C8" s="18"/>
    </row>
    <row r="9" spans="1:3" ht="12.75" hidden="1" outlineLevel="1">
      <c r="A9" s="1">
        <v>43106</v>
      </c>
      <c r="B9" s="1"/>
      <c r="C9" s="18"/>
    </row>
    <row r="10" spans="1:3" ht="12.75" hidden="1" outlineLevel="1">
      <c r="A10" s="1">
        <v>43107</v>
      </c>
      <c r="B10" s="1"/>
      <c r="C10" s="18"/>
    </row>
    <row r="11" spans="1:3" ht="12.75" hidden="1" outlineLevel="1">
      <c r="A11" s="1">
        <v>43108</v>
      </c>
      <c r="B11" s="1"/>
      <c r="C11" s="18"/>
    </row>
    <row r="12" spans="1:7" ht="12.75" hidden="1" outlineLevel="1">
      <c r="A12" s="1">
        <v>43109</v>
      </c>
      <c r="B12" s="1"/>
      <c r="C12" s="18"/>
      <c r="G12" s="4" t="s">
        <v>12</v>
      </c>
    </row>
    <row r="13" spans="1:5" ht="12.75" hidden="1" outlineLevel="1">
      <c r="A13" s="1">
        <v>43110</v>
      </c>
      <c r="B13" s="1"/>
      <c r="C13" s="18"/>
      <c r="E13" s="19" t="s">
        <v>13</v>
      </c>
    </row>
    <row r="14" spans="1:3" ht="12.75" hidden="1" outlineLevel="1">
      <c r="A14" s="1">
        <v>43111</v>
      </c>
      <c r="B14" s="1"/>
      <c r="C14" s="18"/>
    </row>
    <row r="15" spans="1:3" ht="12.75" hidden="1" outlineLevel="1">
      <c r="A15" s="1">
        <v>43112</v>
      </c>
      <c r="B15" s="1"/>
      <c r="C15" s="18"/>
    </row>
    <row r="16" spans="1:3" ht="12.75" hidden="1" outlineLevel="1">
      <c r="A16" s="1">
        <v>43113</v>
      </c>
      <c r="B16" s="1"/>
      <c r="C16" s="18"/>
    </row>
    <row r="17" spans="1:7" ht="12.75" hidden="1" outlineLevel="1">
      <c r="A17" s="1">
        <v>43114</v>
      </c>
      <c r="B17" s="1"/>
      <c r="C17" s="20"/>
      <c r="E17" s="4" t="s">
        <v>14</v>
      </c>
      <c r="G17" s="20" t="s">
        <v>15</v>
      </c>
    </row>
    <row r="18" spans="1:7" ht="12.75" hidden="1" outlineLevel="1">
      <c r="A18" s="1">
        <v>43115</v>
      </c>
      <c r="B18" s="1"/>
      <c r="C18" s="20"/>
      <c r="E18" s="20" t="s">
        <v>16</v>
      </c>
      <c r="F18" s="20"/>
      <c r="G18" s="20" t="s">
        <v>17</v>
      </c>
    </row>
    <row r="19" spans="1:5" ht="12.75" hidden="1" outlineLevel="1">
      <c r="A19" s="1">
        <v>43116</v>
      </c>
      <c r="B19" s="1"/>
      <c r="C19" s="20"/>
      <c r="E19" s="20" t="s">
        <v>18</v>
      </c>
    </row>
    <row r="20" spans="1:11" ht="12.75" hidden="1" outlineLevel="1">
      <c r="A20" s="1">
        <v>43117</v>
      </c>
      <c r="B20" s="1"/>
      <c r="C20" s="17"/>
      <c r="I20" s="4" t="s">
        <v>19</v>
      </c>
      <c r="J20" s="4" t="s">
        <v>20</v>
      </c>
      <c r="K20" s="4">
        <v>202</v>
      </c>
    </row>
    <row r="21" spans="1:3" ht="12.75" hidden="1" outlineLevel="1">
      <c r="A21" s="1">
        <v>43118</v>
      </c>
      <c r="B21" s="1"/>
      <c r="C21" s="17"/>
    </row>
    <row r="22" spans="1:7" ht="12.75" hidden="1" outlineLevel="1">
      <c r="A22" s="1">
        <v>43119</v>
      </c>
      <c r="B22" s="1"/>
      <c r="C22" s="17"/>
      <c r="G22" s="19" t="s">
        <v>21</v>
      </c>
    </row>
    <row r="23" spans="1:11" ht="12.75" hidden="1" outlineLevel="1">
      <c r="A23" s="1">
        <v>43120</v>
      </c>
      <c r="B23" s="1"/>
      <c r="C23" s="17"/>
      <c r="I23" s="4" t="s">
        <v>19</v>
      </c>
      <c r="J23" s="4" t="s">
        <v>22</v>
      </c>
      <c r="K23" s="4">
        <v>202</v>
      </c>
    </row>
    <row r="24" spans="1:3" ht="12.75" hidden="1" outlineLevel="1">
      <c r="A24" s="1">
        <v>43121</v>
      </c>
      <c r="B24" s="1"/>
      <c r="C24" s="17"/>
    </row>
    <row r="25" spans="1:3" ht="12.75" hidden="1" outlineLevel="1">
      <c r="A25" s="1">
        <v>43122</v>
      </c>
      <c r="B25" s="1"/>
      <c r="C25" s="17"/>
    </row>
    <row r="26" spans="1:3" ht="12.75" hidden="1" outlineLevel="1">
      <c r="A26" s="1">
        <v>43123</v>
      </c>
      <c r="B26" s="1"/>
      <c r="C26" s="17"/>
    </row>
    <row r="27" spans="1:7" ht="12.75" hidden="1" outlineLevel="1">
      <c r="A27" s="1">
        <v>43124</v>
      </c>
      <c r="B27" s="1"/>
      <c r="C27" s="18"/>
      <c r="G27" s="19" t="s">
        <v>23</v>
      </c>
    </row>
    <row r="28" spans="1:3" ht="12.75" hidden="1" outlineLevel="1">
      <c r="A28" s="1">
        <v>43125</v>
      </c>
      <c r="B28" s="1"/>
      <c r="C28" s="18"/>
    </row>
    <row r="29" spans="1:3" ht="12.75" hidden="1" outlineLevel="1">
      <c r="A29" s="1">
        <v>43126</v>
      </c>
      <c r="B29" s="1"/>
      <c r="C29" s="18"/>
    </row>
    <row r="30" spans="1:3" ht="12.75" hidden="1" outlineLevel="1">
      <c r="A30" s="1">
        <v>43127</v>
      </c>
      <c r="B30" s="1"/>
      <c r="C30" s="18"/>
    </row>
    <row r="31" spans="1:11" ht="12.75" hidden="1" outlineLevel="1">
      <c r="A31" s="1">
        <v>43128</v>
      </c>
      <c r="B31" s="1"/>
      <c r="C31" s="17"/>
      <c r="F31" s="4" t="s">
        <v>24</v>
      </c>
      <c r="J31" s="4" t="s">
        <v>25</v>
      </c>
      <c r="K31" s="4">
        <v>240</v>
      </c>
    </row>
    <row r="32" spans="1:5" ht="12.75" hidden="1" outlineLevel="1">
      <c r="A32" s="1">
        <v>43129</v>
      </c>
      <c r="B32" s="1"/>
      <c r="C32" s="17"/>
      <c r="E32" s="21" t="s">
        <v>26</v>
      </c>
    </row>
    <row r="33" spans="1:3" ht="12.75" hidden="1" outlineLevel="1">
      <c r="A33" s="1">
        <v>43130</v>
      </c>
      <c r="B33" s="1"/>
      <c r="C33" s="17"/>
    </row>
    <row r="34" spans="1:7" ht="12.75" hidden="1" outlineLevel="1">
      <c r="A34" s="1">
        <v>43131</v>
      </c>
      <c r="B34" s="1"/>
      <c r="C34" s="17"/>
      <c r="E34" s="17" t="s">
        <v>27</v>
      </c>
      <c r="G34" s="17"/>
    </row>
    <row r="35" spans="2:3" ht="12.75">
      <c r="B35" s="1"/>
      <c r="C35" s="4"/>
    </row>
    <row r="36" spans="1:11" ht="12.75">
      <c r="A36" s="6" t="s">
        <v>28</v>
      </c>
      <c r="B36" s="1"/>
      <c r="C36" s="4"/>
      <c r="K36" s="3">
        <f>SUM(K37:K64)</f>
        <v>650</v>
      </c>
    </row>
    <row r="37" spans="1:5" ht="12.75" hidden="1" outlineLevel="1">
      <c r="A37" s="1">
        <v>43132</v>
      </c>
      <c r="B37" s="1"/>
      <c r="C37" s="17"/>
      <c r="E37" s="17"/>
    </row>
    <row r="38" spans="1:3" ht="12.75" hidden="1" outlineLevel="1">
      <c r="A38" s="1">
        <v>43133</v>
      </c>
      <c r="B38" s="1"/>
      <c r="C38" s="17"/>
    </row>
    <row r="39" spans="1:7" ht="12.75" hidden="1" outlineLevel="1">
      <c r="A39" s="1">
        <v>43134</v>
      </c>
      <c r="B39" s="1"/>
      <c r="C39" s="17"/>
      <c r="G39" s="22" t="s">
        <v>29</v>
      </c>
    </row>
    <row r="40" spans="1:11" ht="12.75" hidden="1" outlineLevel="1">
      <c r="A40" s="1">
        <v>43135</v>
      </c>
      <c r="B40" s="1"/>
      <c r="C40" s="17"/>
      <c r="J40" s="4" t="s">
        <v>30</v>
      </c>
      <c r="K40" s="4">
        <v>240</v>
      </c>
    </row>
    <row r="41" spans="1:3" ht="12.75" hidden="1" outlineLevel="1">
      <c r="A41" s="1">
        <v>43136</v>
      </c>
      <c r="B41" s="1"/>
      <c r="C41" s="18"/>
    </row>
    <row r="42" spans="1:5" ht="12.75" hidden="1" outlineLevel="1">
      <c r="A42" s="1">
        <v>43137</v>
      </c>
      <c r="B42" s="1"/>
      <c r="C42" s="18"/>
      <c r="E42" s="4" t="s">
        <v>31</v>
      </c>
    </row>
    <row r="43" spans="1:10" ht="12.75" hidden="1" outlineLevel="1">
      <c r="A43" s="1">
        <v>43138</v>
      </c>
      <c r="B43" s="1"/>
      <c r="C43" s="18"/>
      <c r="E43" s="23" t="s">
        <v>32</v>
      </c>
      <c r="F43" s="23"/>
      <c r="G43" s="23"/>
      <c r="H43" s="23"/>
      <c r="I43" s="23"/>
      <c r="J43" s="23" t="s">
        <v>33</v>
      </c>
    </row>
    <row r="44" spans="1:3" ht="12.75" hidden="1" outlineLevel="1">
      <c r="A44" s="1">
        <v>43139</v>
      </c>
      <c r="B44" s="1"/>
      <c r="C44" s="18"/>
    </row>
    <row r="45" spans="1:7" ht="12.75" hidden="1" outlineLevel="1">
      <c r="A45" s="1">
        <v>43140</v>
      </c>
      <c r="B45" s="1"/>
      <c r="C45" s="18"/>
      <c r="G45" s="4" t="s">
        <v>34</v>
      </c>
    </row>
    <row r="46" spans="1:7" ht="12.75" hidden="1" outlineLevel="1">
      <c r="A46" s="1">
        <v>43141</v>
      </c>
      <c r="B46" s="1"/>
      <c r="C46" s="18"/>
      <c r="G46" s="22" t="s">
        <v>35</v>
      </c>
    </row>
    <row r="47" spans="1:7" ht="12.75" hidden="1" outlineLevel="1">
      <c r="A47" s="1">
        <v>43142</v>
      </c>
      <c r="B47" s="1"/>
      <c r="C47" s="18"/>
      <c r="G47" s="22" t="s">
        <v>36</v>
      </c>
    </row>
    <row r="48" spans="1:3" ht="12.75" hidden="1" outlineLevel="1">
      <c r="A48" s="1">
        <v>43143</v>
      </c>
      <c r="B48" s="1"/>
      <c r="C48" s="18"/>
    </row>
    <row r="49" spans="1:7" ht="12.75" hidden="1" outlineLevel="1">
      <c r="A49" s="1">
        <v>43144</v>
      </c>
      <c r="B49" s="1"/>
      <c r="C49" s="18"/>
      <c r="G49" s="4" t="s">
        <v>37</v>
      </c>
    </row>
    <row r="50" spans="1:3" ht="12.75" hidden="1" outlineLevel="1">
      <c r="A50" s="1">
        <v>43145</v>
      </c>
      <c r="B50" s="1"/>
      <c r="C50" s="18"/>
    </row>
    <row r="51" spans="1:3" ht="12.75" hidden="1" outlineLevel="1">
      <c r="A51" s="1">
        <v>43146</v>
      </c>
      <c r="B51" s="1"/>
      <c r="C51" s="18"/>
    </row>
    <row r="52" spans="1:3" ht="12.75" hidden="1" outlineLevel="1">
      <c r="A52" s="1">
        <v>43147</v>
      </c>
      <c r="B52" s="1"/>
      <c r="C52" s="18"/>
    </row>
    <row r="53" spans="1:3" ht="12.75" hidden="1" outlineLevel="1">
      <c r="A53" s="1">
        <v>43148</v>
      </c>
      <c r="B53" s="1"/>
      <c r="C53" s="18"/>
    </row>
    <row r="54" spans="1:3" ht="12.75" hidden="1" outlineLevel="1">
      <c r="A54" s="1">
        <v>43149</v>
      </c>
      <c r="B54" s="1"/>
      <c r="C54" s="18"/>
    </row>
    <row r="55" spans="1:3" ht="12.75" hidden="1" outlineLevel="1">
      <c r="A55" s="1">
        <v>43150</v>
      </c>
      <c r="B55" s="1"/>
      <c r="C55" s="18"/>
    </row>
    <row r="56" spans="1:11" ht="12.75" hidden="1" outlineLevel="1">
      <c r="A56" s="1">
        <v>43151</v>
      </c>
      <c r="B56" s="1"/>
      <c r="C56" s="18"/>
      <c r="J56" s="4" t="s">
        <v>38</v>
      </c>
      <c r="K56" s="4">
        <v>205</v>
      </c>
    </row>
    <row r="57" spans="1:11" ht="12.75" hidden="1" outlineLevel="1">
      <c r="A57" s="1">
        <v>43152</v>
      </c>
      <c r="B57" s="1"/>
      <c r="C57" s="18"/>
      <c r="J57" s="4" t="s">
        <v>39</v>
      </c>
      <c r="K57" s="4">
        <v>205</v>
      </c>
    </row>
    <row r="58" spans="1:5" ht="12.75" hidden="1" outlineLevel="1">
      <c r="A58" s="1">
        <v>43153</v>
      </c>
      <c r="B58" s="1"/>
      <c r="C58" s="18"/>
      <c r="E58" s="4" t="s">
        <v>40</v>
      </c>
    </row>
    <row r="59" spans="1:12" ht="12.75" hidden="1" outlineLevel="1">
      <c r="A59" s="1">
        <v>43154</v>
      </c>
      <c r="B59" s="1"/>
      <c r="C59" s="18"/>
      <c r="G59" s="20" t="s">
        <v>41</v>
      </c>
      <c r="H59" s="22" t="s">
        <v>42</v>
      </c>
      <c r="J59" s="20" t="s">
        <v>43</v>
      </c>
      <c r="L59" s="5" t="s">
        <v>44</v>
      </c>
    </row>
    <row r="60" spans="1:7" ht="12.75" hidden="1" outlineLevel="1">
      <c r="A60" s="1">
        <v>43155</v>
      </c>
      <c r="B60" s="1"/>
      <c r="C60" s="20"/>
      <c r="D60" s="24" t="s">
        <v>45</v>
      </c>
      <c r="E60" s="4" t="s">
        <v>46</v>
      </c>
      <c r="G60" s="22" t="s">
        <v>47</v>
      </c>
    </row>
    <row r="61" spans="1:5" ht="12.75" hidden="1" outlineLevel="1">
      <c r="A61" s="1">
        <v>43156</v>
      </c>
      <c r="B61" s="1"/>
      <c r="C61" s="20"/>
      <c r="D61" s="24"/>
      <c r="E61" s="4" t="s">
        <v>48</v>
      </c>
    </row>
    <row r="62" spans="1:5" ht="12.75" hidden="1" outlineLevel="1">
      <c r="A62" s="1">
        <v>43157</v>
      </c>
      <c r="B62" s="1"/>
      <c r="C62" s="20"/>
      <c r="D62" s="24"/>
      <c r="E62" s="4" t="s">
        <v>49</v>
      </c>
    </row>
    <row r="63" spans="1:12" ht="12.75" hidden="1" outlineLevel="1">
      <c r="A63" s="1">
        <v>43158</v>
      </c>
      <c r="B63" s="1"/>
      <c r="C63" s="20"/>
      <c r="D63" s="24"/>
      <c r="E63" s="4" t="s">
        <v>50</v>
      </c>
      <c r="F63" s="4" t="s">
        <v>51</v>
      </c>
      <c r="G63" s="20" t="s">
        <v>52</v>
      </c>
      <c r="J63" s="20" t="s">
        <v>53</v>
      </c>
      <c r="L63" s="5" t="s">
        <v>44</v>
      </c>
    </row>
    <row r="64" spans="1:7" ht="12.75" hidden="1" outlineLevel="1">
      <c r="A64" s="1">
        <v>43159</v>
      </c>
      <c r="B64" s="1"/>
      <c r="C64" s="18"/>
      <c r="G64" s="25" t="s">
        <v>54</v>
      </c>
    </row>
    <row r="65" spans="2:3" ht="12.75">
      <c r="B65" s="1"/>
      <c r="C65" s="4"/>
    </row>
    <row r="66" spans="1:11" ht="12.75">
      <c r="A66" s="6" t="s">
        <v>55</v>
      </c>
      <c r="B66" s="1"/>
      <c r="C66" s="4"/>
      <c r="K66" s="3">
        <f>SUM(K67:K97)</f>
        <v>485</v>
      </c>
    </row>
    <row r="67" spans="1:5" ht="12.75" hidden="1" outlineLevel="1">
      <c r="A67" s="1">
        <v>43160</v>
      </c>
      <c r="B67" s="1"/>
      <c r="C67" s="18"/>
      <c r="D67" s="19"/>
      <c r="E67" s="19" t="s">
        <v>56</v>
      </c>
    </row>
    <row r="68" spans="1:8" ht="12.75" hidden="1" outlineLevel="1">
      <c r="A68" s="1">
        <v>43161</v>
      </c>
      <c r="B68" s="1"/>
      <c r="C68" s="18"/>
      <c r="D68" s="19"/>
      <c r="E68" s="4" t="s">
        <v>57</v>
      </c>
      <c r="H68" s="19" t="s">
        <v>58</v>
      </c>
    </row>
    <row r="69" spans="1:4" ht="12.75" hidden="1" outlineLevel="1">
      <c r="A69" s="1">
        <v>43162</v>
      </c>
      <c r="B69" s="1"/>
      <c r="C69" s="18"/>
      <c r="D69" s="19"/>
    </row>
    <row r="70" spans="1:3" ht="12.75" hidden="1" outlineLevel="1">
      <c r="A70" s="1">
        <v>43163</v>
      </c>
      <c r="B70" s="1"/>
      <c r="C70" s="18"/>
    </row>
    <row r="71" spans="1:3" ht="12.75" hidden="1" outlineLevel="1">
      <c r="A71" s="1">
        <v>43164</v>
      </c>
      <c r="B71" s="1"/>
      <c r="C71" s="18"/>
    </row>
    <row r="72" spans="1:3" ht="12.75" hidden="1" outlineLevel="1">
      <c r="A72" s="1">
        <v>43165</v>
      </c>
      <c r="B72" s="1"/>
      <c r="C72" s="18"/>
    </row>
    <row r="73" spans="1:3" ht="12.75" hidden="1" outlineLevel="1">
      <c r="A73" s="1">
        <v>43166</v>
      </c>
      <c r="B73" s="1"/>
      <c r="C73" s="18"/>
    </row>
    <row r="74" spans="1:3" ht="12.75" hidden="1" outlineLevel="1">
      <c r="A74" s="1">
        <v>43167</v>
      </c>
      <c r="B74" s="1"/>
      <c r="C74" s="18"/>
    </row>
    <row r="75" spans="1:12" ht="12.75" hidden="1" outlineLevel="1">
      <c r="A75" s="1">
        <v>43168</v>
      </c>
      <c r="B75" s="1"/>
      <c r="C75" s="20"/>
      <c r="E75" s="26" t="s">
        <v>59</v>
      </c>
      <c r="J75" s="26" t="s">
        <v>60</v>
      </c>
      <c r="L75" s="5" t="s">
        <v>44</v>
      </c>
    </row>
    <row r="76" spans="1:7" ht="12.75" hidden="1" outlineLevel="1">
      <c r="A76" s="1">
        <v>43169</v>
      </c>
      <c r="B76" s="1"/>
      <c r="C76" s="20"/>
      <c r="E76" s="20" t="s">
        <v>61</v>
      </c>
      <c r="F76" s="20" t="s">
        <v>62</v>
      </c>
      <c r="G76" s="22" t="s">
        <v>63</v>
      </c>
    </row>
    <row r="77" spans="1:12" ht="12.75" hidden="1" outlineLevel="1">
      <c r="A77" s="1">
        <v>43170</v>
      </c>
      <c r="B77" s="1"/>
      <c r="C77" s="20"/>
      <c r="E77" s="20" t="s">
        <v>62</v>
      </c>
      <c r="F77" s="20"/>
      <c r="G77" s="20" t="s">
        <v>64</v>
      </c>
      <c r="J77" s="4" t="s">
        <v>65</v>
      </c>
      <c r="L77" s="5" t="s">
        <v>66</v>
      </c>
    </row>
    <row r="78" spans="1:7" ht="12.75" hidden="1" outlineLevel="1">
      <c r="A78" s="1">
        <v>43171</v>
      </c>
      <c r="B78" s="1"/>
      <c r="C78" s="20"/>
      <c r="G78" s="4" t="s">
        <v>67</v>
      </c>
    </row>
    <row r="79" spans="1:12" ht="12.75" hidden="1" outlineLevel="1">
      <c r="A79" s="1">
        <v>43172</v>
      </c>
      <c r="B79" s="1"/>
      <c r="C79" s="18"/>
      <c r="E79" s="26" t="s">
        <v>68</v>
      </c>
      <c r="J79" s="26" t="s">
        <v>60</v>
      </c>
      <c r="L79" s="5" t="s">
        <v>44</v>
      </c>
    </row>
    <row r="80" spans="1:3" ht="12.75" hidden="1" outlineLevel="1">
      <c r="A80" s="1">
        <v>43173</v>
      </c>
      <c r="B80" s="1"/>
      <c r="C80" s="18"/>
    </row>
    <row r="81" spans="1:7" ht="12.75" hidden="1" outlineLevel="1">
      <c r="A81" s="1">
        <v>43174</v>
      </c>
      <c r="B81" s="1"/>
      <c r="C81" s="18"/>
      <c r="G81" s="27" t="s">
        <v>69</v>
      </c>
    </row>
    <row r="82" spans="1:3" ht="12.75" hidden="1" outlineLevel="1">
      <c r="A82" s="1">
        <v>43175</v>
      </c>
      <c r="B82" s="1"/>
      <c r="C82" s="18"/>
    </row>
    <row r="83" spans="1:7" ht="12.75" hidden="1" outlineLevel="1">
      <c r="A83" s="1">
        <v>43176</v>
      </c>
      <c r="B83" s="1"/>
      <c r="C83" s="18"/>
      <c r="G83" s="22" t="s">
        <v>70</v>
      </c>
    </row>
    <row r="84" spans="1:3" ht="12.75" hidden="1" outlineLevel="1">
      <c r="A84" s="1">
        <v>43177</v>
      </c>
      <c r="B84" s="1"/>
      <c r="C84" s="18"/>
    </row>
    <row r="85" spans="1:7" ht="12.75" hidden="1" outlineLevel="1">
      <c r="A85" s="1">
        <v>43178</v>
      </c>
      <c r="B85" s="1"/>
      <c r="C85" s="18"/>
      <c r="G85" s="4" t="s">
        <v>71</v>
      </c>
    </row>
    <row r="86" spans="1:3" ht="12.75" hidden="1" outlineLevel="1">
      <c r="A86" s="1">
        <v>43179</v>
      </c>
      <c r="B86" s="1"/>
      <c r="C86" s="18"/>
    </row>
    <row r="87" spans="1:3" ht="12.75" hidden="1" outlineLevel="1">
      <c r="A87" s="1">
        <v>43180</v>
      </c>
      <c r="B87" s="1"/>
      <c r="C87" s="20"/>
    </row>
    <row r="88" spans="1:12" ht="12.75" hidden="1" outlineLevel="1">
      <c r="A88" s="1">
        <v>43181</v>
      </c>
      <c r="B88" s="1"/>
      <c r="C88" s="20"/>
      <c r="E88" s="24" t="s">
        <v>72</v>
      </c>
      <c r="G88" s="4" t="s">
        <v>73</v>
      </c>
      <c r="J88" s="24" t="s">
        <v>74</v>
      </c>
      <c r="L88" s="5" t="s">
        <v>44</v>
      </c>
    </row>
    <row r="89" spans="1:12" ht="12.75" hidden="1" outlineLevel="1">
      <c r="A89" s="1">
        <v>43182</v>
      </c>
      <c r="B89" s="1"/>
      <c r="C89" s="20"/>
      <c r="E89" s="28" t="s">
        <v>75</v>
      </c>
      <c r="F89" s="19" t="s">
        <v>76</v>
      </c>
      <c r="G89" s="28" t="s">
        <v>77</v>
      </c>
      <c r="J89" s="28" t="s">
        <v>78</v>
      </c>
      <c r="L89" s="5" t="s">
        <v>44</v>
      </c>
    </row>
    <row r="90" spans="1:12" ht="12.75" hidden="1" outlineLevel="1">
      <c r="A90" s="1">
        <v>43183</v>
      </c>
      <c r="B90" s="1"/>
      <c r="C90" s="20"/>
      <c r="E90" s="24" t="s">
        <v>79</v>
      </c>
      <c r="G90" s="4" t="s">
        <v>80</v>
      </c>
      <c r="J90" s="24" t="s">
        <v>74</v>
      </c>
      <c r="L90" s="5" t="s">
        <v>44</v>
      </c>
    </row>
    <row r="91" spans="1:3" ht="12.75" hidden="1" outlineLevel="1">
      <c r="A91" s="1">
        <v>43184</v>
      </c>
      <c r="B91" s="1"/>
      <c r="C91" s="17"/>
    </row>
    <row r="92" spans="1:11" ht="12.75" hidden="1" outlineLevel="1">
      <c r="A92" s="1">
        <v>43185</v>
      </c>
      <c r="B92" s="1"/>
      <c r="C92" s="17"/>
      <c r="J92" s="4" t="s">
        <v>81</v>
      </c>
      <c r="K92" s="4">
        <v>225</v>
      </c>
    </row>
    <row r="93" spans="1:7" ht="12.75" hidden="1" outlineLevel="1">
      <c r="A93" s="1">
        <v>43186</v>
      </c>
      <c r="B93" s="1"/>
      <c r="C93" s="17"/>
      <c r="G93" s="22" t="s">
        <v>82</v>
      </c>
    </row>
    <row r="94" spans="1:12" ht="12.75" hidden="1" outlineLevel="1">
      <c r="A94" s="1">
        <v>43187</v>
      </c>
      <c r="B94" s="1"/>
      <c r="C94" s="17"/>
      <c r="J94" s="4" t="s">
        <v>83</v>
      </c>
      <c r="K94" s="4">
        <v>260</v>
      </c>
      <c r="L94" s="5" t="s">
        <v>84</v>
      </c>
    </row>
    <row r="95" spans="1:7" ht="12.75" hidden="1" outlineLevel="1">
      <c r="A95" s="1">
        <v>43188</v>
      </c>
      <c r="B95" s="1"/>
      <c r="C95" s="18"/>
      <c r="E95" s="19" t="s">
        <v>85</v>
      </c>
      <c r="G95" s="21" t="s">
        <v>86</v>
      </c>
    </row>
    <row r="96" spans="1:3" ht="12.75" hidden="1" outlineLevel="1">
      <c r="A96" s="1">
        <v>43189</v>
      </c>
      <c r="B96" s="1"/>
      <c r="C96" s="18"/>
    </row>
    <row r="97" spans="1:3" ht="12.75" hidden="1" outlineLevel="1">
      <c r="A97" s="1">
        <v>43190</v>
      </c>
      <c r="B97" s="1"/>
      <c r="C97" s="18"/>
    </row>
    <row r="98" spans="2:3" ht="12.75">
      <c r="B98" s="1"/>
      <c r="C98" s="4"/>
    </row>
    <row r="99" spans="1:11" ht="12.75">
      <c r="A99" s="6" t="s">
        <v>87</v>
      </c>
      <c r="B99" s="1"/>
      <c r="C99" s="4"/>
      <c r="K99" s="3">
        <f>SUM(K100:K129)</f>
        <v>1230</v>
      </c>
    </row>
    <row r="100" spans="1:3" ht="12.75" hidden="1" outlineLevel="1">
      <c r="A100" s="1">
        <v>43191</v>
      </c>
      <c r="B100" s="1"/>
      <c r="C100" s="18"/>
    </row>
    <row r="101" spans="1:3" ht="12.75" hidden="1" outlineLevel="1">
      <c r="A101" s="1">
        <v>43192</v>
      </c>
      <c r="B101" s="1"/>
      <c r="C101" s="18"/>
    </row>
    <row r="102" spans="1:3" ht="12.75" hidden="1" outlineLevel="1">
      <c r="A102" s="1">
        <v>43193</v>
      </c>
      <c r="B102" s="1"/>
      <c r="C102" s="18"/>
    </row>
    <row r="103" spans="1:3" ht="12.75" hidden="1" outlineLevel="1">
      <c r="A103" s="1">
        <v>43194</v>
      </c>
      <c r="B103" s="1"/>
      <c r="C103" s="18"/>
    </row>
    <row r="104" spans="1:12" ht="12.75" hidden="1" outlineLevel="1">
      <c r="A104" s="1">
        <v>43195</v>
      </c>
      <c r="B104" s="1"/>
      <c r="C104" s="18"/>
      <c r="J104" s="4" t="s">
        <v>88</v>
      </c>
      <c r="K104" s="4">
        <v>260</v>
      </c>
      <c r="L104" s="5" t="s">
        <v>84</v>
      </c>
    </row>
    <row r="105" spans="1:5" ht="12.75" hidden="1" outlineLevel="1">
      <c r="A105" s="1">
        <v>43196</v>
      </c>
      <c r="B105" s="1"/>
      <c r="C105" s="17"/>
      <c r="E105" s="19" t="s">
        <v>89</v>
      </c>
    </row>
    <row r="106" spans="1:11" ht="12.75" hidden="1" outlineLevel="1">
      <c r="A106" s="1">
        <v>43197</v>
      </c>
      <c r="B106" s="1"/>
      <c r="C106" s="17"/>
      <c r="J106" s="4" t="s">
        <v>90</v>
      </c>
      <c r="K106" s="4">
        <v>260</v>
      </c>
    </row>
    <row r="107" spans="1:3" ht="12.75" hidden="1" outlineLevel="1">
      <c r="A107" s="1">
        <v>43198</v>
      </c>
      <c r="B107" s="1"/>
      <c r="C107" s="17"/>
    </row>
    <row r="108" spans="1:3" ht="12.75" hidden="1" outlineLevel="1">
      <c r="A108" s="1">
        <v>43199</v>
      </c>
      <c r="B108" s="1"/>
      <c r="C108" s="17"/>
    </row>
    <row r="109" spans="1:3" ht="12.75" hidden="1" outlineLevel="1">
      <c r="A109" s="1">
        <v>43200</v>
      </c>
      <c r="B109" s="1"/>
      <c r="C109" s="17"/>
    </row>
    <row r="110" spans="1:3" ht="12.75" hidden="1" outlineLevel="1">
      <c r="A110" s="1">
        <v>43201</v>
      </c>
      <c r="B110" s="1"/>
      <c r="C110" s="17"/>
    </row>
    <row r="111" spans="1:3" ht="12.75" hidden="1" outlineLevel="1">
      <c r="A111" s="1">
        <v>43202</v>
      </c>
      <c r="B111" s="1"/>
      <c r="C111" s="17"/>
    </row>
    <row r="112" spans="1:3" ht="12.75" hidden="1" outlineLevel="1">
      <c r="A112" s="1">
        <v>43203</v>
      </c>
      <c r="B112" s="1"/>
      <c r="C112" s="18"/>
    </row>
    <row r="113" spans="1:3" ht="12.75" hidden="1" outlineLevel="1">
      <c r="A113" s="1">
        <v>43204</v>
      </c>
      <c r="B113" s="1"/>
      <c r="C113" s="18"/>
    </row>
    <row r="114" spans="1:3" ht="12.75" hidden="1" outlineLevel="1">
      <c r="A114" s="1">
        <v>43205</v>
      </c>
      <c r="B114" s="1"/>
      <c r="C114" s="18"/>
    </row>
    <row r="115" spans="1:3" ht="12.75" hidden="1" outlineLevel="1">
      <c r="A115" s="1">
        <v>43206</v>
      </c>
      <c r="B115" s="1"/>
      <c r="C115" s="18"/>
    </row>
    <row r="116" spans="1:3" ht="12.75" hidden="1" outlineLevel="1">
      <c r="A116" s="1">
        <v>43207</v>
      </c>
      <c r="B116" s="1"/>
      <c r="C116" s="18"/>
    </row>
    <row r="117" spans="1:3" ht="12.75" hidden="1" outlineLevel="1">
      <c r="A117" s="1">
        <v>43208</v>
      </c>
      <c r="B117" s="1"/>
      <c r="C117" s="18"/>
    </row>
    <row r="118" spans="1:3" ht="12.75" hidden="1" outlineLevel="1">
      <c r="A118" s="1">
        <v>43209</v>
      </c>
      <c r="B118" s="1"/>
      <c r="C118" s="18"/>
    </row>
    <row r="119" spans="1:3" ht="12.75" hidden="1" outlineLevel="1">
      <c r="A119" s="1">
        <v>43210</v>
      </c>
      <c r="B119" s="1"/>
      <c r="C119" s="18"/>
    </row>
    <row r="120" spans="1:3" ht="12.75" hidden="1" outlineLevel="1">
      <c r="A120" s="1">
        <v>43211</v>
      </c>
      <c r="B120" s="1"/>
      <c r="C120" s="18" t="s">
        <v>91</v>
      </c>
    </row>
    <row r="121" spans="1:3" ht="12.75" hidden="1" outlineLevel="1">
      <c r="A121" s="1">
        <v>43212</v>
      </c>
      <c r="B121" s="1"/>
      <c r="C121" s="18"/>
    </row>
    <row r="122" spans="1:11" ht="12.75" hidden="1" outlineLevel="1">
      <c r="A122" s="1">
        <v>43213</v>
      </c>
      <c r="B122" s="1"/>
      <c r="C122" s="18"/>
      <c r="J122" s="4" t="s">
        <v>92</v>
      </c>
      <c r="K122" s="4">
        <v>225</v>
      </c>
    </row>
    <row r="123" spans="1:3" ht="12.75" hidden="1" outlineLevel="1">
      <c r="A123" s="1">
        <v>43214</v>
      </c>
      <c r="B123" s="1"/>
      <c r="C123" s="17"/>
    </row>
    <row r="124" spans="1:3" ht="12.75" hidden="1" outlineLevel="1">
      <c r="A124" s="1">
        <v>43215</v>
      </c>
      <c r="B124" s="1"/>
      <c r="C124" s="17"/>
    </row>
    <row r="125" spans="1:11" ht="12.75" hidden="1" outlineLevel="1">
      <c r="A125" s="1">
        <v>43216</v>
      </c>
      <c r="B125" s="1"/>
      <c r="C125" s="17"/>
      <c r="E125" s="4" t="s">
        <v>93</v>
      </c>
      <c r="J125" s="4" t="s">
        <v>94</v>
      </c>
      <c r="K125" s="4">
        <v>485</v>
      </c>
    </row>
    <row r="126" spans="1:3" ht="12.75" hidden="1" outlineLevel="1">
      <c r="A126" s="1">
        <v>43217</v>
      </c>
      <c r="B126" s="1"/>
      <c r="C126" s="29"/>
    </row>
    <row r="127" spans="1:7" ht="12.75" hidden="1" outlineLevel="1">
      <c r="A127" s="1">
        <v>43218</v>
      </c>
      <c r="B127" s="1"/>
      <c r="C127" s="29"/>
      <c r="G127" s="4" t="s">
        <v>95</v>
      </c>
    </row>
    <row r="128" spans="1:3" ht="12.75" hidden="1" outlineLevel="1">
      <c r="A128" s="1">
        <v>43219</v>
      </c>
      <c r="B128" s="1"/>
      <c r="C128" s="29"/>
    </row>
    <row r="129" spans="1:3" ht="12.75" hidden="1" outlineLevel="1">
      <c r="A129" s="1">
        <v>43220</v>
      </c>
      <c r="B129" s="1"/>
      <c r="C129" s="29"/>
    </row>
    <row r="130" spans="2:3" ht="12.75">
      <c r="B130" s="1"/>
      <c r="C130" s="4"/>
    </row>
    <row r="131" spans="1:11" ht="12.75">
      <c r="A131" s="6" t="s">
        <v>96</v>
      </c>
      <c r="B131" s="1"/>
      <c r="C131" s="4"/>
      <c r="K131" s="3">
        <f>SUM(K132:K162)</f>
        <v>1581</v>
      </c>
    </row>
    <row r="132" spans="1:3" ht="12.75" hidden="1" outlineLevel="1">
      <c r="A132" s="30">
        <v>43221</v>
      </c>
      <c r="B132" s="1"/>
      <c r="C132" s="29"/>
    </row>
    <row r="133" spans="1:3" ht="12.75" hidden="1" outlineLevel="1">
      <c r="A133" s="1">
        <v>43222</v>
      </c>
      <c r="B133" s="1"/>
      <c r="C133" s="29"/>
    </row>
    <row r="134" spans="1:11" ht="12.75" hidden="1" outlineLevel="1">
      <c r="A134" s="1">
        <v>43223</v>
      </c>
      <c r="B134" s="1"/>
      <c r="C134" s="29"/>
      <c r="E134" s="4" t="s">
        <v>97</v>
      </c>
      <c r="J134" s="4" t="s">
        <v>98</v>
      </c>
      <c r="K134" s="4">
        <f>2*220</f>
        <v>440</v>
      </c>
    </row>
    <row r="135" spans="1:3" ht="12.75" hidden="1" outlineLevel="1">
      <c r="A135" s="1">
        <v>43224</v>
      </c>
      <c r="B135" s="1"/>
      <c r="C135" s="29"/>
    </row>
    <row r="136" spans="1:11" ht="12.75" hidden="1" outlineLevel="1">
      <c r="A136" s="1">
        <v>43225</v>
      </c>
      <c r="B136" s="1"/>
      <c r="C136" s="29"/>
      <c r="F136" s="21" t="s">
        <v>99</v>
      </c>
      <c r="G136" s="21"/>
      <c r="J136" s="4" t="s">
        <v>100</v>
      </c>
      <c r="K136" s="4">
        <v>430</v>
      </c>
    </row>
    <row r="137" spans="1:3" ht="12.75" hidden="1" outlineLevel="1">
      <c r="A137" s="1">
        <v>43226</v>
      </c>
      <c r="B137" s="1"/>
      <c r="C137" s="29"/>
    </row>
    <row r="138" spans="1:5" ht="12.75" hidden="1" outlineLevel="1">
      <c r="A138" s="1">
        <v>43227</v>
      </c>
      <c r="B138" s="1"/>
      <c r="C138" s="17"/>
      <c r="E138" s="19" t="s">
        <v>101</v>
      </c>
    </row>
    <row r="139" spans="1:3" ht="12.75" hidden="1" outlineLevel="1">
      <c r="A139" s="1">
        <v>43228</v>
      </c>
      <c r="B139" s="1"/>
      <c r="C139" s="17"/>
    </row>
    <row r="140" spans="1:11" ht="12.75" hidden="1" outlineLevel="1">
      <c r="A140" s="1">
        <v>43229</v>
      </c>
      <c r="B140" s="1"/>
      <c r="C140" s="17"/>
      <c r="J140" s="4" t="s">
        <v>102</v>
      </c>
      <c r="K140" s="4">
        <v>206</v>
      </c>
    </row>
    <row r="141" spans="1:3" ht="12.75" hidden="1" outlineLevel="1">
      <c r="A141" s="1">
        <v>43230</v>
      </c>
      <c r="B141" s="1"/>
      <c r="C141" s="18"/>
    </row>
    <row r="142" spans="1:5" ht="12.75" hidden="1" outlineLevel="1">
      <c r="A142" s="1">
        <v>43231</v>
      </c>
      <c r="B142" s="1"/>
      <c r="C142" s="18"/>
      <c r="E142" s="19" t="s">
        <v>103</v>
      </c>
    </row>
    <row r="143" spans="1:3" ht="12.75" hidden="1" outlineLevel="1">
      <c r="A143" s="1">
        <v>43232</v>
      </c>
      <c r="B143" s="1"/>
      <c r="C143" s="18"/>
    </row>
    <row r="144" spans="1:4" ht="12.75" hidden="1" outlineLevel="1">
      <c r="A144" s="1">
        <v>43233</v>
      </c>
      <c r="B144" s="1"/>
      <c r="C144" s="17"/>
      <c r="D144" s="4" t="s">
        <v>104</v>
      </c>
    </row>
    <row r="145" spans="1:3" ht="12.75" hidden="1" outlineLevel="1">
      <c r="A145" s="1">
        <v>43234</v>
      </c>
      <c r="B145" s="1"/>
      <c r="C145" s="17"/>
    </row>
    <row r="146" spans="1:3" ht="12.75" hidden="1" outlineLevel="1">
      <c r="A146" s="1">
        <v>43235</v>
      </c>
      <c r="B146" s="1"/>
      <c r="C146" s="18"/>
    </row>
    <row r="147" spans="1:11" ht="12.75" hidden="1" outlineLevel="1">
      <c r="A147" s="1">
        <v>43236</v>
      </c>
      <c r="B147" s="1"/>
      <c r="C147" s="18"/>
      <c r="D147" s="21" t="s">
        <v>105</v>
      </c>
      <c r="J147" s="4" t="s">
        <v>106</v>
      </c>
      <c r="K147" s="4">
        <v>65</v>
      </c>
    </row>
    <row r="148" spans="1:4" ht="12.75" hidden="1" outlineLevel="1">
      <c r="A148" s="1">
        <v>43237</v>
      </c>
      <c r="B148" s="1"/>
      <c r="C148" s="18"/>
      <c r="D148" s="21"/>
    </row>
    <row r="149" spans="1:4" ht="12.75" hidden="1" outlineLevel="1">
      <c r="A149" s="1">
        <v>43238</v>
      </c>
      <c r="B149" s="1"/>
      <c r="C149" s="18"/>
      <c r="D149" s="21"/>
    </row>
    <row r="150" spans="1:4" ht="12.75" hidden="1" outlineLevel="1">
      <c r="A150" s="1">
        <v>43239</v>
      </c>
      <c r="B150" s="1"/>
      <c r="C150" s="18"/>
      <c r="D150" s="21"/>
    </row>
    <row r="151" spans="1:4" ht="12.75" hidden="1" outlineLevel="1">
      <c r="A151" s="1">
        <v>43240</v>
      </c>
      <c r="B151" s="1"/>
      <c r="C151" s="18"/>
      <c r="D151" s="21"/>
    </row>
    <row r="152" spans="1:11" ht="12.75" hidden="1" outlineLevel="1">
      <c r="A152" s="1">
        <v>43241</v>
      </c>
      <c r="B152" s="1"/>
      <c r="C152" s="17"/>
      <c r="J152" s="4" t="s">
        <v>107</v>
      </c>
      <c r="K152" s="4">
        <v>440</v>
      </c>
    </row>
    <row r="153" spans="1:3" ht="12.75" hidden="1" outlineLevel="1">
      <c r="A153" s="1">
        <v>43242</v>
      </c>
      <c r="B153" s="1"/>
      <c r="C153" s="17"/>
    </row>
    <row r="154" spans="1:5" ht="12.75" hidden="1" outlineLevel="1">
      <c r="A154" s="1">
        <v>43243</v>
      </c>
      <c r="B154" s="1"/>
      <c r="C154" s="17"/>
      <c r="E154" s="19" t="s">
        <v>108</v>
      </c>
    </row>
    <row r="155" spans="1:7" ht="12.75" hidden="1" outlineLevel="1">
      <c r="A155" s="1">
        <v>43244</v>
      </c>
      <c r="B155" s="1"/>
      <c r="C155" s="18"/>
      <c r="G155" s="4" t="s">
        <v>109</v>
      </c>
    </row>
    <row r="156" spans="1:3" ht="12.75" hidden="1" outlineLevel="1">
      <c r="A156" s="1">
        <v>43245</v>
      </c>
      <c r="B156" s="1"/>
      <c r="C156" s="18"/>
    </row>
    <row r="157" spans="1:3" ht="12.75" hidden="1" outlineLevel="1">
      <c r="A157" s="1">
        <v>43246</v>
      </c>
      <c r="B157" s="1"/>
      <c r="C157" s="18"/>
    </row>
    <row r="158" spans="1:3" ht="12.75" hidden="1" outlineLevel="1">
      <c r="A158" s="1">
        <v>43247</v>
      </c>
      <c r="B158" s="1"/>
      <c r="C158" s="18"/>
    </row>
    <row r="159" spans="1:3" ht="12.75" hidden="1" outlineLevel="1">
      <c r="A159" s="1">
        <v>43248</v>
      </c>
      <c r="B159" s="1"/>
      <c r="C159" s="18"/>
    </row>
    <row r="160" spans="1:3" ht="12.75" hidden="1" outlineLevel="1">
      <c r="A160" s="1">
        <v>43249</v>
      </c>
      <c r="B160" s="1"/>
      <c r="C160" s="17"/>
    </row>
    <row r="161" spans="1:5" ht="12.75" hidden="1" outlineLevel="1">
      <c r="A161" s="1">
        <v>43250</v>
      </c>
      <c r="B161" s="1"/>
      <c r="C161" s="17"/>
      <c r="E161" s="22" t="s">
        <v>110</v>
      </c>
    </row>
    <row r="162" spans="1:10" ht="12.75" hidden="1" outlineLevel="1">
      <c r="A162" s="1">
        <v>43251</v>
      </c>
      <c r="B162" s="1"/>
      <c r="C162" s="20"/>
      <c r="E162" s="18" t="s">
        <v>111</v>
      </c>
      <c r="F162" s="4" t="s">
        <v>112</v>
      </c>
      <c r="G162" s="18" t="s">
        <v>113</v>
      </c>
      <c r="J162" s="31" t="s">
        <v>114</v>
      </c>
    </row>
    <row r="163" spans="2:3" ht="12.75">
      <c r="B163" s="1"/>
      <c r="C163" s="4"/>
    </row>
    <row r="164" spans="1:3" ht="12.75">
      <c r="A164" s="6" t="s">
        <v>115</v>
      </c>
      <c r="B164" s="1"/>
      <c r="C164" s="4"/>
    </row>
    <row r="165" spans="1:3" ht="12.75" outlineLevel="1">
      <c r="A165" s="1">
        <v>43252</v>
      </c>
      <c r="B165" s="1"/>
      <c r="C165" s="20"/>
    </row>
    <row r="166" spans="1:7" ht="12.75" outlineLevel="1">
      <c r="A166" s="1">
        <v>43253</v>
      </c>
      <c r="B166" s="1"/>
      <c r="C166" s="20"/>
      <c r="E166" s="26" t="s">
        <v>116</v>
      </c>
      <c r="F166" s="26"/>
      <c r="G166" s="26"/>
    </row>
    <row r="167" spans="1:5" ht="12.75" outlineLevel="1">
      <c r="A167" s="1">
        <v>43254</v>
      </c>
      <c r="C167" s="20"/>
      <c r="E167" s="32"/>
    </row>
    <row r="168" spans="1:10" ht="12.75" outlineLevel="1">
      <c r="A168" s="1">
        <v>43255</v>
      </c>
      <c r="C168" s="20"/>
      <c r="G168" s="18" t="s">
        <v>117</v>
      </c>
      <c r="J168" s="31" t="s">
        <v>114</v>
      </c>
    </row>
    <row r="169" spans="1:3" ht="12.75" outlineLevel="1">
      <c r="A169" s="1">
        <v>43256</v>
      </c>
      <c r="C169" s="17"/>
    </row>
    <row r="170" spans="1:3" ht="12.75" outlineLevel="1">
      <c r="A170" s="1">
        <v>43257</v>
      </c>
      <c r="B170" s="33" t="s">
        <v>118</v>
      </c>
      <c r="C170" s="17"/>
    </row>
    <row r="171" spans="1:5" ht="12.75" outlineLevel="1">
      <c r="A171" s="1">
        <v>43258</v>
      </c>
      <c r="C171" s="17"/>
      <c r="E171" s="4" t="s">
        <v>119</v>
      </c>
    </row>
    <row r="172" spans="1:10" ht="12.75" outlineLevel="1">
      <c r="A172" s="1">
        <v>43259</v>
      </c>
      <c r="C172" s="17"/>
      <c r="E172" s="29" t="s">
        <v>120</v>
      </c>
      <c r="J172" s="4" t="s">
        <v>121</v>
      </c>
    </row>
    <row r="173" spans="1:3" ht="12.75" outlineLevel="1">
      <c r="A173" s="1">
        <v>43260</v>
      </c>
      <c r="C173" s="18"/>
    </row>
    <row r="174" spans="1:3" ht="12.75" outlineLevel="1">
      <c r="A174" s="1">
        <v>43261</v>
      </c>
      <c r="C174" s="18"/>
    </row>
    <row r="175" spans="1:3" ht="12.75" outlineLevel="1">
      <c r="A175" s="1">
        <v>43262</v>
      </c>
      <c r="C175" s="18"/>
    </row>
    <row r="176" spans="1:3" ht="12.75" outlineLevel="1">
      <c r="A176" s="1">
        <v>43263</v>
      </c>
      <c r="C176" s="18"/>
    </row>
    <row r="177" spans="1:5" ht="12.75" outlineLevel="1">
      <c r="A177" s="1">
        <v>43264</v>
      </c>
      <c r="B177" s="33" t="s">
        <v>122</v>
      </c>
      <c r="C177" s="20"/>
      <c r="E177" s="4" t="s">
        <v>123</v>
      </c>
    </row>
    <row r="178" spans="1:5" ht="12.75" outlineLevel="1">
      <c r="A178" s="1">
        <v>43265</v>
      </c>
      <c r="C178" s="20"/>
      <c r="D178" s="19"/>
      <c r="E178" s="4" t="s">
        <v>124</v>
      </c>
    </row>
    <row r="179" spans="1:5" ht="12.75" outlineLevel="1">
      <c r="A179" s="1">
        <v>43266</v>
      </c>
      <c r="C179" s="20"/>
      <c r="D179" s="19"/>
      <c r="E179" s="4" t="s">
        <v>125</v>
      </c>
    </row>
    <row r="180" spans="1:7" ht="12.75" outlineLevel="1">
      <c r="A180" s="1">
        <v>43267</v>
      </c>
      <c r="C180" s="20"/>
      <c r="D180" s="19"/>
      <c r="E180" s="26" t="s">
        <v>126</v>
      </c>
      <c r="F180" s="19" t="s">
        <v>127</v>
      </c>
      <c r="G180" s="26"/>
    </row>
    <row r="181" spans="1:4" ht="12.75" outlineLevel="1">
      <c r="A181" s="1">
        <v>43268</v>
      </c>
      <c r="C181" s="20"/>
      <c r="D181" s="19"/>
    </row>
    <row r="182" spans="1:4" ht="12.75" outlineLevel="1">
      <c r="A182" s="1">
        <v>43269</v>
      </c>
      <c r="C182" s="4"/>
      <c r="D182" s="19"/>
    </row>
    <row r="183" spans="1:7" ht="12.75" outlineLevel="1">
      <c r="A183" s="1">
        <v>43270</v>
      </c>
      <c r="C183" s="4"/>
      <c r="D183" s="19"/>
      <c r="G183" s="19" t="s">
        <v>128</v>
      </c>
    </row>
    <row r="184" spans="1:4" ht="12.75" outlineLevel="1">
      <c r="A184" s="1">
        <v>43271</v>
      </c>
      <c r="C184" s="4"/>
      <c r="D184" s="19"/>
    </row>
    <row r="185" spans="1:4" ht="12.75" outlineLevel="1">
      <c r="A185" s="1">
        <v>43272</v>
      </c>
      <c r="C185" s="4"/>
      <c r="D185" s="19"/>
    </row>
    <row r="186" spans="1:4" ht="12.75" outlineLevel="1">
      <c r="A186" s="1">
        <v>43273</v>
      </c>
      <c r="C186" s="4"/>
      <c r="D186" s="19"/>
    </row>
    <row r="187" spans="1:4" ht="12.75" outlineLevel="1">
      <c r="A187" s="1">
        <v>43274</v>
      </c>
      <c r="C187" s="4"/>
      <c r="D187" s="19"/>
    </row>
    <row r="188" spans="1:4" ht="12.75" outlineLevel="1">
      <c r="A188" s="1">
        <v>43275</v>
      </c>
      <c r="C188" s="4"/>
      <c r="D188" s="19"/>
    </row>
    <row r="189" spans="1:4" ht="12.75" outlineLevel="1">
      <c r="A189" s="1">
        <v>43276</v>
      </c>
      <c r="C189" s="4"/>
      <c r="D189" s="19"/>
    </row>
    <row r="190" spans="1:7" ht="12.75" outlineLevel="1">
      <c r="A190" s="1">
        <v>43277</v>
      </c>
      <c r="C190" s="4"/>
      <c r="D190" s="19"/>
      <c r="G190" s="4" t="s">
        <v>129</v>
      </c>
    </row>
    <row r="191" spans="1:4" ht="12.75" outlineLevel="1">
      <c r="A191" s="1">
        <v>43278</v>
      </c>
      <c r="C191" s="4"/>
      <c r="D191" s="19"/>
    </row>
    <row r="192" spans="1:4" ht="12.75" outlineLevel="1">
      <c r="A192" s="1">
        <v>43279</v>
      </c>
      <c r="C192" s="4"/>
      <c r="D192" s="19"/>
    </row>
    <row r="193" spans="1:5" ht="12.75" outlineLevel="1">
      <c r="A193" s="1">
        <v>43280</v>
      </c>
      <c r="C193" s="4"/>
      <c r="D193" s="19"/>
      <c r="E193" s="4" t="s">
        <v>130</v>
      </c>
    </row>
    <row r="194" spans="1:4" ht="12.75" outlineLevel="1">
      <c r="A194" s="1">
        <v>43281</v>
      </c>
      <c r="C194" s="4"/>
      <c r="D194" s="19"/>
    </row>
    <row r="195" ht="12.75">
      <c r="C195" s="4"/>
    </row>
    <row r="196" spans="1:3" ht="12.75">
      <c r="A196" s="6" t="s">
        <v>131</v>
      </c>
      <c r="C196" s="4"/>
    </row>
    <row r="197" spans="1:4" ht="12.75" outlineLevel="1">
      <c r="A197" s="1">
        <v>43282</v>
      </c>
      <c r="C197" s="4"/>
      <c r="D197" s="19"/>
    </row>
    <row r="198" spans="1:4" ht="12.75" outlineLevel="1">
      <c r="A198" s="1">
        <v>43283</v>
      </c>
      <c r="C198" s="4"/>
      <c r="D198" s="19"/>
    </row>
    <row r="199" spans="1:4" ht="12.75" outlineLevel="1">
      <c r="A199" s="1">
        <v>43284</v>
      </c>
      <c r="C199" s="4"/>
      <c r="D199" s="19"/>
    </row>
    <row r="200" spans="1:4" ht="12.75" outlineLevel="1">
      <c r="A200" s="1">
        <v>43285</v>
      </c>
      <c r="C200" s="4"/>
      <c r="D200" s="19"/>
    </row>
    <row r="201" spans="1:4" ht="12.75" outlineLevel="1">
      <c r="A201" s="1">
        <v>43286</v>
      </c>
      <c r="C201" s="4"/>
      <c r="D201" s="19"/>
    </row>
    <row r="202" spans="1:4" ht="12.75" outlineLevel="1">
      <c r="A202" s="1">
        <v>43287</v>
      </c>
      <c r="C202" s="4"/>
      <c r="D202" s="19"/>
    </row>
    <row r="203" spans="1:5" ht="12.75" outlineLevel="1">
      <c r="A203" s="1">
        <v>43288</v>
      </c>
      <c r="C203" s="4"/>
      <c r="D203" s="19"/>
      <c r="E203" s="4" t="s">
        <v>132</v>
      </c>
    </row>
    <row r="204" spans="1:4" ht="12.75" outlineLevel="1">
      <c r="A204" s="1">
        <v>43289</v>
      </c>
      <c r="C204" s="4"/>
      <c r="D204" s="19"/>
    </row>
    <row r="205" spans="1:4" ht="12.75" outlineLevel="1">
      <c r="A205" s="1">
        <v>43290</v>
      </c>
      <c r="C205" s="4"/>
      <c r="D205" s="19"/>
    </row>
    <row r="206" spans="1:4" ht="12.75" outlineLevel="1">
      <c r="A206" s="1">
        <v>43291</v>
      </c>
      <c r="C206" s="4"/>
      <c r="D206" s="19"/>
    </row>
    <row r="207" spans="1:4" ht="12.75" outlineLevel="1">
      <c r="A207" s="1">
        <v>43292</v>
      </c>
      <c r="B207" s="33" t="s">
        <v>133</v>
      </c>
      <c r="C207" s="4"/>
      <c r="D207" s="19"/>
    </row>
    <row r="208" spans="1:4" ht="12.75" outlineLevel="1">
      <c r="A208" s="1">
        <v>43293</v>
      </c>
      <c r="C208" s="4"/>
      <c r="D208" s="19"/>
    </row>
    <row r="209" spans="1:4" ht="12.75" outlineLevel="1">
      <c r="A209" s="1">
        <v>43294</v>
      </c>
      <c r="C209" s="4"/>
      <c r="D209" s="19"/>
    </row>
    <row r="210" spans="1:4" ht="12.75" outlineLevel="1">
      <c r="A210" s="1">
        <v>43295</v>
      </c>
      <c r="C210" s="4"/>
      <c r="D210" s="19"/>
    </row>
    <row r="211" spans="1:4" ht="12.75" outlineLevel="1">
      <c r="A211" s="1">
        <v>43296</v>
      </c>
      <c r="C211" s="4"/>
      <c r="D211" s="19"/>
    </row>
    <row r="212" spans="1:3" ht="12.75" outlineLevel="1">
      <c r="A212" s="1">
        <v>43297</v>
      </c>
      <c r="C212" s="4"/>
    </row>
    <row r="213" spans="1:3" ht="12.75" outlineLevel="1">
      <c r="A213" s="1">
        <v>43298</v>
      </c>
      <c r="C213" s="4"/>
    </row>
    <row r="214" spans="1:3" ht="12.75" outlineLevel="1">
      <c r="A214" s="1">
        <v>43299</v>
      </c>
      <c r="C214" s="4"/>
    </row>
    <row r="215" spans="1:3" ht="12.75" outlineLevel="1">
      <c r="A215" s="1">
        <v>43300</v>
      </c>
      <c r="C215" s="4"/>
    </row>
    <row r="216" spans="1:3" ht="12.75" outlineLevel="1">
      <c r="A216" s="1">
        <v>43301</v>
      </c>
      <c r="C216" s="4"/>
    </row>
    <row r="217" spans="1:3" ht="12.75" outlineLevel="1">
      <c r="A217" s="1">
        <v>43302</v>
      </c>
      <c r="C217" s="4"/>
    </row>
    <row r="218" spans="1:3" ht="12.75" outlineLevel="1">
      <c r="A218" s="1">
        <v>43303</v>
      </c>
      <c r="C218" s="4"/>
    </row>
    <row r="219" spans="1:3" ht="12.75" outlineLevel="1">
      <c r="A219" s="1">
        <v>43304</v>
      </c>
      <c r="C219" s="4"/>
    </row>
    <row r="220" spans="1:3" ht="12.75" outlineLevel="1">
      <c r="A220" s="1">
        <v>43305</v>
      </c>
      <c r="C220" s="4"/>
    </row>
    <row r="221" spans="1:3" ht="12.75" outlineLevel="1">
      <c r="A221" s="1">
        <v>43306</v>
      </c>
      <c r="C221" s="4"/>
    </row>
    <row r="222" spans="1:3" ht="12.75" outlineLevel="1">
      <c r="A222" s="1">
        <v>43307</v>
      </c>
      <c r="C222" s="4"/>
    </row>
    <row r="223" spans="1:3" ht="12.75" outlineLevel="1">
      <c r="A223" s="1">
        <v>43308</v>
      </c>
      <c r="C223" s="4"/>
    </row>
    <row r="224" spans="1:3" ht="12.75" outlineLevel="1">
      <c r="A224" s="1">
        <v>43309</v>
      </c>
      <c r="C224" s="4"/>
    </row>
    <row r="225" spans="1:3" ht="12.75" outlineLevel="1">
      <c r="A225" s="1">
        <v>43310</v>
      </c>
      <c r="C225" s="4"/>
    </row>
    <row r="226" spans="1:3" ht="12.75" outlineLevel="1">
      <c r="A226" s="1">
        <v>43311</v>
      </c>
      <c r="C226" s="4"/>
    </row>
    <row r="227" spans="1:3" ht="12.75" outlineLevel="1">
      <c r="A227" s="1">
        <v>43312</v>
      </c>
      <c r="C227" s="4"/>
    </row>
    <row r="228" ht="12.75">
      <c r="C228" s="4"/>
    </row>
    <row r="229" spans="1:3" ht="12.75">
      <c r="A229" s="6" t="s">
        <v>134</v>
      </c>
      <c r="C229" s="4"/>
    </row>
    <row r="230" spans="1:3" ht="12.75" outlineLevel="1">
      <c r="A230" s="1">
        <v>43313</v>
      </c>
      <c r="C230" s="4"/>
    </row>
    <row r="231" spans="1:3" ht="12.75" outlineLevel="1">
      <c r="A231" s="1">
        <v>43314</v>
      </c>
      <c r="C231" s="4"/>
    </row>
    <row r="232" spans="1:3" ht="12.75" outlineLevel="1">
      <c r="A232" s="1">
        <v>43315</v>
      </c>
      <c r="C232" s="4"/>
    </row>
    <row r="233" spans="1:3" ht="12.75" outlineLevel="1">
      <c r="A233" s="1">
        <v>43316</v>
      </c>
      <c r="C233" s="4"/>
    </row>
    <row r="234" spans="1:5" ht="12.75" outlineLevel="1">
      <c r="A234" s="1">
        <v>43317</v>
      </c>
      <c r="C234" s="4"/>
      <c r="E234" s="21" t="s">
        <v>135</v>
      </c>
    </row>
    <row r="235" spans="1:3" ht="12.75" outlineLevel="1">
      <c r="A235" s="1">
        <v>43318</v>
      </c>
      <c r="C235" s="4"/>
    </row>
    <row r="236" spans="1:3" ht="12.75" outlineLevel="1">
      <c r="A236" s="1">
        <v>43319</v>
      </c>
      <c r="C236" s="4"/>
    </row>
    <row r="237" spans="1:3" ht="12.75" outlineLevel="1">
      <c r="A237" s="1">
        <v>43320</v>
      </c>
      <c r="C237" s="4"/>
    </row>
    <row r="238" spans="1:3" ht="12.75" outlineLevel="1">
      <c r="A238" s="1">
        <v>43321</v>
      </c>
      <c r="C238" s="4"/>
    </row>
    <row r="239" spans="1:3" ht="12.75" outlineLevel="1">
      <c r="A239" s="1">
        <v>43322</v>
      </c>
      <c r="C239" s="4"/>
    </row>
    <row r="240" spans="1:3" ht="12.75" outlineLevel="1">
      <c r="A240" s="1">
        <v>43323</v>
      </c>
      <c r="C240" s="4"/>
    </row>
    <row r="241" spans="1:3" ht="12.75" outlineLevel="1">
      <c r="A241" s="1">
        <v>43324</v>
      </c>
      <c r="C241" s="4"/>
    </row>
    <row r="242" spans="1:3" ht="12.75" outlineLevel="1">
      <c r="A242" s="1">
        <v>43325</v>
      </c>
      <c r="C242" s="4"/>
    </row>
    <row r="243" spans="1:3" ht="12.75" outlineLevel="1">
      <c r="A243" s="1">
        <v>43326</v>
      </c>
      <c r="C243" s="4"/>
    </row>
    <row r="244" spans="1:3" ht="12.75" outlineLevel="1">
      <c r="A244" s="1">
        <v>43327</v>
      </c>
      <c r="C244" s="4"/>
    </row>
    <row r="245" spans="1:3" ht="12.75" outlineLevel="1">
      <c r="A245" s="1">
        <v>43328</v>
      </c>
      <c r="C245" s="4"/>
    </row>
    <row r="246" spans="1:3" ht="12.75" outlineLevel="1">
      <c r="A246" s="1">
        <v>43329</v>
      </c>
      <c r="C246" s="4"/>
    </row>
    <row r="247" spans="1:3" ht="12.75" outlineLevel="1">
      <c r="A247" s="1">
        <v>43330</v>
      </c>
      <c r="C247" s="4"/>
    </row>
    <row r="248" spans="1:3" ht="12.75" outlineLevel="1">
      <c r="A248" s="1">
        <v>43331</v>
      </c>
      <c r="C248" s="4"/>
    </row>
    <row r="249" spans="1:3" ht="12.75" outlineLevel="1">
      <c r="A249" s="1">
        <v>43332</v>
      </c>
      <c r="C249" s="4"/>
    </row>
    <row r="250" spans="1:3" ht="12.75" outlineLevel="1">
      <c r="A250" s="1">
        <v>43333</v>
      </c>
      <c r="C250" s="4"/>
    </row>
    <row r="251" spans="1:3" ht="12.75" outlineLevel="1">
      <c r="A251" s="1">
        <v>43334</v>
      </c>
      <c r="C251" s="4"/>
    </row>
    <row r="252" spans="1:3" ht="12.75" outlineLevel="1">
      <c r="A252" s="1">
        <v>43335</v>
      </c>
      <c r="C252" s="4"/>
    </row>
    <row r="253" spans="1:3" ht="12.75" outlineLevel="1">
      <c r="A253" s="1">
        <v>43336</v>
      </c>
      <c r="C253" s="4"/>
    </row>
    <row r="254" spans="1:3" ht="12.75" outlineLevel="1">
      <c r="A254" s="1">
        <v>43337</v>
      </c>
      <c r="C254" s="4"/>
    </row>
    <row r="255" spans="1:3" ht="12.75" outlineLevel="1">
      <c r="A255" s="1">
        <v>43338</v>
      </c>
      <c r="C255" s="4"/>
    </row>
    <row r="256" spans="1:3" ht="12.75" outlineLevel="1">
      <c r="A256" s="1">
        <v>43339</v>
      </c>
      <c r="C256" s="4"/>
    </row>
    <row r="257" spans="1:3" ht="12.75" outlineLevel="1">
      <c r="A257" s="1">
        <v>43340</v>
      </c>
      <c r="C257" s="4"/>
    </row>
    <row r="258" spans="1:3" ht="12.75" outlineLevel="1">
      <c r="A258" s="1">
        <v>43341</v>
      </c>
      <c r="C258" s="4"/>
    </row>
    <row r="259" spans="1:3" ht="12.75" outlineLevel="1">
      <c r="A259" s="1">
        <v>43342</v>
      </c>
      <c r="C259" s="4"/>
    </row>
    <row r="260" spans="1:3" ht="12.75" outlineLevel="1">
      <c r="A260" s="1">
        <v>43343</v>
      </c>
      <c r="C260" s="4"/>
    </row>
    <row r="261" ht="12.75">
      <c r="C261" s="4"/>
    </row>
    <row r="262" spans="1:3" ht="12.75">
      <c r="A262" s="6" t="s">
        <v>136</v>
      </c>
      <c r="C262" s="4"/>
    </row>
    <row r="263" spans="1:3" ht="12.75" hidden="1" outlineLevel="1">
      <c r="A263" s="1">
        <v>43344</v>
      </c>
      <c r="C263" s="4"/>
    </row>
    <row r="264" spans="1:3" ht="12.75" hidden="1" outlineLevel="1">
      <c r="A264" s="1">
        <v>43345</v>
      </c>
      <c r="C264" s="4"/>
    </row>
    <row r="265" spans="1:3" ht="12.75" hidden="1" outlineLevel="1">
      <c r="A265" s="1">
        <v>43346</v>
      </c>
      <c r="C265" s="4"/>
    </row>
    <row r="266" spans="1:3" ht="12.75" hidden="1" outlineLevel="1">
      <c r="A266" s="1">
        <v>43347</v>
      </c>
      <c r="C266" s="4"/>
    </row>
    <row r="267" spans="1:3" ht="12.75" hidden="1" outlineLevel="1">
      <c r="A267" s="1">
        <v>43348</v>
      </c>
      <c r="C267" s="4"/>
    </row>
    <row r="268" spans="1:3" ht="12.75" hidden="1" outlineLevel="1">
      <c r="A268" s="1">
        <v>43349</v>
      </c>
      <c r="C268" s="4"/>
    </row>
    <row r="269" spans="1:3" ht="12.75" hidden="1" outlineLevel="1">
      <c r="A269" s="1">
        <v>43350</v>
      </c>
      <c r="C269" s="4"/>
    </row>
    <row r="270" spans="1:3" ht="12.75" hidden="1" outlineLevel="1">
      <c r="A270" s="1">
        <v>43351</v>
      </c>
      <c r="C270" s="4"/>
    </row>
    <row r="271" spans="1:3" ht="12.75" hidden="1" outlineLevel="1">
      <c r="A271" s="1">
        <v>43352</v>
      </c>
      <c r="C271" s="4"/>
    </row>
    <row r="272" spans="1:3" ht="12.75" hidden="1" outlineLevel="1">
      <c r="A272" s="1">
        <v>43353</v>
      </c>
      <c r="C272" s="4"/>
    </row>
    <row r="273" spans="1:5" ht="12.75" hidden="1" outlineLevel="1">
      <c r="A273" s="1">
        <v>43354</v>
      </c>
      <c r="C273" s="4"/>
      <c r="E273" s="4" t="s">
        <v>137</v>
      </c>
    </row>
    <row r="274" spans="1:3" ht="12.75" hidden="1" outlineLevel="1">
      <c r="A274" s="1">
        <v>43355</v>
      </c>
      <c r="C274" s="4"/>
    </row>
    <row r="275" spans="1:3" ht="12.75" hidden="1" outlineLevel="1">
      <c r="A275" s="1">
        <v>43356</v>
      </c>
      <c r="C275" s="4"/>
    </row>
    <row r="276" spans="1:3" ht="12.75" hidden="1" outlineLevel="1">
      <c r="A276" s="1">
        <v>43357</v>
      </c>
      <c r="C276" s="19" t="s">
        <v>138</v>
      </c>
    </row>
    <row r="277" spans="1:3" ht="12.75" hidden="1" outlineLevel="1">
      <c r="A277" s="1">
        <v>43358</v>
      </c>
      <c r="C277" s="19"/>
    </row>
    <row r="278" spans="1:3" ht="12.75" hidden="1" outlineLevel="1">
      <c r="A278" s="1">
        <v>43359</v>
      </c>
      <c r="C278" s="19"/>
    </row>
    <row r="279" spans="1:3" ht="12.75" hidden="1" outlineLevel="1">
      <c r="A279" s="1">
        <v>43360</v>
      </c>
      <c r="C279" s="19"/>
    </row>
    <row r="280" spans="1:3" ht="12.75" hidden="1" outlineLevel="1">
      <c r="A280" s="1">
        <v>43361</v>
      </c>
      <c r="C280" s="19"/>
    </row>
    <row r="281" spans="1:3" ht="12.75" hidden="1" outlineLevel="1">
      <c r="A281" s="1">
        <v>43362</v>
      </c>
      <c r="C281" s="19"/>
    </row>
    <row r="282" spans="1:3" ht="12.75" hidden="1" outlineLevel="1">
      <c r="A282" s="1">
        <v>43363</v>
      </c>
      <c r="C282" s="19"/>
    </row>
    <row r="283" spans="1:3" ht="12.75" hidden="1" outlineLevel="1">
      <c r="A283" s="1">
        <v>43364</v>
      </c>
      <c r="C283" s="19"/>
    </row>
    <row r="284" spans="1:3" ht="12.75" hidden="1" outlineLevel="1">
      <c r="A284" s="1">
        <v>43365</v>
      </c>
      <c r="C284" s="19"/>
    </row>
    <row r="285" spans="1:3" ht="12.75" hidden="1" outlineLevel="1">
      <c r="A285" s="1">
        <v>43366</v>
      </c>
      <c r="C285" s="19"/>
    </row>
    <row r="286" spans="1:3" ht="12.75" hidden="1" outlineLevel="1">
      <c r="A286" s="1">
        <v>43367</v>
      </c>
      <c r="C286" s="19"/>
    </row>
    <row r="287" spans="1:3" ht="12.75" hidden="1" outlineLevel="1">
      <c r="A287" s="1">
        <v>43368</v>
      </c>
      <c r="C287" s="19"/>
    </row>
    <row r="288" spans="1:3" ht="12.75" hidden="1" outlineLevel="1">
      <c r="A288" s="1">
        <v>43369</v>
      </c>
      <c r="C288" s="4"/>
    </row>
    <row r="289" spans="1:3" ht="12.75" hidden="1" outlineLevel="1">
      <c r="A289" s="1">
        <v>43370</v>
      </c>
      <c r="C289" s="4"/>
    </row>
    <row r="290" spans="1:3" ht="12.75" hidden="1" outlineLevel="1">
      <c r="A290" s="1">
        <v>43371</v>
      </c>
      <c r="C290" s="4"/>
    </row>
    <row r="291" spans="1:3" ht="12.75" hidden="1" outlineLevel="1">
      <c r="A291" s="1">
        <v>43372</v>
      </c>
      <c r="C291" s="4"/>
    </row>
    <row r="292" spans="1:3" ht="12.75" hidden="1" outlineLevel="1">
      <c r="A292" s="1">
        <v>43373</v>
      </c>
      <c r="C292" s="4"/>
    </row>
    <row r="293" ht="12.75">
      <c r="C293" s="4"/>
    </row>
    <row r="294" spans="1:3" ht="12.75">
      <c r="A294" s="6" t="s">
        <v>139</v>
      </c>
      <c r="C294" s="4"/>
    </row>
    <row r="295" spans="1:3" ht="12.75" hidden="1" outlineLevel="1">
      <c r="A295" s="1">
        <v>43374</v>
      </c>
      <c r="C295" s="4"/>
    </row>
    <row r="296" spans="1:3" ht="12.75" hidden="1" outlineLevel="1">
      <c r="A296" s="1">
        <v>43375</v>
      </c>
      <c r="C296" s="4"/>
    </row>
    <row r="297" spans="1:3" ht="12.75" hidden="1" outlineLevel="1">
      <c r="A297" s="1">
        <v>43376</v>
      </c>
      <c r="C297" s="4"/>
    </row>
    <row r="298" spans="1:3" ht="12.75" hidden="1" outlineLevel="1">
      <c r="A298" s="1">
        <v>43377</v>
      </c>
      <c r="C298" s="4"/>
    </row>
    <row r="299" spans="1:3" ht="12.75" hidden="1" outlineLevel="1">
      <c r="A299" s="1">
        <v>43378</v>
      </c>
      <c r="C299" s="4"/>
    </row>
    <row r="300" spans="1:3" ht="12.75" hidden="1" outlineLevel="1">
      <c r="A300" s="1">
        <v>43379</v>
      </c>
      <c r="C300" s="4"/>
    </row>
    <row r="301" spans="1:3" ht="12.75" hidden="1" outlineLevel="1">
      <c r="A301" s="1">
        <v>43380</v>
      </c>
      <c r="B301" s="33" t="s">
        <v>140</v>
      </c>
      <c r="C301" s="4"/>
    </row>
    <row r="302" spans="1:3" ht="12.75" hidden="1" outlineLevel="1">
      <c r="A302" s="1">
        <v>43381</v>
      </c>
      <c r="C302" s="4"/>
    </row>
    <row r="303" spans="1:3" ht="12.75" hidden="1" outlineLevel="1">
      <c r="A303" s="1">
        <v>43382</v>
      </c>
      <c r="C303" s="4"/>
    </row>
    <row r="304" spans="1:3" ht="12.75" hidden="1" outlineLevel="1">
      <c r="A304" s="1">
        <v>43383</v>
      </c>
      <c r="C304" s="4"/>
    </row>
    <row r="305" spans="1:3" ht="12.75" hidden="1" outlineLevel="1">
      <c r="A305" s="1">
        <v>43384</v>
      </c>
      <c r="C305" s="4"/>
    </row>
    <row r="306" spans="1:3" ht="12.75" hidden="1" outlineLevel="1">
      <c r="A306" s="1">
        <v>43385</v>
      </c>
      <c r="C306" s="4"/>
    </row>
    <row r="307" spans="1:3" ht="12.75" hidden="1" outlineLevel="1">
      <c r="A307" s="1">
        <v>43386</v>
      </c>
      <c r="C307" s="4"/>
    </row>
    <row r="308" spans="1:3" ht="12.75" hidden="1" outlineLevel="1">
      <c r="A308" s="1">
        <v>43387</v>
      </c>
      <c r="C308" s="4"/>
    </row>
    <row r="309" spans="1:3" ht="12.75" hidden="1" outlineLevel="1">
      <c r="A309" s="1">
        <v>43388</v>
      </c>
      <c r="C309" s="4"/>
    </row>
    <row r="310" spans="1:3" ht="12.75" hidden="1" outlineLevel="1">
      <c r="A310" s="1">
        <v>43389</v>
      </c>
      <c r="C310" s="4"/>
    </row>
    <row r="311" spans="1:3" ht="12.75" hidden="1" outlineLevel="1">
      <c r="A311" s="1">
        <v>43390</v>
      </c>
      <c r="C311" s="4"/>
    </row>
    <row r="312" spans="1:3" ht="12.75" hidden="1" outlineLevel="1">
      <c r="A312" s="1">
        <v>43391</v>
      </c>
      <c r="B312" s="33" t="s">
        <v>141</v>
      </c>
      <c r="C312" s="4"/>
    </row>
    <row r="313" spans="1:3" ht="12.75" hidden="1" outlineLevel="1">
      <c r="A313" s="1">
        <v>43392</v>
      </c>
      <c r="C313" s="4"/>
    </row>
    <row r="314" spans="1:3" ht="12.75" hidden="1" outlineLevel="1">
      <c r="A314" s="1">
        <v>43393</v>
      </c>
      <c r="C314" s="4"/>
    </row>
    <row r="315" spans="1:3" ht="12.75" hidden="1" outlineLevel="1">
      <c r="A315" s="1">
        <v>43394</v>
      </c>
      <c r="C315" s="4"/>
    </row>
    <row r="316" spans="1:3" ht="12.75" hidden="1" outlineLevel="1">
      <c r="A316" s="1">
        <v>43395</v>
      </c>
      <c r="C316" s="4"/>
    </row>
    <row r="317" spans="1:3" ht="12.75" hidden="1" outlineLevel="1">
      <c r="A317" s="1">
        <v>43396</v>
      </c>
      <c r="C317" s="4"/>
    </row>
    <row r="318" spans="1:3" ht="12.75" hidden="1" outlineLevel="1">
      <c r="A318" s="1">
        <v>43397</v>
      </c>
      <c r="C318" s="4"/>
    </row>
    <row r="319" spans="1:3" ht="12.75" hidden="1" outlineLevel="1">
      <c r="A319" s="1">
        <v>43398</v>
      </c>
      <c r="C319" s="4"/>
    </row>
    <row r="320" spans="1:3" ht="12.75" hidden="1" outlineLevel="1">
      <c r="A320" s="1">
        <v>43399</v>
      </c>
      <c r="C320" s="4"/>
    </row>
    <row r="321" spans="1:3" ht="12.75" hidden="1" outlineLevel="1">
      <c r="A321" s="1">
        <v>43400</v>
      </c>
      <c r="C321" s="4"/>
    </row>
    <row r="322" spans="1:3" ht="12.75" hidden="1" outlineLevel="1">
      <c r="A322" s="1">
        <v>43401</v>
      </c>
      <c r="C322" s="4"/>
    </row>
    <row r="323" spans="1:3" ht="12.75" hidden="1" outlineLevel="1">
      <c r="A323" s="1">
        <v>43402</v>
      </c>
      <c r="C323" s="4"/>
    </row>
    <row r="324" spans="1:3" ht="12.75" hidden="1" outlineLevel="1">
      <c r="A324" s="1">
        <v>43403</v>
      </c>
      <c r="C324" s="4"/>
    </row>
    <row r="325" spans="1:3" ht="12.75" hidden="1" outlineLevel="1">
      <c r="A325" s="1">
        <v>43404</v>
      </c>
      <c r="C325" s="4"/>
    </row>
    <row r="326" ht="12.75">
      <c r="C326" s="4"/>
    </row>
    <row r="327" spans="1:3" ht="12.75">
      <c r="A327" s="6" t="s">
        <v>142</v>
      </c>
      <c r="C327" s="4"/>
    </row>
    <row r="328" spans="1:3" ht="12.75" hidden="1" outlineLevel="1">
      <c r="A328" s="1">
        <v>43405</v>
      </c>
      <c r="C328" s="4"/>
    </row>
    <row r="329" spans="1:3" ht="12.75" hidden="1" outlineLevel="1">
      <c r="A329" s="1">
        <v>43406</v>
      </c>
      <c r="C329" s="4"/>
    </row>
    <row r="330" spans="1:3" ht="12.75" hidden="1" outlineLevel="1">
      <c r="A330" s="1">
        <v>43407</v>
      </c>
      <c r="C330" s="4"/>
    </row>
    <row r="331" spans="1:3" ht="12.75" hidden="1" outlineLevel="1">
      <c r="A331" s="1">
        <v>43408</v>
      </c>
      <c r="C331" s="4"/>
    </row>
    <row r="332" spans="1:5" ht="12.75" hidden="1" outlineLevel="1">
      <c r="A332" s="1">
        <v>43409</v>
      </c>
      <c r="C332" s="4"/>
      <c r="E332" s="21" t="s">
        <v>143</v>
      </c>
    </row>
    <row r="333" spans="1:3" ht="12.75" hidden="1" outlineLevel="1">
      <c r="A333" s="1">
        <v>43410</v>
      </c>
      <c r="C333" s="4"/>
    </row>
    <row r="334" spans="1:3" ht="12.75" hidden="1" outlineLevel="1">
      <c r="A334" s="1">
        <v>43411</v>
      </c>
      <c r="C334" s="4"/>
    </row>
    <row r="335" spans="1:3" ht="12.75" hidden="1" outlineLevel="1">
      <c r="A335" s="1">
        <v>43412</v>
      </c>
      <c r="C335" s="4"/>
    </row>
    <row r="336" spans="1:3" ht="12.75" hidden="1" outlineLevel="1">
      <c r="A336" s="1">
        <v>43413</v>
      </c>
      <c r="C336" s="4"/>
    </row>
    <row r="337" spans="1:3" ht="12.75" hidden="1" outlineLevel="1">
      <c r="A337" s="1">
        <v>43414</v>
      </c>
      <c r="C337" s="4"/>
    </row>
    <row r="338" spans="1:3" ht="12.75" hidden="1" outlineLevel="1">
      <c r="A338" s="1">
        <v>43415</v>
      </c>
      <c r="C338" s="4"/>
    </row>
    <row r="339" spans="1:3" ht="12.75" hidden="1" outlineLevel="1">
      <c r="A339" s="1">
        <v>43416</v>
      </c>
      <c r="C339" s="4"/>
    </row>
    <row r="340" spans="1:3" ht="12.75" hidden="1" outlineLevel="1">
      <c r="A340" s="1">
        <v>43417</v>
      </c>
      <c r="C340" s="4"/>
    </row>
    <row r="341" spans="1:3" ht="12.75" hidden="1" outlineLevel="1">
      <c r="A341" s="1">
        <v>43418</v>
      </c>
      <c r="C341" s="4"/>
    </row>
    <row r="342" spans="1:3" ht="12.75" hidden="1" outlineLevel="1">
      <c r="A342" s="1">
        <v>43419</v>
      </c>
      <c r="C342" s="4"/>
    </row>
    <row r="343" spans="1:3" ht="12.75" hidden="1" outlineLevel="1">
      <c r="A343" s="1">
        <v>43420</v>
      </c>
      <c r="C343" s="4"/>
    </row>
    <row r="344" spans="1:3" ht="12.75" hidden="1" outlineLevel="1">
      <c r="A344" s="1">
        <v>43421</v>
      </c>
      <c r="C344" s="4"/>
    </row>
    <row r="345" spans="1:3" ht="12.75" hidden="1" outlineLevel="1">
      <c r="A345" s="1">
        <v>43422</v>
      </c>
      <c r="C345" s="4"/>
    </row>
    <row r="346" spans="1:3" ht="12.75" hidden="1" outlineLevel="1">
      <c r="A346" s="1">
        <v>43423</v>
      </c>
      <c r="C346" s="4"/>
    </row>
    <row r="347" spans="1:3" ht="12.75" hidden="1" outlineLevel="1">
      <c r="A347" s="1">
        <v>43424</v>
      </c>
      <c r="C347" s="4"/>
    </row>
    <row r="348" spans="1:3" ht="12.75" hidden="1" outlineLevel="1">
      <c r="A348" s="1">
        <v>43425</v>
      </c>
      <c r="C348" s="4"/>
    </row>
    <row r="349" spans="1:3" ht="12.75" hidden="1" outlineLevel="1">
      <c r="A349" s="1">
        <v>43426</v>
      </c>
      <c r="B349" s="33" t="s">
        <v>144</v>
      </c>
      <c r="C349" s="4"/>
    </row>
    <row r="350" spans="1:3" ht="12.75" hidden="1" outlineLevel="1">
      <c r="A350" s="1">
        <v>43427</v>
      </c>
      <c r="C350" s="4"/>
    </row>
    <row r="351" spans="1:3" ht="12.75" hidden="1" outlineLevel="1">
      <c r="A351" s="1">
        <v>43428</v>
      </c>
      <c r="C351" s="4"/>
    </row>
    <row r="352" spans="1:3" ht="12.75" hidden="1" outlineLevel="1">
      <c r="A352" s="1">
        <v>43429</v>
      </c>
      <c r="C352" s="4"/>
    </row>
    <row r="353" spans="1:5" ht="12.75" hidden="1" outlineLevel="1">
      <c r="A353" s="1">
        <v>43430</v>
      </c>
      <c r="C353" s="4"/>
      <c r="E353" s="19" t="s">
        <v>145</v>
      </c>
    </row>
    <row r="354" spans="1:3" ht="12.75" hidden="1" outlineLevel="1">
      <c r="A354" s="1">
        <v>43431</v>
      </c>
      <c r="C354" s="4"/>
    </row>
    <row r="355" spans="1:3" ht="12.75" hidden="1" outlineLevel="1">
      <c r="A355" s="1">
        <v>43432</v>
      </c>
      <c r="C355" s="4"/>
    </row>
    <row r="356" spans="1:3" ht="12.75" hidden="1" outlineLevel="1">
      <c r="A356" s="1">
        <v>43433</v>
      </c>
      <c r="C356" s="4"/>
    </row>
    <row r="357" spans="1:3" ht="12.75" hidden="1" outlineLevel="1">
      <c r="A357" s="1">
        <v>43434</v>
      </c>
      <c r="B357" s="33" t="s">
        <v>146</v>
      </c>
      <c r="C357" s="4"/>
    </row>
    <row r="358" ht="12.75">
      <c r="C358" s="4"/>
    </row>
    <row r="359" spans="1:3" ht="12.75">
      <c r="A359" s="6" t="s">
        <v>147</v>
      </c>
      <c r="C359" s="4"/>
    </row>
    <row r="360" spans="1:3" ht="12.75" hidden="1" outlineLevel="1">
      <c r="A360" s="1">
        <v>43435</v>
      </c>
      <c r="C360" s="4"/>
    </row>
    <row r="361" spans="1:3" ht="12.75" hidden="1" outlineLevel="1">
      <c r="A361" s="1">
        <v>43436</v>
      </c>
      <c r="C361" s="4"/>
    </row>
    <row r="362" spans="1:3" ht="12.75" hidden="1" outlineLevel="1">
      <c r="A362" s="1">
        <v>43437</v>
      </c>
      <c r="C362" s="4"/>
    </row>
    <row r="363" spans="1:3" ht="12.75" hidden="1" outlineLevel="1">
      <c r="A363" s="1">
        <v>43438</v>
      </c>
      <c r="C363" s="4"/>
    </row>
    <row r="364" spans="1:3" ht="12.75" hidden="1" outlineLevel="1">
      <c r="A364" s="1">
        <v>43439</v>
      </c>
      <c r="C364" s="4"/>
    </row>
    <row r="365" spans="1:3" ht="12.75" hidden="1" outlineLevel="1">
      <c r="A365" s="1">
        <v>43440</v>
      </c>
      <c r="B365" s="33" t="s">
        <v>148</v>
      </c>
      <c r="C365" s="4"/>
    </row>
    <row r="366" spans="1:3" ht="12.75" hidden="1" outlineLevel="1">
      <c r="A366" s="1">
        <v>43441</v>
      </c>
      <c r="C366" s="4"/>
    </row>
    <row r="367" spans="1:3" ht="12.75" hidden="1" outlineLevel="1">
      <c r="A367" s="1">
        <v>43442</v>
      </c>
      <c r="C367" s="4"/>
    </row>
    <row r="368" spans="1:3" ht="12.75" hidden="1" outlineLevel="1">
      <c r="A368" s="1">
        <v>43443</v>
      </c>
      <c r="C368" s="4"/>
    </row>
    <row r="369" spans="1:3" ht="12.75" hidden="1" outlineLevel="1">
      <c r="A369" s="1">
        <v>43444</v>
      </c>
      <c r="C369" s="4"/>
    </row>
    <row r="370" spans="1:3" ht="12.75" hidden="1" outlineLevel="1">
      <c r="A370" s="1">
        <v>43445</v>
      </c>
      <c r="C370" s="4"/>
    </row>
    <row r="371" spans="1:3" ht="12.75" hidden="1" outlineLevel="1">
      <c r="A371" s="1">
        <v>43446</v>
      </c>
      <c r="C371" s="4"/>
    </row>
    <row r="372" spans="1:3" ht="12.75" hidden="1" outlineLevel="1">
      <c r="A372" s="1">
        <v>43447</v>
      </c>
      <c r="C372" s="4"/>
    </row>
    <row r="373" spans="1:3" ht="12.75" hidden="1" outlineLevel="1">
      <c r="A373" s="1">
        <v>43448</v>
      </c>
      <c r="C373" s="4"/>
    </row>
    <row r="374" spans="1:3" ht="12.75" hidden="1" outlineLevel="1">
      <c r="A374" s="1">
        <v>43449</v>
      </c>
      <c r="C374" s="4"/>
    </row>
    <row r="375" spans="1:3" ht="12.75" hidden="1" outlineLevel="1">
      <c r="A375" s="1">
        <v>43450</v>
      </c>
      <c r="C375" s="4"/>
    </row>
    <row r="376" spans="1:3" ht="12.75" hidden="1" outlineLevel="1">
      <c r="A376" s="1">
        <v>43451</v>
      </c>
      <c r="C376" s="4"/>
    </row>
    <row r="377" spans="1:3" ht="12.75" hidden="1" outlineLevel="1">
      <c r="A377" s="1">
        <v>43452</v>
      </c>
      <c r="C377" s="4"/>
    </row>
    <row r="378" spans="1:3" ht="12.75" hidden="1" outlineLevel="1">
      <c r="A378" s="1">
        <v>43453</v>
      </c>
      <c r="C378" s="4"/>
    </row>
    <row r="379" spans="1:3" ht="12.75" hidden="1" outlineLevel="1">
      <c r="A379" s="1">
        <v>43454</v>
      </c>
      <c r="C379" s="4"/>
    </row>
    <row r="380" spans="1:3" ht="12.75" hidden="1" outlineLevel="1">
      <c r="A380" s="1">
        <v>43455</v>
      </c>
      <c r="C380" s="4"/>
    </row>
    <row r="381" spans="1:3" ht="12.75" hidden="1" outlineLevel="1">
      <c r="A381" s="1">
        <v>43456</v>
      </c>
      <c r="C381" s="4"/>
    </row>
    <row r="382" spans="1:3" ht="12.75" hidden="1" outlineLevel="1">
      <c r="A382" s="1">
        <v>43457</v>
      </c>
      <c r="C382" s="4"/>
    </row>
    <row r="383" spans="1:3" ht="12.75" hidden="1" outlineLevel="1">
      <c r="A383" s="1">
        <v>43458</v>
      </c>
      <c r="C383" s="4"/>
    </row>
    <row r="384" spans="1:3" ht="12.75" hidden="1" outlineLevel="1">
      <c r="A384" s="1">
        <v>43459</v>
      </c>
      <c r="C384" s="4"/>
    </row>
    <row r="385" spans="1:3" ht="12.75" hidden="1" outlineLevel="1">
      <c r="A385" s="1">
        <v>43460</v>
      </c>
      <c r="C385" s="4"/>
    </row>
    <row r="386" spans="1:3" ht="12.75" hidden="1" outlineLevel="1">
      <c r="A386" s="1">
        <v>43461</v>
      </c>
      <c r="C386" s="4"/>
    </row>
    <row r="387" spans="1:3" ht="12.75" hidden="1" outlineLevel="1">
      <c r="A387" s="1">
        <v>43462</v>
      </c>
      <c r="C387" s="4"/>
    </row>
    <row r="388" spans="1:3" ht="12.75" hidden="1" outlineLevel="1">
      <c r="A388" s="1">
        <v>43463</v>
      </c>
      <c r="C388" s="4"/>
    </row>
    <row r="389" spans="1:3" ht="12.75" hidden="1" outlineLevel="1">
      <c r="A389" s="1">
        <v>43464</v>
      </c>
      <c r="C389" s="4"/>
    </row>
    <row r="390" spans="1:3" ht="12.75" hidden="1" outlineLevel="1">
      <c r="A390" s="1">
        <v>43465</v>
      </c>
      <c r="C390" s="4"/>
    </row>
    <row r="391" ht="12" customHeight="1">
      <c r="C391" s="4"/>
    </row>
    <row r="392" ht="12" customHeight="1">
      <c r="C392" s="4"/>
    </row>
    <row r="393" ht="12" customHeight="1">
      <c r="C393" s="4"/>
    </row>
    <row r="394" ht="12" customHeight="1">
      <c r="C394" s="4"/>
    </row>
    <row r="395" ht="12" customHeight="1">
      <c r="C395" s="4"/>
    </row>
    <row r="396" ht="12" customHeight="1">
      <c r="C396" s="4"/>
    </row>
    <row r="397" ht="12" customHeight="1">
      <c r="C397" s="4"/>
    </row>
    <row r="398" ht="12" customHeight="1">
      <c r="C398" s="4"/>
    </row>
    <row r="399" ht="12" customHeight="1">
      <c r="C399" s="4"/>
    </row>
    <row r="400" ht="12" customHeight="1">
      <c r="C400" s="4"/>
    </row>
    <row r="401" ht="12" customHeight="1">
      <c r="C401" s="4"/>
    </row>
    <row r="402" ht="12" customHeight="1">
      <c r="C402" s="4"/>
    </row>
    <row r="403" ht="12" customHeight="1">
      <c r="C403" s="4"/>
    </row>
    <row r="404" ht="12" customHeight="1">
      <c r="C404" s="4"/>
    </row>
    <row r="405" ht="12" customHeight="1">
      <c r="C405" s="4"/>
    </row>
    <row r="406" ht="12" customHeight="1">
      <c r="C406" s="4"/>
    </row>
    <row r="407" ht="12" customHeight="1">
      <c r="C407" s="4"/>
    </row>
    <row r="408" ht="12" customHeight="1">
      <c r="C408" s="4"/>
    </row>
    <row r="409" ht="12" customHeight="1">
      <c r="C409" s="4"/>
    </row>
    <row r="410" ht="12" customHeight="1">
      <c r="C410" s="4"/>
    </row>
    <row r="411" ht="12" customHeight="1">
      <c r="C411" s="4"/>
    </row>
    <row r="412" ht="12" customHeight="1">
      <c r="C412" s="4"/>
    </row>
    <row r="413" ht="12" customHeight="1">
      <c r="C413" s="4"/>
    </row>
    <row r="414" ht="12" customHeight="1">
      <c r="C414" s="4"/>
    </row>
    <row r="415" ht="12" customHeight="1">
      <c r="C415" s="4"/>
    </row>
    <row r="416" ht="12" customHeight="1">
      <c r="C416" s="4"/>
    </row>
    <row r="417" ht="12" customHeight="1">
      <c r="C417" s="4"/>
    </row>
    <row r="418" ht="12" customHeight="1">
      <c r="C418" s="4"/>
    </row>
    <row r="419" ht="12" customHeight="1">
      <c r="C419" s="4"/>
    </row>
    <row r="420" ht="12" customHeight="1">
      <c r="C420" s="4"/>
    </row>
    <row r="421" ht="12" customHeight="1">
      <c r="C421" s="4"/>
    </row>
    <row r="422" ht="12" customHeight="1">
      <c r="C422" s="4"/>
    </row>
  </sheetData>
  <printOptions gridLines="1"/>
  <pageMargins left="0.49027777777777776" right="0.25972222222222224" top="0.9840277777777777" bottom="0.9840277777777777" header="0.5118055555555555" footer="0.5118055555555555"/>
  <pageSetup horizontalDpi="300" verticalDpi="300" orientation="portrait" paperSize="9" scale="12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1"/>
  <sheetViews>
    <sheetView zoomScale="126" zoomScaleNormal="126" workbookViewId="0" topLeftCell="A1">
      <pane xSplit="1" ySplit="1" topLeftCell="B362" activePane="bottomRight" state="frozen"/>
      <selection pane="topLeft" activeCell="A1" sqref="A1"/>
      <selection pane="topRight" activeCell="B1" sqref="B1"/>
      <selection pane="bottomLeft" activeCell="A362" sqref="A362"/>
      <selection pane="bottomRight" activeCell="A1" sqref="A1"/>
    </sheetView>
  </sheetViews>
  <sheetFormatPr defaultColWidth="11.00390625" defaultRowHeight="12.75" outlineLevelRow="3"/>
  <cols>
    <col min="1" max="1" width="19.375" style="34" customWidth="1"/>
    <col min="2" max="2" width="4.25390625" style="2" customWidth="1"/>
    <col min="3" max="3" width="4.375" style="3" customWidth="1"/>
    <col min="4" max="4" width="4.375" style="4" customWidth="1"/>
    <col min="5" max="5" width="16.50390625" style="35" customWidth="1"/>
    <col min="6" max="6" width="5.25390625" style="35" customWidth="1"/>
    <col min="7" max="7" width="12.75390625" style="35" customWidth="1"/>
    <col min="8" max="8" width="3.375" style="35" customWidth="1"/>
    <col min="9" max="9" width="3.25390625" style="4" customWidth="1"/>
    <col min="10" max="10" width="13.75390625" style="35" customWidth="1"/>
    <col min="11" max="11" width="6.25390625" style="4" customWidth="1"/>
    <col min="12" max="13" width="9.00390625" style="36" customWidth="1"/>
    <col min="14" max="16384" width="21.875" style="2" customWidth="1"/>
  </cols>
  <sheetData>
    <row r="1" spans="2:12" ht="13.5">
      <c r="B1" s="7" t="s">
        <v>0</v>
      </c>
      <c r="C1" s="3" t="s">
        <v>1</v>
      </c>
      <c r="D1" s="3"/>
      <c r="E1" s="37" t="s">
        <v>2</v>
      </c>
      <c r="F1" s="38" t="s">
        <v>3</v>
      </c>
      <c r="G1" s="39" t="s">
        <v>4</v>
      </c>
      <c r="H1" s="39" t="s">
        <v>5</v>
      </c>
      <c r="I1" s="39" t="s">
        <v>6</v>
      </c>
      <c r="J1" s="40" t="s">
        <v>149</v>
      </c>
      <c r="K1" s="41">
        <f>K34+K64+K96+K128+K161+K193+K194+K227+K260+K296+K329+K361</f>
        <v>8163</v>
      </c>
      <c r="L1" s="36" t="s">
        <v>8</v>
      </c>
    </row>
    <row r="2" spans="2:11" ht="13.5" outlineLevel="1">
      <c r="B2" s="7"/>
      <c r="D2" s="3"/>
      <c r="E2" s="42"/>
      <c r="F2" s="43"/>
      <c r="G2" s="42"/>
      <c r="H2" s="42"/>
      <c r="I2" s="42"/>
      <c r="K2" s="16"/>
    </row>
    <row r="3" spans="1:3" ht="13.5" hidden="1" outlineLevel="2">
      <c r="A3" s="34">
        <v>42736</v>
      </c>
      <c r="B3" s="1"/>
      <c r="C3" s="44"/>
    </row>
    <row r="4" spans="1:3" ht="13.5" hidden="1" outlineLevel="2">
      <c r="A4" s="34">
        <v>42737</v>
      </c>
      <c r="B4" s="1"/>
      <c r="C4" s="45"/>
    </row>
    <row r="5" spans="1:3" ht="13.5" hidden="1" outlineLevel="2">
      <c r="A5" s="34">
        <v>42738</v>
      </c>
      <c r="B5" s="1"/>
      <c r="C5" s="44"/>
    </row>
    <row r="6" spans="1:3" ht="13.5" hidden="1" outlineLevel="2">
      <c r="A6" s="34">
        <v>42739</v>
      </c>
      <c r="B6" s="1"/>
      <c r="C6" s="44"/>
    </row>
    <row r="7" spans="1:3" ht="13.5" hidden="1" outlineLevel="2">
      <c r="A7" s="34">
        <v>42740</v>
      </c>
      <c r="B7" s="1"/>
      <c r="C7" s="44"/>
    </row>
    <row r="8" spans="1:5" ht="13.5" hidden="1" outlineLevel="2">
      <c r="A8" s="34">
        <v>42741</v>
      </c>
      <c r="B8" s="1"/>
      <c r="C8" s="44"/>
      <c r="E8" s="35" t="s">
        <v>150</v>
      </c>
    </row>
    <row r="9" spans="1:3" ht="13.5" hidden="1" outlineLevel="2">
      <c r="A9" s="34">
        <v>42742</v>
      </c>
      <c r="B9" s="1"/>
      <c r="C9" s="44"/>
    </row>
    <row r="10" spans="1:3" ht="13.5" hidden="1" outlineLevel="2">
      <c r="A10" s="34">
        <v>42743</v>
      </c>
      <c r="B10" s="1"/>
      <c r="C10" s="44"/>
    </row>
    <row r="11" spans="1:3" ht="13.5" hidden="1" outlineLevel="2">
      <c r="A11" s="34">
        <v>42744</v>
      </c>
      <c r="B11" s="1"/>
      <c r="C11" s="44"/>
    </row>
    <row r="12" spans="1:3" ht="13.5" hidden="1" outlineLevel="2">
      <c r="A12" s="34">
        <v>42745</v>
      </c>
      <c r="B12" s="1"/>
      <c r="C12" s="44"/>
    </row>
    <row r="13" spans="1:4" ht="13.5" hidden="1" outlineLevel="2">
      <c r="A13" s="34">
        <v>42746</v>
      </c>
      <c r="B13" s="46" t="s">
        <v>151</v>
      </c>
      <c r="C13" s="44"/>
      <c r="D13" s="4" t="s">
        <v>152</v>
      </c>
    </row>
    <row r="14" spans="1:3" ht="13.5" hidden="1" outlineLevel="2">
      <c r="A14" s="34">
        <v>42747</v>
      </c>
      <c r="B14" s="1"/>
      <c r="C14" s="44"/>
    </row>
    <row r="15" spans="1:13" ht="13.5" hidden="1" outlineLevel="2">
      <c r="A15" s="34">
        <v>42748</v>
      </c>
      <c r="B15" s="1"/>
      <c r="C15" s="44"/>
      <c r="L15" s="47"/>
      <c r="M15" s="47"/>
    </row>
    <row r="16" spans="1:13" ht="13.5" hidden="1" outlineLevel="2">
      <c r="A16" s="34">
        <v>42749</v>
      </c>
      <c r="B16" s="1"/>
      <c r="C16" s="44"/>
      <c r="L16" s="47"/>
      <c r="M16" s="47"/>
    </row>
    <row r="17" spans="1:13" ht="13.5" hidden="1" outlineLevel="2">
      <c r="A17" s="34">
        <v>42750</v>
      </c>
      <c r="B17" s="1"/>
      <c r="C17" s="44"/>
      <c r="L17" s="47"/>
      <c r="M17" s="47"/>
    </row>
    <row r="18" spans="1:13" ht="13.5" hidden="1" outlineLevel="2">
      <c r="A18" s="34">
        <v>42751</v>
      </c>
      <c r="B18" s="1"/>
      <c r="C18" s="44"/>
      <c r="E18" s="35" t="s">
        <v>153</v>
      </c>
      <c r="L18" s="47"/>
      <c r="M18" s="47"/>
    </row>
    <row r="19" spans="1:13" ht="13.5" hidden="1" outlineLevel="2">
      <c r="A19" s="34">
        <v>42752</v>
      </c>
      <c r="B19" s="1"/>
      <c r="C19" s="48"/>
      <c r="J19" s="49" t="s">
        <v>154</v>
      </c>
      <c r="L19" s="47"/>
      <c r="M19" s="47"/>
    </row>
    <row r="20" spans="1:13" ht="13.5" hidden="1" outlineLevel="2">
      <c r="A20" s="34">
        <v>42753</v>
      </c>
      <c r="B20" s="1"/>
      <c r="C20" s="48"/>
      <c r="G20" s="50" t="s">
        <v>155</v>
      </c>
      <c r="L20" s="47"/>
      <c r="M20" s="47"/>
    </row>
    <row r="21" spans="1:13" ht="13.5" hidden="1" outlineLevel="2">
      <c r="A21" s="34">
        <v>42754</v>
      </c>
      <c r="B21" s="1"/>
      <c r="C21" s="48"/>
      <c r="J21" s="49" t="s">
        <v>156</v>
      </c>
      <c r="L21" s="47"/>
      <c r="M21" s="47"/>
    </row>
    <row r="22" spans="1:13" ht="13.5" hidden="1" outlineLevel="2">
      <c r="A22" s="34">
        <v>42755</v>
      </c>
      <c r="B22" s="1"/>
      <c r="C22" s="44"/>
      <c r="L22" s="47"/>
      <c r="M22" s="47"/>
    </row>
    <row r="23" spans="1:13" ht="13.5" hidden="1" outlineLevel="2">
      <c r="A23" s="34">
        <v>42756</v>
      </c>
      <c r="B23" s="1"/>
      <c r="C23" s="44"/>
      <c r="L23" s="47"/>
      <c r="M23" s="47"/>
    </row>
    <row r="24" spans="1:13" ht="13.5" hidden="1" outlineLevel="2">
      <c r="A24" s="34">
        <v>42757</v>
      </c>
      <c r="B24" s="1"/>
      <c r="C24" s="44"/>
      <c r="L24" s="47"/>
      <c r="M24" s="47"/>
    </row>
    <row r="25" spans="1:13" ht="13.5" hidden="1" outlineLevel="2">
      <c r="A25" s="34">
        <v>42758</v>
      </c>
      <c r="B25" s="1"/>
      <c r="C25" s="44"/>
      <c r="L25" s="47"/>
      <c r="M25" s="47"/>
    </row>
    <row r="26" spans="1:13" ht="13.5" hidden="1" outlineLevel="2">
      <c r="A26" s="34">
        <v>42759</v>
      </c>
      <c r="B26" s="1"/>
      <c r="C26" s="44"/>
      <c r="E26" s="35" t="s">
        <v>157</v>
      </c>
      <c r="L26" s="47"/>
      <c r="M26" s="47"/>
    </row>
    <row r="27" spans="1:13" ht="13.5" hidden="1" outlineLevel="2">
      <c r="A27" s="34">
        <v>42760</v>
      </c>
      <c r="B27" s="1"/>
      <c r="C27" s="44"/>
      <c r="G27" s="51" t="s">
        <v>158</v>
      </c>
      <c r="L27" s="47"/>
      <c r="M27" s="47"/>
    </row>
    <row r="28" spans="1:13" ht="13.5" hidden="1" outlineLevel="2">
      <c r="A28" s="34">
        <v>42761</v>
      </c>
      <c r="B28" s="1"/>
      <c r="C28" s="44"/>
      <c r="L28" s="47"/>
      <c r="M28" s="47"/>
    </row>
    <row r="29" spans="1:13" ht="13.5" hidden="1" outlineLevel="2">
      <c r="A29" s="34">
        <v>42762</v>
      </c>
      <c r="B29" s="1"/>
      <c r="C29" s="44"/>
      <c r="L29" s="47"/>
      <c r="M29" s="47"/>
    </row>
    <row r="30" spans="1:13" ht="13.5" hidden="1" outlineLevel="2">
      <c r="A30" s="34">
        <v>42763</v>
      </c>
      <c r="B30" s="1"/>
      <c r="C30" s="44"/>
      <c r="L30" s="47"/>
      <c r="M30" s="47"/>
    </row>
    <row r="31" spans="1:13" ht="13.5" hidden="1" outlineLevel="2">
      <c r="A31" s="34">
        <v>42764</v>
      </c>
      <c r="B31" s="1"/>
      <c r="C31" s="44"/>
      <c r="L31" s="47"/>
      <c r="M31" s="47"/>
    </row>
    <row r="32" spans="1:7" ht="13.5" hidden="1" outlineLevel="2">
      <c r="A32" s="34">
        <v>42765</v>
      </c>
      <c r="B32" s="1"/>
      <c r="C32" s="44"/>
      <c r="G32" s="52" t="s">
        <v>159</v>
      </c>
    </row>
    <row r="33" spans="1:13" ht="13.5" hidden="1" outlineLevel="2">
      <c r="A33" s="34">
        <v>42766</v>
      </c>
      <c r="B33" s="1"/>
      <c r="C33" s="48"/>
      <c r="J33" s="53" t="s">
        <v>160</v>
      </c>
      <c r="K33" s="4">
        <v>231</v>
      </c>
      <c r="L33" s="47" t="s">
        <v>84</v>
      </c>
      <c r="M33" s="47"/>
    </row>
    <row r="34" spans="1:13" s="56" customFormat="1" ht="12.75" outlineLevel="1" collapsed="1">
      <c r="A34" s="54" t="s">
        <v>161</v>
      </c>
      <c r="B34" s="55"/>
      <c r="J34" s="57" t="s">
        <v>162</v>
      </c>
      <c r="K34" s="58">
        <f>SUM(K3:K33)</f>
        <v>231</v>
      </c>
      <c r="L34" s="59"/>
      <c r="M34" s="59"/>
    </row>
    <row r="35" spans="1:11" ht="13.5" hidden="1" outlineLevel="2">
      <c r="A35" s="34">
        <v>42767</v>
      </c>
      <c r="B35" s="1"/>
      <c r="C35" s="48"/>
      <c r="G35" s="35" t="s">
        <v>163</v>
      </c>
      <c r="I35" s="4" t="s">
        <v>164</v>
      </c>
      <c r="J35" s="60" t="s">
        <v>165</v>
      </c>
      <c r="K35" s="16">
        <v>231</v>
      </c>
    </row>
    <row r="36" spans="1:11" ht="13.5" hidden="1" outlineLevel="2">
      <c r="A36" s="34">
        <v>42768</v>
      </c>
      <c r="B36" s="1"/>
      <c r="C36" s="44"/>
      <c r="K36" s="16"/>
    </row>
    <row r="37" spans="1:11" ht="13.5" hidden="1" outlineLevel="2">
      <c r="A37" s="34">
        <v>42769</v>
      </c>
      <c r="B37" s="1"/>
      <c r="C37" s="44"/>
      <c r="K37" s="16"/>
    </row>
    <row r="38" spans="1:11" ht="13.5" hidden="1" outlineLevel="2">
      <c r="A38" s="34">
        <v>42770</v>
      </c>
      <c r="B38" s="1"/>
      <c r="C38" s="44"/>
      <c r="K38" s="16"/>
    </row>
    <row r="39" spans="1:11" ht="13.5" hidden="1" outlineLevel="2">
      <c r="A39" s="34">
        <v>42771</v>
      </c>
      <c r="B39" s="1"/>
      <c r="C39" s="44"/>
      <c r="K39" s="16"/>
    </row>
    <row r="40" spans="1:11" ht="13.5" hidden="1" outlineLevel="2">
      <c r="A40" s="34">
        <v>42772</v>
      </c>
      <c r="B40" s="1"/>
      <c r="C40" s="44"/>
      <c r="K40" s="16"/>
    </row>
    <row r="41" spans="1:11" ht="13.5" hidden="1" outlineLevel="2">
      <c r="A41" s="34">
        <v>42773</v>
      </c>
      <c r="B41" s="1"/>
      <c r="C41" s="44"/>
      <c r="K41" s="16"/>
    </row>
    <row r="42" spans="1:11" ht="13.5" hidden="1" outlineLevel="2">
      <c r="A42" s="34">
        <v>42774</v>
      </c>
      <c r="B42" s="1"/>
      <c r="C42" s="48"/>
      <c r="E42" s="35" t="s">
        <v>166</v>
      </c>
      <c r="G42" s="35" t="s">
        <v>167</v>
      </c>
      <c r="K42" s="16"/>
    </row>
    <row r="43" spans="1:12" ht="13.5" hidden="1" outlineLevel="2">
      <c r="A43" s="34">
        <v>42775</v>
      </c>
      <c r="B43" s="1"/>
      <c r="C43" s="61"/>
      <c r="J43" s="53" t="s">
        <v>20</v>
      </c>
      <c r="K43" s="16">
        <v>231</v>
      </c>
      <c r="L43" s="36" t="s">
        <v>6</v>
      </c>
    </row>
    <row r="44" spans="1:11" ht="13.5" hidden="1" outlineLevel="2">
      <c r="A44" s="34">
        <v>42776</v>
      </c>
      <c r="B44" s="1"/>
      <c r="C44" s="61"/>
      <c r="K44" s="16"/>
    </row>
    <row r="45" spans="1:4" ht="13.5" hidden="1" outlineLevel="2">
      <c r="A45" s="34">
        <v>42777</v>
      </c>
      <c r="B45" s="1"/>
      <c r="C45" s="61"/>
      <c r="D45" s="62" t="s">
        <v>168</v>
      </c>
    </row>
    <row r="46" spans="1:12" ht="13.5" hidden="1" outlineLevel="2">
      <c r="A46" s="34">
        <v>42778</v>
      </c>
      <c r="B46" s="1"/>
      <c r="C46" s="63" t="s">
        <v>169</v>
      </c>
      <c r="J46" s="53" t="s">
        <v>170</v>
      </c>
      <c r="K46" s="16">
        <v>451</v>
      </c>
      <c r="L46" s="36" t="s">
        <v>6</v>
      </c>
    </row>
    <row r="47" spans="1:11" ht="13.5" hidden="1" outlineLevel="2">
      <c r="A47" s="34">
        <v>42779</v>
      </c>
      <c r="B47" s="1"/>
      <c r="C47" s="63"/>
      <c r="E47" s="35" t="s">
        <v>123</v>
      </c>
      <c r="K47" s="16"/>
    </row>
    <row r="48" spans="1:3" ht="13.5" hidden="1" outlineLevel="2">
      <c r="A48" s="34">
        <v>42780</v>
      </c>
      <c r="B48" s="1"/>
      <c r="C48" s="63"/>
    </row>
    <row r="49" spans="1:11" ht="13.5" hidden="1" outlineLevel="2">
      <c r="A49" s="34">
        <v>42781</v>
      </c>
      <c r="B49" s="1"/>
      <c r="C49" s="63"/>
      <c r="K49" s="16"/>
    </row>
    <row r="50" spans="1:11" ht="13.5" hidden="1" outlineLevel="2">
      <c r="A50" s="34">
        <v>42782</v>
      </c>
      <c r="B50" s="1"/>
      <c r="C50" s="63"/>
      <c r="K50" s="16"/>
    </row>
    <row r="51" spans="1:11" ht="13.5" hidden="1" outlineLevel="2">
      <c r="A51" s="34">
        <v>42783</v>
      </c>
      <c r="B51" s="1"/>
      <c r="C51" s="63"/>
      <c r="K51" s="16"/>
    </row>
    <row r="52" spans="1:11" ht="13.5" hidden="1" outlineLevel="2">
      <c r="A52" s="34">
        <v>42784</v>
      </c>
      <c r="B52" s="1"/>
      <c r="C52" s="63"/>
      <c r="K52" s="16"/>
    </row>
    <row r="53" spans="1:12" ht="13.5" hidden="1" outlineLevel="2">
      <c r="A53" s="34">
        <v>42785</v>
      </c>
      <c r="B53" s="1"/>
      <c r="C53" s="63"/>
      <c r="I53" s="4" t="s">
        <v>164</v>
      </c>
      <c r="J53" s="60" t="s">
        <v>171</v>
      </c>
      <c r="K53" s="16">
        <v>591</v>
      </c>
      <c r="L53" s="36" t="s">
        <v>84</v>
      </c>
    </row>
    <row r="54" spans="1:11" ht="13.5" hidden="1" outlineLevel="2">
      <c r="A54" s="34">
        <v>42786</v>
      </c>
      <c r="B54" s="1"/>
      <c r="C54" s="44"/>
      <c r="K54" s="16"/>
    </row>
    <row r="55" spans="1:11" ht="13.5" hidden="1" outlineLevel="2">
      <c r="A55" s="34">
        <v>42787</v>
      </c>
      <c r="B55" s="1"/>
      <c r="C55" s="44"/>
      <c r="E55" s="60" t="s">
        <v>172</v>
      </c>
      <c r="K55" s="16"/>
    </row>
    <row r="56" spans="1:11" ht="13.5" hidden="1" outlineLevel="2">
      <c r="A56" s="34">
        <v>42788</v>
      </c>
      <c r="B56" s="1"/>
      <c r="C56" s="44"/>
      <c r="K56" s="16"/>
    </row>
    <row r="57" spans="1:11" ht="13.5" hidden="1" outlineLevel="2">
      <c r="A57" s="34">
        <v>42789</v>
      </c>
      <c r="B57" s="1"/>
      <c r="C57" s="23"/>
      <c r="E57" s="51" t="s">
        <v>173</v>
      </c>
      <c r="G57" s="35" t="s">
        <v>174</v>
      </c>
      <c r="H57" s="35" t="s">
        <v>175</v>
      </c>
      <c r="K57" s="16"/>
    </row>
    <row r="58" spans="1:11" ht="13.5" hidden="1" outlineLevel="2">
      <c r="A58" s="34">
        <v>42790</v>
      </c>
      <c r="B58" s="1"/>
      <c r="C58" s="23"/>
      <c r="G58" s="35" t="s">
        <v>176</v>
      </c>
      <c r="K58" s="16"/>
    </row>
    <row r="59" spans="1:11" ht="13.5" hidden="1" outlineLevel="2">
      <c r="A59" s="34">
        <v>42791</v>
      </c>
      <c r="B59" s="1"/>
      <c r="C59" s="23"/>
      <c r="K59" s="16"/>
    </row>
    <row r="60" spans="1:11" ht="13.5" hidden="1" outlineLevel="2">
      <c r="A60" s="34">
        <v>42792</v>
      </c>
      <c r="B60" s="1"/>
      <c r="C60" s="23"/>
      <c r="E60" s="35" t="s">
        <v>177</v>
      </c>
      <c r="K60" s="16"/>
    </row>
    <row r="61" spans="1:11" ht="13.5" hidden="1" outlineLevel="2">
      <c r="A61" s="34">
        <v>42793</v>
      </c>
      <c r="B61" s="1"/>
      <c r="C61" s="23"/>
      <c r="H61" s="35" t="s">
        <v>178</v>
      </c>
      <c r="K61" s="16"/>
    </row>
    <row r="62" spans="1:11" ht="13.5" hidden="1" outlineLevel="2">
      <c r="A62" s="34">
        <v>42794</v>
      </c>
      <c r="B62" s="1"/>
      <c r="C62" s="23"/>
      <c r="H62" s="35" t="s">
        <v>179</v>
      </c>
      <c r="K62" s="16"/>
    </row>
    <row r="63" spans="2:13" s="56" customFormat="1" ht="12.75" hidden="1" outlineLevel="3">
      <c r="B63" s="55"/>
      <c r="J63" s="64"/>
      <c r="K63" s="65"/>
      <c r="L63" s="59"/>
      <c r="M63" s="59"/>
    </row>
    <row r="64" spans="1:11" ht="12.75" outlineLevel="1" collapsed="1">
      <c r="A64" s="66" t="s">
        <v>180</v>
      </c>
      <c r="B64" s="1"/>
      <c r="C64" s="4"/>
      <c r="J64" s="67" t="s">
        <v>181</v>
      </c>
      <c r="K64" s="58">
        <f>SUM(K35:K63)</f>
        <v>1504</v>
      </c>
    </row>
    <row r="65" spans="1:11" ht="13.5" hidden="1" outlineLevel="2">
      <c r="A65" s="34">
        <v>42795</v>
      </c>
      <c r="B65" s="1"/>
      <c r="C65" s="23"/>
      <c r="G65" s="51" t="s">
        <v>182</v>
      </c>
      <c r="K65" s="16"/>
    </row>
    <row r="66" spans="1:11" ht="13.5" hidden="1" outlineLevel="2">
      <c r="A66" s="34">
        <v>42796</v>
      </c>
      <c r="B66" s="1"/>
      <c r="C66" s="44"/>
      <c r="K66" s="16"/>
    </row>
    <row r="67" spans="1:11" ht="13.5" hidden="1" outlineLevel="2">
      <c r="A67" s="34">
        <v>42797</v>
      </c>
      <c r="B67" s="1"/>
      <c r="C67" s="44"/>
      <c r="K67" s="16"/>
    </row>
    <row r="68" spans="1:11" ht="13.5" hidden="1" outlineLevel="2">
      <c r="A68" s="34">
        <v>42798</v>
      </c>
      <c r="B68" s="1"/>
      <c r="C68" s="48"/>
      <c r="K68" s="16"/>
    </row>
    <row r="69" spans="1:11" ht="13.5" hidden="1" outlineLevel="2">
      <c r="A69" s="34">
        <v>42799</v>
      </c>
      <c r="B69" s="1"/>
      <c r="C69" s="48"/>
      <c r="K69" s="16"/>
    </row>
    <row r="70" spans="1:11" ht="13.5" hidden="1" outlineLevel="2">
      <c r="A70" s="34">
        <v>42800</v>
      </c>
      <c r="B70" s="1"/>
      <c r="C70" s="44"/>
      <c r="K70" s="16"/>
    </row>
    <row r="71" spans="1:11" ht="13.5" hidden="1" outlineLevel="2">
      <c r="A71" s="34">
        <v>42801</v>
      </c>
      <c r="B71" s="1"/>
      <c r="C71" s="44"/>
      <c r="E71" s="35" t="s">
        <v>183</v>
      </c>
      <c r="K71" s="16"/>
    </row>
    <row r="72" spans="1:11" ht="13.5" hidden="1" outlineLevel="2">
      <c r="A72" s="34">
        <v>42802</v>
      </c>
      <c r="B72" s="1"/>
      <c r="C72" s="44"/>
      <c r="E72" s="35" t="s">
        <v>184</v>
      </c>
      <c r="G72" s="35" t="s">
        <v>185</v>
      </c>
      <c r="K72" s="16"/>
    </row>
    <row r="73" spans="1:11" ht="13.5" hidden="1" outlineLevel="2">
      <c r="A73" s="34">
        <v>42803</v>
      </c>
      <c r="B73" s="1"/>
      <c r="C73" s="44"/>
      <c r="E73" s="35" t="s">
        <v>186</v>
      </c>
      <c r="K73" s="16"/>
    </row>
    <row r="74" spans="1:11" ht="13.5" hidden="1" outlineLevel="2">
      <c r="A74" s="34">
        <v>42804</v>
      </c>
      <c r="B74" s="1"/>
      <c r="C74" s="44"/>
      <c r="G74" s="68" t="s">
        <v>187</v>
      </c>
      <c r="K74" s="16"/>
    </row>
    <row r="75" spans="1:11" ht="13.5" hidden="1" outlineLevel="2">
      <c r="A75" s="34">
        <v>42805</v>
      </c>
      <c r="B75" s="1"/>
      <c r="C75" s="69"/>
      <c r="E75" s="70" t="s">
        <v>188</v>
      </c>
      <c r="G75" s="68" t="s">
        <v>189</v>
      </c>
      <c r="K75" s="16"/>
    </row>
    <row r="76" spans="1:11" ht="13.5" hidden="1" outlineLevel="2">
      <c r="A76" s="34">
        <v>42806</v>
      </c>
      <c r="B76" s="1"/>
      <c r="C76" s="69"/>
      <c r="G76" s="35" t="s">
        <v>190</v>
      </c>
      <c r="K76" s="16"/>
    </row>
    <row r="77" spans="1:11" ht="13.5" hidden="1" outlineLevel="2">
      <c r="A77" s="34">
        <v>42807</v>
      </c>
      <c r="B77" s="1"/>
      <c r="C77" s="44"/>
      <c r="K77" s="16"/>
    </row>
    <row r="78" spans="1:11" ht="13.5" hidden="1" outlineLevel="2">
      <c r="A78" s="34">
        <v>42808</v>
      </c>
      <c r="B78" s="1"/>
      <c r="C78" s="44"/>
      <c r="E78" s="71" t="s">
        <v>191</v>
      </c>
      <c r="K78" s="16"/>
    </row>
    <row r="79" spans="1:11" ht="13.5" hidden="1" outlineLevel="2">
      <c r="A79" s="34">
        <v>42809</v>
      </c>
      <c r="B79" s="1"/>
      <c r="C79" s="48"/>
      <c r="E79" s="35" t="s">
        <v>192</v>
      </c>
      <c r="J79" s="60" t="s">
        <v>165</v>
      </c>
      <c r="K79" s="16">
        <v>231</v>
      </c>
    </row>
    <row r="80" spans="1:11" ht="13.5" hidden="1" outlineLevel="2">
      <c r="A80" s="34">
        <v>42810</v>
      </c>
      <c r="B80" s="1"/>
      <c r="C80" s="48"/>
      <c r="G80" s="72" t="s">
        <v>193</v>
      </c>
      <c r="K80" s="16"/>
    </row>
    <row r="81" spans="1:11" ht="13.5" hidden="1" outlineLevel="2">
      <c r="A81" s="34">
        <v>42811</v>
      </c>
      <c r="B81" s="1"/>
      <c r="C81" s="44"/>
      <c r="K81" s="16"/>
    </row>
    <row r="82" spans="1:11" ht="13.5" hidden="1" outlineLevel="2">
      <c r="A82" s="34">
        <v>42812</v>
      </c>
      <c r="B82" s="1"/>
      <c r="C82" s="69"/>
      <c r="E82" s="73" t="s">
        <v>194</v>
      </c>
      <c r="F82" s="35" t="s">
        <v>195</v>
      </c>
      <c r="G82" s="68" t="s">
        <v>196</v>
      </c>
      <c r="J82" s="35" t="s">
        <v>197</v>
      </c>
      <c r="K82" s="16"/>
    </row>
    <row r="83" spans="1:11" ht="13.5" hidden="1" outlineLevel="2">
      <c r="A83" s="34">
        <v>42813</v>
      </c>
      <c r="B83" s="1"/>
      <c r="C83" s="74"/>
      <c r="E83" s="35" t="s">
        <v>198</v>
      </c>
      <c r="G83" s="35" t="s">
        <v>199</v>
      </c>
      <c r="K83" s="16"/>
    </row>
    <row r="84" spans="1:11" ht="13.5" hidden="1" outlineLevel="2">
      <c r="A84" s="34">
        <v>42814</v>
      </c>
      <c r="B84" s="1"/>
      <c r="C84" s="74"/>
      <c r="K84" s="16"/>
    </row>
    <row r="85" spans="1:11" ht="13.5" hidden="1" outlineLevel="2">
      <c r="A85" s="34">
        <v>42815</v>
      </c>
      <c r="B85" s="1"/>
      <c r="C85" s="74"/>
      <c r="K85" s="16"/>
    </row>
    <row r="86" spans="1:11" ht="13.5" hidden="1" outlineLevel="2">
      <c r="A86" s="34">
        <v>42816</v>
      </c>
      <c r="B86" s="1"/>
      <c r="C86" s="74"/>
      <c r="K86" s="16"/>
    </row>
    <row r="87" spans="1:11" ht="13.5" hidden="1" outlineLevel="2">
      <c r="A87" s="34">
        <v>42817</v>
      </c>
      <c r="B87" s="1"/>
      <c r="C87" s="74"/>
      <c r="K87" s="16"/>
    </row>
    <row r="88" spans="1:11" ht="13.5" hidden="1" outlineLevel="2">
      <c r="A88" s="34">
        <v>42818</v>
      </c>
      <c r="B88" s="1"/>
      <c r="C88" s="74"/>
      <c r="K88" s="16"/>
    </row>
    <row r="89" spans="1:11" ht="13.5" hidden="1" outlineLevel="2">
      <c r="A89" s="34">
        <v>42819</v>
      </c>
      <c r="B89" s="1"/>
      <c r="C89" s="74"/>
      <c r="K89" s="16"/>
    </row>
    <row r="90" spans="1:11" ht="13.5" hidden="1" outlineLevel="2">
      <c r="A90" s="34">
        <v>42820</v>
      </c>
      <c r="B90" s="1"/>
      <c r="C90" s="74"/>
      <c r="F90" s="35" t="s">
        <v>200</v>
      </c>
      <c r="K90" s="16"/>
    </row>
    <row r="91" spans="1:11" ht="13.5" hidden="1" outlineLevel="2">
      <c r="A91" s="34">
        <v>42821</v>
      </c>
      <c r="B91" s="1"/>
      <c r="C91" s="69"/>
      <c r="E91" s="35" t="s">
        <v>201</v>
      </c>
      <c r="K91" s="16"/>
    </row>
    <row r="92" spans="1:11" ht="13.5" hidden="1" outlineLevel="2">
      <c r="A92" s="34">
        <v>42822</v>
      </c>
      <c r="B92" s="1"/>
      <c r="C92" s="44"/>
      <c r="E92" s="35" t="s">
        <v>202</v>
      </c>
      <c r="K92" s="16"/>
    </row>
    <row r="93" spans="1:11" ht="12.75" customHeight="1" hidden="1" outlineLevel="2">
      <c r="A93" s="34">
        <v>42823</v>
      </c>
      <c r="B93" s="1"/>
      <c r="C93" s="44"/>
      <c r="G93" s="75" t="s">
        <v>203</v>
      </c>
      <c r="J93" s="35" t="s">
        <v>204</v>
      </c>
      <c r="K93" s="16"/>
    </row>
    <row r="94" spans="1:13" ht="13.5" hidden="1" outlineLevel="2">
      <c r="A94" s="34">
        <v>42824</v>
      </c>
      <c r="B94" s="1"/>
      <c r="C94" s="48"/>
      <c r="E94" s="35" t="s">
        <v>205</v>
      </c>
      <c r="G94" s="76" t="s">
        <v>206</v>
      </c>
      <c r="J94" s="77" t="s">
        <v>207</v>
      </c>
      <c r="K94" s="78">
        <v>205</v>
      </c>
      <c r="L94" s="36" t="s">
        <v>6</v>
      </c>
      <c r="M94" s="36" t="s">
        <v>208</v>
      </c>
    </row>
    <row r="95" spans="1:11" ht="13.5" hidden="1" outlineLevel="2">
      <c r="A95" s="34">
        <v>42825</v>
      </c>
      <c r="B95" s="1"/>
      <c r="C95" s="48"/>
      <c r="E95" s="35" t="s">
        <v>209</v>
      </c>
      <c r="K95" s="16"/>
    </row>
    <row r="96" spans="1:11" ht="12.75" outlineLevel="1" collapsed="1">
      <c r="A96" s="66" t="s">
        <v>210</v>
      </c>
      <c r="B96" s="1"/>
      <c r="C96" s="1"/>
      <c r="J96" s="67" t="s">
        <v>55</v>
      </c>
      <c r="K96" s="58">
        <f>SUM(K65:K95)</f>
        <v>436</v>
      </c>
    </row>
    <row r="97" spans="1:3" ht="12.75" hidden="1" outlineLevel="2">
      <c r="A97" s="66" t="s">
        <v>211</v>
      </c>
      <c r="B97" s="1"/>
      <c r="C97" s="1"/>
    </row>
    <row r="98" spans="1:3" ht="13.5" hidden="1" outlineLevel="2">
      <c r="A98" s="34">
        <v>42826</v>
      </c>
      <c r="B98" s="1"/>
      <c r="C98" s="48"/>
    </row>
    <row r="99" spans="1:3" ht="13.5" hidden="1" outlineLevel="2">
      <c r="A99" s="34">
        <v>42827</v>
      </c>
      <c r="B99" s="1"/>
      <c r="C99" s="48"/>
    </row>
    <row r="100" spans="1:3" ht="13.5" hidden="1" outlineLevel="2">
      <c r="A100" s="34">
        <v>42828</v>
      </c>
      <c r="B100" s="1"/>
      <c r="C100" s="48"/>
    </row>
    <row r="101" spans="1:3" ht="13.5" hidden="1" outlineLevel="2">
      <c r="A101" s="34">
        <v>42829</v>
      </c>
      <c r="B101" s="1"/>
      <c r="C101" s="48"/>
    </row>
    <row r="102" spans="1:5" ht="13.5" hidden="1" outlineLevel="2">
      <c r="A102" s="34">
        <v>42830</v>
      </c>
      <c r="B102" s="1"/>
      <c r="C102" s="48"/>
      <c r="E102" s="53" t="s">
        <v>212</v>
      </c>
    </row>
    <row r="103" spans="1:13" ht="13.5" hidden="1" outlineLevel="2">
      <c r="A103" s="34">
        <v>42831</v>
      </c>
      <c r="B103" s="1"/>
      <c r="C103" s="44"/>
      <c r="J103" s="60" t="s">
        <v>213</v>
      </c>
      <c r="K103" s="4">
        <v>230</v>
      </c>
      <c r="L103" s="36" t="s">
        <v>214</v>
      </c>
      <c r="M103" s="36" t="s">
        <v>215</v>
      </c>
    </row>
    <row r="104" spans="1:7" ht="13.5" hidden="1" outlineLevel="2">
      <c r="A104" s="34">
        <v>42832</v>
      </c>
      <c r="B104" s="1"/>
      <c r="C104" s="44"/>
      <c r="G104" s="72" t="s">
        <v>216</v>
      </c>
    </row>
    <row r="105" spans="1:3" ht="13.5" hidden="1" outlineLevel="2">
      <c r="A105" s="34">
        <v>42833</v>
      </c>
      <c r="B105" s="1"/>
      <c r="C105" s="44"/>
    </row>
    <row r="106" spans="1:3" ht="13.5" hidden="1" outlineLevel="2">
      <c r="A106" s="34">
        <v>42834</v>
      </c>
      <c r="B106" s="1"/>
      <c r="C106" s="44"/>
    </row>
    <row r="107" spans="1:3" ht="13.5" hidden="1" outlineLevel="2">
      <c r="A107" s="34">
        <v>42835</v>
      </c>
      <c r="B107" s="1"/>
      <c r="C107" s="44"/>
    </row>
    <row r="108" spans="1:5" ht="13.5" hidden="1" outlineLevel="2">
      <c r="A108" s="34">
        <v>42836</v>
      </c>
      <c r="B108" s="1"/>
      <c r="C108" s="44"/>
      <c r="E108" s="71" t="s">
        <v>217</v>
      </c>
    </row>
    <row r="109" spans="1:7" ht="13.5" hidden="1" outlineLevel="2">
      <c r="A109" s="34">
        <v>42837</v>
      </c>
      <c r="B109" s="1"/>
      <c r="C109" s="44"/>
      <c r="G109" s="68" t="s">
        <v>218</v>
      </c>
    </row>
    <row r="110" spans="1:3" ht="13.5" hidden="1" outlineLevel="2">
      <c r="A110" s="34">
        <v>42838</v>
      </c>
      <c r="B110" s="1"/>
      <c r="C110" s="44"/>
    </row>
    <row r="111" spans="1:3" ht="13.5" hidden="1" outlineLevel="2">
      <c r="A111" s="34">
        <v>42839</v>
      </c>
      <c r="B111" s="1"/>
      <c r="C111" s="44"/>
    </row>
    <row r="112" spans="1:3" ht="13.5" hidden="1" outlineLevel="2">
      <c r="A112" s="34">
        <v>42840</v>
      </c>
      <c r="B112" s="1"/>
      <c r="C112" s="44"/>
    </row>
    <row r="113" spans="1:3" ht="13.5" hidden="1" outlineLevel="2">
      <c r="A113" s="34">
        <v>42841</v>
      </c>
      <c r="B113" s="1"/>
      <c r="C113" s="44"/>
    </row>
    <row r="114" spans="1:3" ht="13.5" hidden="1" outlineLevel="2">
      <c r="A114" s="34">
        <v>42842</v>
      </c>
      <c r="B114" s="1"/>
      <c r="C114" s="44"/>
    </row>
    <row r="115" spans="1:3" ht="13.5" hidden="1" outlineLevel="2">
      <c r="A115" s="34">
        <v>42843</v>
      </c>
      <c r="B115" s="1"/>
      <c r="C115" s="44"/>
    </row>
    <row r="116" spans="1:5" ht="13.5" hidden="1" outlineLevel="2">
      <c r="A116" s="34">
        <v>42844</v>
      </c>
      <c r="B116" s="1"/>
      <c r="C116" s="44"/>
      <c r="E116" s="35" t="s">
        <v>219</v>
      </c>
    </row>
    <row r="117" spans="1:5" ht="13.5" hidden="1" outlineLevel="2">
      <c r="A117" s="34">
        <v>42845</v>
      </c>
      <c r="B117" s="1"/>
      <c r="C117" s="44"/>
      <c r="E117" s="35" t="s">
        <v>220</v>
      </c>
    </row>
    <row r="118" spans="1:3" ht="13.5" hidden="1" outlineLevel="2">
      <c r="A118" s="34">
        <v>42846</v>
      </c>
      <c r="B118" s="1"/>
      <c r="C118" s="44"/>
    </row>
    <row r="119" spans="1:3" ht="13.5" hidden="1" outlineLevel="2">
      <c r="A119" s="34">
        <v>42847</v>
      </c>
      <c r="B119" s="1"/>
      <c r="C119" s="44"/>
    </row>
    <row r="120" spans="1:3" ht="13.5" hidden="1" outlineLevel="2">
      <c r="A120" s="34">
        <v>42848</v>
      </c>
      <c r="B120" s="1"/>
      <c r="C120" s="44"/>
    </row>
    <row r="121" spans="1:8" ht="13.5" hidden="1" outlineLevel="2">
      <c r="A121" s="34">
        <v>42849</v>
      </c>
      <c r="B121" s="1"/>
      <c r="C121" s="44"/>
      <c r="E121" s="35" t="s">
        <v>221</v>
      </c>
      <c r="H121" s="79" t="s">
        <v>222</v>
      </c>
    </row>
    <row r="122" spans="1:11" ht="13.5" hidden="1" outlineLevel="2">
      <c r="A122" s="34">
        <v>42850</v>
      </c>
      <c r="B122" s="1"/>
      <c r="C122" s="48"/>
      <c r="J122" s="35" t="s">
        <v>223</v>
      </c>
      <c r="K122" s="4">
        <v>214</v>
      </c>
    </row>
    <row r="123" spans="1:3" ht="13.5" hidden="1" outlineLevel="2">
      <c r="A123" s="34">
        <v>42851</v>
      </c>
      <c r="B123" s="1"/>
      <c r="C123" s="48"/>
    </row>
    <row r="124" spans="1:7" ht="13.5" hidden="1" outlineLevel="2">
      <c r="A124" s="34">
        <v>42852</v>
      </c>
      <c r="B124" s="1"/>
      <c r="C124" s="48"/>
      <c r="G124" s="35" t="s">
        <v>224</v>
      </c>
    </row>
    <row r="125" spans="1:11" ht="13.5" hidden="1" outlineLevel="2">
      <c r="A125" s="34">
        <v>42853</v>
      </c>
      <c r="B125" s="1"/>
      <c r="C125" s="48"/>
      <c r="J125" s="35" t="s">
        <v>225</v>
      </c>
      <c r="K125" s="4">
        <v>214</v>
      </c>
    </row>
    <row r="126" spans="1:3" ht="13.5" hidden="1" outlineLevel="2">
      <c r="A126" s="34">
        <v>42854</v>
      </c>
      <c r="B126" s="1"/>
      <c r="C126" s="44"/>
    </row>
    <row r="127" spans="1:3" ht="13.5" hidden="1" outlineLevel="2">
      <c r="A127" s="34">
        <v>42855</v>
      </c>
      <c r="B127" s="1"/>
      <c r="C127" s="44"/>
    </row>
    <row r="128" spans="1:11" ht="12.75" outlineLevel="1" collapsed="1">
      <c r="A128" s="66" t="s">
        <v>211</v>
      </c>
      <c r="B128" s="1"/>
      <c r="J128" s="80" t="s">
        <v>226</v>
      </c>
      <c r="K128" s="58">
        <f>SUM(K98:K127)</f>
        <v>658</v>
      </c>
    </row>
    <row r="129" ht="13.5" hidden="1" outlineLevel="2">
      <c r="B129" s="1"/>
    </row>
    <row r="130" spans="1:13" ht="13.5" hidden="1" outlineLevel="2">
      <c r="A130" s="34">
        <v>42856</v>
      </c>
      <c r="B130" s="1"/>
      <c r="C130" s="44"/>
      <c r="L130" s="47"/>
      <c r="M130" s="47"/>
    </row>
    <row r="131" spans="1:13" ht="13.5" hidden="1" outlineLevel="2">
      <c r="A131" s="34">
        <v>42857</v>
      </c>
      <c r="B131" s="1"/>
      <c r="C131" s="44"/>
      <c r="L131" s="47"/>
      <c r="M131" s="47"/>
    </row>
    <row r="132" spans="1:13" ht="13.5" hidden="1" outlineLevel="2">
      <c r="A132" s="34">
        <v>42858</v>
      </c>
      <c r="B132" s="1"/>
      <c r="C132" s="44"/>
      <c r="G132" s="50"/>
      <c r="L132" s="47"/>
      <c r="M132" s="47"/>
    </row>
    <row r="133" spans="1:13" ht="13.5" hidden="1" outlineLevel="2">
      <c r="A133" s="34">
        <v>42859</v>
      </c>
      <c r="B133" s="1"/>
      <c r="C133" s="44"/>
      <c r="E133" s="50"/>
      <c r="L133" s="47"/>
      <c r="M133" s="47"/>
    </row>
    <row r="134" spans="1:13" ht="13.5" hidden="1" outlineLevel="2">
      <c r="A134" s="34">
        <v>42860</v>
      </c>
      <c r="B134" s="1"/>
      <c r="C134" s="44"/>
      <c r="L134" s="47"/>
      <c r="M134" s="47"/>
    </row>
    <row r="135" spans="1:13" ht="13.5" hidden="1" outlineLevel="2">
      <c r="A135" s="34">
        <v>42861</v>
      </c>
      <c r="B135" s="1"/>
      <c r="C135" s="44"/>
      <c r="L135" s="47"/>
      <c r="M135" s="47"/>
    </row>
    <row r="136" spans="1:13" ht="13.5" hidden="1" outlineLevel="2">
      <c r="A136" s="34">
        <v>42862</v>
      </c>
      <c r="B136" s="1"/>
      <c r="C136" s="44"/>
      <c r="L136" s="47"/>
      <c r="M136" s="47"/>
    </row>
    <row r="137" spans="1:13" ht="13.5" hidden="1" outlineLevel="2">
      <c r="A137" s="34">
        <v>42863</v>
      </c>
      <c r="B137" s="1"/>
      <c r="C137" s="44"/>
      <c r="H137" s="27" t="s">
        <v>222</v>
      </c>
      <c r="L137" s="47"/>
      <c r="M137" s="47"/>
    </row>
    <row r="138" spans="1:13" ht="13.5" hidden="1" outlineLevel="2">
      <c r="A138" s="34">
        <v>42864</v>
      </c>
      <c r="B138" s="1"/>
      <c r="C138" s="48"/>
      <c r="J138" s="35" t="s">
        <v>227</v>
      </c>
      <c r="K138" s="4">
        <v>214</v>
      </c>
      <c r="L138" s="47"/>
      <c r="M138" s="47"/>
    </row>
    <row r="139" spans="1:13" ht="13.5" hidden="1" outlineLevel="2">
      <c r="A139" s="34">
        <v>42865</v>
      </c>
      <c r="B139" s="1"/>
      <c r="C139" s="48"/>
      <c r="L139" s="47"/>
      <c r="M139" s="47"/>
    </row>
    <row r="140" spans="1:13" ht="13.5" hidden="1" outlineLevel="2">
      <c r="A140" s="34">
        <v>42866</v>
      </c>
      <c r="B140" s="1"/>
      <c r="C140" s="48"/>
      <c r="J140" s="35" t="s">
        <v>228</v>
      </c>
      <c r="K140" s="4">
        <v>214</v>
      </c>
      <c r="L140" s="47"/>
      <c r="M140" s="47"/>
    </row>
    <row r="141" spans="1:13" ht="13.5" hidden="1" outlineLevel="2">
      <c r="A141" s="34">
        <v>42867</v>
      </c>
      <c r="B141" s="1"/>
      <c r="C141" s="48"/>
      <c r="E141" s="35" t="s">
        <v>229</v>
      </c>
      <c r="L141" s="47"/>
      <c r="M141" s="47"/>
    </row>
    <row r="142" spans="1:13" ht="12.75" customHeight="1" hidden="1" outlineLevel="2">
      <c r="A142" s="34">
        <v>42868</v>
      </c>
      <c r="B142" s="1"/>
      <c r="C142" s="48"/>
      <c r="E142" s="50"/>
      <c r="L142" s="47"/>
      <c r="M142" s="47"/>
    </row>
    <row r="143" spans="1:13" ht="13.5" hidden="1" outlineLevel="2">
      <c r="A143" s="34">
        <v>42869</v>
      </c>
      <c r="B143" s="1"/>
      <c r="C143" s="48"/>
      <c r="L143" s="47"/>
      <c r="M143" s="47"/>
    </row>
    <row r="144" spans="1:13" ht="25.5" hidden="1" outlineLevel="2">
      <c r="A144" s="34">
        <v>42870</v>
      </c>
      <c r="B144" s="1"/>
      <c r="C144" s="48"/>
      <c r="E144" s="50" t="s">
        <v>230</v>
      </c>
      <c r="L144" s="47"/>
      <c r="M144" s="47"/>
    </row>
    <row r="145" spans="1:13" ht="13.5" hidden="1" outlineLevel="2">
      <c r="A145" s="34">
        <v>42871</v>
      </c>
      <c r="B145" s="1"/>
      <c r="C145" s="48"/>
      <c r="L145" s="47"/>
      <c r="M145" s="47"/>
    </row>
    <row r="146" spans="1:13" ht="13.5" hidden="1" outlineLevel="2">
      <c r="A146" s="34">
        <v>42872</v>
      </c>
      <c r="B146" s="1"/>
      <c r="C146" s="48"/>
      <c r="L146" s="47"/>
      <c r="M146" s="47"/>
    </row>
    <row r="147" spans="1:13" ht="13.5" hidden="1" outlineLevel="2">
      <c r="A147" s="34">
        <v>42873</v>
      </c>
      <c r="B147" s="1"/>
      <c r="C147" s="44"/>
      <c r="L147" s="47"/>
      <c r="M147" s="47"/>
    </row>
    <row r="148" spans="1:13" ht="13.5" hidden="1" outlineLevel="2">
      <c r="A148" s="34">
        <v>42874</v>
      </c>
      <c r="B148" s="1"/>
      <c r="C148" s="69"/>
      <c r="E148" s="35" t="s">
        <v>231</v>
      </c>
      <c r="J148" s="81" t="s">
        <v>232</v>
      </c>
      <c r="K148" s="4" t="s">
        <v>233</v>
      </c>
      <c r="L148" s="47"/>
      <c r="M148" s="47"/>
    </row>
    <row r="149" spans="1:13" ht="13.5" hidden="1" outlineLevel="2">
      <c r="A149" s="34">
        <v>42875</v>
      </c>
      <c r="B149" s="1"/>
      <c r="C149" s="69"/>
      <c r="D149" s="19"/>
      <c r="E149" s="52" t="s">
        <v>234</v>
      </c>
      <c r="L149" s="47"/>
      <c r="M149" s="47"/>
    </row>
    <row r="150" spans="1:13" ht="13.5" hidden="1" outlineLevel="2">
      <c r="A150" s="34">
        <v>42876</v>
      </c>
      <c r="B150" s="1"/>
      <c r="C150" s="44"/>
      <c r="E150" s="35" t="s">
        <v>235</v>
      </c>
      <c r="L150" s="47"/>
      <c r="M150" s="47"/>
    </row>
    <row r="151" spans="1:13" ht="13.5" hidden="1" outlineLevel="2">
      <c r="A151" s="34">
        <v>42877</v>
      </c>
      <c r="B151" s="1"/>
      <c r="C151" s="44"/>
      <c r="H151" s="27" t="s">
        <v>222</v>
      </c>
      <c r="J151" s="53" t="s">
        <v>236</v>
      </c>
      <c r="K151" s="4">
        <v>20</v>
      </c>
      <c r="L151" s="47"/>
      <c r="M151" s="47"/>
    </row>
    <row r="152" spans="1:13" ht="13.5" hidden="1" outlineLevel="2">
      <c r="A152" s="34">
        <v>42878</v>
      </c>
      <c r="B152" s="1"/>
      <c r="C152" s="44"/>
      <c r="G152" s="68" t="s">
        <v>237</v>
      </c>
      <c r="L152" s="47"/>
      <c r="M152" s="47"/>
    </row>
    <row r="153" spans="1:13" ht="13.5" hidden="1" outlineLevel="2">
      <c r="A153" s="34">
        <v>42879</v>
      </c>
      <c r="B153" s="1"/>
      <c r="C153" s="48"/>
      <c r="J153" s="53" t="s">
        <v>238</v>
      </c>
      <c r="K153" s="4">
        <v>243</v>
      </c>
      <c r="L153" s="47"/>
      <c r="M153" s="47"/>
    </row>
    <row r="154" spans="1:13" ht="13.5" hidden="1" outlineLevel="2">
      <c r="A154" s="34">
        <v>42880</v>
      </c>
      <c r="B154" s="1"/>
      <c r="C154" s="48"/>
      <c r="E154" s="60" t="s">
        <v>239</v>
      </c>
      <c r="F154" s="60"/>
      <c r="G154" s="60" t="s">
        <v>240</v>
      </c>
      <c r="L154" s="47"/>
      <c r="M154" s="47"/>
    </row>
    <row r="155" spans="1:13" ht="13.5" hidden="1" outlineLevel="2">
      <c r="A155" s="34">
        <v>42881</v>
      </c>
      <c r="B155" s="1"/>
      <c r="C155" s="48"/>
      <c r="H155" s="72" t="s">
        <v>241</v>
      </c>
      <c r="L155" s="47"/>
      <c r="M155" s="47"/>
    </row>
    <row r="156" spans="1:13" ht="13.5" hidden="1" outlineLevel="2">
      <c r="A156" s="34">
        <v>42882</v>
      </c>
      <c r="B156" s="1"/>
      <c r="C156" s="48"/>
      <c r="E156" s="60" t="s">
        <v>242</v>
      </c>
      <c r="G156" s="60" t="s">
        <v>243</v>
      </c>
      <c r="L156" s="47"/>
      <c r="M156" s="47"/>
    </row>
    <row r="157" spans="1:13" ht="13.5" hidden="1" outlineLevel="2">
      <c r="A157" s="34">
        <v>42883</v>
      </c>
      <c r="B157" s="1"/>
      <c r="C157" s="48"/>
      <c r="L157" s="47"/>
      <c r="M157" s="47"/>
    </row>
    <row r="158" spans="1:13" ht="13.5" hidden="1" outlineLevel="2">
      <c r="A158" s="34">
        <v>42884</v>
      </c>
      <c r="B158" s="1"/>
      <c r="C158" s="48"/>
      <c r="E158" s="35" t="s">
        <v>244</v>
      </c>
      <c r="H158" s="21" t="s">
        <v>245</v>
      </c>
      <c r="J158" s="82"/>
      <c r="L158" s="47"/>
      <c r="M158" s="47"/>
    </row>
    <row r="159" spans="1:13" ht="13.5" hidden="1" outlineLevel="2">
      <c r="A159" s="34">
        <v>42885</v>
      </c>
      <c r="B159" s="1"/>
      <c r="C159" s="48"/>
      <c r="J159" s="53" t="s">
        <v>246</v>
      </c>
      <c r="K159" s="4">
        <v>304</v>
      </c>
      <c r="L159" s="47"/>
      <c r="M159" s="47"/>
    </row>
    <row r="160" spans="1:13" ht="13.5" hidden="1" outlineLevel="2">
      <c r="A160" s="34">
        <v>42886</v>
      </c>
      <c r="B160" s="1"/>
      <c r="C160" s="48"/>
      <c r="J160" s="53" t="s">
        <v>247</v>
      </c>
      <c r="K160" s="4">
        <v>304</v>
      </c>
      <c r="L160" s="47"/>
      <c r="M160" s="47"/>
    </row>
    <row r="161" spans="1:11" ht="12.75" outlineLevel="1" collapsed="1">
      <c r="A161" s="66" t="s">
        <v>248</v>
      </c>
      <c r="B161" s="1"/>
      <c r="J161" s="80" t="s">
        <v>96</v>
      </c>
      <c r="K161" s="58">
        <f>SUM(K130:K160)</f>
        <v>1299</v>
      </c>
    </row>
    <row r="162" ht="13.5" outlineLevel="1">
      <c r="B162" s="1"/>
    </row>
    <row r="163" spans="1:13" ht="13.5" outlineLevel="2">
      <c r="A163" s="34">
        <v>42887</v>
      </c>
      <c r="B163" s="83"/>
      <c r="E163" s="60" t="s">
        <v>249</v>
      </c>
      <c r="J163" s="35" t="s">
        <v>250</v>
      </c>
      <c r="K163" s="4">
        <v>243</v>
      </c>
      <c r="L163" s="47"/>
      <c r="M163" s="47"/>
    </row>
    <row r="164" spans="1:13" ht="13.5" outlineLevel="2">
      <c r="A164" s="34">
        <v>42888</v>
      </c>
      <c r="B164" s="83"/>
      <c r="C164" s="84"/>
      <c r="L164" s="47"/>
      <c r="M164" s="47"/>
    </row>
    <row r="165" spans="1:13" ht="13.5" outlineLevel="2">
      <c r="A165" s="34">
        <v>42889</v>
      </c>
      <c r="B165" s="83"/>
      <c r="C165" s="84"/>
      <c r="L165" s="47"/>
      <c r="M165" s="47"/>
    </row>
    <row r="166" spans="1:13" ht="13.5" outlineLevel="2">
      <c r="A166" s="34">
        <v>42890</v>
      </c>
      <c r="B166" s="83"/>
      <c r="C166" s="44"/>
      <c r="H166" s="60" t="s">
        <v>251</v>
      </c>
      <c r="L166" s="47"/>
      <c r="M166" s="47"/>
    </row>
    <row r="167" spans="1:13" ht="13.5" outlineLevel="2">
      <c r="A167" s="34">
        <v>42891</v>
      </c>
      <c r="B167" s="4"/>
      <c r="C167" s="44"/>
      <c r="L167" s="47"/>
      <c r="M167" s="47"/>
    </row>
    <row r="168" spans="1:13" ht="25.5" outlineLevel="2">
      <c r="A168" s="34">
        <v>42892</v>
      </c>
      <c r="B168" s="4"/>
      <c r="C168" s="44"/>
      <c r="G168" s="85" t="s">
        <v>252</v>
      </c>
      <c r="L168" s="47"/>
      <c r="M168" s="47"/>
    </row>
    <row r="169" spans="1:13" ht="13.5" outlineLevel="2">
      <c r="A169" s="34">
        <v>42893</v>
      </c>
      <c r="B169" s="4"/>
      <c r="C169" s="44"/>
      <c r="E169" s="52" t="s">
        <v>253</v>
      </c>
      <c r="L169" s="47"/>
      <c r="M169" s="47"/>
    </row>
    <row r="170" spans="1:13" ht="13.5" outlineLevel="2">
      <c r="A170" s="34">
        <v>42894</v>
      </c>
      <c r="B170" s="4"/>
      <c r="C170" s="44"/>
      <c r="E170" s="52" t="s">
        <v>254</v>
      </c>
      <c r="L170" s="47"/>
      <c r="M170" s="47"/>
    </row>
    <row r="171" spans="1:13" ht="13.5" outlineLevel="2">
      <c r="A171" s="34">
        <v>42895</v>
      </c>
      <c r="B171" s="4"/>
      <c r="C171" s="83"/>
      <c r="L171" s="47"/>
      <c r="M171" s="47"/>
    </row>
    <row r="172" spans="1:13" ht="51" outlineLevel="2">
      <c r="A172" s="34">
        <v>42896</v>
      </c>
      <c r="B172" s="4"/>
      <c r="C172" s="86"/>
      <c r="G172" s="87" t="s">
        <v>255</v>
      </c>
      <c r="L172" s="47"/>
      <c r="M172" s="47"/>
    </row>
    <row r="173" spans="1:13" ht="25.5" outlineLevel="2">
      <c r="A173" s="34">
        <v>42897</v>
      </c>
      <c r="B173" s="4"/>
      <c r="C173" s="86" t="s">
        <v>256</v>
      </c>
      <c r="E173" s="87" t="s">
        <v>257</v>
      </c>
      <c r="G173" s="35" t="s">
        <v>258</v>
      </c>
      <c r="L173" s="47"/>
      <c r="M173" s="47"/>
    </row>
    <row r="174" spans="1:13" ht="13.5" outlineLevel="2">
      <c r="A174" s="34">
        <v>42898</v>
      </c>
      <c r="B174" s="4"/>
      <c r="C174" s="86"/>
      <c r="L174" s="47"/>
      <c r="M174" s="47"/>
    </row>
    <row r="175" spans="1:13" ht="13.5" outlineLevel="2">
      <c r="A175" s="34">
        <v>42899</v>
      </c>
      <c r="B175" s="83"/>
      <c r="C175" s="86"/>
      <c r="L175" s="47"/>
      <c r="M175" s="47"/>
    </row>
    <row r="176" spans="1:13" ht="13.5" outlineLevel="2">
      <c r="A176" s="34">
        <v>42900</v>
      </c>
      <c r="B176" s="88"/>
      <c r="C176" s="86"/>
      <c r="E176" s="35" t="s">
        <v>259</v>
      </c>
      <c r="L176" s="47"/>
      <c r="M176" s="47"/>
    </row>
    <row r="177" spans="1:13" ht="13.5" outlineLevel="2">
      <c r="A177" s="34">
        <v>42901</v>
      </c>
      <c r="B177" s="88"/>
      <c r="C177" s="86"/>
      <c r="E177" s="35" t="s">
        <v>260</v>
      </c>
      <c r="L177" s="47"/>
      <c r="M177" s="47"/>
    </row>
    <row r="178" spans="1:13" ht="13.5" outlineLevel="2">
      <c r="A178" s="34">
        <v>42902</v>
      </c>
      <c r="B178" s="83"/>
      <c r="C178" s="86"/>
      <c r="L178" s="47"/>
      <c r="M178" s="47"/>
    </row>
    <row r="179" spans="1:13" ht="13.5" outlineLevel="2">
      <c r="A179" s="34">
        <v>42903</v>
      </c>
      <c r="B179" s="83"/>
      <c r="C179" s="86"/>
      <c r="L179" s="47"/>
      <c r="M179" s="47"/>
    </row>
    <row r="180" spans="1:13" ht="13.5" outlineLevel="2">
      <c r="A180" s="34">
        <v>42904</v>
      </c>
      <c r="B180" s="83"/>
      <c r="C180" s="86"/>
      <c r="L180" s="47"/>
      <c r="M180" s="47"/>
    </row>
    <row r="181" spans="1:13" ht="13.5" outlineLevel="2">
      <c r="A181" s="34">
        <v>42905</v>
      </c>
      <c r="B181" s="83"/>
      <c r="C181" s="86"/>
      <c r="L181" s="47"/>
      <c r="M181" s="47"/>
    </row>
    <row r="182" spans="1:13" ht="13.5" outlineLevel="2">
      <c r="A182" s="34">
        <v>42906</v>
      </c>
      <c r="B182" s="3"/>
      <c r="C182" s="86"/>
      <c r="G182" s="87" t="s">
        <v>261</v>
      </c>
      <c r="L182" s="47"/>
      <c r="M182" s="47"/>
    </row>
    <row r="183" spans="1:13" ht="13.5" outlineLevel="2">
      <c r="A183" s="89">
        <v>42907</v>
      </c>
      <c r="B183" s="3"/>
      <c r="C183" s="86"/>
      <c r="E183" s="68" t="s">
        <v>262</v>
      </c>
      <c r="G183" s="68" t="s">
        <v>263</v>
      </c>
      <c r="L183" s="47"/>
      <c r="M183" s="47"/>
    </row>
    <row r="184" spans="1:13" ht="13.5" outlineLevel="2">
      <c r="A184" s="89">
        <v>42908</v>
      </c>
      <c r="B184" s="3"/>
      <c r="L184" s="47"/>
      <c r="M184" s="47"/>
    </row>
    <row r="185" spans="1:13" ht="13.5" outlineLevel="2">
      <c r="A185" s="89">
        <v>42909</v>
      </c>
      <c r="B185" s="3"/>
      <c r="L185" s="47"/>
      <c r="M185" s="47"/>
    </row>
    <row r="186" spans="1:13" ht="13.5" outlineLevel="2">
      <c r="A186" s="89">
        <v>42910</v>
      </c>
      <c r="B186" s="3"/>
      <c r="G186" s="35" t="s">
        <v>264</v>
      </c>
      <c r="L186" s="47"/>
      <c r="M186" s="47"/>
    </row>
    <row r="187" spans="1:13" ht="13.5" outlineLevel="2">
      <c r="A187" s="89">
        <v>42911</v>
      </c>
      <c r="B187" s="3"/>
      <c r="L187" s="47"/>
      <c r="M187" s="47"/>
    </row>
    <row r="188" spans="1:13" ht="13.5" outlineLevel="2">
      <c r="A188" s="89">
        <v>42912</v>
      </c>
      <c r="B188" s="3"/>
      <c r="L188" s="47"/>
      <c r="M188" s="47"/>
    </row>
    <row r="189" spans="1:13" ht="13.5" outlineLevel="2">
      <c r="A189" s="89">
        <v>42913</v>
      </c>
      <c r="B189" s="3"/>
      <c r="L189" s="47"/>
      <c r="M189" s="47"/>
    </row>
    <row r="190" spans="1:13" ht="13.5" outlineLevel="2">
      <c r="A190" s="89">
        <v>42914</v>
      </c>
      <c r="B190" s="3"/>
      <c r="L190" s="47"/>
      <c r="M190" s="47"/>
    </row>
    <row r="191" spans="1:13" ht="13.5" outlineLevel="2">
      <c r="A191" s="34">
        <v>42915</v>
      </c>
      <c r="B191" s="3"/>
      <c r="L191" s="47"/>
      <c r="M191" s="47"/>
    </row>
    <row r="192" spans="1:8" ht="13.5" outlineLevel="2">
      <c r="A192" s="34">
        <v>42916</v>
      </c>
      <c r="B192" s="3"/>
      <c r="C192" s="48"/>
      <c r="D192" s="26" t="s">
        <v>265</v>
      </c>
      <c r="H192" s="90" t="s">
        <v>266</v>
      </c>
    </row>
    <row r="193" spans="1:11" ht="14.25" outlineLevel="1">
      <c r="A193" s="91" t="s">
        <v>267</v>
      </c>
      <c r="B193" s="3"/>
      <c r="J193" s="80" t="s">
        <v>115</v>
      </c>
      <c r="K193" s="58">
        <f>SUM(K163:K192)</f>
        <v>243</v>
      </c>
    </row>
    <row r="194" spans="1:11" ht="14.25" outlineLevel="1">
      <c r="A194" s="91" t="s">
        <v>268</v>
      </c>
      <c r="B194" s="3"/>
      <c r="J194" s="80" t="s">
        <v>131</v>
      </c>
      <c r="K194" s="92">
        <f>SUM(K195:K225)</f>
        <v>1220</v>
      </c>
    </row>
    <row r="195" spans="1:4" ht="13.5" outlineLevel="2">
      <c r="A195" s="34">
        <v>42917</v>
      </c>
      <c r="B195" s="3"/>
      <c r="C195" s="48"/>
      <c r="D195" s="26" t="s">
        <v>265</v>
      </c>
    </row>
    <row r="196" spans="1:4" ht="13.5" outlineLevel="2">
      <c r="A196" s="34">
        <v>42918</v>
      </c>
      <c r="B196" s="3"/>
      <c r="C196" s="48"/>
      <c r="D196" s="26" t="s">
        <v>265</v>
      </c>
    </row>
    <row r="197" spans="1:4" ht="13.5" outlineLevel="2">
      <c r="A197" s="34">
        <v>42919</v>
      </c>
      <c r="B197" s="3"/>
      <c r="C197" s="48"/>
      <c r="D197" s="26" t="s">
        <v>265</v>
      </c>
    </row>
    <row r="198" spans="1:4" ht="13.5" outlineLevel="2">
      <c r="A198" s="34">
        <v>42920</v>
      </c>
      <c r="B198" s="3"/>
      <c r="C198" s="48"/>
      <c r="D198" s="26" t="s">
        <v>265</v>
      </c>
    </row>
    <row r="199" spans="1:4" ht="13.5" outlineLevel="2">
      <c r="A199" s="34">
        <v>42921</v>
      </c>
      <c r="B199" s="3"/>
      <c r="C199" s="48"/>
      <c r="D199" s="26" t="s">
        <v>265</v>
      </c>
    </row>
    <row r="200" spans="1:4" ht="13.5" outlineLevel="2">
      <c r="A200" s="34">
        <v>42922</v>
      </c>
      <c r="B200" s="3"/>
      <c r="C200" s="48"/>
      <c r="D200" s="26" t="s">
        <v>265</v>
      </c>
    </row>
    <row r="201" spans="1:4" ht="13.5" outlineLevel="2">
      <c r="A201" s="34">
        <v>42923</v>
      </c>
      <c r="B201" s="3"/>
      <c r="C201" s="48"/>
      <c r="D201" s="26" t="s">
        <v>265</v>
      </c>
    </row>
    <row r="202" spans="1:7" ht="13.5" outlineLevel="2">
      <c r="A202" s="34">
        <v>42924</v>
      </c>
      <c r="B202" s="3"/>
      <c r="C202" s="48"/>
      <c r="D202" s="26" t="s">
        <v>265</v>
      </c>
      <c r="G202" s="35" t="s">
        <v>269</v>
      </c>
    </row>
    <row r="203" spans="1:4" ht="13.5" outlineLevel="2">
      <c r="A203" s="34">
        <v>42925</v>
      </c>
      <c r="B203" s="3"/>
      <c r="C203" s="48"/>
      <c r="D203" s="26" t="s">
        <v>265</v>
      </c>
    </row>
    <row r="204" spans="1:4" ht="13.5" outlineLevel="2">
      <c r="A204" s="34">
        <v>42926</v>
      </c>
      <c r="B204" s="3"/>
      <c r="C204" s="48"/>
      <c r="D204" s="26" t="s">
        <v>265</v>
      </c>
    </row>
    <row r="205" spans="1:4" ht="13.5" outlineLevel="2">
      <c r="A205" s="34">
        <v>42927</v>
      </c>
      <c r="B205" s="3"/>
      <c r="C205" s="48"/>
      <c r="D205" s="26" t="s">
        <v>265</v>
      </c>
    </row>
    <row r="206" spans="1:4" ht="13.5" outlineLevel="2">
      <c r="A206" s="34">
        <v>42928</v>
      </c>
      <c r="B206" s="3"/>
      <c r="C206" s="48"/>
      <c r="D206" s="26" t="s">
        <v>265</v>
      </c>
    </row>
    <row r="207" spans="1:4" ht="13.5" outlineLevel="2">
      <c r="A207" s="34">
        <v>42929</v>
      </c>
      <c r="B207" s="3"/>
      <c r="C207" s="48"/>
      <c r="D207" s="26" t="s">
        <v>265</v>
      </c>
    </row>
    <row r="208" spans="1:4" ht="13.5" outlineLevel="2">
      <c r="A208" s="34">
        <v>42930</v>
      </c>
      <c r="B208" s="3"/>
      <c r="C208" s="48"/>
      <c r="D208" s="26" t="s">
        <v>265</v>
      </c>
    </row>
    <row r="209" spans="1:4" ht="13.5" outlineLevel="2">
      <c r="A209" s="34">
        <v>42931</v>
      </c>
      <c r="B209" s="3"/>
      <c r="C209" s="48"/>
      <c r="D209" s="26" t="s">
        <v>265</v>
      </c>
    </row>
    <row r="210" spans="1:4" ht="13.5" outlineLevel="2">
      <c r="A210" s="34">
        <v>42932</v>
      </c>
      <c r="B210" s="83"/>
      <c r="C210" s="93"/>
      <c r="D210" s="26" t="s">
        <v>265</v>
      </c>
    </row>
    <row r="211" spans="1:4" ht="13.5" outlineLevel="2">
      <c r="A211" s="34">
        <v>42933</v>
      </c>
      <c r="B211" s="83"/>
      <c r="C211" s="93"/>
      <c r="D211" s="26" t="s">
        <v>265</v>
      </c>
    </row>
    <row r="212" spans="1:7" ht="13.5" outlineLevel="2">
      <c r="A212" s="34">
        <v>42934</v>
      </c>
      <c r="B212" s="83"/>
      <c r="C212" s="93"/>
      <c r="D212" s="26" t="s">
        <v>265</v>
      </c>
      <c r="G212" s="35" t="s">
        <v>270</v>
      </c>
    </row>
    <row r="213" spans="1:7" ht="13.5" outlineLevel="2">
      <c r="A213" s="34">
        <v>42935</v>
      </c>
      <c r="B213" s="83"/>
      <c r="C213" s="93"/>
      <c r="D213" s="26" t="s">
        <v>265</v>
      </c>
      <c r="G213" s="35" t="s">
        <v>271</v>
      </c>
    </row>
    <row r="214" spans="1:4" ht="13.5" outlineLevel="2">
      <c r="A214" s="34">
        <v>42936</v>
      </c>
      <c r="B214" s="83"/>
      <c r="C214" s="93"/>
      <c r="D214" s="26" t="s">
        <v>265</v>
      </c>
    </row>
    <row r="215" spans="1:4" ht="13.5" outlineLevel="2">
      <c r="A215" s="34">
        <v>42937</v>
      </c>
      <c r="B215" s="83"/>
      <c r="C215" s="93"/>
      <c r="D215" s="26" t="s">
        <v>265</v>
      </c>
    </row>
    <row r="216" spans="1:4" ht="13.5" outlineLevel="2">
      <c r="A216" s="34">
        <v>42938</v>
      </c>
      <c r="B216" s="83"/>
      <c r="C216" s="93"/>
      <c r="D216" s="26" t="s">
        <v>265</v>
      </c>
    </row>
    <row r="217" spans="1:4" ht="13.5" outlineLevel="2">
      <c r="A217" s="34">
        <v>42939</v>
      </c>
      <c r="B217" s="83"/>
      <c r="C217" s="93"/>
      <c r="D217" s="26" t="s">
        <v>265</v>
      </c>
    </row>
    <row r="218" spans="1:11" ht="13.5" outlineLevel="2">
      <c r="A218" s="34">
        <v>42940</v>
      </c>
      <c r="B218" s="1"/>
      <c r="C218" s="48"/>
      <c r="D218" s="26" t="s">
        <v>265</v>
      </c>
      <c r="E218" s="35" t="s">
        <v>272</v>
      </c>
      <c r="J218" s="35" t="s">
        <v>273</v>
      </c>
      <c r="K218" s="4">
        <v>224</v>
      </c>
    </row>
    <row r="219" spans="1:5" ht="13.5" outlineLevel="2">
      <c r="A219" s="34">
        <v>42941</v>
      </c>
      <c r="B219" s="1"/>
      <c r="C219" s="48"/>
      <c r="D219" s="26" t="s">
        <v>265</v>
      </c>
      <c r="E219" s="35" t="s">
        <v>274</v>
      </c>
    </row>
    <row r="220" spans="1:4" ht="13.5" outlineLevel="2">
      <c r="A220" s="34">
        <v>42942</v>
      </c>
      <c r="B220" s="1"/>
      <c r="C220" s="48"/>
      <c r="D220" s="26" t="s">
        <v>265</v>
      </c>
    </row>
    <row r="221" spans="1:11" ht="13.5" outlineLevel="2">
      <c r="A221" s="34">
        <v>42943</v>
      </c>
      <c r="B221" s="1"/>
      <c r="C221" s="3" t="s">
        <v>275</v>
      </c>
      <c r="D221" s="26" t="s">
        <v>265</v>
      </c>
      <c r="J221" s="35" t="s">
        <v>276</v>
      </c>
      <c r="K221" s="4">
        <v>386</v>
      </c>
    </row>
    <row r="222" spans="1:4" ht="13.5" outlineLevel="2">
      <c r="A222" s="34">
        <v>42944</v>
      </c>
      <c r="B222" s="1"/>
      <c r="C222" s="3" t="s">
        <v>275</v>
      </c>
      <c r="D222"/>
    </row>
    <row r="223" spans="1:11" ht="13.5" outlineLevel="2">
      <c r="A223" s="34">
        <v>42945</v>
      </c>
      <c r="B223" s="1"/>
      <c r="C223" s="3" t="s">
        <v>275</v>
      </c>
      <c r="D223"/>
      <c r="J223" s="35" t="s">
        <v>277</v>
      </c>
      <c r="K223" s="4">
        <v>386</v>
      </c>
    </row>
    <row r="224" spans="1:11" ht="13.5" outlineLevel="2">
      <c r="A224" s="34">
        <v>42946</v>
      </c>
      <c r="B224" s="1"/>
      <c r="C224" s="3" t="s">
        <v>275</v>
      </c>
      <c r="D224"/>
      <c r="J224" s="35" t="s">
        <v>250</v>
      </c>
      <c r="K224" s="4">
        <v>224</v>
      </c>
    </row>
    <row r="225" spans="1:3" ht="13.5" outlineLevel="2">
      <c r="A225" s="34">
        <v>42947</v>
      </c>
      <c r="B225" s="1"/>
      <c r="C225" s="3" t="s">
        <v>275</v>
      </c>
    </row>
    <row r="226" ht="13.5" outlineLevel="2">
      <c r="B226" s="1"/>
    </row>
    <row r="227" spans="1:11" ht="14.25" outlineLevel="1">
      <c r="A227" s="91" t="s">
        <v>278</v>
      </c>
      <c r="B227" s="83"/>
      <c r="J227" s="67" t="s">
        <v>134</v>
      </c>
      <c r="K227" s="94">
        <f>SUM(K228:K258)</f>
        <v>639</v>
      </c>
    </row>
    <row r="228" spans="1:3" ht="13.5" outlineLevel="2">
      <c r="A228" s="34">
        <v>42948</v>
      </c>
      <c r="B228" s="1"/>
      <c r="C228" s="48"/>
    </row>
    <row r="229" spans="1:3" ht="13.5" outlineLevel="2">
      <c r="A229" s="34">
        <v>42949</v>
      </c>
      <c r="B229" s="1"/>
      <c r="C229" s="48"/>
    </row>
    <row r="230" spans="1:3" ht="13.5" outlineLevel="2">
      <c r="A230" s="34">
        <v>42950</v>
      </c>
      <c r="B230" s="1"/>
      <c r="C230" s="48"/>
    </row>
    <row r="231" spans="1:11" ht="13.5" outlineLevel="2">
      <c r="A231" s="34">
        <v>42951</v>
      </c>
      <c r="B231" s="1"/>
      <c r="C231" s="48"/>
      <c r="J231" s="95"/>
      <c r="K231" s="2"/>
    </row>
    <row r="232" spans="1:11" ht="13.5" outlineLevel="2">
      <c r="A232" s="34">
        <v>42952</v>
      </c>
      <c r="B232" s="1"/>
      <c r="C232" s="93"/>
      <c r="J232" s="35" t="s">
        <v>20</v>
      </c>
      <c r="K232" s="4">
        <v>224</v>
      </c>
    </row>
    <row r="233" spans="1:3" ht="13.5" outlineLevel="2">
      <c r="A233" s="34">
        <v>42953</v>
      </c>
      <c r="B233" s="83"/>
      <c r="C233" s="93"/>
    </row>
    <row r="234" spans="1:5" ht="13.5" outlineLevel="2">
      <c r="A234" s="34">
        <v>42954</v>
      </c>
      <c r="B234" s="83"/>
      <c r="C234" s="93"/>
      <c r="E234" s="76" t="s">
        <v>279</v>
      </c>
    </row>
    <row r="235" spans="1:12" ht="13.5" outlineLevel="2">
      <c r="A235" s="34">
        <v>42955</v>
      </c>
      <c r="B235" s="83"/>
      <c r="C235" s="93"/>
      <c r="L235" s="36" t="s">
        <v>280</v>
      </c>
    </row>
    <row r="236" spans="1:12" ht="13.5" outlineLevel="2">
      <c r="A236" s="34">
        <v>42956</v>
      </c>
      <c r="B236" s="83"/>
      <c r="C236" s="93"/>
      <c r="L236" s="36" t="s">
        <v>281</v>
      </c>
    </row>
    <row r="237" spans="1:3" ht="13.5" outlineLevel="2">
      <c r="A237" s="34">
        <v>42957</v>
      </c>
      <c r="B237" s="83"/>
      <c r="C237" s="48"/>
    </row>
    <row r="238" spans="1:3" ht="13.5" outlineLevel="2">
      <c r="A238" s="34">
        <v>42958</v>
      </c>
      <c r="B238" s="83"/>
      <c r="C238" s="48"/>
    </row>
    <row r="239" spans="1:3" ht="13.5" outlineLevel="2">
      <c r="A239" s="34">
        <v>42959</v>
      </c>
      <c r="B239" s="83"/>
      <c r="C239" s="48"/>
    </row>
    <row r="240" spans="1:12" ht="13.5" outlineLevel="2">
      <c r="A240" s="34">
        <v>42960</v>
      </c>
      <c r="B240" s="83"/>
      <c r="C240" s="93"/>
      <c r="J240" s="35" t="s">
        <v>282</v>
      </c>
      <c r="K240" s="4">
        <v>415</v>
      </c>
      <c r="L240" s="36" t="s">
        <v>281</v>
      </c>
    </row>
    <row r="241" spans="1:5" ht="13.5" outlineLevel="2">
      <c r="A241" s="34">
        <v>42961</v>
      </c>
      <c r="B241" s="83"/>
      <c r="C241" s="93"/>
      <c r="E241" s="52" t="s">
        <v>283</v>
      </c>
    </row>
    <row r="242" spans="1:3" ht="13.5" outlineLevel="2">
      <c r="A242" s="34">
        <v>42962</v>
      </c>
      <c r="B242" s="83"/>
      <c r="C242" s="93"/>
    </row>
    <row r="243" spans="1:3" ht="13.5" outlineLevel="2">
      <c r="A243" s="34">
        <v>42963</v>
      </c>
      <c r="B243" s="83"/>
      <c r="C243" s="93"/>
    </row>
    <row r="244" spans="1:3" ht="13.5" outlineLevel="2">
      <c r="A244" s="34">
        <v>42964</v>
      </c>
      <c r="B244" s="83"/>
      <c r="C244" s="93"/>
    </row>
    <row r="245" spans="1:3" ht="13.5" outlineLevel="2">
      <c r="A245" s="34">
        <v>42965</v>
      </c>
      <c r="B245" s="83"/>
      <c r="C245" s="93"/>
    </row>
    <row r="246" spans="1:3" ht="13.5" outlineLevel="2">
      <c r="A246" s="34">
        <v>42966</v>
      </c>
      <c r="B246" s="83"/>
      <c r="C246" s="93"/>
    </row>
    <row r="247" spans="1:3" ht="13.5" outlineLevel="2">
      <c r="A247" s="34">
        <v>42967</v>
      </c>
      <c r="B247" s="83"/>
      <c r="C247" s="48"/>
    </row>
    <row r="248" spans="1:3" ht="13.5" outlineLevel="2">
      <c r="A248" s="34">
        <v>42968</v>
      </c>
      <c r="B248" s="83"/>
      <c r="C248" s="48"/>
    </row>
    <row r="249" spans="1:3" ht="13.5" outlineLevel="2">
      <c r="A249" s="34">
        <v>42969</v>
      </c>
      <c r="B249" s="83"/>
      <c r="C249" s="48"/>
    </row>
    <row r="250" spans="1:3" ht="13.5" outlineLevel="2">
      <c r="A250" s="34">
        <v>42970</v>
      </c>
      <c r="B250" s="83"/>
      <c r="C250" s="48"/>
    </row>
    <row r="251" spans="1:3" ht="13.5" outlineLevel="2">
      <c r="A251" s="34">
        <v>42971</v>
      </c>
      <c r="B251" s="83"/>
      <c r="C251" s="48"/>
    </row>
    <row r="252" spans="1:3" ht="13.5" outlineLevel="2">
      <c r="A252" s="34">
        <v>42972</v>
      </c>
      <c r="B252" s="83"/>
      <c r="C252" s="48"/>
    </row>
    <row r="253" spans="1:3" ht="13.5" outlineLevel="2">
      <c r="A253" s="34">
        <v>42973</v>
      </c>
      <c r="B253" s="83"/>
      <c r="C253" s="48"/>
    </row>
    <row r="254" spans="1:3" ht="13.5" outlineLevel="2">
      <c r="A254" s="34">
        <v>42974</v>
      </c>
      <c r="B254" s="83"/>
      <c r="C254" s="48"/>
    </row>
    <row r="255" spans="1:3" ht="13.5" outlineLevel="2">
      <c r="A255" s="34">
        <v>42975</v>
      </c>
      <c r="B255" s="83"/>
      <c r="C255" s="48"/>
    </row>
    <row r="256" spans="1:3" ht="13.5" outlineLevel="2">
      <c r="A256" s="34">
        <v>42976</v>
      </c>
      <c r="B256" s="83"/>
      <c r="C256" s="48"/>
    </row>
    <row r="257" spans="1:3" ht="13.5" outlineLevel="2">
      <c r="A257" s="34">
        <v>42977</v>
      </c>
      <c r="B257" s="83"/>
      <c r="C257" s="48"/>
    </row>
    <row r="258" spans="1:3" ht="13.5" outlineLevel="2">
      <c r="A258" s="34">
        <v>42978</v>
      </c>
      <c r="B258" s="83"/>
      <c r="C258" s="48"/>
    </row>
    <row r="259" ht="13.5" outlineLevel="1"/>
    <row r="260" spans="1:11" ht="14.25" outlineLevel="1">
      <c r="A260" s="91" t="s">
        <v>284</v>
      </c>
      <c r="B260" s="1"/>
      <c r="J260" s="67" t="s">
        <v>136</v>
      </c>
      <c r="K260" s="94">
        <f>SUM(K261:K294)</f>
        <v>1180</v>
      </c>
    </row>
    <row r="261" spans="1:3" ht="13.5" outlineLevel="2">
      <c r="A261" s="34">
        <v>42979</v>
      </c>
      <c r="B261" s="83"/>
      <c r="C261" s="48"/>
    </row>
    <row r="262" spans="1:3" ht="13.5" outlineLevel="2">
      <c r="A262" s="34">
        <v>42980</v>
      </c>
      <c r="B262" s="83"/>
      <c r="C262" s="48"/>
    </row>
    <row r="263" spans="1:3" ht="13.5" outlineLevel="2">
      <c r="A263" s="34">
        <v>42981</v>
      </c>
      <c r="B263" s="83"/>
      <c r="C263" s="48"/>
    </row>
    <row r="264" spans="1:3" ht="13.5" outlineLevel="2">
      <c r="A264" s="34">
        <v>42982</v>
      </c>
      <c r="B264" s="83"/>
      <c r="C264" s="48"/>
    </row>
    <row r="265" spans="1:3" ht="13.5" outlineLevel="2">
      <c r="A265" s="34">
        <v>42979</v>
      </c>
      <c r="B265" s="1"/>
      <c r="C265" s="48"/>
    </row>
    <row r="266" spans="1:3" ht="13.5" outlineLevel="2">
      <c r="A266" s="34">
        <v>42980</v>
      </c>
      <c r="B266" s="1"/>
      <c r="C266" s="48"/>
    </row>
    <row r="267" spans="1:5" ht="13.5" outlineLevel="2">
      <c r="A267" s="34">
        <v>42981</v>
      </c>
      <c r="B267" s="1"/>
      <c r="C267" s="48"/>
      <c r="E267" s="76" t="s">
        <v>285</v>
      </c>
    </row>
    <row r="268" spans="1:3" ht="13.5" outlineLevel="2">
      <c r="A268" s="34">
        <v>42982</v>
      </c>
      <c r="B268" s="1"/>
      <c r="C268" s="48"/>
    </row>
    <row r="269" spans="1:3" ht="13.5" outlineLevel="2">
      <c r="A269" s="34">
        <v>42983</v>
      </c>
      <c r="B269" s="1"/>
      <c r="C269" s="48"/>
    </row>
    <row r="270" spans="1:7" ht="13.5" outlineLevel="2">
      <c r="A270" s="34">
        <v>42984</v>
      </c>
      <c r="B270" s="1"/>
      <c r="C270" s="48"/>
      <c r="E270" s="35" t="s">
        <v>286</v>
      </c>
      <c r="G270" s="96" t="s">
        <v>287</v>
      </c>
    </row>
    <row r="271" spans="1:11" ht="13.5" outlineLevel="2">
      <c r="A271" s="34">
        <v>42985</v>
      </c>
      <c r="B271" s="1"/>
      <c r="C271" s="48"/>
      <c r="E271" s="68" t="s">
        <v>288</v>
      </c>
      <c r="J271" s="60" t="s">
        <v>289</v>
      </c>
      <c r="K271" s="4">
        <f>240*2</f>
        <v>480</v>
      </c>
    </row>
    <row r="272" spans="1:3" ht="13.5" outlineLevel="2">
      <c r="A272" s="34">
        <v>42986</v>
      </c>
      <c r="B272" s="1"/>
      <c r="C272" s="48"/>
    </row>
    <row r="273" spans="1:3" ht="13.5" outlineLevel="2">
      <c r="A273" s="34">
        <v>42987</v>
      </c>
      <c r="B273" s="1"/>
      <c r="C273" s="48"/>
    </row>
    <row r="274" spans="1:3" ht="13.5" outlineLevel="2">
      <c r="A274" s="34">
        <v>42988</v>
      </c>
      <c r="B274" s="1"/>
      <c r="C274" s="48"/>
    </row>
    <row r="275" spans="1:3" ht="13.5" outlineLevel="2">
      <c r="A275" s="34">
        <v>42989</v>
      </c>
      <c r="B275" s="1"/>
      <c r="C275" s="48"/>
    </row>
    <row r="276" spans="1:3" ht="13.5" outlineLevel="2">
      <c r="A276" s="34">
        <v>42990</v>
      </c>
      <c r="B276" s="1"/>
      <c r="C276" s="48"/>
    </row>
    <row r="277" spans="1:5" ht="13.5" outlineLevel="2">
      <c r="A277" s="34">
        <v>42991</v>
      </c>
      <c r="B277" s="1"/>
      <c r="C277" s="48"/>
      <c r="E277" s="35" t="s">
        <v>290</v>
      </c>
    </row>
    <row r="278" spans="1:3" ht="13.5" outlineLevel="2">
      <c r="A278" s="34">
        <v>42992</v>
      </c>
      <c r="B278" s="1"/>
      <c r="C278" s="48"/>
    </row>
    <row r="279" spans="1:3" ht="13.5" outlineLevel="2">
      <c r="A279" s="34">
        <v>42993</v>
      </c>
      <c r="B279" s="1"/>
      <c r="C279" s="97"/>
    </row>
    <row r="280" spans="1:3" ht="13.5" outlineLevel="2">
      <c r="A280" s="34">
        <v>42994</v>
      </c>
      <c r="B280" s="1"/>
      <c r="C280" s="97"/>
    </row>
    <row r="281" spans="1:3" ht="13.5" outlineLevel="2">
      <c r="A281" s="34">
        <v>42995</v>
      </c>
      <c r="B281" s="1"/>
      <c r="C281" s="97"/>
    </row>
    <row r="282" spans="1:12" ht="13.5" outlineLevel="2">
      <c r="A282" s="34">
        <v>42996</v>
      </c>
      <c r="B282" s="1"/>
      <c r="C282" s="97"/>
      <c r="D282" s="28"/>
      <c r="E282" s="35" t="s">
        <v>291</v>
      </c>
      <c r="L282" s="36" t="s">
        <v>292</v>
      </c>
    </row>
    <row r="283" spans="1:12" ht="13.5" outlineLevel="2">
      <c r="A283" s="34">
        <v>42997</v>
      </c>
      <c r="B283" s="1"/>
      <c r="C283" s="97"/>
      <c r="D283" s="28"/>
      <c r="G283" s="35" t="s">
        <v>293</v>
      </c>
      <c r="J283" s="60" t="s">
        <v>294</v>
      </c>
      <c r="K283" s="4">
        <v>230</v>
      </c>
      <c r="L283" s="36" t="s">
        <v>295</v>
      </c>
    </row>
    <row r="284" spans="1:4" ht="13.5" outlineLevel="2">
      <c r="A284" s="34">
        <v>42998</v>
      </c>
      <c r="B284" s="1"/>
      <c r="C284" s="48"/>
      <c r="D284" s="28"/>
    </row>
    <row r="285" spans="1:4" ht="13.5" outlineLevel="2">
      <c r="A285" s="34">
        <v>42999</v>
      </c>
      <c r="B285" s="1"/>
      <c r="C285" s="48"/>
      <c r="D285" s="28"/>
    </row>
    <row r="286" spans="1:11" ht="13.5" outlineLevel="2">
      <c r="A286" s="34">
        <v>43000</v>
      </c>
      <c r="B286" s="1"/>
      <c r="C286" s="48"/>
      <c r="D286" s="28"/>
      <c r="J286" s="60" t="s">
        <v>296</v>
      </c>
      <c r="K286" s="4">
        <v>230</v>
      </c>
    </row>
    <row r="287" spans="1:4" ht="13.5" outlineLevel="2">
      <c r="A287" s="34">
        <v>43001</v>
      </c>
      <c r="B287" s="1"/>
      <c r="C287" s="48"/>
      <c r="D287" s="28"/>
    </row>
    <row r="288" spans="1:4" ht="13.5" outlineLevel="2">
      <c r="A288" s="34">
        <v>43002</v>
      </c>
      <c r="B288" s="1"/>
      <c r="C288" s="97"/>
      <c r="D288" s="35"/>
    </row>
    <row r="289" spans="1:4" ht="13.5" outlineLevel="2">
      <c r="A289" s="34">
        <v>43003</v>
      </c>
      <c r="B289" s="1"/>
      <c r="C289" s="97"/>
      <c r="D289" s="35"/>
    </row>
    <row r="290" spans="1:11" ht="13.5" outlineLevel="2">
      <c r="A290" s="34">
        <v>43004</v>
      </c>
      <c r="B290" s="1"/>
      <c r="C290" s="97"/>
      <c r="J290" s="35" t="s">
        <v>297</v>
      </c>
      <c r="K290" s="4">
        <v>240</v>
      </c>
    </row>
    <row r="291" spans="1:3" ht="13.5" outlineLevel="2">
      <c r="A291" s="34">
        <v>43005</v>
      </c>
      <c r="B291" s="1"/>
      <c r="C291" s="48"/>
    </row>
    <row r="292" spans="1:3" ht="13.5" outlineLevel="2">
      <c r="A292" s="34">
        <v>43006</v>
      </c>
      <c r="B292" s="1"/>
      <c r="C292" s="48"/>
    </row>
    <row r="293" spans="1:12" ht="13.5" outlineLevel="2">
      <c r="A293" s="34">
        <v>43007</v>
      </c>
      <c r="B293" s="1"/>
      <c r="C293" s="48"/>
      <c r="D293" s="20"/>
      <c r="E293" s="35" t="s">
        <v>298</v>
      </c>
      <c r="L293" s="36" t="s">
        <v>299</v>
      </c>
    </row>
    <row r="294" spans="1:5" ht="13.5" outlineLevel="2">
      <c r="A294" s="34">
        <v>43008</v>
      </c>
      <c r="B294" s="1"/>
      <c r="C294" s="48"/>
      <c r="D294" s="20"/>
      <c r="E294" s="35" t="s">
        <v>300</v>
      </c>
    </row>
    <row r="295" ht="13.5" outlineLevel="1"/>
    <row r="296" spans="1:11" ht="14.25" outlineLevel="1">
      <c r="A296" s="91" t="s">
        <v>301</v>
      </c>
      <c r="B296" s="1"/>
      <c r="J296" s="67" t="s">
        <v>139</v>
      </c>
      <c r="K296" s="94">
        <f>SUM(K297:K327)</f>
        <v>225</v>
      </c>
    </row>
    <row r="297" spans="1:12" ht="13.5" outlineLevel="2">
      <c r="A297" s="34">
        <v>43009</v>
      </c>
      <c r="B297" s="1"/>
      <c r="C297" s="48"/>
      <c r="D297" s="20"/>
      <c r="G297" s="35" t="s">
        <v>302</v>
      </c>
      <c r="L297" s="36" t="s">
        <v>299</v>
      </c>
    </row>
    <row r="298" spans="1:3" ht="13.5" outlineLevel="2">
      <c r="A298" s="34">
        <v>43010</v>
      </c>
      <c r="B298" s="1"/>
      <c r="C298" s="48"/>
    </row>
    <row r="299" spans="1:3" ht="13.5" outlineLevel="2">
      <c r="A299" s="34">
        <v>43011</v>
      </c>
      <c r="B299" s="1"/>
      <c r="C299" s="48"/>
    </row>
    <row r="300" spans="1:3" ht="13.5" outlineLevel="2">
      <c r="A300" s="34">
        <v>43012</v>
      </c>
      <c r="B300" s="1"/>
      <c r="C300" s="48"/>
    </row>
    <row r="301" spans="1:3" ht="13.5" outlineLevel="2">
      <c r="A301" s="34">
        <v>43013</v>
      </c>
      <c r="B301" s="1"/>
      <c r="C301" s="48"/>
    </row>
    <row r="302" spans="1:3" ht="13.5" outlineLevel="2">
      <c r="A302" s="34">
        <v>43014</v>
      </c>
      <c r="B302" s="1"/>
      <c r="C302" s="48"/>
    </row>
    <row r="303" spans="1:11" ht="13.5" outlineLevel="2">
      <c r="A303" s="34">
        <v>43015</v>
      </c>
      <c r="B303" s="1"/>
      <c r="C303" s="93"/>
      <c r="J303" s="35" t="s">
        <v>22</v>
      </c>
      <c r="K303" s="4">
        <v>225</v>
      </c>
    </row>
    <row r="304" spans="1:3" ht="13.5" outlineLevel="2">
      <c r="A304" s="34">
        <v>43016</v>
      </c>
      <c r="B304" s="1"/>
      <c r="C304" s="93"/>
    </row>
    <row r="305" spans="1:8" ht="13.5" outlineLevel="2">
      <c r="A305" s="34">
        <v>43017</v>
      </c>
      <c r="B305" s="1"/>
      <c r="C305" s="93"/>
      <c r="H305" s="71" t="s">
        <v>303</v>
      </c>
    </row>
    <row r="306" spans="1:3" ht="13.5" outlineLevel="2">
      <c r="A306" s="34">
        <v>43018</v>
      </c>
      <c r="B306" s="1"/>
      <c r="C306" s="93"/>
    </row>
    <row r="307" spans="1:5" ht="13.5" outlineLevel="2">
      <c r="A307" s="34">
        <v>43019</v>
      </c>
      <c r="B307" s="1"/>
      <c r="C307" s="93"/>
      <c r="E307" s="52"/>
    </row>
    <row r="308" spans="1:5" ht="13.5" outlineLevel="2">
      <c r="A308" s="34">
        <v>43020</v>
      </c>
      <c r="B308" s="1"/>
      <c r="C308" s="93"/>
      <c r="E308" s="35" t="s">
        <v>304</v>
      </c>
    </row>
    <row r="309" spans="1:7" ht="13.5" outlineLevel="2">
      <c r="A309" s="34">
        <v>43021</v>
      </c>
      <c r="B309" s="1"/>
      <c r="C309" s="93"/>
      <c r="G309" s="52" t="s">
        <v>305</v>
      </c>
    </row>
    <row r="310" spans="1:3" ht="13.5" outlineLevel="2">
      <c r="A310" s="34">
        <v>43022</v>
      </c>
      <c r="B310" s="1"/>
      <c r="C310" s="93"/>
    </row>
    <row r="311" spans="1:3" ht="13.5" outlineLevel="2">
      <c r="A311" s="34">
        <v>43023</v>
      </c>
      <c r="B311" s="1"/>
      <c r="C311" s="93"/>
    </row>
    <row r="312" spans="1:7" ht="13.5" outlineLevel="2">
      <c r="A312" s="34">
        <v>43024</v>
      </c>
      <c r="B312" s="1"/>
      <c r="C312" s="93"/>
      <c r="G312" s="68" t="s">
        <v>306</v>
      </c>
    </row>
    <row r="313" spans="1:3" ht="13.5" outlineLevel="2">
      <c r="A313" s="34">
        <v>43025</v>
      </c>
      <c r="B313" s="1"/>
      <c r="C313" s="93"/>
    </row>
    <row r="314" spans="1:3" ht="13.5" outlineLevel="2">
      <c r="A314" s="34">
        <v>43026</v>
      </c>
      <c r="B314" s="1"/>
      <c r="C314" s="93"/>
    </row>
    <row r="315" spans="1:7" ht="13.5" outlineLevel="2">
      <c r="A315" s="34">
        <v>43027</v>
      </c>
      <c r="B315" s="1"/>
      <c r="C315" s="98" t="s">
        <v>307</v>
      </c>
      <c r="E315" s="35" t="s">
        <v>308</v>
      </c>
      <c r="G315" s="35" t="s">
        <v>309</v>
      </c>
    </row>
    <row r="316" spans="1:3" ht="13.5" outlineLevel="2">
      <c r="A316" s="34">
        <v>43028</v>
      </c>
      <c r="B316" s="1"/>
      <c r="C316" s="98"/>
    </row>
    <row r="317" spans="1:3" ht="13.5" outlineLevel="2">
      <c r="A317" s="34">
        <v>43029</v>
      </c>
      <c r="B317" s="1"/>
      <c r="C317" s="98"/>
    </row>
    <row r="318" spans="1:3" ht="13.5" outlineLevel="2">
      <c r="A318" s="34">
        <v>43030</v>
      </c>
      <c r="B318" s="1"/>
      <c r="C318" s="98"/>
    </row>
    <row r="319" spans="1:3" ht="13.5" outlineLevel="2">
      <c r="A319" s="34">
        <v>43031</v>
      </c>
      <c r="B319" s="1"/>
      <c r="C319" s="98"/>
    </row>
    <row r="320" spans="1:3" ht="13.5" outlineLevel="2">
      <c r="A320" s="34">
        <v>43032</v>
      </c>
      <c r="B320" s="1"/>
      <c r="C320" s="98"/>
    </row>
    <row r="321" spans="1:3" ht="13.5" outlineLevel="2">
      <c r="A321" s="34">
        <v>43033</v>
      </c>
      <c r="B321" s="1"/>
      <c r="C321" s="98"/>
    </row>
    <row r="322" spans="1:3" ht="13.5" outlineLevel="2">
      <c r="A322" s="34">
        <v>43034</v>
      </c>
      <c r="B322" s="1"/>
      <c r="C322" s="98"/>
    </row>
    <row r="323" spans="1:3" ht="13.5" outlineLevel="2">
      <c r="A323" s="34">
        <v>43035</v>
      </c>
      <c r="B323" s="1"/>
      <c r="C323" s="98"/>
    </row>
    <row r="324" spans="1:3" ht="13.5" outlineLevel="2">
      <c r="A324" s="34">
        <v>43036</v>
      </c>
      <c r="B324" s="1"/>
      <c r="C324" s="98"/>
    </row>
    <row r="325" spans="1:3" ht="13.5" outlineLevel="2">
      <c r="A325" s="34">
        <v>43037</v>
      </c>
      <c r="B325" s="1"/>
      <c r="C325" s="98"/>
    </row>
    <row r="326" spans="1:3" ht="13.5" outlineLevel="2">
      <c r="A326" s="34">
        <v>43038</v>
      </c>
      <c r="B326" s="1"/>
      <c r="C326" s="98"/>
    </row>
    <row r="327" spans="1:3" ht="13.5" outlineLevel="2">
      <c r="A327" s="34">
        <v>43039</v>
      </c>
      <c r="B327" s="1"/>
      <c r="C327" s="98"/>
    </row>
    <row r="328" ht="13.5" outlineLevel="1">
      <c r="N328" s="99"/>
    </row>
    <row r="329" spans="1:11" ht="14.25" outlineLevel="1">
      <c r="A329" s="91" t="s">
        <v>310</v>
      </c>
      <c r="B329" s="1"/>
      <c r="J329" s="67" t="s">
        <v>142</v>
      </c>
      <c r="K329" s="94">
        <f>SUM(K330:K359)</f>
        <v>0</v>
      </c>
    </row>
    <row r="330" spans="1:3" ht="13.5" outlineLevel="2">
      <c r="A330" s="34">
        <v>43040</v>
      </c>
      <c r="B330" s="1"/>
      <c r="C330" s="98"/>
    </row>
    <row r="331" spans="1:3" ht="13.5" outlineLevel="2">
      <c r="A331" s="34">
        <v>43041</v>
      </c>
      <c r="B331" s="1"/>
      <c r="C331" s="98"/>
    </row>
    <row r="332" spans="1:3" ht="13.5" outlineLevel="2">
      <c r="A332" s="34">
        <v>43042</v>
      </c>
      <c r="B332" s="1"/>
      <c r="C332" s="98"/>
    </row>
    <row r="333" spans="1:3" ht="13.5" outlineLevel="2">
      <c r="A333" s="34">
        <v>43043</v>
      </c>
      <c r="B333" s="1"/>
      <c r="C333" s="98"/>
    </row>
    <row r="334" spans="1:3" ht="13.5" outlineLevel="2">
      <c r="A334" s="34">
        <v>43044</v>
      </c>
      <c r="B334" s="1"/>
      <c r="C334" s="98"/>
    </row>
    <row r="335" spans="1:3" ht="13.5" outlineLevel="2">
      <c r="A335" s="34">
        <v>43045</v>
      </c>
      <c r="B335" s="1"/>
      <c r="C335" s="98"/>
    </row>
    <row r="336" spans="1:7" ht="13.5" outlineLevel="2">
      <c r="A336" s="34">
        <v>43046</v>
      </c>
      <c r="B336" s="1"/>
      <c r="C336" s="98"/>
      <c r="G336" s="35" t="s">
        <v>311</v>
      </c>
    </row>
    <row r="337" spans="1:7" ht="13.5" outlineLevel="2">
      <c r="A337" s="34">
        <v>43047</v>
      </c>
      <c r="B337" s="1"/>
      <c r="C337" s="98"/>
      <c r="E337" s="35" t="s">
        <v>312</v>
      </c>
      <c r="G337" s="35" t="s">
        <v>313</v>
      </c>
    </row>
    <row r="338" spans="1:3" ht="13.5" outlineLevel="2">
      <c r="A338" s="34">
        <v>43048</v>
      </c>
      <c r="B338" s="1"/>
      <c r="C338" s="100"/>
    </row>
    <row r="339" spans="1:7" ht="13.5" outlineLevel="2">
      <c r="A339" s="34">
        <v>43049</v>
      </c>
      <c r="B339" s="1"/>
      <c r="C339" s="100"/>
      <c r="G339" s="71" t="s">
        <v>314</v>
      </c>
    </row>
    <row r="340" spans="1:3" ht="13.5" outlineLevel="2">
      <c r="A340" s="34">
        <v>43050</v>
      </c>
      <c r="B340" s="1"/>
      <c r="C340" s="100"/>
    </row>
    <row r="341" spans="1:3" ht="13.5" outlineLevel="2">
      <c r="A341" s="34">
        <v>43051</v>
      </c>
      <c r="B341" s="1"/>
      <c r="C341" s="100"/>
    </row>
    <row r="342" spans="1:3" ht="13.5" outlineLevel="2">
      <c r="A342" s="34">
        <v>43052</v>
      </c>
      <c r="B342" s="1"/>
      <c r="C342" s="100"/>
    </row>
    <row r="343" spans="1:3" ht="13.5" outlineLevel="2">
      <c r="A343" s="34">
        <v>43053</v>
      </c>
      <c r="B343" s="1"/>
      <c r="C343" s="100"/>
    </row>
    <row r="344" spans="1:10" ht="13.5" outlineLevel="2">
      <c r="A344" s="34">
        <v>43054</v>
      </c>
      <c r="B344" s="1"/>
      <c r="C344" s="100"/>
      <c r="E344" s="35" t="s">
        <v>315</v>
      </c>
      <c r="G344" s="35" t="s">
        <v>316</v>
      </c>
      <c r="J344" s="35" t="s">
        <v>317</v>
      </c>
    </row>
    <row r="345" spans="1:10" ht="13.5" outlineLevel="2">
      <c r="A345" s="34">
        <v>43055</v>
      </c>
      <c r="B345" s="71" t="s">
        <v>318</v>
      </c>
      <c r="C345" s="100"/>
      <c r="D345" s="26"/>
      <c r="E345" s="71" t="s">
        <v>319</v>
      </c>
      <c r="F345" s="71"/>
      <c r="G345" s="71" t="s">
        <v>320</v>
      </c>
      <c r="H345" s="71"/>
      <c r="I345" s="26"/>
      <c r="J345" s="71" t="s">
        <v>321</v>
      </c>
    </row>
    <row r="346" spans="1:8" ht="13.5" outlineLevel="2">
      <c r="A346" s="34">
        <v>43056</v>
      </c>
      <c r="B346" s="1"/>
      <c r="C346" s="69"/>
      <c r="G346" s="35" t="s">
        <v>322</v>
      </c>
      <c r="H346" s="35" t="s">
        <v>323</v>
      </c>
    </row>
    <row r="347" spans="1:3" ht="13.5" outlineLevel="2">
      <c r="A347" s="34">
        <v>43057</v>
      </c>
      <c r="B347" s="1"/>
      <c r="C347" s="69"/>
    </row>
    <row r="348" spans="1:3" ht="13.5" outlineLevel="2">
      <c r="A348" s="34">
        <v>43058</v>
      </c>
      <c r="B348" s="1"/>
      <c r="C348" s="69"/>
    </row>
    <row r="349" spans="1:7" ht="13.5" outlineLevel="2">
      <c r="A349" s="34">
        <v>43059</v>
      </c>
      <c r="B349" s="1"/>
      <c r="C349" s="101"/>
      <c r="D349" s="29"/>
      <c r="E349" s="102" t="s">
        <v>324</v>
      </c>
      <c r="F349" s="102"/>
      <c r="G349" s="102"/>
    </row>
    <row r="350" spans="1:7" ht="13.5" outlineLevel="2">
      <c r="A350" s="34">
        <v>43060</v>
      </c>
      <c r="B350" s="1"/>
      <c r="C350" s="101"/>
      <c r="D350" s="29"/>
      <c r="E350" s="102"/>
      <c r="F350" s="102"/>
      <c r="G350" s="102"/>
    </row>
    <row r="351" spans="1:7" ht="13.5" outlineLevel="2">
      <c r="A351" s="34">
        <v>43061</v>
      </c>
      <c r="B351" s="1"/>
      <c r="C351" s="101"/>
      <c r="D351" s="29"/>
      <c r="E351" s="102"/>
      <c r="F351" s="102"/>
      <c r="G351" s="102"/>
    </row>
    <row r="352" spans="1:7" ht="13.5" outlineLevel="2">
      <c r="A352" s="34">
        <v>43062</v>
      </c>
      <c r="B352" s="1"/>
      <c r="C352" s="101"/>
      <c r="D352" s="29"/>
      <c r="E352" s="102"/>
      <c r="F352" s="102"/>
      <c r="G352" s="102"/>
    </row>
    <row r="353" spans="1:7" ht="13.5" outlineLevel="2">
      <c r="A353" s="34">
        <v>43063</v>
      </c>
      <c r="B353" s="1"/>
      <c r="C353" s="101"/>
      <c r="D353" s="29"/>
      <c r="E353" s="102"/>
      <c r="F353" s="102"/>
      <c r="G353" s="102"/>
    </row>
    <row r="354" spans="1:7" ht="13.5" outlineLevel="2">
      <c r="A354" s="34">
        <v>43064</v>
      </c>
      <c r="B354" s="1"/>
      <c r="C354" s="103"/>
      <c r="E354" s="35" t="s">
        <v>325</v>
      </c>
      <c r="G354" s="35" t="s">
        <v>326</v>
      </c>
    </row>
    <row r="355" spans="1:10" ht="13.5" outlineLevel="2">
      <c r="A355" s="34">
        <v>43065</v>
      </c>
      <c r="B355" s="1"/>
      <c r="C355" s="69"/>
      <c r="E355" s="35" t="s">
        <v>327</v>
      </c>
      <c r="G355" s="35" t="s">
        <v>328</v>
      </c>
      <c r="J355" s="35" t="s">
        <v>329</v>
      </c>
    </row>
    <row r="356" spans="1:3" ht="13.5" outlineLevel="2">
      <c r="A356" s="34">
        <v>43066</v>
      </c>
      <c r="B356" s="1"/>
      <c r="C356" s="93"/>
    </row>
    <row r="357" spans="1:3" ht="13.5" outlineLevel="2">
      <c r="A357" s="34">
        <v>43067</v>
      </c>
      <c r="B357" s="1"/>
      <c r="C357" s="93"/>
    </row>
    <row r="358" spans="1:3" ht="13.5" outlineLevel="2">
      <c r="A358" s="34">
        <v>43068</v>
      </c>
      <c r="B358" s="1"/>
      <c r="C358" s="93"/>
    </row>
    <row r="359" spans="1:3" ht="13.5" outlineLevel="2">
      <c r="A359" s="34">
        <v>43069</v>
      </c>
      <c r="B359" s="1"/>
      <c r="C359" s="93"/>
    </row>
    <row r="360" ht="13.5" outlineLevel="1"/>
    <row r="361" spans="1:11" ht="14.25" outlineLevel="1">
      <c r="A361" s="91" t="s">
        <v>330</v>
      </c>
      <c r="B361" s="1"/>
      <c r="J361" s="104" t="s">
        <v>331</v>
      </c>
      <c r="K361" s="3">
        <f>SUM(K362:K392)</f>
        <v>528</v>
      </c>
    </row>
    <row r="362" spans="1:3" ht="13.5" outlineLevel="2">
      <c r="A362" s="34">
        <v>43070</v>
      </c>
      <c r="B362" s="1"/>
      <c r="C362" s="93"/>
    </row>
    <row r="363" spans="1:3" ht="13.5" outlineLevel="2">
      <c r="A363" s="34">
        <v>43071</v>
      </c>
      <c r="B363" s="1"/>
      <c r="C363" s="93"/>
    </row>
    <row r="364" spans="1:5" ht="13.5" outlineLevel="2">
      <c r="A364" s="34">
        <v>43072</v>
      </c>
      <c r="B364" s="1"/>
      <c r="C364" s="93"/>
      <c r="E364" s="35" t="s">
        <v>332</v>
      </c>
    </row>
    <row r="365" spans="1:5" ht="13.5" outlineLevel="2">
      <c r="A365" s="34">
        <v>43073</v>
      </c>
      <c r="B365" s="1"/>
      <c r="C365" s="93"/>
      <c r="E365" s="52" t="s">
        <v>333</v>
      </c>
    </row>
    <row r="366" spans="1:3" ht="13.5" outlineLevel="2">
      <c r="A366" s="34">
        <v>43074</v>
      </c>
      <c r="B366" s="1"/>
      <c r="C366" s="93"/>
    </row>
    <row r="367" spans="1:13" ht="13.5" outlineLevel="2">
      <c r="A367" s="34">
        <v>43075</v>
      </c>
      <c r="B367" s="1"/>
      <c r="C367" s="93"/>
      <c r="J367" s="35" t="s">
        <v>334</v>
      </c>
      <c r="K367" s="4">
        <v>65</v>
      </c>
      <c r="L367" s="36" t="s">
        <v>335</v>
      </c>
      <c r="M367" s="36" t="s">
        <v>336</v>
      </c>
    </row>
    <row r="368" spans="1:11" ht="13.5" outlineLevel="2">
      <c r="A368" s="34">
        <v>43076</v>
      </c>
      <c r="B368" s="1"/>
      <c r="C368" s="98"/>
      <c r="J368" s="35" t="s">
        <v>337</v>
      </c>
      <c r="K368" s="4">
        <v>240</v>
      </c>
    </row>
    <row r="369" spans="1:3" ht="13.5" outlineLevel="2">
      <c r="A369" s="34">
        <v>43077</v>
      </c>
      <c r="B369" s="1"/>
      <c r="C369" s="98"/>
    </row>
    <row r="370" spans="1:6" ht="13.5" outlineLevel="2">
      <c r="A370" s="34">
        <v>43078</v>
      </c>
      <c r="B370" s="1"/>
      <c r="C370" s="98"/>
      <c r="E370" s="51" t="s">
        <v>338</v>
      </c>
      <c r="F370" s="105" t="s">
        <v>339</v>
      </c>
    </row>
    <row r="371" spans="1:3" ht="13.5" outlineLevel="2">
      <c r="A371" s="34">
        <v>43079</v>
      </c>
      <c r="B371" s="1"/>
      <c r="C371" s="98"/>
    </row>
    <row r="372" spans="1:3" ht="13.5" outlineLevel="2">
      <c r="A372" s="34">
        <v>43080</v>
      </c>
      <c r="B372" s="1"/>
      <c r="C372" s="98"/>
    </row>
    <row r="373" spans="1:3" ht="13.5" outlineLevel="2">
      <c r="A373" s="34">
        <v>43081</v>
      </c>
      <c r="B373" s="1"/>
      <c r="C373" s="98"/>
    </row>
    <row r="374" spans="1:12" ht="13.5" outlineLevel="2">
      <c r="A374" s="34">
        <v>43082</v>
      </c>
      <c r="B374" s="1"/>
      <c r="C374" s="98"/>
      <c r="L374" s="35" t="s">
        <v>340</v>
      </c>
    </row>
    <row r="375" spans="1:12" ht="13.5" outlineLevel="2">
      <c r="A375" s="34">
        <v>43083</v>
      </c>
      <c r="B375" s="1"/>
      <c r="C375" s="93"/>
      <c r="J375" s="35" t="s">
        <v>341</v>
      </c>
      <c r="K375" s="4">
        <v>223</v>
      </c>
      <c r="L375" s="35" t="s">
        <v>342</v>
      </c>
    </row>
    <row r="376" spans="1:3" ht="13.5" outlineLevel="2">
      <c r="A376" s="34">
        <v>43084</v>
      </c>
      <c r="B376" s="1"/>
      <c r="C376" s="93"/>
    </row>
    <row r="377" spans="1:3" ht="13.5" outlineLevel="2">
      <c r="A377" s="34">
        <v>43085</v>
      </c>
      <c r="B377" s="1"/>
      <c r="C377" s="93"/>
    </row>
    <row r="378" spans="1:3" ht="13.5" outlineLevel="2">
      <c r="A378" s="34">
        <v>43086</v>
      </c>
      <c r="B378" s="1"/>
      <c r="C378" s="93"/>
    </row>
    <row r="379" spans="1:3" ht="13.5" outlineLevel="2">
      <c r="A379" s="34">
        <v>43087</v>
      </c>
      <c r="B379" s="1"/>
      <c r="C379" s="93"/>
    </row>
    <row r="380" spans="1:3" ht="13.5" outlineLevel="2">
      <c r="A380" s="34">
        <v>43088</v>
      </c>
      <c r="B380" s="1"/>
      <c r="C380" s="93"/>
    </row>
    <row r="381" spans="1:3" ht="13.5" outlineLevel="2">
      <c r="A381" s="34">
        <v>43089</v>
      </c>
      <c r="B381" s="1"/>
      <c r="C381" s="93"/>
    </row>
    <row r="382" spans="1:3" ht="13.5" outlineLevel="2">
      <c r="A382" s="34">
        <v>43090</v>
      </c>
      <c r="B382" s="1"/>
      <c r="C382" s="98"/>
    </row>
    <row r="383" spans="1:3" ht="13.5" outlineLevel="2">
      <c r="A383" s="34">
        <v>43091</v>
      </c>
      <c r="B383" s="1"/>
      <c r="C383" s="98"/>
    </row>
    <row r="384" spans="1:3" ht="13.5" outlineLevel="2">
      <c r="A384" s="34">
        <v>43092</v>
      </c>
      <c r="B384" s="1"/>
      <c r="C384" s="98"/>
    </row>
    <row r="385" spans="1:3" ht="13.5" outlineLevel="2">
      <c r="A385" s="34">
        <v>43093</v>
      </c>
      <c r="B385" s="1"/>
      <c r="C385" s="98"/>
    </row>
    <row r="386" spans="1:3" ht="13.5" outlineLevel="2">
      <c r="A386" s="34">
        <v>43094</v>
      </c>
      <c r="B386" s="1"/>
      <c r="C386" s="98"/>
    </row>
    <row r="387" spans="1:3" ht="13.5" outlineLevel="2">
      <c r="A387" s="34">
        <v>43095</v>
      </c>
      <c r="B387" s="1"/>
      <c r="C387" s="98"/>
    </row>
    <row r="388" spans="1:6" ht="13.5" outlineLevel="2">
      <c r="A388" s="34">
        <v>43096</v>
      </c>
      <c r="B388" s="1"/>
      <c r="C388" s="98"/>
      <c r="F388" s="71" t="s">
        <v>343</v>
      </c>
    </row>
    <row r="389" spans="1:3" ht="13.5" outlineLevel="2">
      <c r="A389" s="34">
        <v>43097</v>
      </c>
      <c r="B389" s="1"/>
      <c r="C389" s="98"/>
    </row>
    <row r="390" spans="1:3" ht="13.5" outlineLevel="2">
      <c r="A390" s="34">
        <v>43098</v>
      </c>
      <c r="B390" s="1"/>
      <c r="C390" s="98"/>
    </row>
    <row r="391" spans="1:3" ht="13.5" outlineLevel="2">
      <c r="A391" s="34">
        <v>43099</v>
      </c>
      <c r="B391" s="1"/>
      <c r="C391" s="98"/>
    </row>
    <row r="392" spans="1:2" ht="13.5" outlineLevel="2">
      <c r="A392" s="34">
        <v>43100</v>
      </c>
      <c r="B392" s="1"/>
    </row>
    <row r="393" ht="13.5" outlineLevel="1"/>
    <row r="394" spans="2:11" ht="13.5">
      <c r="B394" s="1"/>
      <c r="J394" s="95"/>
      <c r="K394" s="2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spans="2:7" ht="13.5">
      <c r="B457" s="1"/>
      <c r="E457" s="106"/>
      <c r="F457" s="106"/>
      <c r="G457" s="106"/>
    </row>
    <row r="458" spans="2:7" ht="13.5">
      <c r="B458" s="1"/>
      <c r="E458" s="106"/>
      <c r="F458" s="106"/>
      <c r="G458" s="106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</sheetData>
  <hyperlinks>
    <hyperlink ref="J148" r:id="rId1" display="057-2397881550"/>
  </hyperlinks>
  <printOptions gridLines="1"/>
  <pageMargins left="0.49027777777777776" right="0.25972222222222224" top="0.9840277777777777" bottom="0.9840277777777777" header="0.5118055555555555" footer="0.5118055555555555"/>
  <pageSetup horizontalDpi="300" verticalDpi="300" orientation="portrait" paperSize="9" scale="12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6"/>
  <sheetViews>
    <sheetView zoomScale="126" zoomScaleNormal="126" workbookViewId="0" topLeftCell="A1">
      <pane xSplit="1" ySplit="1" topLeftCell="B378" activePane="bottomRight" state="frozen"/>
      <selection pane="topLeft" activeCell="A1" sqref="A1"/>
      <selection pane="topRight" activeCell="B1" sqref="B1"/>
      <selection pane="bottomLeft" activeCell="A378" sqref="A378"/>
      <selection pane="bottomRight" activeCell="C395" sqref="C395"/>
    </sheetView>
  </sheetViews>
  <sheetFormatPr defaultColWidth="11.00390625" defaultRowHeight="12.75" outlineLevelRow="1"/>
  <cols>
    <col min="1" max="1" width="19.375" style="34" customWidth="1"/>
    <col min="2" max="2" width="4.25390625" style="2" customWidth="1"/>
    <col min="3" max="3" width="4.375" style="3" customWidth="1"/>
    <col min="4" max="4" width="4.375" style="4" customWidth="1"/>
    <col min="5" max="5" width="13.75390625" style="35" customWidth="1"/>
    <col min="6" max="6" width="5.25390625" style="35" customWidth="1"/>
    <col min="7" max="7" width="11.875" style="35" customWidth="1"/>
    <col min="8" max="8" width="3.375" style="35" customWidth="1"/>
    <col min="9" max="9" width="3.25390625" style="4" customWidth="1"/>
    <col min="10" max="10" width="16.50390625" style="4" customWidth="1"/>
    <col min="11" max="11" width="8.125" style="4" customWidth="1"/>
    <col min="12" max="12" width="12.875" style="5" customWidth="1"/>
    <col min="13" max="16384" width="21.875" style="2" customWidth="1"/>
  </cols>
  <sheetData>
    <row r="1" spans="2:12" ht="13.5">
      <c r="B1" s="7" t="s">
        <v>0</v>
      </c>
      <c r="C1" s="3" t="s">
        <v>1</v>
      </c>
      <c r="D1" s="3"/>
      <c r="E1" s="37" t="s">
        <v>2</v>
      </c>
      <c r="F1" s="38" t="s">
        <v>3</v>
      </c>
      <c r="G1" s="39" t="s">
        <v>4</v>
      </c>
      <c r="H1" s="39" t="s">
        <v>5</v>
      </c>
      <c r="I1" s="107" t="s">
        <v>6</v>
      </c>
      <c r="K1" s="16">
        <f>K33+K63+K95+K127+K160+K193+K226+K259+K291+K324+K356+K389</f>
        <v>9023.5</v>
      </c>
      <c r="L1" s="5" t="s">
        <v>8</v>
      </c>
    </row>
    <row r="2" spans="1:3" ht="13.5" hidden="1" outlineLevel="1">
      <c r="A2" s="34">
        <v>42370</v>
      </c>
      <c r="B2" s="1"/>
      <c r="C2" s="93"/>
    </row>
    <row r="3" spans="1:3" ht="13.5" hidden="1" outlineLevel="1">
      <c r="A3" s="34">
        <v>42371</v>
      </c>
      <c r="B3" s="1"/>
      <c r="C3" s="108"/>
    </row>
    <row r="4" spans="1:3" ht="13.5" hidden="1" outlineLevel="1">
      <c r="A4" s="34">
        <v>42372</v>
      </c>
      <c r="B4" s="1"/>
      <c r="C4" s="93"/>
    </row>
    <row r="5" spans="1:11" ht="13.5" hidden="1" outlineLevel="1">
      <c r="A5" s="34">
        <v>42373</v>
      </c>
      <c r="B5" s="1"/>
      <c r="C5" s="93"/>
      <c r="J5" s="4" t="s">
        <v>344</v>
      </c>
      <c r="K5" s="4">
        <v>59.7</v>
      </c>
    </row>
    <row r="6" spans="1:3" ht="13.5" hidden="1" outlineLevel="1">
      <c r="A6" s="34">
        <v>42374</v>
      </c>
      <c r="B6" s="1"/>
      <c r="C6" s="93"/>
    </row>
    <row r="7" spans="1:3" ht="13.5" hidden="1" outlineLevel="1">
      <c r="A7" s="34">
        <v>42375</v>
      </c>
      <c r="B7" s="1"/>
      <c r="C7" s="93"/>
    </row>
    <row r="8" spans="1:3" ht="13.5" hidden="1" outlineLevel="1">
      <c r="A8" s="34">
        <v>42376</v>
      </c>
      <c r="B8" s="1"/>
      <c r="C8" s="93"/>
    </row>
    <row r="9" spans="1:7" ht="13.5" hidden="1" outlineLevel="1">
      <c r="A9" s="34">
        <v>42377</v>
      </c>
      <c r="B9" s="1"/>
      <c r="C9" s="93"/>
      <c r="G9" s="70" t="s">
        <v>345</v>
      </c>
    </row>
    <row r="10" spans="1:3" ht="13.5" hidden="1" outlineLevel="1">
      <c r="A10" s="34">
        <v>42378</v>
      </c>
      <c r="B10" s="1"/>
      <c r="C10" s="93"/>
    </row>
    <row r="11" spans="1:3" ht="13.5" hidden="1" outlineLevel="1">
      <c r="A11" s="34">
        <v>42379</v>
      </c>
      <c r="B11" s="1"/>
      <c r="C11" s="93"/>
    </row>
    <row r="12" spans="1:3" ht="13.5" hidden="1" outlineLevel="1">
      <c r="A12" s="34">
        <v>42380</v>
      </c>
      <c r="B12" s="1" t="s">
        <v>151</v>
      </c>
      <c r="C12" s="93"/>
    </row>
    <row r="13" spans="1:3" ht="13.5" hidden="1" outlineLevel="1">
      <c r="A13" s="34">
        <v>42381</v>
      </c>
      <c r="B13" s="1"/>
      <c r="C13" s="93"/>
    </row>
    <row r="14" spans="1:3" ht="13.5" hidden="1" outlineLevel="1">
      <c r="A14" s="34">
        <v>42382</v>
      </c>
      <c r="B14" s="1"/>
      <c r="C14" s="93"/>
    </row>
    <row r="15" spans="1:3" ht="13.5" hidden="1" outlineLevel="1">
      <c r="A15" s="34">
        <v>42383</v>
      </c>
      <c r="B15" s="1"/>
      <c r="C15" s="93"/>
    </row>
    <row r="16" spans="1:12" ht="13.5" hidden="1" outlineLevel="1">
      <c r="A16" s="34">
        <v>42384</v>
      </c>
      <c r="B16" s="1"/>
      <c r="C16" s="109"/>
      <c r="E16" s="60" t="s">
        <v>346</v>
      </c>
      <c r="F16" s="60"/>
      <c r="G16" s="60" t="s">
        <v>347</v>
      </c>
      <c r="J16" s="4" t="s">
        <v>348</v>
      </c>
      <c r="K16" s="4">
        <v>205</v>
      </c>
      <c r="L16" s="5" t="s">
        <v>349</v>
      </c>
    </row>
    <row r="17" spans="1:7" ht="13.5" hidden="1" outlineLevel="1">
      <c r="A17" s="34">
        <v>42385</v>
      </c>
      <c r="B17" s="1"/>
      <c r="C17" s="48"/>
      <c r="E17" s="60"/>
      <c r="F17" s="60"/>
      <c r="G17" s="60"/>
    </row>
    <row r="18" spans="1:12" ht="13.5" hidden="1" outlineLevel="1">
      <c r="A18" s="34">
        <v>42386</v>
      </c>
      <c r="B18" s="1"/>
      <c r="C18" s="48"/>
      <c r="J18" s="4" t="s">
        <v>350</v>
      </c>
      <c r="K18" s="4">
        <v>205</v>
      </c>
      <c r="L18" s="5" t="s">
        <v>351</v>
      </c>
    </row>
    <row r="19" spans="1:7" ht="13.5" hidden="1" outlineLevel="1">
      <c r="A19" s="34">
        <v>42387</v>
      </c>
      <c r="B19" s="1"/>
      <c r="C19" s="93"/>
      <c r="F19" s="35" t="s">
        <v>352</v>
      </c>
      <c r="G19" s="50" t="s">
        <v>353</v>
      </c>
    </row>
    <row r="20" spans="1:5" ht="13.5" hidden="1" outlineLevel="1">
      <c r="A20" s="34">
        <v>42388</v>
      </c>
      <c r="B20" s="1"/>
      <c r="C20" s="93"/>
      <c r="E20" s="72" t="s">
        <v>354</v>
      </c>
    </row>
    <row r="21" spans="1:3" ht="13.5" hidden="1" outlineLevel="1">
      <c r="A21" s="34">
        <v>42389</v>
      </c>
      <c r="B21" s="1"/>
      <c r="C21" s="93"/>
    </row>
    <row r="22" spans="1:3" ht="13.5" hidden="1" outlineLevel="1">
      <c r="A22" s="34">
        <v>42390</v>
      </c>
      <c r="B22" s="1"/>
      <c r="C22" s="93"/>
    </row>
    <row r="23" spans="1:11" ht="13.5" hidden="1" outlineLevel="1">
      <c r="A23" s="34">
        <v>42391</v>
      </c>
      <c r="B23" s="1"/>
      <c r="C23" s="48"/>
      <c r="E23" s="35" t="s">
        <v>355</v>
      </c>
      <c r="G23" s="52" t="s">
        <v>356</v>
      </c>
      <c r="J23" s="4" t="s">
        <v>154</v>
      </c>
      <c r="K23" s="4">
        <v>243</v>
      </c>
    </row>
    <row r="24" spans="1:3" ht="13.5" hidden="1" outlineLevel="1">
      <c r="A24" s="34">
        <v>42392</v>
      </c>
      <c r="B24" s="1"/>
      <c r="C24" s="48"/>
    </row>
    <row r="25" spans="1:11" ht="13.5" hidden="1" outlineLevel="1">
      <c r="A25" s="34">
        <v>42393</v>
      </c>
      <c r="B25" s="1"/>
      <c r="C25" s="48"/>
      <c r="J25" s="4" t="s">
        <v>156</v>
      </c>
      <c r="K25" s="4">
        <v>243</v>
      </c>
    </row>
    <row r="26" spans="1:3" ht="13.5" hidden="1" outlineLevel="1">
      <c r="A26" s="34">
        <v>42394</v>
      </c>
      <c r="B26" s="1"/>
      <c r="C26" s="93"/>
    </row>
    <row r="27" spans="1:5" ht="13.5" hidden="1" outlineLevel="1">
      <c r="A27" s="34">
        <v>42395</v>
      </c>
      <c r="B27" s="1"/>
      <c r="C27" s="93"/>
      <c r="E27" s="35" t="s">
        <v>357</v>
      </c>
    </row>
    <row r="28" spans="1:3" ht="13.5" hidden="1" outlineLevel="1">
      <c r="A28" s="34">
        <v>42396</v>
      </c>
      <c r="B28" s="1"/>
      <c r="C28" s="93"/>
    </row>
    <row r="29" spans="1:3" ht="13.5" hidden="1" outlineLevel="1">
      <c r="A29" s="34">
        <v>42397</v>
      </c>
      <c r="B29" s="1"/>
      <c r="C29" s="93"/>
    </row>
    <row r="30" spans="1:3" ht="13.5" hidden="1" outlineLevel="1">
      <c r="A30" s="34">
        <v>42398</v>
      </c>
      <c r="B30" s="1"/>
      <c r="C30" s="93"/>
    </row>
    <row r="31" spans="1:3" ht="13.5" hidden="1" outlineLevel="1">
      <c r="A31" s="34">
        <v>42399</v>
      </c>
      <c r="B31" s="1"/>
      <c r="C31" s="93"/>
    </row>
    <row r="32" spans="1:3" ht="13.5" hidden="1" outlineLevel="1">
      <c r="A32" s="34">
        <v>42400</v>
      </c>
      <c r="B32" s="1"/>
      <c r="C32" s="93"/>
    </row>
    <row r="33" spans="2:13" ht="13.5">
      <c r="B33" s="1"/>
      <c r="C33" s="93"/>
      <c r="J33" s="110" t="s">
        <v>162</v>
      </c>
      <c r="K33" s="58">
        <f>SUM(K2:K32)</f>
        <v>955.7</v>
      </c>
      <c r="M33" s="111"/>
    </row>
    <row r="34" spans="1:11" ht="13.5" hidden="1" outlineLevel="1">
      <c r="A34" s="34">
        <v>42401</v>
      </c>
      <c r="B34" s="1"/>
      <c r="C34" s="93"/>
      <c r="K34" s="16"/>
    </row>
    <row r="35" spans="1:11" ht="13.5" hidden="1" outlineLevel="1">
      <c r="A35" s="34">
        <v>42402</v>
      </c>
      <c r="B35" s="1"/>
      <c r="C35" s="93"/>
      <c r="K35" s="16"/>
    </row>
    <row r="36" spans="1:11" ht="13.5" hidden="1" outlineLevel="1">
      <c r="A36" s="34">
        <v>42403</v>
      </c>
      <c r="B36" s="1"/>
      <c r="C36" s="93"/>
      <c r="K36" s="16"/>
    </row>
    <row r="37" spans="1:11" ht="13.5" hidden="1" outlineLevel="1">
      <c r="A37" s="34">
        <v>42404</v>
      </c>
      <c r="B37" s="1"/>
      <c r="C37" s="93"/>
      <c r="J37" s="4" t="s">
        <v>358</v>
      </c>
      <c r="K37" s="16">
        <v>243</v>
      </c>
    </row>
    <row r="38" spans="1:11" ht="13.5" hidden="1" outlineLevel="1">
      <c r="A38" s="34">
        <v>42405</v>
      </c>
      <c r="B38" s="1"/>
      <c r="C38" s="48"/>
      <c r="K38" s="16"/>
    </row>
    <row r="39" spans="1:12" ht="13.5" hidden="1" outlineLevel="1">
      <c r="A39" s="34">
        <v>42406</v>
      </c>
      <c r="B39" s="1"/>
      <c r="C39" s="48"/>
      <c r="D39" s="22" t="s">
        <v>359</v>
      </c>
      <c r="E39" s="35" t="s">
        <v>360</v>
      </c>
      <c r="F39" s="35" t="s">
        <v>361</v>
      </c>
      <c r="J39" s="4" t="s">
        <v>362</v>
      </c>
      <c r="K39" s="16">
        <v>415.8</v>
      </c>
      <c r="L39" s="5" t="s">
        <v>363</v>
      </c>
    </row>
    <row r="40" spans="1:11" ht="13.5" hidden="1" outlineLevel="1">
      <c r="A40" s="34">
        <v>42407</v>
      </c>
      <c r="B40" s="1"/>
      <c r="C40" s="48"/>
      <c r="D40" s="22"/>
      <c r="K40" s="16"/>
    </row>
    <row r="41" spans="1:11" ht="13.5" hidden="1" outlineLevel="1">
      <c r="A41" s="34">
        <v>42408</v>
      </c>
      <c r="B41" s="1"/>
      <c r="C41" s="93"/>
      <c r="D41" s="22"/>
      <c r="F41" s="35" t="s">
        <v>364</v>
      </c>
      <c r="K41" s="16"/>
    </row>
    <row r="42" spans="1:11" ht="13.5" hidden="1" outlineLevel="1">
      <c r="A42" s="34">
        <v>42409</v>
      </c>
      <c r="B42" s="1"/>
      <c r="C42" s="93"/>
      <c r="D42" s="22"/>
      <c r="E42" s="35" t="s">
        <v>365</v>
      </c>
      <c r="K42" s="16"/>
    </row>
    <row r="43" spans="1:11" ht="13.5" hidden="1" outlineLevel="1">
      <c r="A43" s="34">
        <v>42410</v>
      </c>
      <c r="B43" s="1"/>
      <c r="C43" s="93"/>
      <c r="D43" s="22"/>
      <c r="K43" s="16"/>
    </row>
    <row r="44" spans="1:11" ht="13.5" hidden="1" outlineLevel="1">
      <c r="A44" s="34">
        <v>42411</v>
      </c>
      <c r="B44" s="1"/>
      <c r="C44" s="93"/>
      <c r="D44" s="22"/>
      <c r="H44" s="76" t="s">
        <v>366</v>
      </c>
      <c r="K44" s="16"/>
    </row>
    <row r="45" spans="1:11" ht="13.5" hidden="1" outlineLevel="1">
      <c r="A45" s="34">
        <v>42412</v>
      </c>
      <c r="B45" s="1"/>
      <c r="C45" s="93"/>
      <c r="D45" s="22"/>
      <c r="K45" s="16"/>
    </row>
    <row r="46" spans="1:11" ht="13.5" hidden="1" outlineLevel="1">
      <c r="A46" s="34">
        <v>42413</v>
      </c>
      <c r="B46" s="1"/>
      <c r="C46" s="93"/>
      <c r="D46" s="22"/>
      <c r="K46" s="16"/>
    </row>
    <row r="47" spans="1:11" ht="13.5" hidden="1" outlineLevel="1">
      <c r="A47" s="34">
        <v>42414</v>
      </c>
      <c r="B47" s="1"/>
      <c r="C47" s="93"/>
      <c r="D47" s="22"/>
      <c r="G47" s="72" t="s">
        <v>367</v>
      </c>
      <c r="K47" s="16"/>
    </row>
    <row r="48" spans="1:11" ht="13.5" hidden="1" outlineLevel="1">
      <c r="A48" s="34">
        <v>42415</v>
      </c>
      <c r="B48" s="1"/>
      <c r="C48" s="93"/>
      <c r="D48"/>
      <c r="K48" s="16"/>
    </row>
    <row r="49" spans="1:11" ht="13.5" hidden="1" outlineLevel="1">
      <c r="A49" s="34">
        <v>42416</v>
      </c>
      <c r="B49" s="1"/>
      <c r="C49" s="93"/>
      <c r="D49"/>
      <c r="E49" s="35" t="s">
        <v>368</v>
      </c>
      <c r="K49" s="16"/>
    </row>
    <row r="50" spans="1:11" ht="13.5" hidden="1" outlineLevel="1">
      <c r="A50" s="34">
        <v>42417</v>
      </c>
      <c r="B50" s="1"/>
      <c r="C50" s="93"/>
      <c r="D50"/>
      <c r="G50" s="35" t="s">
        <v>369</v>
      </c>
      <c r="K50" s="16"/>
    </row>
    <row r="51" spans="1:11" ht="13.5" hidden="1" outlineLevel="1">
      <c r="A51" s="34">
        <v>42418</v>
      </c>
      <c r="B51" s="1"/>
      <c r="C51" s="93"/>
      <c r="D51"/>
      <c r="K51" s="16"/>
    </row>
    <row r="52" spans="1:11" ht="13.5" hidden="1" outlineLevel="1">
      <c r="A52" s="34">
        <v>42419</v>
      </c>
      <c r="B52" s="1"/>
      <c r="C52" s="93"/>
      <c r="D52"/>
      <c r="J52" s="4" t="s">
        <v>370</v>
      </c>
      <c r="K52" s="16">
        <v>106</v>
      </c>
    </row>
    <row r="53" spans="1:11" ht="13.5" hidden="1" outlineLevel="1">
      <c r="A53" s="34">
        <v>42420</v>
      </c>
      <c r="B53" s="1"/>
      <c r="C53" s="93"/>
      <c r="D53"/>
      <c r="J53" s="4" t="s">
        <v>371</v>
      </c>
      <c r="K53" s="16">
        <v>20</v>
      </c>
    </row>
    <row r="54" spans="1:11" ht="13.5" hidden="1" outlineLevel="1">
      <c r="A54" s="34">
        <v>42421</v>
      </c>
      <c r="B54" s="1"/>
      <c r="D54"/>
      <c r="K54" s="16"/>
    </row>
    <row r="55" spans="1:11" ht="13.5" hidden="1" outlineLevel="1">
      <c r="A55" s="34">
        <v>42422</v>
      </c>
      <c r="B55" s="1"/>
      <c r="D55" s="112"/>
      <c r="E55" s="35" t="s">
        <v>372</v>
      </c>
      <c r="K55" s="16"/>
    </row>
    <row r="56" spans="1:11" ht="13.5" hidden="1" outlineLevel="1">
      <c r="A56" s="34">
        <v>42423</v>
      </c>
      <c r="B56" s="1"/>
      <c r="D56" s="112"/>
      <c r="E56" s="35" t="s">
        <v>373</v>
      </c>
      <c r="K56" s="16"/>
    </row>
    <row r="57" spans="1:11" ht="13.5" hidden="1" outlineLevel="1">
      <c r="A57" s="34">
        <v>42424</v>
      </c>
      <c r="B57" s="1"/>
      <c r="D57" s="112"/>
      <c r="K57" s="16"/>
    </row>
    <row r="58" spans="1:11" ht="13.5" hidden="1" outlineLevel="1">
      <c r="A58" s="34">
        <v>42425</v>
      </c>
      <c r="B58" s="1"/>
      <c r="C58" s="113"/>
      <c r="D58" s="21"/>
      <c r="E58" s="35" t="s">
        <v>374</v>
      </c>
      <c r="G58" s="35" t="s">
        <v>174</v>
      </c>
      <c r="K58" s="16"/>
    </row>
    <row r="59" spans="1:11" ht="13.5" hidden="1" outlineLevel="1">
      <c r="A59" s="34">
        <v>42426</v>
      </c>
      <c r="B59" s="1"/>
      <c r="C59" s="113"/>
      <c r="D59" s="21"/>
      <c r="K59" s="16"/>
    </row>
    <row r="60" spans="1:11" ht="13.5" hidden="1" outlineLevel="1">
      <c r="A60" s="34">
        <v>42427</v>
      </c>
      <c r="B60" s="1"/>
      <c r="C60" s="113"/>
      <c r="E60" s="35" t="s">
        <v>375</v>
      </c>
      <c r="K60" s="16"/>
    </row>
    <row r="61" spans="1:11" ht="13.5" hidden="1" outlineLevel="1">
      <c r="A61" s="34">
        <v>42428</v>
      </c>
      <c r="B61" s="1"/>
      <c r="C61" s="113"/>
      <c r="K61" s="16"/>
    </row>
    <row r="62" spans="1:11" ht="13.5" hidden="1" outlineLevel="1">
      <c r="A62" s="34">
        <v>42429</v>
      </c>
      <c r="B62" s="1"/>
      <c r="C62" s="113"/>
      <c r="K62" s="16"/>
    </row>
    <row r="63" spans="2:11" ht="13.5">
      <c r="B63" s="1"/>
      <c r="J63" s="110" t="s">
        <v>181</v>
      </c>
      <c r="K63" s="58">
        <f>SUM(K34:K62)</f>
        <v>784.8</v>
      </c>
    </row>
    <row r="64" spans="1:11" ht="13.5" hidden="1" outlineLevel="1">
      <c r="A64" s="34">
        <v>42430</v>
      </c>
      <c r="B64" s="1"/>
      <c r="C64" s="113"/>
      <c r="F64" s="79" t="s">
        <v>376</v>
      </c>
      <c r="G64" s="52" t="s">
        <v>377</v>
      </c>
      <c r="K64" s="16"/>
    </row>
    <row r="65" spans="1:11" ht="13.5" hidden="1" outlineLevel="1">
      <c r="A65" s="34">
        <v>42431</v>
      </c>
      <c r="B65" s="1"/>
      <c r="C65" s="113"/>
      <c r="K65" s="16"/>
    </row>
    <row r="66" spans="1:11" ht="13.5" hidden="1" outlineLevel="1">
      <c r="A66" s="34">
        <v>42432</v>
      </c>
      <c r="B66" s="1"/>
      <c r="G66" s="35" t="s">
        <v>378</v>
      </c>
      <c r="K66" s="16"/>
    </row>
    <row r="67" spans="1:11" ht="13.5" hidden="1" outlineLevel="1">
      <c r="A67" s="34">
        <v>42433</v>
      </c>
      <c r="B67" s="1"/>
      <c r="K67" s="16"/>
    </row>
    <row r="68" spans="1:11" ht="13.5" hidden="1" outlineLevel="1">
      <c r="A68" s="34">
        <v>42434</v>
      </c>
      <c r="B68" s="1"/>
      <c r="K68" s="16"/>
    </row>
    <row r="69" spans="1:11" ht="13.5" hidden="1" outlineLevel="1">
      <c r="A69" s="34">
        <v>42435</v>
      </c>
      <c r="B69" s="1"/>
      <c r="K69" s="16"/>
    </row>
    <row r="70" spans="1:11" ht="13.5" hidden="1" outlineLevel="1">
      <c r="A70" s="34">
        <v>42436</v>
      </c>
      <c r="B70" s="1"/>
      <c r="K70" s="16"/>
    </row>
    <row r="71" spans="1:11" ht="13.5" hidden="1" outlineLevel="1">
      <c r="A71" s="34">
        <v>42437</v>
      </c>
      <c r="B71" s="1"/>
      <c r="K71" s="16"/>
    </row>
    <row r="72" spans="1:12" ht="13.5" hidden="1" outlineLevel="1">
      <c r="A72" s="34">
        <v>42438</v>
      </c>
      <c r="B72" s="1"/>
      <c r="J72" s="17" t="s">
        <v>379</v>
      </c>
      <c r="K72" s="16">
        <v>243</v>
      </c>
      <c r="L72" s="5" t="s">
        <v>380</v>
      </c>
    </row>
    <row r="73" spans="1:11" ht="13.5" hidden="1" outlineLevel="1">
      <c r="A73" s="34">
        <v>42439</v>
      </c>
      <c r="B73" s="1"/>
      <c r="E73" s="72" t="s">
        <v>381</v>
      </c>
      <c r="G73" s="72" t="s">
        <v>382</v>
      </c>
      <c r="K73" s="16"/>
    </row>
    <row r="74" spans="1:11" ht="13.5" hidden="1" outlineLevel="1">
      <c r="A74" s="34">
        <v>42440</v>
      </c>
      <c r="B74" s="1"/>
      <c r="G74" s="35" t="s">
        <v>383</v>
      </c>
      <c r="K74" s="16"/>
    </row>
    <row r="75" spans="1:11" ht="13.5" hidden="1" outlineLevel="1">
      <c r="A75" s="34">
        <v>42441</v>
      </c>
      <c r="B75" s="1"/>
      <c r="E75" s="35" t="s">
        <v>384</v>
      </c>
      <c r="K75" s="16"/>
    </row>
    <row r="76" spans="1:11" ht="13.5" hidden="1" outlineLevel="1">
      <c r="A76" s="34">
        <v>42442</v>
      </c>
      <c r="B76" s="1"/>
      <c r="K76" s="16"/>
    </row>
    <row r="77" spans="1:11" ht="13.5" hidden="1" outlineLevel="1">
      <c r="A77" s="34">
        <v>42443</v>
      </c>
      <c r="B77" s="1"/>
      <c r="K77" s="16"/>
    </row>
    <row r="78" spans="1:12" ht="13.5" hidden="1" outlineLevel="1">
      <c r="A78" s="34">
        <v>42444</v>
      </c>
      <c r="B78" s="1"/>
      <c r="J78" s="17" t="s">
        <v>385</v>
      </c>
      <c r="K78" s="16">
        <v>243</v>
      </c>
      <c r="L78" s="5" t="s">
        <v>386</v>
      </c>
    </row>
    <row r="79" spans="1:11" ht="13.5" hidden="1" outlineLevel="1">
      <c r="A79" s="34">
        <v>42445</v>
      </c>
      <c r="B79" s="1"/>
      <c r="K79" s="16"/>
    </row>
    <row r="80" spans="1:11" ht="13.5" hidden="1" outlineLevel="1">
      <c r="A80" s="34">
        <v>42446</v>
      </c>
      <c r="B80" s="1"/>
      <c r="K80" s="16"/>
    </row>
    <row r="81" spans="1:11" ht="13.5" hidden="1" outlineLevel="1">
      <c r="A81" s="34">
        <v>42447</v>
      </c>
      <c r="B81" s="1"/>
      <c r="K81" s="16"/>
    </row>
    <row r="82" spans="1:11" ht="13.5" hidden="1" outlineLevel="1">
      <c r="A82" s="34">
        <v>42448</v>
      </c>
      <c r="B82" s="1"/>
      <c r="K82" s="16"/>
    </row>
    <row r="83" spans="1:11" ht="13.5" hidden="1" outlineLevel="1">
      <c r="A83" s="34">
        <v>42449</v>
      </c>
      <c r="B83" s="1"/>
      <c r="K83" s="16"/>
    </row>
    <row r="84" spans="1:11" ht="13.5" hidden="1" outlineLevel="1">
      <c r="A84" s="34">
        <v>42450</v>
      </c>
      <c r="B84" s="1"/>
      <c r="C84" s="86" t="s">
        <v>387</v>
      </c>
      <c r="K84" s="16"/>
    </row>
    <row r="85" spans="1:11" ht="13.5" hidden="1" outlineLevel="1">
      <c r="A85" s="34">
        <v>42451</v>
      </c>
      <c r="B85" s="1"/>
      <c r="C85" s="86"/>
      <c r="K85" s="16"/>
    </row>
    <row r="86" spans="1:11" ht="13.5" hidden="1" outlineLevel="1">
      <c r="A86" s="34">
        <v>42452</v>
      </c>
      <c r="B86" s="1"/>
      <c r="C86" s="86"/>
      <c r="K86" s="16"/>
    </row>
    <row r="87" spans="1:11" ht="13.5" hidden="1" outlineLevel="1">
      <c r="A87" s="34">
        <v>42453</v>
      </c>
      <c r="B87" s="1"/>
      <c r="C87" s="86"/>
      <c r="K87" s="16"/>
    </row>
    <row r="88" spans="1:11" ht="13.5" hidden="1" outlineLevel="1">
      <c r="A88" s="34">
        <v>42454</v>
      </c>
      <c r="B88" s="1"/>
      <c r="C88" s="86"/>
      <c r="K88" s="16"/>
    </row>
    <row r="89" spans="1:11" ht="13.5" hidden="1" outlineLevel="1">
      <c r="A89" s="34">
        <v>42455</v>
      </c>
      <c r="B89" s="1"/>
      <c r="C89" s="86"/>
      <c r="K89" s="16"/>
    </row>
    <row r="90" spans="1:11" ht="13.5" hidden="1" outlineLevel="1">
      <c r="A90" s="34">
        <v>42456</v>
      </c>
      <c r="B90" s="1"/>
      <c r="C90" s="86"/>
      <c r="K90" s="16"/>
    </row>
    <row r="91" spans="1:11" ht="13.5" hidden="1" outlineLevel="1">
      <c r="A91" s="34">
        <v>42457</v>
      </c>
      <c r="B91" s="1"/>
      <c r="K91" s="16"/>
    </row>
    <row r="92" spans="1:12" ht="13.5" hidden="1" outlineLevel="1">
      <c r="A92" s="34">
        <v>42458</v>
      </c>
      <c r="B92" s="1"/>
      <c r="C92" s="69" t="s">
        <v>275</v>
      </c>
      <c r="J92" s="4" t="s">
        <v>388</v>
      </c>
      <c r="K92" s="16">
        <v>865</v>
      </c>
      <c r="L92" s="5" t="s">
        <v>389</v>
      </c>
    </row>
    <row r="93" spans="1:11" ht="13.5" hidden="1" outlineLevel="1">
      <c r="A93" s="34">
        <v>42459</v>
      </c>
      <c r="B93" s="1"/>
      <c r="C93" s="69"/>
      <c r="K93" s="16"/>
    </row>
    <row r="94" spans="1:11" ht="13.5" hidden="1" outlineLevel="1">
      <c r="A94" s="34">
        <v>42460</v>
      </c>
      <c r="B94" s="1"/>
      <c r="C94" s="69"/>
      <c r="K94" s="16"/>
    </row>
    <row r="95" spans="2:11" ht="13.5">
      <c r="B95" s="1"/>
      <c r="J95" s="110" t="s">
        <v>55</v>
      </c>
      <c r="K95" s="58">
        <f>SUM(K64:K94)</f>
        <v>1351</v>
      </c>
    </row>
    <row r="96" ht="13.5">
      <c r="B96" s="1"/>
    </row>
    <row r="97" spans="1:12" ht="13.5" outlineLevel="1">
      <c r="A97" s="34">
        <v>42461</v>
      </c>
      <c r="B97" s="1"/>
      <c r="C97" s="69"/>
      <c r="J97" s="4" t="s">
        <v>390</v>
      </c>
      <c r="K97" s="4">
        <v>85</v>
      </c>
      <c r="L97" s="5" t="s">
        <v>391</v>
      </c>
    </row>
    <row r="98" spans="1:3" ht="13.5" outlineLevel="1">
      <c r="A98" s="34">
        <v>42462</v>
      </c>
      <c r="B98" s="1"/>
      <c r="C98" s="69"/>
    </row>
    <row r="99" spans="1:3" ht="13.5" outlineLevel="1">
      <c r="A99" s="34">
        <v>42463</v>
      </c>
      <c r="B99" s="1"/>
      <c r="C99" s="69"/>
    </row>
    <row r="100" spans="1:3" ht="13.5" outlineLevel="1">
      <c r="A100" s="34">
        <v>42464</v>
      </c>
      <c r="B100" s="1"/>
      <c r="C100" s="69"/>
    </row>
    <row r="101" spans="1:3" ht="13.5" outlineLevel="1">
      <c r="A101" s="34">
        <v>42465</v>
      </c>
      <c r="B101" s="1"/>
      <c r="C101" s="69"/>
    </row>
    <row r="102" spans="1:3" ht="13.5" outlineLevel="1">
      <c r="A102" s="34">
        <v>42466</v>
      </c>
      <c r="B102" s="1"/>
      <c r="C102" s="69"/>
    </row>
    <row r="103" spans="1:3" ht="13.5" outlineLevel="1">
      <c r="A103" s="34">
        <v>42467</v>
      </c>
      <c r="B103" s="1"/>
      <c r="C103" s="69"/>
    </row>
    <row r="104" spans="1:3" ht="13.5" outlineLevel="1">
      <c r="A104" s="34">
        <v>42468</v>
      </c>
      <c r="B104" s="1"/>
      <c r="C104" s="69"/>
    </row>
    <row r="105" spans="1:3" ht="13.5" outlineLevel="1">
      <c r="A105" s="34">
        <v>42469</v>
      </c>
      <c r="B105" s="1"/>
      <c r="C105" s="69"/>
    </row>
    <row r="106" spans="1:12" ht="13.5" outlineLevel="1">
      <c r="A106" s="34">
        <v>42470</v>
      </c>
      <c r="B106" s="1"/>
      <c r="C106" s="69"/>
      <c r="J106" s="4" t="s">
        <v>392</v>
      </c>
      <c r="K106" s="4">
        <v>77</v>
      </c>
      <c r="L106" s="5" t="s">
        <v>393</v>
      </c>
    </row>
    <row r="107" spans="1:3" ht="13.5" outlineLevel="1">
      <c r="A107" s="34">
        <v>42471</v>
      </c>
      <c r="B107" s="1"/>
      <c r="C107" s="69"/>
    </row>
    <row r="108" spans="1:3" ht="13.5" outlineLevel="1">
      <c r="A108" s="34">
        <v>42472</v>
      </c>
      <c r="B108" s="1"/>
      <c r="C108" s="69"/>
    </row>
    <row r="109" spans="1:3" ht="13.5" outlineLevel="1">
      <c r="A109" s="34">
        <v>42473</v>
      </c>
      <c r="B109" s="1"/>
      <c r="C109" s="69"/>
    </row>
    <row r="110" spans="1:3" ht="13.5" outlineLevel="1">
      <c r="A110" s="34">
        <v>42474</v>
      </c>
      <c r="B110" s="1"/>
      <c r="C110" s="69"/>
    </row>
    <row r="111" spans="1:3" ht="13.5" outlineLevel="1">
      <c r="A111" s="34">
        <v>42475</v>
      </c>
      <c r="B111" s="1"/>
      <c r="C111" s="69"/>
    </row>
    <row r="112" spans="1:12" ht="13.5" outlineLevel="1">
      <c r="A112" s="34">
        <v>42476</v>
      </c>
      <c r="B112" s="1"/>
      <c r="C112" s="69"/>
      <c r="J112" s="4" t="s">
        <v>394</v>
      </c>
      <c r="K112" s="4">
        <v>708</v>
      </c>
      <c r="L112" s="5" t="s">
        <v>395</v>
      </c>
    </row>
    <row r="113" spans="1:11" ht="13.5" outlineLevel="1">
      <c r="A113" s="34">
        <v>42477</v>
      </c>
      <c r="B113" s="1"/>
      <c r="C113" s="4"/>
      <c r="J113" s="4" t="s">
        <v>396</v>
      </c>
      <c r="K113" s="4">
        <v>43</v>
      </c>
    </row>
    <row r="114" spans="1:11" ht="13.5" outlineLevel="1">
      <c r="A114" s="34">
        <v>42478</v>
      </c>
      <c r="B114" s="1"/>
      <c r="C114" s="100"/>
      <c r="J114" s="4" t="s">
        <v>397</v>
      </c>
      <c r="K114" s="4">
        <v>243</v>
      </c>
    </row>
    <row r="115" spans="1:3" ht="13.5" outlineLevel="1">
      <c r="A115" s="34">
        <v>42479</v>
      </c>
      <c r="B115" s="1"/>
      <c r="C115" s="100"/>
    </row>
    <row r="116" spans="1:3" ht="13.5" outlineLevel="1">
      <c r="A116" s="34">
        <v>42480</v>
      </c>
      <c r="B116" s="1"/>
      <c r="C116" s="100"/>
    </row>
    <row r="117" spans="1:3" ht="13.5" outlineLevel="1">
      <c r="A117" s="34">
        <v>42481</v>
      </c>
      <c r="B117" s="1"/>
      <c r="C117" s="100"/>
    </row>
    <row r="118" spans="1:3" ht="13.5" outlineLevel="1">
      <c r="A118" s="34">
        <v>42482</v>
      </c>
      <c r="B118" s="1"/>
      <c r="C118" s="100"/>
    </row>
    <row r="119" spans="1:3" ht="13.5" outlineLevel="1">
      <c r="A119" s="34">
        <v>42483</v>
      </c>
      <c r="B119" s="1"/>
      <c r="C119" s="100"/>
    </row>
    <row r="120" spans="1:3" ht="13.5" outlineLevel="1">
      <c r="A120" s="34">
        <v>42484</v>
      </c>
      <c r="B120" s="1"/>
      <c r="C120" s="100"/>
    </row>
    <row r="121" spans="1:5" ht="13.5" outlineLevel="1">
      <c r="A121" s="34">
        <v>42485</v>
      </c>
      <c r="B121" s="1"/>
      <c r="C121" s="100"/>
      <c r="E121" s="72" t="s">
        <v>398</v>
      </c>
    </row>
    <row r="122" spans="1:7" ht="13.5" outlineLevel="1">
      <c r="A122" s="34">
        <v>42486</v>
      </c>
      <c r="B122" s="1"/>
      <c r="C122" s="48"/>
      <c r="G122" s="52" t="s">
        <v>399</v>
      </c>
    </row>
    <row r="123" spans="1:3" ht="13.5" outlineLevel="1">
      <c r="A123" s="34">
        <v>42487</v>
      </c>
      <c r="B123" s="1"/>
      <c r="C123" s="48"/>
    </row>
    <row r="124" spans="1:3" ht="13.5" outlineLevel="1">
      <c r="A124" s="34">
        <v>42488</v>
      </c>
      <c r="B124" s="1"/>
      <c r="C124" s="48"/>
    </row>
    <row r="125" spans="1:5" ht="13.5" outlineLevel="1">
      <c r="A125" s="34">
        <v>42489</v>
      </c>
      <c r="B125" s="1"/>
      <c r="C125" s="48"/>
      <c r="E125" s="52" t="s">
        <v>400</v>
      </c>
    </row>
    <row r="126" spans="1:3" ht="13.5" outlineLevel="1">
      <c r="A126" s="34">
        <v>42490</v>
      </c>
      <c r="B126" s="1"/>
      <c r="C126" s="48"/>
    </row>
    <row r="127" spans="2:11" ht="13.5">
      <c r="B127" s="1"/>
      <c r="J127" s="114" t="s">
        <v>401</v>
      </c>
      <c r="K127" s="58">
        <f>SUM(K97:K126)</f>
        <v>1156</v>
      </c>
    </row>
    <row r="128" ht="13.5">
      <c r="B128" s="1"/>
    </row>
    <row r="129" spans="1:3" ht="13.5" outlineLevel="1">
      <c r="A129" s="34">
        <v>42491</v>
      </c>
      <c r="B129" s="1"/>
      <c r="C129" s="100"/>
    </row>
    <row r="130" spans="1:3" ht="13.5" outlineLevel="1">
      <c r="A130" s="34">
        <v>42492</v>
      </c>
      <c r="B130" s="1"/>
      <c r="C130" s="100"/>
    </row>
    <row r="131" spans="1:12" ht="25.5" outlineLevel="1">
      <c r="A131" s="34">
        <v>42493</v>
      </c>
      <c r="B131" s="1"/>
      <c r="C131" s="69"/>
      <c r="E131" s="35" t="s">
        <v>402</v>
      </c>
      <c r="G131" s="50" t="s">
        <v>403</v>
      </c>
      <c r="L131" s="5" t="s">
        <v>404</v>
      </c>
    </row>
    <row r="132" spans="1:7" ht="25.5" outlineLevel="1">
      <c r="A132" s="34">
        <v>42494</v>
      </c>
      <c r="B132" s="1"/>
      <c r="C132" s="69"/>
      <c r="E132" s="50" t="s">
        <v>405</v>
      </c>
      <c r="G132" s="35" t="s">
        <v>406</v>
      </c>
    </row>
    <row r="133" spans="1:3" ht="13.5" outlineLevel="1">
      <c r="A133" s="34">
        <v>42495</v>
      </c>
      <c r="B133" s="1"/>
      <c r="C133" s="69"/>
    </row>
    <row r="134" spans="1:5" ht="13.5" outlineLevel="1">
      <c r="A134" s="34">
        <v>42496</v>
      </c>
      <c r="B134" s="1"/>
      <c r="C134" s="69"/>
      <c r="E134" s="35" t="s">
        <v>407</v>
      </c>
    </row>
    <row r="135" spans="1:3" ht="13.5" outlineLevel="1">
      <c r="A135" s="34">
        <v>42497</v>
      </c>
      <c r="B135" s="1"/>
      <c r="C135" s="100"/>
    </row>
    <row r="136" spans="1:3" ht="13.5" outlineLevel="1">
      <c r="A136" s="34">
        <v>42498</v>
      </c>
      <c r="B136" s="1"/>
      <c r="C136" s="100"/>
    </row>
    <row r="137" spans="1:11" ht="13.5" outlineLevel="1">
      <c r="A137" s="34">
        <v>42499</v>
      </c>
      <c r="B137" s="1"/>
      <c r="C137" s="100"/>
      <c r="K137" s="19"/>
    </row>
    <row r="138" spans="1:3" ht="13.5" outlineLevel="1">
      <c r="A138" s="34">
        <v>42500</v>
      </c>
      <c r="B138" s="1"/>
      <c r="C138" s="100"/>
    </row>
    <row r="139" spans="1:11" ht="13.5" outlineLevel="1">
      <c r="A139" s="34">
        <v>42501</v>
      </c>
      <c r="B139" s="1"/>
      <c r="C139" s="100"/>
      <c r="K139" s="19"/>
    </row>
    <row r="140" spans="1:3" ht="13.5" outlineLevel="1">
      <c r="A140" s="34">
        <v>42502</v>
      </c>
      <c r="B140" s="1"/>
      <c r="C140" s="100"/>
    </row>
    <row r="141" spans="1:5" ht="11.25" customHeight="1" outlineLevel="1">
      <c r="A141" s="34">
        <v>42503</v>
      </c>
      <c r="B141" s="1"/>
      <c r="C141" s="100"/>
      <c r="E141" s="115" t="s">
        <v>408</v>
      </c>
    </row>
    <row r="142" spans="1:3" ht="13.5" outlineLevel="1">
      <c r="A142" s="34">
        <v>42504</v>
      </c>
      <c r="B142" s="1"/>
      <c r="C142" s="100"/>
    </row>
    <row r="143" spans="1:3" ht="13.5" outlineLevel="1">
      <c r="A143" s="34">
        <v>42505</v>
      </c>
      <c r="B143" s="1"/>
      <c r="C143" s="100"/>
    </row>
    <row r="144" spans="1:3" ht="13.5" outlineLevel="1">
      <c r="A144" s="34">
        <v>42506</v>
      </c>
      <c r="B144" s="1"/>
      <c r="C144" s="100"/>
    </row>
    <row r="145" spans="1:3" ht="13.5" outlineLevel="1">
      <c r="A145" s="34">
        <v>42507</v>
      </c>
      <c r="B145" s="1"/>
      <c r="C145" s="100"/>
    </row>
    <row r="146" spans="1:3" ht="13.5" outlineLevel="1">
      <c r="A146" s="34">
        <v>42508</v>
      </c>
      <c r="B146" s="1"/>
      <c r="C146" s="100"/>
    </row>
    <row r="147" spans="1:3" ht="13.5" outlineLevel="1">
      <c r="A147" s="34">
        <v>42509</v>
      </c>
      <c r="B147" s="1"/>
      <c r="C147" s="100"/>
    </row>
    <row r="148" spans="1:11" ht="13.5" outlineLevel="1">
      <c r="A148" s="34">
        <v>42510</v>
      </c>
      <c r="B148" s="1"/>
      <c r="C148" s="48"/>
      <c r="J148" s="4" t="s">
        <v>409</v>
      </c>
      <c r="K148" s="19">
        <v>225</v>
      </c>
    </row>
    <row r="149" spans="1:3" ht="13.5" outlineLevel="1">
      <c r="A149" s="34">
        <v>42511</v>
      </c>
      <c r="B149" s="1"/>
      <c r="C149" s="48"/>
    </row>
    <row r="150" spans="1:11" ht="13.5" outlineLevel="1">
      <c r="A150" s="34">
        <v>42512</v>
      </c>
      <c r="B150" s="1"/>
      <c r="C150" s="48"/>
      <c r="J150" s="4" t="s">
        <v>410</v>
      </c>
      <c r="K150" s="19">
        <v>107</v>
      </c>
    </row>
    <row r="151" spans="1:3" ht="13.5" outlineLevel="1">
      <c r="A151" s="34">
        <v>42513</v>
      </c>
      <c r="B151" s="1"/>
      <c r="C151" s="48"/>
    </row>
    <row r="152" spans="1:5" ht="13.5" outlineLevel="1">
      <c r="A152" s="34">
        <v>42514</v>
      </c>
      <c r="B152" s="1"/>
      <c r="C152" s="48"/>
      <c r="E152" s="60" t="s">
        <v>411</v>
      </c>
    </row>
    <row r="153" spans="1:11" ht="13.5" outlineLevel="1">
      <c r="A153" s="34">
        <v>42515</v>
      </c>
      <c r="B153" s="1"/>
      <c r="C153" s="48"/>
      <c r="J153" s="4" t="s">
        <v>412</v>
      </c>
      <c r="K153" s="19">
        <v>225</v>
      </c>
    </row>
    <row r="154" spans="1:11" ht="13.5" outlineLevel="1">
      <c r="A154" s="34">
        <v>42516</v>
      </c>
      <c r="B154" s="1"/>
      <c r="C154" s="100"/>
      <c r="K154" s="19"/>
    </row>
    <row r="155" spans="1:10" ht="13.5" outlineLevel="1">
      <c r="A155" s="34">
        <v>42517</v>
      </c>
      <c r="B155" s="116" t="s">
        <v>413</v>
      </c>
      <c r="C155" s="100"/>
      <c r="G155" s="70" t="s">
        <v>414</v>
      </c>
      <c r="J155" s="25" t="s">
        <v>415</v>
      </c>
    </row>
    <row r="156" spans="1:5" ht="13.5" outlineLevel="1">
      <c r="A156" s="34">
        <v>42518</v>
      </c>
      <c r="B156" s="116"/>
      <c r="C156" s="100"/>
      <c r="E156" s="70" t="s">
        <v>416</v>
      </c>
    </row>
    <row r="157" spans="1:10" ht="13.5" outlineLevel="1">
      <c r="A157" s="34">
        <v>42519</v>
      </c>
      <c r="B157" s="116"/>
      <c r="C157" s="100"/>
      <c r="E157" s="70" t="s">
        <v>417</v>
      </c>
      <c r="G157" s="70" t="s">
        <v>418</v>
      </c>
      <c r="J157" s="117" t="s">
        <v>419</v>
      </c>
    </row>
    <row r="158" spans="1:12" ht="13.5" outlineLevel="1">
      <c r="A158" s="34">
        <v>42520</v>
      </c>
      <c r="B158" s="1"/>
      <c r="C158" s="100"/>
      <c r="J158" s="4" t="s">
        <v>420</v>
      </c>
      <c r="K158" s="4">
        <v>67</v>
      </c>
      <c r="L158" s="5" t="s">
        <v>421</v>
      </c>
    </row>
    <row r="159" spans="1:3" ht="13.5" outlineLevel="1">
      <c r="A159" s="34">
        <v>42521</v>
      </c>
      <c r="B159" s="1"/>
      <c r="C159" s="100"/>
    </row>
    <row r="160" spans="2:11" ht="13.5">
      <c r="B160" s="1"/>
      <c r="J160" s="114" t="s">
        <v>96</v>
      </c>
      <c r="K160" s="58">
        <f>SUM(K129:K159)</f>
        <v>624</v>
      </c>
    </row>
    <row r="161" ht="13.5">
      <c r="B161" s="1"/>
    </row>
    <row r="162" spans="1:12" ht="13.5" outlineLevel="1">
      <c r="A162" s="34">
        <v>42522</v>
      </c>
      <c r="B162" s="1"/>
      <c r="C162" s="100"/>
      <c r="J162" s="4" t="s">
        <v>422</v>
      </c>
      <c r="K162" s="4">
        <v>301</v>
      </c>
      <c r="L162" s="5" t="s">
        <v>423</v>
      </c>
    </row>
    <row r="163" spans="1:3" ht="13.5" outlineLevel="1">
      <c r="A163" s="34">
        <v>42523</v>
      </c>
      <c r="B163" s="1"/>
      <c r="C163" s="100"/>
    </row>
    <row r="164" spans="1:12" ht="13.5" outlineLevel="1">
      <c r="A164" s="34">
        <v>42524</v>
      </c>
      <c r="B164" s="1"/>
      <c r="C164" s="48"/>
      <c r="G164" s="51" t="s">
        <v>424</v>
      </c>
      <c r="J164" s="4" t="s">
        <v>425</v>
      </c>
      <c r="K164" s="4">
        <v>225</v>
      </c>
      <c r="L164" s="5" t="s">
        <v>426</v>
      </c>
    </row>
    <row r="165" spans="1:3" ht="13.5" outlineLevel="1">
      <c r="A165" s="34">
        <v>42525</v>
      </c>
      <c r="B165" s="1"/>
      <c r="C165" s="48"/>
    </row>
    <row r="166" spans="1:11" ht="13.5" outlineLevel="1">
      <c r="A166" s="34">
        <v>42526</v>
      </c>
      <c r="C166" s="118" t="s">
        <v>427</v>
      </c>
      <c r="G166" s="52" t="s">
        <v>428</v>
      </c>
      <c r="J166" s="4" t="s">
        <v>429</v>
      </c>
      <c r="K166" s="4">
        <v>110</v>
      </c>
    </row>
    <row r="167" spans="1:7" ht="13.5" outlineLevel="1">
      <c r="A167" s="34">
        <v>42527</v>
      </c>
      <c r="C167" s="118"/>
      <c r="G167" s="52"/>
    </row>
    <row r="168" spans="1:7" ht="13.5" outlineLevel="1">
      <c r="A168" s="34">
        <v>42528</v>
      </c>
      <c r="C168" s="118"/>
      <c r="G168" s="52"/>
    </row>
    <row r="169" spans="1:7" ht="13.5" outlineLevel="1">
      <c r="A169" s="34">
        <v>42529</v>
      </c>
      <c r="C169" s="118"/>
      <c r="G169" s="52"/>
    </row>
    <row r="170" spans="1:7" ht="13.5" outlineLevel="1">
      <c r="A170" s="34">
        <v>42530</v>
      </c>
      <c r="C170" s="118"/>
      <c r="G170" s="52"/>
    </row>
    <row r="171" spans="1:7" ht="13.5" outlineLevel="1">
      <c r="A171" s="34">
        <v>42531</v>
      </c>
      <c r="C171" s="118"/>
      <c r="G171" s="52"/>
    </row>
    <row r="172" spans="1:7" ht="13.5" outlineLevel="1">
      <c r="A172" s="34">
        <v>42532</v>
      </c>
      <c r="C172" s="118"/>
      <c r="G172" s="52"/>
    </row>
    <row r="173" spans="1:11" ht="13.5" outlineLevel="1">
      <c r="A173" s="34">
        <v>42533</v>
      </c>
      <c r="C173" s="118"/>
      <c r="G173" s="52" t="s">
        <v>430</v>
      </c>
      <c r="J173" s="4" t="s">
        <v>431</v>
      </c>
      <c r="K173" s="4">
        <v>110</v>
      </c>
    </row>
    <row r="174" spans="1:3" ht="13.5" outlineLevel="1">
      <c r="A174" s="34">
        <v>42534</v>
      </c>
      <c r="B174" s="119" t="s">
        <v>432</v>
      </c>
      <c r="C174" s="48"/>
    </row>
    <row r="175" spans="1:3" ht="13.5" outlineLevel="1">
      <c r="A175" s="34">
        <v>42535</v>
      </c>
      <c r="B175" s="1"/>
      <c r="C175" s="48"/>
    </row>
    <row r="176" spans="1:3" ht="13.5" outlineLevel="1">
      <c r="A176" s="34">
        <v>42536</v>
      </c>
      <c r="B176" s="1"/>
      <c r="C176" s="48"/>
    </row>
    <row r="177" spans="1:3" ht="13.5" outlineLevel="1">
      <c r="A177" s="34">
        <v>42537</v>
      </c>
      <c r="B177" s="1"/>
      <c r="C177" s="48"/>
    </row>
    <row r="178" spans="1:11" ht="13.5" outlineLevel="1">
      <c r="A178" s="34">
        <v>42538</v>
      </c>
      <c r="B178" s="1"/>
      <c r="C178" s="48"/>
      <c r="E178" s="35" t="s">
        <v>433</v>
      </c>
      <c r="J178" s="4" t="s">
        <v>434</v>
      </c>
      <c r="K178" s="4">
        <v>88</v>
      </c>
    </row>
    <row r="179" spans="1:3" ht="13.5" outlineLevel="1">
      <c r="A179" s="34">
        <v>42539</v>
      </c>
      <c r="B179" s="1"/>
      <c r="C179" s="48"/>
    </row>
    <row r="180" spans="1:3" ht="13.5" outlineLevel="1">
      <c r="A180" s="34">
        <v>42540</v>
      </c>
      <c r="B180" s="1"/>
      <c r="C180" s="100"/>
    </row>
    <row r="181" spans="1:11" ht="13.5" outlineLevel="1">
      <c r="A181" s="34">
        <v>42541</v>
      </c>
      <c r="B181" s="101" t="s">
        <v>435</v>
      </c>
      <c r="C181" s="100"/>
      <c r="J181" s="4" t="s">
        <v>436</v>
      </c>
      <c r="K181" s="4">
        <v>209</v>
      </c>
    </row>
    <row r="182" spans="1:3" ht="13.5" outlineLevel="1">
      <c r="A182" s="34">
        <v>42542</v>
      </c>
      <c r="B182" s="101"/>
      <c r="C182" s="100"/>
    </row>
    <row r="183" spans="1:3" ht="13.5" outlineLevel="1">
      <c r="A183" s="34">
        <v>42543</v>
      </c>
      <c r="B183" s="101"/>
      <c r="C183" s="100"/>
    </row>
    <row r="184" spans="1:10" ht="13.5" outlineLevel="1">
      <c r="A184" s="34">
        <v>42544</v>
      </c>
      <c r="B184" s="101"/>
      <c r="C184" s="100"/>
      <c r="J184" s="19"/>
    </row>
    <row r="185" spans="1:7" ht="13.5" outlineLevel="1">
      <c r="A185" s="34">
        <v>42545</v>
      </c>
      <c r="B185" s="101"/>
      <c r="C185" s="100"/>
      <c r="E185" s="71" t="s">
        <v>126</v>
      </c>
      <c r="F185" s="71"/>
      <c r="G185" s="71"/>
    </row>
    <row r="186" spans="1:7" ht="13.5" outlineLevel="1">
      <c r="A186" s="34">
        <v>42546</v>
      </c>
      <c r="B186" s="101"/>
      <c r="C186" s="100"/>
      <c r="E186" s="71"/>
      <c r="F186" s="71"/>
      <c r="G186" s="71"/>
    </row>
    <row r="187" spans="1:3" ht="13.5" outlineLevel="1">
      <c r="A187" s="34">
        <v>42547</v>
      </c>
      <c r="B187" s="1"/>
      <c r="C187" s="100"/>
    </row>
    <row r="188" spans="1:3" ht="13.5" outlineLevel="1">
      <c r="A188" s="34">
        <v>42548</v>
      </c>
      <c r="B188" s="1"/>
      <c r="C188" s="100"/>
    </row>
    <row r="189" spans="1:3" ht="13.5" outlineLevel="1">
      <c r="A189" s="34">
        <v>42549</v>
      </c>
      <c r="B189" s="1"/>
      <c r="C189" s="100"/>
    </row>
    <row r="190" spans="1:12" ht="13.5" outlineLevel="1">
      <c r="A190" s="34">
        <v>42550</v>
      </c>
      <c r="B190" s="1"/>
      <c r="C190" s="100"/>
      <c r="E190" s="35" t="s">
        <v>437</v>
      </c>
      <c r="J190" s="4" t="s">
        <v>438</v>
      </c>
      <c r="K190" s="4">
        <v>162</v>
      </c>
      <c r="L190" s="5" t="s">
        <v>439</v>
      </c>
    </row>
    <row r="191" spans="1:3" ht="13.5" outlineLevel="1">
      <c r="A191" s="34">
        <v>42551</v>
      </c>
      <c r="B191" s="1"/>
      <c r="C191" s="48"/>
    </row>
    <row r="192" ht="13.5">
      <c r="B192" s="1"/>
    </row>
    <row r="193" spans="2:11" ht="13.5">
      <c r="B193" s="1"/>
      <c r="J193" s="114" t="s">
        <v>115</v>
      </c>
      <c r="K193" s="58">
        <f>SUM(K162:K191)</f>
        <v>1205</v>
      </c>
    </row>
    <row r="194" spans="1:7" ht="13.5" outlineLevel="1">
      <c r="A194" s="34">
        <v>42552</v>
      </c>
      <c r="B194" s="120"/>
      <c r="C194" s="48"/>
      <c r="G194" s="52" t="s">
        <v>440</v>
      </c>
    </row>
    <row r="195" spans="1:3" ht="13.5" outlineLevel="1">
      <c r="A195" s="34">
        <v>42553</v>
      </c>
      <c r="B195" s="120"/>
      <c r="C195" s="48"/>
    </row>
    <row r="196" spans="1:12" ht="13.5" outlineLevel="1">
      <c r="A196" s="34">
        <v>42554</v>
      </c>
      <c r="B196" s="120"/>
      <c r="C196" s="48"/>
      <c r="J196" s="4" t="s">
        <v>441</v>
      </c>
      <c r="K196" s="4">
        <v>209</v>
      </c>
      <c r="L196" s="5" t="s">
        <v>442</v>
      </c>
    </row>
    <row r="197" spans="1:11" ht="13.5" outlineLevel="1">
      <c r="A197" s="34">
        <v>42555</v>
      </c>
      <c r="B197" s="120"/>
      <c r="C197" s="48"/>
      <c r="G197" s="52" t="s">
        <v>443</v>
      </c>
      <c r="J197" s="4" t="s">
        <v>444</v>
      </c>
      <c r="K197" s="4">
        <v>51</v>
      </c>
    </row>
    <row r="198" spans="1:7" ht="13.5" outlineLevel="1">
      <c r="A198" s="34">
        <v>42556</v>
      </c>
      <c r="B198" s="120"/>
      <c r="C198" s="48"/>
      <c r="G198" s="35" t="s">
        <v>445</v>
      </c>
    </row>
    <row r="199" spans="1:7" ht="13.5" outlineLevel="1">
      <c r="A199" s="34">
        <v>42557</v>
      </c>
      <c r="B199" s="120"/>
      <c r="C199" s="48"/>
      <c r="G199" s="35" t="s">
        <v>446</v>
      </c>
    </row>
    <row r="200" spans="1:11" ht="13.5" outlineLevel="1">
      <c r="A200" s="34">
        <v>42558</v>
      </c>
      <c r="B200" s="120"/>
      <c r="C200" s="48"/>
      <c r="G200" s="35" t="s">
        <v>447</v>
      </c>
      <c r="J200" s="4" t="s">
        <v>448</v>
      </c>
      <c r="K200" s="4">
        <v>82</v>
      </c>
    </row>
    <row r="201" spans="1:7" ht="13.5" outlineLevel="1">
      <c r="A201" s="34">
        <v>42559</v>
      </c>
      <c r="B201" s="120"/>
      <c r="C201" s="48"/>
      <c r="G201" s="35" t="s">
        <v>449</v>
      </c>
    </row>
    <row r="202" spans="1:7" ht="13.5" outlineLevel="1">
      <c r="A202" s="34">
        <v>42560</v>
      </c>
      <c r="B202" s="120"/>
      <c r="C202" s="48"/>
      <c r="E202" s="79" t="s">
        <v>450</v>
      </c>
      <c r="F202" s="79" t="s">
        <v>451</v>
      </c>
      <c r="G202" s="79"/>
    </row>
    <row r="203" spans="1:7" ht="13.5" outlineLevel="1">
      <c r="A203" s="34">
        <v>42561</v>
      </c>
      <c r="B203" s="120"/>
      <c r="C203" s="48"/>
      <c r="E203" s="79"/>
      <c r="F203" s="79"/>
      <c r="G203" s="79"/>
    </row>
    <row r="204" spans="1:3" ht="13.5" outlineLevel="1">
      <c r="A204" s="34">
        <v>42562</v>
      </c>
      <c r="B204" s="120"/>
      <c r="C204" s="48"/>
    </row>
    <row r="205" spans="1:3" ht="13.5" outlineLevel="1">
      <c r="A205" s="34">
        <v>42563</v>
      </c>
      <c r="B205" s="120"/>
      <c r="C205" s="48"/>
    </row>
    <row r="206" spans="1:3" ht="13.5" outlineLevel="1">
      <c r="A206" s="34">
        <v>42564</v>
      </c>
      <c r="B206" s="3"/>
      <c r="C206" s="48"/>
    </row>
    <row r="207" spans="1:11" ht="13.5" outlineLevel="1">
      <c r="A207" s="34">
        <v>42565</v>
      </c>
      <c r="B207" s="1"/>
      <c r="C207" s="100"/>
      <c r="J207" s="4" t="s">
        <v>452</v>
      </c>
      <c r="K207" s="4">
        <v>209</v>
      </c>
    </row>
    <row r="208" spans="1:3" ht="13.5" outlineLevel="1">
      <c r="A208" s="34">
        <v>42566</v>
      </c>
      <c r="B208" s="1"/>
      <c r="C208" s="100"/>
    </row>
    <row r="209" spans="1:5" ht="13.5" outlineLevel="1">
      <c r="A209" s="34">
        <v>42567</v>
      </c>
      <c r="B209" s="1"/>
      <c r="C209" s="69"/>
      <c r="E209" s="79" t="s">
        <v>453</v>
      </c>
    </row>
    <row r="210" spans="1:5" ht="13.5" outlineLevel="1">
      <c r="A210" s="34">
        <v>42568</v>
      </c>
      <c r="B210" s="1"/>
      <c r="C210" s="69"/>
      <c r="E210" s="79" t="s">
        <v>453</v>
      </c>
    </row>
    <row r="211" spans="1:3" ht="13.5" outlineLevel="1">
      <c r="A211" s="34">
        <v>42569</v>
      </c>
      <c r="B211" s="1"/>
      <c r="C211" s="69"/>
    </row>
    <row r="212" spans="1:3" ht="13.5" outlineLevel="1">
      <c r="A212" s="34">
        <v>42570</v>
      </c>
      <c r="B212" s="1"/>
      <c r="C212" s="48"/>
    </row>
    <row r="213" spans="1:3" ht="13.5" outlineLevel="1">
      <c r="A213" s="34">
        <v>42571</v>
      </c>
      <c r="B213" s="1"/>
      <c r="C213" s="48"/>
    </row>
    <row r="214" spans="1:3" ht="13.5" outlineLevel="1">
      <c r="A214" s="34">
        <v>42572</v>
      </c>
      <c r="B214" s="1"/>
      <c r="C214" s="93"/>
    </row>
    <row r="215" spans="1:3" ht="13.5" outlineLevel="1">
      <c r="A215" s="34">
        <v>42573</v>
      </c>
      <c r="B215" s="1"/>
      <c r="C215" s="93"/>
    </row>
    <row r="216" spans="1:5" ht="13.5" outlineLevel="1">
      <c r="A216" s="34">
        <v>42574</v>
      </c>
      <c r="B216" s="1"/>
      <c r="C216" s="93"/>
      <c r="E216" s="35" t="s">
        <v>454</v>
      </c>
    </row>
    <row r="217" spans="1:3" ht="13.5" outlineLevel="1">
      <c r="A217" s="34">
        <v>42575</v>
      </c>
      <c r="B217" s="1"/>
      <c r="C217" s="93" t="s">
        <v>455</v>
      </c>
    </row>
    <row r="218" spans="1:3" ht="13.5" outlineLevel="1">
      <c r="A218" s="34">
        <v>42576</v>
      </c>
      <c r="B218" s="1"/>
      <c r="C218" s="93" t="s">
        <v>455</v>
      </c>
    </row>
    <row r="219" spans="1:3" ht="13.5" outlineLevel="1">
      <c r="A219" s="34">
        <v>42577</v>
      </c>
      <c r="B219" s="1"/>
      <c r="C219" s="93"/>
    </row>
    <row r="220" spans="1:3" ht="13.5" outlineLevel="1">
      <c r="A220" s="34">
        <v>42578</v>
      </c>
      <c r="B220" s="1"/>
      <c r="C220" s="93"/>
    </row>
    <row r="221" spans="1:3" ht="13.5" outlineLevel="1">
      <c r="A221" s="34">
        <v>42579</v>
      </c>
      <c r="B221" s="1"/>
      <c r="C221" s="93"/>
    </row>
    <row r="222" spans="1:3" ht="13.5" outlineLevel="1">
      <c r="A222" s="34">
        <v>42580</v>
      </c>
      <c r="B222" s="1"/>
      <c r="C222" s="48"/>
    </row>
    <row r="223" spans="1:5" ht="13.5" outlineLevel="1">
      <c r="A223" s="34">
        <v>42581</v>
      </c>
      <c r="B223" s="1"/>
      <c r="C223" s="48"/>
      <c r="E223" s="35" t="s">
        <v>456</v>
      </c>
    </row>
    <row r="224" spans="1:3" ht="13.5" outlineLevel="1">
      <c r="A224" s="34">
        <v>42582</v>
      </c>
      <c r="B224" s="1"/>
      <c r="C224" s="48"/>
    </row>
    <row r="225" ht="13.5">
      <c r="B225" s="1"/>
    </row>
    <row r="226" spans="2:11" ht="13.5">
      <c r="B226" s="1"/>
      <c r="J226" s="114" t="s">
        <v>131</v>
      </c>
      <c r="K226" s="92">
        <f>SUM(K194:K225)</f>
        <v>551</v>
      </c>
    </row>
    <row r="227" spans="1:3" ht="13.5" outlineLevel="1">
      <c r="A227" s="34">
        <v>42583</v>
      </c>
      <c r="B227" s="1"/>
      <c r="C227" s="48"/>
    </row>
    <row r="228" spans="1:3" ht="13.5" outlineLevel="1">
      <c r="A228" s="34">
        <v>42584</v>
      </c>
      <c r="B228" s="1"/>
      <c r="C228" s="48"/>
    </row>
    <row r="229" spans="1:3" ht="13.5" outlineLevel="1">
      <c r="A229" s="34">
        <v>42585</v>
      </c>
      <c r="B229" s="1"/>
      <c r="C229" s="48"/>
    </row>
    <row r="230" spans="1:3" ht="13.5" outlineLevel="1">
      <c r="A230" s="34">
        <v>42586</v>
      </c>
      <c r="B230" s="1"/>
      <c r="C230" s="48"/>
    </row>
    <row r="231" spans="1:3" ht="13.5" outlineLevel="1">
      <c r="A231" s="34">
        <v>42587</v>
      </c>
      <c r="B231" s="1"/>
      <c r="C231" s="48"/>
    </row>
    <row r="232" spans="1:3" ht="13.5" outlineLevel="1">
      <c r="A232" s="34">
        <v>42588</v>
      </c>
      <c r="B232" s="1"/>
      <c r="C232" s="48"/>
    </row>
    <row r="233" spans="1:3" ht="13.5" outlineLevel="1">
      <c r="A233" s="34">
        <v>42589</v>
      </c>
      <c r="B233" s="1"/>
      <c r="C233" s="48"/>
    </row>
    <row r="234" spans="1:3" ht="13.5" outlineLevel="1">
      <c r="A234" s="34">
        <v>42590</v>
      </c>
      <c r="B234" s="1"/>
      <c r="C234" s="48"/>
    </row>
    <row r="235" spans="1:3" ht="13.5" outlineLevel="1">
      <c r="A235" s="34">
        <v>42591</v>
      </c>
      <c r="B235" s="1"/>
      <c r="C235" s="48"/>
    </row>
    <row r="236" spans="1:3" ht="13.5" outlineLevel="1">
      <c r="A236" s="34">
        <v>42592</v>
      </c>
      <c r="B236" s="1"/>
      <c r="C236" s="48"/>
    </row>
    <row r="237" spans="1:3" ht="13.5" outlineLevel="1">
      <c r="A237" s="34">
        <v>42593</v>
      </c>
      <c r="B237" s="1"/>
      <c r="C237" s="48"/>
    </row>
    <row r="238" spans="1:3" ht="13.5" outlineLevel="1">
      <c r="A238" s="34">
        <v>42594</v>
      </c>
      <c r="B238" s="1"/>
      <c r="C238" s="48"/>
    </row>
    <row r="239" spans="1:3" ht="13.5" outlineLevel="1">
      <c r="A239" s="34">
        <v>42595</v>
      </c>
      <c r="B239" s="1"/>
      <c r="C239" s="48"/>
    </row>
    <row r="240" spans="1:3" ht="13.5" outlineLevel="1">
      <c r="A240" s="34">
        <v>42596</v>
      </c>
      <c r="B240" s="1"/>
      <c r="C240" s="48"/>
    </row>
    <row r="241" spans="1:3" ht="13.5" outlineLevel="1">
      <c r="A241" s="34">
        <v>42597</v>
      </c>
      <c r="B241" s="1"/>
      <c r="C241" s="48"/>
    </row>
    <row r="242" spans="1:3" ht="13.5" outlineLevel="1">
      <c r="A242" s="34">
        <v>42598</v>
      </c>
      <c r="B242" s="1"/>
      <c r="C242" s="48"/>
    </row>
    <row r="243" spans="1:3" ht="13.5" outlineLevel="1">
      <c r="A243" s="34">
        <v>42599</v>
      </c>
      <c r="B243" s="1"/>
      <c r="C243" s="48"/>
    </row>
    <row r="244" spans="1:5" ht="13.5" outlineLevel="1">
      <c r="A244" s="34">
        <v>42600</v>
      </c>
      <c r="B244" s="1"/>
      <c r="C244" s="48"/>
      <c r="E244" s="35" t="s">
        <v>457</v>
      </c>
    </row>
    <row r="245" spans="1:3" ht="13.5" outlineLevel="1">
      <c r="A245" s="34">
        <v>42601</v>
      </c>
      <c r="B245" s="1"/>
      <c r="C245" s="48"/>
    </row>
    <row r="246" spans="1:3" ht="13.5" outlineLevel="1">
      <c r="A246" s="34">
        <v>42602</v>
      </c>
      <c r="B246" s="1"/>
      <c r="C246" s="86"/>
    </row>
    <row r="247" spans="1:3" ht="13.5" outlineLevel="1">
      <c r="A247" s="34">
        <v>42603</v>
      </c>
      <c r="B247" s="1"/>
      <c r="C247" s="93"/>
    </row>
    <row r="248" spans="1:3" ht="13.5" outlineLevel="1">
      <c r="A248" s="34">
        <v>42604</v>
      </c>
      <c r="B248" s="1"/>
      <c r="C248" s="93"/>
    </row>
    <row r="249" spans="1:3" ht="13.5" outlineLevel="1">
      <c r="A249" s="34">
        <v>42605</v>
      </c>
      <c r="B249" s="1"/>
      <c r="C249" s="93"/>
    </row>
    <row r="250" spans="1:3" ht="13.5" outlineLevel="1">
      <c r="A250" s="34">
        <v>42606</v>
      </c>
      <c r="B250" s="1"/>
      <c r="C250" s="86"/>
    </row>
    <row r="251" spans="1:3" ht="13.5" outlineLevel="1">
      <c r="A251" s="34">
        <v>42607</v>
      </c>
      <c r="B251" s="1"/>
      <c r="C251" s="86"/>
    </row>
    <row r="252" spans="1:3" ht="13.5" outlineLevel="1">
      <c r="A252" s="34">
        <v>42608</v>
      </c>
      <c r="B252" s="1"/>
      <c r="C252" s="48"/>
    </row>
    <row r="253" spans="1:3" ht="13.5" outlineLevel="1">
      <c r="A253" s="34">
        <v>42609</v>
      </c>
      <c r="B253" s="1"/>
      <c r="C253" s="48"/>
    </row>
    <row r="254" spans="1:3" ht="13.5" outlineLevel="1">
      <c r="A254" s="34">
        <v>42610</v>
      </c>
      <c r="B254" s="1"/>
      <c r="C254" s="48"/>
    </row>
    <row r="255" spans="1:10" ht="13.5" outlineLevel="1">
      <c r="A255" s="34">
        <v>42611</v>
      </c>
      <c r="B255" s="1"/>
      <c r="C255" s="48"/>
      <c r="E255" s="35" t="s">
        <v>458</v>
      </c>
      <c r="J255" s="4" t="s">
        <v>459</v>
      </c>
    </row>
    <row r="256" spans="1:3" ht="13.5" outlineLevel="1">
      <c r="A256" s="34">
        <v>42612</v>
      </c>
      <c r="B256" s="1"/>
      <c r="C256" s="48"/>
    </row>
    <row r="257" spans="1:3" ht="13.5" outlineLevel="1">
      <c r="A257" s="34">
        <v>42613</v>
      </c>
      <c r="B257" s="1"/>
      <c r="C257" s="48"/>
    </row>
    <row r="258" ht="13.5">
      <c r="B258" s="1"/>
    </row>
    <row r="259" spans="2:11" ht="13.5">
      <c r="B259" s="1"/>
      <c r="J259" s="114" t="s">
        <v>134</v>
      </c>
      <c r="K259" s="92">
        <f>SUM(K227:K258)</f>
        <v>0</v>
      </c>
    </row>
    <row r="260" spans="1:12" ht="13.5" outlineLevel="1">
      <c r="A260" s="34">
        <v>42614</v>
      </c>
      <c r="B260" s="1"/>
      <c r="C260" s="48"/>
      <c r="E260" s="35" t="s">
        <v>460</v>
      </c>
      <c r="J260" s="4" t="s">
        <v>461</v>
      </c>
      <c r="K260" s="4">
        <v>276</v>
      </c>
      <c r="L260" s="5" t="s">
        <v>462</v>
      </c>
    </row>
    <row r="261" spans="1:12" ht="13.5" outlineLevel="1">
      <c r="A261" s="34">
        <v>42615</v>
      </c>
      <c r="B261" s="1"/>
      <c r="C261" s="86"/>
      <c r="E261" s="35" t="s">
        <v>463</v>
      </c>
      <c r="J261" s="4" t="s">
        <v>464</v>
      </c>
      <c r="K261" s="4">
        <f>385*2</f>
        <v>770</v>
      </c>
      <c r="L261" s="5" t="s">
        <v>465</v>
      </c>
    </row>
    <row r="262" spans="1:3" ht="13.5" outlineLevel="1">
      <c r="A262" s="34">
        <v>42616</v>
      </c>
      <c r="B262" s="1"/>
      <c r="C262" s="48"/>
    </row>
    <row r="263" spans="1:3" ht="13.5" outlineLevel="1">
      <c r="A263" s="34">
        <v>42617</v>
      </c>
      <c r="B263" s="1"/>
      <c r="C263" s="48"/>
    </row>
    <row r="264" spans="1:7" ht="13.5" outlineLevel="1">
      <c r="A264" s="34">
        <v>42618</v>
      </c>
      <c r="B264" s="1"/>
      <c r="C264" s="48"/>
      <c r="G264" s="35" t="s">
        <v>466</v>
      </c>
    </row>
    <row r="265" spans="1:5" ht="13.5" outlineLevel="1">
      <c r="A265" s="34">
        <v>42619</v>
      </c>
      <c r="B265" s="1"/>
      <c r="C265" s="48"/>
      <c r="E265" s="35" t="s">
        <v>467</v>
      </c>
    </row>
    <row r="266" spans="1:3" ht="13.5" outlineLevel="1">
      <c r="A266" s="34">
        <v>42620</v>
      </c>
      <c r="B266" s="1"/>
      <c r="C266" s="48"/>
    </row>
    <row r="267" spans="1:3" ht="13.5" outlineLevel="1">
      <c r="A267" s="34">
        <v>42621</v>
      </c>
      <c r="B267" s="1"/>
      <c r="C267" s="93"/>
    </row>
    <row r="268" spans="1:3" ht="13.5" outlineLevel="1">
      <c r="A268" s="34">
        <v>42622</v>
      </c>
      <c r="B268" s="1"/>
      <c r="C268" s="93"/>
    </row>
    <row r="269" spans="1:3" ht="13.5" outlineLevel="1">
      <c r="A269" s="34">
        <v>42623</v>
      </c>
      <c r="B269" s="1"/>
      <c r="C269" s="93"/>
    </row>
    <row r="270" spans="1:3" ht="13.5" outlineLevel="1">
      <c r="A270" s="34">
        <v>42624</v>
      </c>
      <c r="B270" s="1"/>
      <c r="C270" s="93"/>
    </row>
    <row r="271" spans="1:3" ht="13.5" outlineLevel="1">
      <c r="A271" s="34">
        <v>42625</v>
      </c>
      <c r="B271" s="1"/>
      <c r="C271" s="93"/>
    </row>
    <row r="272" spans="1:3" ht="13.5" outlineLevel="1">
      <c r="A272" s="34">
        <v>42626</v>
      </c>
      <c r="B272" s="1"/>
      <c r="C272" s="48"/>
    </row>
    <row r="273" spans="1:3" ht="13.5" outlineLevel="1">
      <c r="A273" s="34">
        <v>42627</v>
      </c>
      <c r="B273" s="1"/>
      <c r="C273" s="48"/>
    </row>
    <row r="274" spans="1:3" ht="13.5" outlineLevel="1">
      <c r="A274" s="34">
        <v>42628</v>
      </c>
      <c r="B274" s="1"/>
      <c r="C274" s="48"/>
    </row>
    <row r="275" spans="1:3" ht="13.5" outlineLevel="1">
      <c r="A275" s="34">
        <v>42629</v>
      </c>
      <c r="B275" s="1"/>
      <c r="C275" s="48"/>
    </row>
    <row r="276" spans="1:3" ht="13.5" outlineLevel="1">
      <c r="A276" s="34">
        <v>42630</v>
      </c>
      <c r="B276" s="1"/>
      <c r="C276" s="48"/>
    </row>
    <row r="277" spans="1:3" ht="13.5" outlineLevel="1">
      <c r="A277" s="34">
        <v>42631</v>
      </c>
      <c r="B277" s="1"/>
      <c r="C277" s="48"/>
    </row>
    <row r="278" spans="1:3" ht="13.5" outlineLevel="1">
      <c r="A278" s="34">
        <v>42632</v>
      </c>
      <c r="B278" s="1"/>
      <c r="C278" s="48"/>
    </row>
    <row r="279" spans="1:3" ht="13.5" outlineLevel="1">
      <c r="A279" s="34">
        <v>42633</v>
      </c>
      <c r="B279" s="1"/>
      <c r="C279" s="48"/>
    </row>
    <row r="280" spans="1:3" ht="13.5" outlineLevel="1">
      <c r="A280" s="34">
        <v>42634</v>
      </c>
      <c r="B280" s="1"/>
      <c r="C280" s="48"/>
    </row>
    <row r="281" spans="1:3" ht="13.5" outlineLevel="1">
      <c r="A281" s="34">
        <v>42635</v>
      </c>
      <c r="B281" s="1"/>
      <c r="C281" s="48"/>
    </row>
    <row r="282" spans="1:3" ht="13.5" outlineLevel="1">
      <c r="A282" s="34">
        <v>42636</v>
      </c>
      <c r="B282" s="1"/>
      <c r="C282" s="48"/>
    </row>
    <row r="283" spans="1:3" ht="13.5" outlineLevel="1">
      <c r="A283" s="34">
        <v>42637</v>
      </c>
      <c r="B283" s="1"/>
      <c r="C283" s="48"/>
    </row>
    <row r="284" spans="1:3" ht="13.5" outlineLevel="1">
      <c r="A284" s="34">
        <v>42638</v>
      </c>
      <c r="B284" s="1"/>
      <c r="C284" s="48"/>
    </row>
    <row r="285" spans="1:3" ht="13.5" outlineLevel="1">
      <c r="A285" s="34">
        <v>42639</v>
      </c>
      <c r="B285" s="1"/>
      <c r="C285" s="48"/>
    </row>
    <row r="286" spans="1:12" ht="13.5" outlineLevel="1">
      <c r="A286" s="34">
        <v>42640</v>
      </c>
      <c r="B286" s="1"/>
      <c r="C286" s="48"/>
      <c r="J286" s="4" t="s">
        <v>468</v>
      </c>
      <c r="K286" s="4">
        <v>280</v>
      </c>
      <c r="L286" s="5" t="s">
        <v>469</v>
      </c>
    </row>
    <row r="287" spans="1:3" ht="13.5" outlineLevel="1">
      <c r="A287" s="34">
        <v>42641</v>
      </c>
      <c r="B287" s="1"/>
      <c r="C287" s="93"/>
    </row>
    <row r="288" spans="1:3" ht="13.5" outlineLevel="1">
      <c r="A288" s="34">
        <v>42642</v>
      </c>
      <c r="B288" s="1"/>
      <c r="C288" s="93"/>
    </row>
    <row r="289" spans="1:5" ht="13.5" outlineLevel="1">
      <c r="A289" s="34">
        <v>42643</v>
      </c>
      <c r="B289" s="118"/>
      <c r="C289" s="86"/>
      <c r="E289" s="35" t="s">
        <v>470</v>
      </c>
    </row>
    <row r="290" ht="13.5">
      <c r="B290" s="121"/>
    </row>
    <row r="291" spans="2:11" ht="13.5">
      <c r="B291" s="121"/>
      <c r="J291" s="114" t="s">
        <v>136</v>
      </c>
      <c r="K291" s="92">
        <f>SUM(K260:K289)</f>
        <v>1326</v>
      </c>
    </row>
    <row r="292" spans="1:5" ht="13.5" outlineLevel="1">
      <c r="A292" s="34">
        <v>42644</v>
      </c>
      <c r="B292" s="118"/>
      <c r="C292" s="86"/>
      <c r="E292" s="52" t="s">
        <v>471</v>
      </c>
    </row>
    <row r="293" spans="1:7" ht="13.5" outlineLevel="1">
      <c r="A293" s="34">
        <v>42645</v>
      </c>
      <c r="B293" s="118"/>
      <c r="C293" s="86"/>
      <c r="G293" s="35" t="s">
        <v>472</v>
      </c>
    </row>
    <row r="294" spans="1:3" ht="13.5" outlineLevel="1">
      <c r="A294" s="34">
        <v>42646</v>
      </c>
      <c r="B294" s="118"/>
      <c r="C294" s="93"/>
    </row>
    <row r="295" spans="1:12" ht="13.5" outlineLevel="1">
      <c r="A295" s="34">
        <v>42647</v>
      </c>
      <c r="B295" s="118"/>
      <c r="C295" s="48"/>
      <c r="J295" s="4" t="s">
        <v>473</v>
      </c>
      <c r="K295" s="4">
        <v>214</v>
      </c>
      <c r="L295" s="5" t="s">
        <v>474</v>
      </c>
    </row>
    <row r="296" spans="1:3" ht="13.5" outlineLevel="1">
      <c r="A296" s="34">
        <v>42648</v>
      </c>
      <c r="B296" s="1"/>
      <c r="C296" s="48"/>
    </row>
    <row r="297" spans="1:5" ht="13.5" outlineLevel="1">
      <c r="A297" s="34">
        <v>42649</v>
      </c>
      <c r="B297" s="1"/>
      <c r="C297" s="48"/>
      <c r="E297" s="35" t="s">
        <v>475</v>
      </c>
    </row>
    <row r="298" spans="1:3" ht="13.5" outlineLevel="1">
      <c r="A298" s="34">
        <v>42650</v>
      </c>
      <c r="B298" s="1"/>
      <c r="C298" s="48"/>
    </row>
    <row r="299" spans="1:5" ht="13.5" outlineLevel="1">
      <c r="A299" s="34">
        <v>42651</v>
      </c>
      <c r="B299" s="1"/>
      <c r="C299" s="93"/>
      <c r="E299" s="35" t="s">
        <v>476</v>
      </c>
    </row>
    <row r="300" spans="1:3" ht="13.5" outlineLevel="1">
      <c r="A300" s="34">
        <v>42652</v>
      </c>
      <c r="B300" s="1"/>
      <c r="C300" s="93"/>
    </row>
    <row r="301" spans="1:3" ht="13.5" outlineLevel="1">
      <c r="A301" s="34">
        <v>42653</v>
      </c>
      <c r="B301" s="1"/>
      <c r="C301" s="93"/>
    </row>
    <row r="302" spans="1:3" ht="13.5" outlineLevel="1">
      <c r="A302" s="34">
        <v>42654</v>
      </c>
      <c r="B302" s="1"/>
      <c r="C302" s="93"/>
    </row>
    <row r="303" spans="1:3" ht="13.5" outlineLevel="1">
      <c r="A303" s="34">
        <v>42655</v>
      </c>
      <c r="B303" s="1"/>
      <c r="C303" s="93"/>
    </row>
    <row r="304" spans="1:12" ht="13.5" outlineLevel="1">
      <c r="A304" s="34">
        <v>42656</v>
      </c>
      <c r="B304" s="1"/>
      <c r="C304" s="93"/>
      <c r="J304" s="4" t="s">
        <v>477</v>
      </c>
      <c r="K304" s="4">
        <v>280</v>
      </c>
      <c r="L304" s="5" t="s">
        <v>478</v>
      </c>
    </row>
    <row r="305" spans="1:3" ht="13.5" outlineLevel="1">
      <c r="A305" s="34">
        <v>42657</v>
      </c>
      <c r="B305" s="1"/>
      <c r="C305" s="93"/>
    </row>
    <row r="306" spans="1:3" ht="13.5" outlineLevel="1">
      <c r="A306" s="34">
        <v>42658</v>
      </c>
      <c r="B306" s="1"/>
      <c r="C306" s="93"/>
    </row>
    <row r="307" spans="1:3" ht="13.5" outlineLevel="1">
      <c r="A307" s="34">
        <v>42659</v>
      </c>
      <c r="B307" s="1"/>
      <c r="C307" s="93"/>
    </row>
    <row r="308" spans="1:3" ht="13.5" outlineLevel="1">
      <c r="A308" s="34">
        <v>42660</v>
      </c>
      <c r="B308" s="1"/>
      <c r="C308" s="93"/>
    </row>
    <row r="309" spans="1:3" ht="13.5" outlineLevel="1">
      <c r="A309" s="34">
        <v>42661</v>
      </c>
      <c r="B309" s="1"/>
      <c r="C309" s="93"/>
    </row>
    <row r="310" spans="1:3" ht="13.5" outlineLevel="1">
      <c r="A310" s="34">
        <v>42662</v>
      </c>
      <c r="B310" s="1"/>
      <c r="C310" s="93"/>
    </row>
    <row r="311" spans="1:3" ht="13.5" outlineLevel="1">
      <c r="A311" s="34">
        <v>42663</v>
      </c>
      <c r="B311" s="1"/>
      <c r="C311" s="93"/>
    </row>
    <row r="312" spans="1:3" ht="13.5" outlineLevel="1">
      <c r="A312" s="34">
        <v>42664</v>
      </c>
      <c r="B312" s="1"/>
      <c r="C312" s="93"/>
    </row>
    <row r="313" spans="1:3" ht="13.5" outlineLevel="1">
      <c r="A313" s="34">
        <v>42665</v>
      </c>
      <c r="B313" s="1"/>
      <c r="C313" s="93"/>
    </row>
    <row r="314" spans="1:12" ht="13.5" outlineLevel="1">
      <c r="A314" s="34">
        <v>42666</v>
      </c>
      <c r="B314" s="1"/>
      <c r="C314" s="93"/>
      <c r="J314" s="4" t="s">
        <v>479</v>
      </c>
      <c r="K314" s="4">
        <v>214</v>
      </c>
      <c r="L314" s="5" t="s">
        <v>480</v>
      </c>
    </row>
    <row r="315" spans="1:3" ht="13.5" outlineLevel="1">
      <c r="A315" s="34">
        <v>42667</v>
      </c>
      <c r="B315" s="1"/>
      <c r="C315" s="48"/>
    </row>
    <row r="316" spans="1:3" ht="13.5" outlineLevel="1">
      <c r="A316" s="34">
        <v>42668</v>
      </c>
      <c r="B316" s="1"/>
      <c r="C316" s="48"/>
    </row>
    <row r="317" spans="1:3" ht="13.5" outlineLevel="1">
      <c r="A317" s="34">
        <v>42669</v>
      </c>
      <c r="B317" s="1"/>
      <c r="C317" s="48"/>
    </row>
    <row r="318" spans="1:3" ht="13.5" outlineLevel="1">
      <c r="A318" s="34">
        <v>42670</v>
      </c>
      <c r="B318" s="1"/>
      <c r="C318" s="48"/>
    </row>
    <row r="319" spans="1:3" ht="13.5" outlineLevel="1">
      <c r="A319" s="34">
        <v>42671</v>
      </c>
      <c r="B319" s="1"/>
      <c r="C319" s="48"/>
    </row>
    <row r="320" spans="1:3" ht="13.5" outlineLevel="1">
      <c r="A320" s="34">
        <v>42672</v>
      </c>
      <c r="B320" s="1"/>
      <c r="C320" s="48"/>
    </row>
    <row r="321" spans="1:3" ht="13.5" outlineLevel="1">
      <c r="A321" s="34">
        <v>42673</v>
      </c>
      <c r="B321" s="1"/>
      <c r="C321" s="48"/>
    </row>
    <row r="322" spans="1:5" ht="13.5" outlineLevel="1">
      <c r="A322" s="34">
        <v>42674</v>
      </c>
      <c r="B322" s="1"/>
      <c r="C322" s="48"/>
      <c r="E322" s="52" t="s">
        <v>481</v>
      </c>
    </row>
    <row r="323" ht="13.5">
      <c r="B323" s="1"/>
    </row>
    <row r="324" spans="2:11" ht="13.5">
      <c r="B324" s="1"/>
      <c r="J324" s="114" t="s">
        <v>139</v>
      </c>
      <c r="K324" s="92">
        <f>SUM(K292:K323)</f>
        <v>708</v>
      </c>
    </row>
    <row r="325" spans="1:5" ht="13.5" outlineLevel="1">
      <c r="A325" s="34">
        <v>42675</v>
      </c>
      <c r="B325" s="1"/>
      <c r="C325" s="48"/>
      <c r="E325" s="52" t="s">
        <v>481</v>
      </c>
    </row>
    <row r="326" spans="1:3" ht="13.5" outlineLevel="1">
      <c r="A326" s="34">
        <v>42676</v>
      </c>
      <c r="B326" s="1"/>
      <c r="C326" s="48"/>
    </row>
    <row r="327" spans="1:3" ht="13.5" outlineLevel="1">
      <c r="A327" s="34">
        <v>42677</v>
      </c>
      <c r="B327" s="1"/>
      <c r="C327" s="48"/>
    </row>
    <row r="328" spans="1:12" ht="13.5" outlineLevel="1">
      <c r="A328" s="34">
        <v>42678</v>
      </c>
      <c r="B328" s="1"/>
      <c r="C328" s="48"/>
      <c r="E328" s="35" t="s">
        <v>482</v>
      </c>
      <c r="J328" s="4" t="s">
        <v>483</v>
      </c>
      <c r="K328" s="4">
        <v>82</v>
      </c>
      <c r="L328" s="5" t="s">
        <v>484</v>
      </c>
    </row>
    <row r="329" spans="1:3" ht="13.5" outlineLevel="1">
      <c r="A329" s="34">
        <v>42679</v>
      </c>
      <c r="B329" s="1"/>
      <c r="C329" s="48"/>
    </row>
    <row r="330" spans="1:3" ht="13.5" outlineLevel="1">
      <c r="A330" s="34">
        <v>42680</v>
      </c>
      <c r="B330" s="1"/>
      <c r="C330" s="93"/>
    </row>
    <row r="331" spans="1:3" ht="13.5" outlineLevel="1">
      <c r="A331" s="34">
        <v>42681</v>
      </c>
      <c r="B331" s="1"/>
      <c r="C331" s="93"/>
    </row>
    <row r="332" spans="1:5" ht="13.5" outlineLevel="1">
      <c r="A332" s="34">
        <v>42682</v>
      </c>
      <c r="B332" s="1"/>
      <c r="C332" s="93"/>
      <c r="E332" s="52" t="s">
        <v>485</v>
      </c>
    </row>
    <row r="333" spans="1:3" ht="13.5" outlineLevel="1">
      <c r="A333" s="34">
        <v>42683</v>
      </c>
      <c r="B333" s="1"/>
      <c r="C333" s="93"/>
    </row>
    <row r="334" spans="1:3" ht="13.5" outlineLevel="1">
      <c r="A334" s="34">
        <v>42684</v>
      </c>
      <c r="B334" s="1"/>
      <c r="C334" s="93"/>
    </row>
    <row r="335" spans="1:5" ht="13.5" outlineLevel="1">
      <c r="A335" s="34">
        <v>42685</v>
      </c>
      <c r="B335" s="1"/>
      <c r="C335" s="93"/>
      <c r="E335" s="35" t="s">
        <v>486</v>
      </c>
    </row>
    <row r="336" spans="1:7" ht="13.5" outlineLevel="1">
      <c r="A336" s="34">
        <v>42686</v>
      </c>
      <c r="B336" s="1"/>
      <c r="C336" s="93"/>
      <c r="G336" s="35" t="s">
        <v>487</v>
      </c>
    </row>
    <row r="337" spans="1:3" ht="13.5" outlineLevel="1">
      <c r="A337" s="34">
        <v>42687</v>
      </c>
      <c r="B337" s="1"/>
      <c r="C337" s="93"/>
    </row>
    <row r="338" spans="1:5" ht="13.5" outlineLevel="1">
      <c r="A338" s="34">
        <v>42688</v>
      </c>
      <c r="B338" s="1"/>
      <c r="C338" s="93"/>
      <c r="E338" s="35" t="s">
        <v>488</v>
      </c>
    </row>
    <row r="339" spans="1:5" ht="13.5" outlineLevel="1">
      <c r="A339" s="34">
        <v>42689</v>
      </c>
      <c r="B339" s="1"/>
      <c r="C339" s="48"/>
      <c r="E339" s="71" t="s">
        <v>489</v>
      </c>
    </row>
    <row r="340" spans="1:3" ht="13.5" outlineLevel="1">
      <c r="A340" s="34">
        <v>42690</v>
      </c>
      <c r="B340" s="1"/>
      <c r="C340" s="48"/>
    </row>
    <row r="341" spans="1:5" ht="13.5" outlineLevel="1">
      <c r="A341" s="34">
        <v>42691</v>
      </c>
      <c r="B341" s="1"/>
      <c r="C341" s="93"/>
      <c r="E341" s="35" t="s">
        <v>490</v>
      </c>
    </row>
    <row r="342" spans="1:3" ht="13.5" outlineLevel="1">
      <c r="A342" s="34">
        <v>42692</v>
      </c>
      <c r="B342" s="1"/>
      <c r="C342" s="93"/>
    </row>
    <row r="343" spans="1:7" ht="13.5" outlineLevel="1">
      <c r="A343" s="34">
        <v>42693</v>
      </c>
      <c r="B343" s="1"/>
      <c r="C343" s="93"/>
      <c r="G343" s="35" t="s">
        <v>491</v>
      </c>
    </row>
    <row r="344" spans="1:3" ht="13.5" outlineLevel="1">
      <c r="A344" s="34">
        <v>42694</v>
      </c>
      <c r="B344" s="1"/>
      <c r="C344" s="93"/>
    </row>
    <row r="345" spans="1:3" ht="13.5" outlineLevel="1">
      <c r="A345" s="34">
        <v>42695</v>
      </c>
      <c r="B345" s="1"/>
      <c r="C345" s="93"/>
    </row>
    <row r="346" spans="1:3" ht="13.5" outlineLevel="1">
      <c r="A346" s="34">
        <v>42696</v>
      </c>
      <c r="B346" s="1"/>
      <c r="C346" s="93"/>
    </row>
    <row r="347" spans="1:3" ht="13.5" outlineLevel="1">
      <c r="A347" s="34">
        <v>42697</v>
      </c>
      <c r="B347" s="1"/>
      <c r="C347" s="93"/>
    </row>
    <row r="348" spans="1:3" ht="13.5" outlineLevel="1">
      <c r="A348" s="34">
        <v>42698</v>
      </c>
      <c r="B348" s="1"/>
      <c r="C348" s="93"/>
    </row>
    <row r="349" spans="1:3" ht="13.5" outlineLevel="1">
      <c r="A349" s="34">
        <v>42699</v>
      </c>
      <c r="B349" s="1"/>
      <c r="C349" s="93"/>
    </row>
    <row r="350" spans="1:7" ht="13.5" outlineLevel="1">
      <c r="A350" s="34">
        <v>42700</v>
      </c>
      <c r="B350" s="1"/>
      <c r="C350" s="93"/>
      <c r="G350" s="35" t="s">
        <v>492</v>
      </c>
    </row>
    <row r="351" spans="1:3" ht="13.5" outlineLevel="1">
      <c r="A351" s="34">
        <v>42701</v>
      </c>
      <c r="B351" s="1"/>
      <c r="C351" s="93"/>
    </row>
    <row r="352" spans="1:12" ht="13.5" outlineLevel="1">
      <c r="A352" s="34">
        <v>42702</v>
      </c>
      <c r="B352" s="1"/>
      <c r="C352" s="93"/>
      <c r="J352" s="4" t="s">
        <v>493</v>
      </c>
      <c r="K352" s="4">
        <v>280</v>
      </c>
      <c r="L352" s="5" t="s">
        <v>494</v>
      </c>
    </row>
    <row r="353" spans="1:3" ht="13.5" outlineLevel="1">
      <c r="A353" s="34">
        <v>42703</v>
      </c>
      <c r="B353" s="1"/>
      <c r="C353" s="48"/>
    </row>
    <row r="354" spans="1:3" ht="13.5" outlineLevel="1">
      <c r="A354" s="34">
        <v>42704</v>
      </c>
      <c r="B354" s="1"/>
      <c r="C354" s="48"/>
    </row>
    <row r="355" ht="13.5">
      <c r="B355" s="1"/>
    </row>
    <row r="356" spans="2:11" ht="13.5">
      <c r="B356" s="1"/>
      <c r="J356" s="114" t="s">
        <v>142</v>
      </c>
      <c r="K356" s="92">
        <f>SUM(K325:K355)</f>
        <v>362</v>
      </c>
    </row>
    <row r="357" spans="1:3" ht="13.5" outlineLevel="1">
      <c r="A357" s="34">
        <v>42705</v>
      </c>
      <c r="B357" s="1"/>
      <c r="C357" s="48"/>
    </row>
    <row r="358" spans="1:3" ht="13.5" outlineLevel="1">
      <c r="A358" s="34">
        <v>42706</v>
      </c>
      <c r="B358" s="1"/>
      <c r="C358" s="48"/>
    </row>
    <row r="359" spans="1:3" ht="13.5" outlineLevel="1">
      <c r="A359" s="34">
        <v>42707</v>
      </c>
      <c r="B359" s="1"/>
      <c r="C359" s="48"/>
    </row>
    <row r="360" spans="1:3" ht="13.5" outlineLevel="1">
      <c r="A360" s="34">
        <v>42708</v>
      </c>
      <c r="B360" s="1"/>
      <c r="C360" s="48"/>
    </row>
    <row r="361" spans="1:3" ht="13.5" outlineLevel="1">
      <c r="A361" s="34">
        <v>42709</v>
      </c>
      <c r="B361" s="1"/>
      <c r="C361" s="93"/>
    </row>
    <row r="362" spans="1:3" ht="13.5" outlineLevel="1">
      <c r="A362" s="34">
        <v>42710</v>
      </c>
      <c r="B362" s="1"/>
      <c r="C362" s="93"/>
    </row>
    <row r="363" spans="1:3" ht="13.5" outlineLevel="1">
      <c r="A363" s="34">
        <v>42711</v>
      </c>
      <c r="B363" s="1"/>
      <c r="C363" s="93"/>
    </row>
    <row r="364" spans="1:3" ht="13.5" outlineLevel="1">
      <c r="A364" s="34">
        <v>42712</v>
      </c>
      <c r="B364" s="1"/>
      <c r="C364" s="69"/>
    </row>
    <row r="365" spans="1:3" ht="13.5" outlineLevel="1">
      <c r="A365" s="34">
        <v>42713</v>
      </c>
      <c r="B365" s="1"/>
      <c r="C365" s="69"/>
    </row>
    <row r="366" spans="1:8" ht="13.5" outlineLevel="1">
      <c r="A366" s="34">
        <v>42714</v>
      </c>
      <c r="B366" s="1"/>
      <c r="C366" s="69"/>
      <c r="E366" s="68" t="s">
        <v>495</v>
      </c>
      <c r="F366" s="68"/>
      <c r="G366" s="68"/>
      <c r="H366" s="68"/>
    </row>
    <row r="367" spans="1:3" ht="13.5" outlineLevel="1">
      <c r="A367" s="34">
        <v>42715</v>
      </c>
      <c r="B367" s="1"/>
      <c r="C367" s="69"/>
    </row>
    <row r="368" spans="1:2" ht="13.5" outlineLevel="1">
      <c r="A368" s="34">
        <v>42716</v>
      </c>
      <c r="B368" s="1"/>
    </row>
    <row r="369" spans="1:2" ht="13.5" outlineLevel="1">
      <c r="A369" s="34">
        <v>42717</v>
      </c>
      <c r="B369" s="1"/>
    </row>
    <row r="370" spans="1:2" ht="13.5" outlineLevel="1">
      <c r="A370" s="34">
        <v>42718</v>
      </c>
      <c r="B370" s="1"/>
    </row>
    <row r="371" spans="1:2" ht="13.5" outlineLevel="1">
      <c r="A371" s="34">
        <v>42719</v>
      </c>
      <c r="B371" s="1"/>
    </row>
    <row r="372" spans="1:2" ht="13.5" outlineLevel="1">
      <c r="A372" s="34">
        <v>42720</v>
      </c>
      <c r="B372" s="1"/>
    </row>
    <row r="373" spans="1:2" ht="13.5" outlineLevel="1">
      <c r="A373" s="34">
        <v>42721</v>
      </c>
      <c r="B373" s="1"/>
    </row>
    <row r="374" spans="1:2" ht="13.5" outlineLevel="1">
      <c r="A374" s="34">
        <v>42722</v>
      </c>
      <c r="B374" s="1"/>
    </row>
    <row r="375" spans="1:2" ht="13.5" outlineLevel="1">
      <c r="A375" s="34">
        <v>42723</v>
      </c>
      <c r="B375" s="1"/>
    </row>
    <row r="376" spans="1:2" ht="13.5" outlineLevel="1">
      <c r="A376" s="34">
        <v>42724</v>
      </c>
      <c r="B376" s="1"/>
    </row>
    <row r="377" spans="1:2" ht="13.5" outlineLevel="1">
      <c r="A377" s="34">
        <v>42725</v>
      </c>
      <c r="B377" s="1"/>
    </row>
    <row r="378" spans="1:2" ht="13.5" outlineLevel="1">
      <c r="A378" s="34">
        <v>42726</v>
      </c>
      <c r="B378" s="1"/>
    </row>
    <row r="379" spans="1:2" ht="13.5" outlineLevel="1">
      <c r="A379" s="34">
        <v>42727</v>
      </c>
      <c r="B379" s="1"/>
    </row>
    <row r="380" spans="1:2" ht="13.5" outlineLevel="1">
      <c r="A380" s="34">
        <v>42728</v>
      </c>
      <c r="B380" s="1"/>
    </row>
    <row r="381" spans="1:2" ht="13.5" outlineLevel="1">
      <c r="A381" s="34">
        <v>42729</v>
      </c>
      <c r="B381" s="1"/>
    </row>
    <row r="382" spans="1:2" ht="13.5" outlineLevel="1">
      <c r="A382" s="34">
        <v>42730</v>
      </c>
      <c r="B382" s="1"/>
    </row>
    <row r="383" spans="1:2" ht="13.5" outlineLevel="1">
      <c r="A383" s="34">
        <v>42731</v>
      </c>
      <c r="B383" s="1"/>
    </row>
    <row r="384" spans="1:2" ht="13.5" outlineLevel="1">
      <c r="A384" s="34">
        <v>42732</v>
      </c>
      <c r="B384" s="1"/>
    </row>
    <row r="385" spans="1:2" ht="13.5" outlineLevel="1">
      <c r="A385" s="34">
        <v>42733</v>
      </c>
      <c r="B385" s="1"/>
    </row>
    <row r="386" spans="1:2" ht="13.5" outlineLevel="1">
      <c r="A386" s="34">
        <v>42734</v>
      </c>
      <c r="B386" s="1"/>
    </row>
    <row r="387" spans="1:2" ht="13.5" outlineLevel="1">
      <c r="A387" s="34">
        <v>42735</v>
      </c>
      <c r="B387" s="1"/>
    </row>
    <row r="388" ht="13.5">
      <c r="B388" s="1"/>
    </row>
    <row r="389" spans="2:11" ht="13.5">
      <c r="B389" s="1"/>
      <c r="J389" s="114" t="s">
        <v>331</v>
      </c>
      <c r="K389" s="92">
        <f>SUM(K357:K388)</f>
        <v>0</v>
      </c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</sheetData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9"/>
  <sheetViews>
    <sheetView zoomScale="126" zoomScaleNormal="126" workbookViewId="0" topLeftCell="A1">
      <pane ySplit="1" topLeftCell="BM355" activePane="bottomLeft" state="frozen"/>
      <selection pane="topLeft" activeCell="A1" sqref="A1"/>
      <selection pane="bottomLeft" activeCell="E378" sqref="E378"/>
    </sheetView>
  </sheetViews>
  <sheetFormatPr defaultColWidth="11.00390625" defaultRowHeight="12.75" outlineLevelRow="1"/>
  <cols>
    <col min="1" max="1" width="24.25390625" style="122" customWidth="1"/>
    <col min="2" max="2" width="7.00390625" style="2" customWidth="1"/>
    <col min="3" max="3" width="4.375" style="7" customWidth="1"/>
    <col min="4" max="4" width="4.375" style="2" customWidth="1"/>
    <col min="5" max="5" width="23.25390625" style="95" customWidth="1"/>
    <col min="6" max="6" width="9.875" style="95" customWidth="1"/>
    <col min="7" max="7" width="16.50390625" style="95" customWidth="1"/>
    <col min="8" max="8" width="8.125" style="95" customWidth="1"/>
    <col min="9" max="9" width="3.25390625" style="2" customWidth="1"/>
    <col min="10" max="10" width="12.875" style="2" customWidth="1"/>
    <col min="11" max="16384" width="21.875" style="2" customWidth="1"/>
  </cols>
  <sheetData>
    <row r="1" spans="2:8" ht="13.5">
      <c r="B1" s="7" t="s">
        <v>0</v>
      </c>
      <c r="C1" s="7" t="s">
        <v>1</v>
      </c>
      <c r="D1" s="7"/>
      <c r="E1" s="123" t="s">
        <v>2</v>
      </c>
      <c r="F1" s="124" t="s">
        <v>3</v>
      </c>
      <c r="G1" s="125" t="s">
        <v>4</v>
      </c>
      <c r="H1" s="125" t="s">
        <v>5</v>
      </c>
    </row>
    <row r="2" ht="13.5">
      <c r="A2" s="126" t="s">
        <v>161</v>
      </c>
    </row>
    <row r="3" spans="1:4" ht="13.5" hidden="1" outlineLevel="1">
      <c r="A3" s="34">
        <v>42005</v>
      </c>
      <c r="B3" s="1"/>
      <c r="C3" s="6"/>
      <c r="D3" s="1"/>
    </row>
    <row r="4" spans="1:4" ht="13.5" hidden="1" outlineLevel="1">
      <c r="A4" s="34">
        <v>42006</v>
      </c>
      <c r="B4" s="1"/>
      <c r="C4" s="6"/>
      <c r="D4" s="1"/>
    </row>
    <row r="5" spans="1:2" ht="13.5" hidden="1" outlineLevel="1">
      <c r="A5" s="34">
        <v>42007</v>
      </c>
      <c r="B5" s="1"/>
    </row>
    <row r="6" ht="13.5" hidden="1" outlineLevel="1">
      <c r="A6" s="34">
        <v>42008</v>
      </c>
    </row>
    <row r="7" ht="13.5" hidden="1" outlineLevel="1">
      <c r="A7" s="34">
        <v>42009</v>
      </c>
    </row>
    <row r="8" ht="13.5" hidden="1" outlineLevel="1">
      <c r="A8" s="34">
        <v>42010</v>
      </c>
    </row>
    <row r="9" ht="13.5" hidden="1" outlineLevel="1">
      <c r="A9" s="34">
        <v>42011</v>
      </c>
    </row>
    <row r="10" ht="13.5" hidden="1" outlineLevel="1">
      <c r="A10" s="34">
        <v>42012</v>
      </c>
    </row>
    <row r="11" ht="13.5" hidden="1" outlineLevel="1">
      <c r="A11" s="34">
        <v>42013</v>
      </c>
    </row>
    <row r="12" ht="13.5" hidden="1" outlineLevel="1">
      <c r="A12" s="34">
        <v>42014</v>
      </c>
    </row>
    <row r="13" ht="13.5" hidden="1" outlineLevel="1">
      <c r="A13" s="34">
        <v>42015</v>
      </c>
    </row>
    <row r="14" ht="13.5" hidden="1" outlineLevel="1">
      <c r="A14" s="34">
        <v>42016</v>
      </c>
    </row>
    <row r="15" ht="13.5" hidden="1" outlineLevel="1">
      <c r="A15" s="34">
        <v>42017</v>
      </c>
    </row>
    <row r="16" ht="13.5" hidden="1" outlineLevel="1">
      <c r="A16" s="34">
        <v>42018</v>
      </c>
    </row>
    <row r="17" ht="13.5" hidden="1" outlineLevel="1">
      <c r="A17" s="34">
        <v>42019</v>
      </c>
    </row>
    <row r="18" ht="13.5" hidden="1" outlineLevel="1">
      <c r="A18" s="34">
        <v>42020</v>
      </c>
    </row>
    <row r="19" ht="13.5" hidden="1" outlineLevel="1">
      <c r="A19" s="34">
        <v>42021</v>
      </c>
    </row>
    <row r="20" spans="1:10" ht="13.5" hidden="1" outlineLevel="1">
      <c r="A20" s="34">
        <v>42022</v>
      </c>
      <c r="C20" s="127"/>
      <c r="D20" s="128"/>
      <c r="J20" s="128" t="s">
        <v>496</v>
      </c>
    </row>
    <row r="21" spans="1:4" ht="13.5" hidden="1" outlineLevel="1">
      <c r="A21" s="34">
        <v>42023</v>
      </c>
      <c r="C21" s="63"/>
      <c r="D21" s="129"/>
    </row>
    <row r="22" spans="1:4" ht="13.5" hidden="1" outlineLevel="1">
      <c r="A22" s="34">
        <v>42024</v>
      </c>
      <c r="C22" s="63"/>
      <c r="D22" s="129"/>
    </row>
    <row r="23" spans="1:4" ht="13.5" hidden="1" outlineLevel="1">
      <c r="A23" s="34">
        <v>42025</v>
      </c>
      <c r="C23" s="63"/>
      <c r="D23" s="129"/>
    </row>
    <row r="24" spans="1:4" ht="13.5" hidden="1" outlineLevel="1">
      <c r="A24" s="34">
        <v>42026</v>
      </c>
      <c r="C24" s="63"/>
      <c r="D24" s="129"/>
    </row>
    <row r="25" spans="1:4" ht="13.5" hidden="1" outlineLevel="1">
      <c r="A25" s="34">
        <v>42027</v>
      </c>
      <c r="C25" s="63"/>
      <c r="D25" s="129"/>
    </row>
    <row r="26" spans="1:4" ht="13.5" hidden="1" outlineLevel="1">
      <c r="A26" s="34">
        <v>42028</v>
      </c>
      <c r="C26" s="63"/>
      <c r="D26" s="129"/>
    </row>
    <row r="27" spans="1:4" ht="13.5" hidden="1" outlineLevel="1">
      <c r="A27" s="34">
        <v>42029</v>
      </c>
      <c r="C27" s="63"/>
      <c r="D27" s="129"/>
    </row>
    <row r="28" spans="1:4" ht="13.5" hidden="1" outlineLevel="1">
      <c r="A28" s="34">
        <v>42030</v>
      </c>
      <c r="C28" s="63"/>
      <c r="D28" s="129"/>
    </row>
    <row r="29" spans="1:4" ht="13.5" hidden="1" outlineLevel="1">
      <c r="A29" s="34">
        <v>42031</v>
      </c>
      <c r="C29" s="63"/>
      <c r="D29" s="129"/>
    </row>
    <row r="30" spans="1:4" ht="13.5" hidden="1" outlineLevel="1">
      <c r="A30" s="34">
        <v>42032</v>
      </c>
      <c r="C30" s="63"/>
      <c r="D30" s="129"/>
    </row>
    <row r="31" spans="1:4" ht="13.5" hidden="1" outlineLevel="1">
      <c r="A31" s="34">
        <v>42033</v>
      </c>
      <c r="C31" s="63"/>
      <c r="D31" s="129"/>
    </row>
    <row r="32" spans="1:3" ht="13.5" hidden="1" outlineLevel="1">
      <c r="A32" s="34">
        <v>42034</v>
      </c>
      <c r="C32" s="98"/>
    </row>
    <row r="33" spans="1:3" ht="13.5" hidden="1" outlineLevel="1">
      <c r="A33" s="34">
        <v>42035</v>
      </c>
      <c r="C33" s="98"/>
    </row>
    <row r="34" spans="1:3" ht="13.5">
      <c r="A34" s="126" t="s">
        <v>180</v>
      </c>
      <c r="C34" s="98"/>
    </row>
    <row r="35" spans="1:3" ht="13.5" hidden="1" outlineLevel="1">
      <c r="A35" s="34">
        <v>42036</v>
      </c>
      <c r="C35" s="98"/>
    </row>
    <row r="36" spans="1:3" ht="13.5" hidden="1" outlineLevel="1">
      <c r="A36" s="34">
        <v>42037</v>
      </c>
      <c r="C36" s="98"/>
    </row>
    <row r="37" spans="1:3" ht="13.5" hidden="1" outlineLevel="1">
      <c r="A37" s="34">
        <v>42038</v>
      </c>
      <c r="C37" s="98"/>
    </row>
    <row r="38" spans="1:3" ht="13.5" hidden="1" outlineLevel="1">
      <c r="A38" s="34">
        <v>42039</v>
      </c>
      <c r="C38" s="98"/>
    </row>
    <row r="39" spans="1:3" ht="13.5" hidden="1" outlineLevel="1">
      <c r="A39" s="34">
        <v>42040</v>
      </c>
      <c r="C39" s="44"/>
    </row>
    <row r="40" spans="1:3" ht="13.5" hidden="1" outlineLevel="1">
      <c r="A40" s="34">
        <v>42041</v>
      </c>
      <c r="C40" s="44"/>
    </row>
    <row r="41" spans="1:3" ht="13.5" hidden="1" outlineLevel="1">
      <c r="A41" s="34">
        <v>42042</v>
      </c>
      <c r="C41" s="44"/>
    </row>
    <row r="42" spans="1:3" ht="13.5" hidden="1" outlineLevel="1">
      <c r="A42" s="34">
        <v>42043</v>
      </c>
      <c r="C42" s="44"/>
    </row>
    <row r="43" spans="1:8" ht="13.5" hidden="1" outlineLevel="1">
      <c r="A43" s="34">
        <v>42044</v>
      </c>
      <c r="C43" s="44"/>
      <c r="E43" s="95" t="s">
        <v>497</v>
      </c>
      <c r="H43" s="95" t="s">
        <v>498</v>
      </c>
    </row>
    <row r="44" spans="1:3" ht="13.5" hidden="1" outlineLevel="1">
      <c r="A44" s="34">
        <v>42045</v>
      </c>
      <c r="C44" s="44"/>
    </row>
    <row r="45" spans="1:3" ht="13.5" hidden="1" outlineLevel="1">
      <c r="A45" s="34">
        <v>42046</v>
      </c>
      <c r="C45" s="44"/>
    </row>
    <row r="46" spans="1:3" ht="13.5" hidden="1" outlineLevel="1">
      <c r="A46" s="34">
        <v>42047</v>
      </c>
      <c r="C46" s="44"/>
    </row>
    <row r="47" spans="1:3" ht="13.5" hidden="1" outlineLevel="1">
      <c r="A47" s="34">
        <v>42048</v>
      </c>
      <c r="C47" s="44"/>
    </row>
    <row r="48" spans="1:3" ht="13.5" hidden="1" outlineLevel="1">
      <c r="A48" s="34">
        <v>42049</v>
      </c>
      <c r="C48" s="44"/>
    </row>
    <row r="49" spans="1:3" ht="13.5" hidden="1" outlineLevel="1">
      <c r="A49" s="34">
        <v>42050</v>
      </c>
      <c r="C49" s="44"/>
    </row>
    <row r="50" spans="1:3" ht="13.5" hidden="1" outlineLevel="1">
      <c r="A50" s="34">
        <v>42051</v>
      </c>
      <c r="C50" s="44"/>
    </row>
    <row r="51" spans="1:3" ht="13.5" hidden="1" outlineLevel="1">
      <c r="A51" s="34">
        <v>42052</v>
      </c>
      <c r="C51" s="44"/>
    </row>
    <row r="52" spans="1:3" ht="13.5" hidden="1" outlineLevel="1">
      <c r="A52" s="34">
        <v>42053</v>
      </c>
      <c r="C52" s="44"/>
    </row>
    <row r="53" spans="1:7" ht="13.5" hidden="1" outlineLevel="1">
      <c r="A53" s="34">
        <v>42054</v>
      </c>
      <c r="C53" s="69" t="s">
        <v>499</v>
      </c>
      <c r="E53" s="35" t="s">
        <v>500</v>
      </c>
      <c r="F53" s="35"/>
      <c r="G53" s="130" t="s">
        <v>501</v>
      </c>
    </row>
    <row r="54" spans="1:7" ht="13.5" hidden="1" outlineLevel="1">
      <c r="A54" s="34">
        <v>42055</v>
      </c>
      <c r="C54" s="69" t="s">
        <v>499</v>
      </c>
      <c r="E54" s="35"/>
      <c r="F54" s="35"/>
      <c r="G54" s="35"/>
    </row>
    <row r="55" spans="1:7" ht="25.5" hidden="1" outlineLevel="1">
      <c r="A55" s="34">
        <v>42056</v>
      </c>
      <c r="C55" s="69" t="s">
        <v>499</v>
      </c>
      <c r="E55" s="35" t="s">
        <v>502</v>
      </c>
      <c r="F55" s="35"/>
      <c r="G55" s="50" t="s">
        <v>503</v>
      </c>
    </row>
    <row r="56" spans="1:7" ht="13.5" hidden="1" outlineLevel="1">
      <c r="A56" s="34">
        <v>42057</v>
      </c>
      <c r="C56" s="69" t="s">
        <v>499</v>
      </c>
      <c r="E56" s="35" t="s">
        <v>504</v>
      </c>
      <c r="F56" s="35"/>
      <c r="G56" s="35" t="s">
        <v>505</v>
      </c>
    </row>
    <row r="57" spans="1:7" ht="12.75" customHeight="1" hidden="1" outlineLevel="1">
      <c r="A57" s="131">
        <v>42058</v>
      </c>
      <c r="B57" s="132"/>
      <c r="C57" s="69" t="s">
        <v>499</v>
      </c>
      <c r="D57" s="132"/>
      <c r="E57" s="35" t="s">
        <v>506</v>
      </c>
      <c r="F57" s="35" t="s">
        <v>507</v>
      </c>
      <c r="G57" s="50" t="s">
        <v>508</v>
      </c>
    </row>
    <row r="58" spans="1:7" ht="13.5" hidden="1" outlineLevel="1">
      <c r="A58" s="34">
        <v>42059</v>
      </c>
      <c r="C58" s="69" t="s">
        <v>499</v>
      </c>
      <c r="E58" s="35" t="s">
        <v>509</v>
      </c>
      <c r="F58" s="35" t="s">
        <v>510</v>
      </c>
      <c r="G58" s="35" t="s">
        <v>511</v>
      </c>
    </row>
    <row r="59" spans="1:7" ht="13.5" hidden="1" outlineLevel="1">
      <c r="A59" s="34">
        <v>42060</v>
      </c>
      <c r="C59" s="69" t="s">
        <v>499</v>
      </c>
      <c r="E59" s="35"/>
      <c r="F59" s="35"/>
      <c r="G59" s="35" t="s">
        <v>512</v>
      </c>
    </row>
    <row r="60" spans="1:7" ht="13.5" hidden="1" outlineLevel="1">
      <c r="A60" s="34">
        <v>42061</v>
      </c>
      <c r="C60" s="69" t="s">
        <v>499</v>
      </c>
      <c r="E60" s="35"/>
      <c r="F60" s="35" t="s">
        <v>513</v>
      </c>
      <c r="G60" s="35" t="s">
        <v>514</v>
      </c>
    </row>
    <row r="61" spans="1:7" ht="13.5" hidden="1" outlineLevel="1">
      <c r="A61" s="34">
        <v>42062</v>
      </c>
      <c r="C61" s="44"/>
      <c r="E61" s="35"/>
      <c r="F61" s="35"/>
      <c r="G61" s="35"/>
    </row>
    <row r="62" spans="1:3" ht="13.5" hidden="1" outlineLevel="1">
      <c r="A62" s="34">
        <v>42063</v>
      </c>
      <c r="C62" s="44"/>
    </row>
    <row r="63" spans="1:3" ht="13.5">
      <c r="A63" s="133" t="s">
        <v>210</v>
      </c>
      <c r="C63" s="44"/>
    </row>
    <row r="64" spans="1:3" ht="13.5" hidden="1" outlineLevel="1">
      <c r="A64" s="34">
        <v>42064</v>
      </c>
      <c r="C64" s="44"/>
    </row>
    <row r="65" spans="1:3" ht="13.5" hidden="1" outlineLevel="1">
      <c r="A65" s="34">
        <v>42065</v>
      </c>
      <c r="C65" s="44"/>
    </row>
    <row r="66" spans="1:3" ht="13.5" hidden="1" outlineLevel="1">
      <c r="A66" s="34">
        <v>42066</v>
      </c>
      <c r="C66" s="44"/>
    </row>
    <row r="67" spans="1:3" ht="13.5" hidden="1" outlineLevel="1">
      <c r="A67" s="34">
        <v>42067</v>
      </c>
      <c r="C67" s="44"/>
    </row>
    <row r="68" spans="1:3" ht="13.5" hidden="1" outlineLevel="1">
      <c r="A68" s="34">
        <v>42068</v>
      </c>
      <c r="C68" s="44"/>
    </row>
    <row r="69" spans="1:7" ht="13.5" hidden="1" outlineLevel="1">
      <c r="A69" s="34">
        <v>42069</v>
      </c>
      <c r="C69" s="44"/>
      <c r="G69" s="60"/>
    </row>
    <row r="70" spans="1:3" ht="13.5" hidden="1" outlineLevel="1">
      <c r="A70" s="34">
        <v>42070</v>
      </c>
      <c r="C70" s="44"/>
    </row>
    <row r="71" spans="1:3" ht="13.5" hidden="1" outlineLevel="1">
      <c r="A71" s="34">
        <v>42071</v>
      </c>
      <c r="C71" s="44"/>
    </row>
    <row r="72" spans="1:3" ht="13.5" hidden="1" outlineLevel="1">
      <c r="A72" s="34">
        <v>42072</v>
      </c>
      <c r="C72" s="44"/>
    </row>
    <row r="73" spans="1:7" ht="13.5" hidden="1" outlineLevel="1">
      <c r="A73" s="34">
        <v>42073</v>
      </c>
      <c r="C73" s="44"/>
      <c r="E73" s="60" t="s">
        <v>515</v>
      </c>
      <c r="F73" s="60" t="s">
        <v>516</v>
      </c>
      <c r="G73" s="60" t="s">
        <v>517</v>
      </c>
    </row>
    <row r="74" spans="1:3" ht="13.5" hidden="1" outlineLevel="1">
      <c r="A74" s="34">
        <v>42074</v>
      </c>
      <c r="C74" s="44"/>
    </row>
    <row r="75" spans="1:3" ht="13.5" hidden="1" outlineLevel="1">
      <c r="A75" s="34">
        <v>42075</v>
      </c>
      <c r="C75" s="44"/>
    </row>
    <row r="76" spans="1:3" ht="13.5" hidden="1" outlineLevel="1">
      <c r="A76" s="34">
        <v>42076</v>
      </c>
      <c r="C76" s="44"/>
    </row>
    <row r="77" spans="1:3" ht="13.5" hidden="1" outlineLevel="1">
      <c r="A77" s="34">
        <v>42077</v>
      </c>
      <c r="C77" s="44"/>
    </row>
    <row r="78" spans="1:3" ht="13.5" hidden="1" outlineLevel="1">
      <c r="A78" s="34">
        <v>42078</v>
      </c>
      <c r="C78" s="44"/>
    </row>
    <row r="79" spans="1:3" ht="13.5" hidden="1" outlineLevel="1">
      <c r="A79" s="34">
        <v>42079</v>
      </c>
      <c r="C79" s="48"/>
    </row>
    <row r="80" spans="1:5" ht="13.5" hidden="1" outlineLevel="1">
      <c r="A80" s="34">
        <v>42080</v>
      </c>
      <c r="C80" s="48"/>
      <c r="E80" s="51" t="s">
        <v>518</v>
      </c>
    </row>
    <row r="81" spans="1:3" ht="13.5" hidden="1" outlineLevel="1">
      <c r="A81" s="34">
        <v>42081</v>
      </c>
      <c r="C81" s="48"/>
    </row>
    <row r="82" spans="1:3" ht="13.5" hidden="1" outlineLevel="1">
      <c r="A82" s="34">
        <v>42082</v>
      </c>
      <c r="C82" s="48"/>
    </row>
    <row r="83" spans="1:7" ht="13.5" hidden="1" outlineLevel="1">
      <c r="A83" s="34">
        <v>42083</v>
      </c>
      <c r="C83" s="48"/>
      <c r="G83" s="95" t="s">
        <v>519</v>
      </c>
    </row>
    <row r="84" spans="1:3" ht="13.5" hidden="1" outlineLevel="1">
      <c r="A84" s="34">
        <v>42084</v>
      </c>
      <c r="C84" s="48"/>
    </row>
    <row r="85" spans="1:3" ht="13.5" hidden="1" outlineLevel="1">
      <c r="A85" s="34">
        <v>42085</v>
      </c>
      <c r="C85" s="44"/>
    </row>
    <row r="86" spans="1:3" ht="13.5" hidden="1" outlineLevel="1">
      <c r="A86" s="34">
        <v>42086</v>
      </c>
      <c r="C86" s="44"/>
    </row>
    <row r="87" spans="1:7" ht="13.5" hidden="1" outlineLevel="1">
      <c r="A87" s="34">
        <v>42087</v>
      </c>
      <c r="C87" s="44"/>
      <c r="G87" s="95" t="s">
        <v>520</v>
      </c>
    </row>
    <row r="88" spans="1:3" ht="13.5" hidden="1" outlineLevel="1">
      <c r="A88" s="34">
        <v>42088</v>
      </c>
      <c r="C88" s="44"/>
    </row>
    <row r="89" spans="1:3" ht="13.5" hidden="1" outlineLevel="1">
      <c r="A89" s="34">
        <v>42089</v>
      </c>
      <c r="C89" s="44"/>
    </row>
    <row r="90" spans="1:7" ht="13.5" hidden="1" outlineLevel="1">
      <c r="A90" s="34">
        <v>42090</v>
      </c>
      <c r="C90" s="44"/>
      <c r="G90" s="95" t="s">
        <v>521</v>
      </c>
    </row>
    <row r="91" spans="1:3" ht="13.5" hidden="1" outlineLevel="1">
      <c r="A91" s="34">
        <v>42091</v>
      </c>
      <c r="C91" s="44"/>
    </row>
    <row r="92" spans="1:3" ht="13.5" hidden="1" outlineLevel="1">
      <c r="A92" s="34">
        <v>42092</v>
      </c>
      <c r="C92" s="48"/>
    </row>
    <row r="93" spans="1:3" ht="13.5" hidden="1" outlineLevel="1">
      <c r="A93" s="34">
        <v>42093</v>
      </c>
      <c r="C93" s="48"/>
    </row>
    <row r="94" spans="1:7" ht="13.5" hidden="1" outlineLevel="1">
      <c r="A94" s="34">
        <v>42094</v>
      </c>
      <c r="C94" s="48"/>
      <c r="G94" s="52" t="s">
        <v>522</v>
      </c>
    </row>
    <row r="95" spans="1:3" ht="13.5">
      <c r="A95" s="133" t="s">
        <v>211</v>
      </c>
      <c r="C95" s="48"/>
    </row>
    <row r="96" spans="1:3" ht="13.5" hidden="1" outlineLevel="1">
      <c r="A96" s="34">
        <v>42095</v>
      </c>
      <c r="C96" s="48"/>
    </row>
    <row r="97" spans="1:7" ht="13.5" hidden="1" outlineLevel="1">
      <c r="A97" s="34">
        <v>42096</v>
      </c>
      <c r="C97" s="48"/>
      <c r="G97" s="79" t="s">
        <v>523</v>
      </c>
    </row>
    <row r="98" spans="1:7" ht="13.5" hidden="1" outlineLevel="1">
      <c r="A98" s="34">
        <v>42097</v>
      </c>
      <c r="C98" s="44"/>
      <c r="G98" s="95" t="s">
        <v>524</v>
      </c>
    </row>
    <row r="99" spans="1:3" ht="13.5" hidden="1" outlineLevel="1">
      <c r="A99" s="34">
        <v>42098</v>
      </c>
      <c r="C99" s="44"/>
    </row>
    <row r="100" spans="1:3" ht="13.5" hidden="1" outlineLevel="1">
      <c r="A100" s="34">
        <v>42099</v>
      </c>
      <c r="C100" s="44"/>
    </row>
    <row r="101" spans="1:3" ht="13.5" hidden="1" outlineLevel="1">
      <c r="A101" s="34">
        <v>42100</v>
      </c>
      <c r="C101" s="44"/>
    </row>
    <row r="102" spans="1:3" ht="13.5" hidden="1" outlineLevel="1">
      <c r="A102" s="34">
        <v>42101</v>
      </c>
      <c r="C102" s="44"/>
    </row>
    <row r="103" spans="1:3" ht="13.5" hidden="1" outlineLevel="1">
      <c r="A103" s="34">
        <v>42102</v>
      </c>
      <c r="C103" s="44"/>
    </row>
    <row r="104" spans="1:3" ht="13.5" hidden="1" outlineLevel="1">
      <c r="A104" s="34">
        <v>42103</v>
      </c>
      <c r="C104" s="44"/>
    </row>
    <row r="105" spans="1:3" ht="13.5" hidden="1" outlineLevel="1">
      <c r="A105" s="34">
        <v>42104</v>
      </c>
      <c r="C105" s="44"/>
    </row>
    <row r="106" spans="1:3" ht="13.5" hidden="1" outlineLevel="1">
      <c r="A106" s="34">
        <v>42105</v>
      </c>
      <c r="C106" s="44"/>
    </row>
    <row r="107" spans="1:3" ht="13.5" hidden="1" outlineLevel="1">
      <c r="A107" s="34">
        <v>42106</v>
      </c>
      <c r="C107" s="44"/>
    </row>
    <row r="108" spans="1:3" ht="13.5" hidden="1" outlineLevel="1">
      <c r="A108" s="34">
        <v>42107</v>
      </c>
      <c r="C108" s="44"/>
    </row>
    <row r="109" spans="1:3" ht="13.5" hidden="1" outlineLevel="1">
      <c r="A109" s="34">
        <v>42108</v>
      </c>
      <c r="C109" s="44"/>
    </row>
    <row r="110" spans="1:3" ht="13.5" hidden="1" outlineLevel="1">
      <c r="A110" s="34">
        <v>42109</v>
      </c>
      <c r="C110" s="44"/>
    </row>
    <row r="111" spans="1:3" ht="13.5" hidden="1" outlineLevel="1">
      <c r="A111" s="34">
        <v>42110</v>
      </c>
      <c r="C111" s="44"/>
    </row>
    <row r="112" spans="1:5" ht="13.5" hidden="1" outlineLevel="1">
      <c r="A112" s="34">
        <v>42111</v>
      </c>
      <c r="C112" s="44"/>
      <c r="E112" s="95" t="s">
        <v>525</v>
      </c>
    </row>
    <row r="113" spans="1:3" ht="13.5" hidden="1" outlineLevel="1">
      <c r="A113" s="34">
        <v>42112</v>
      </c>
      <c r="C113" s="44"/>
    </row>
    <row r="114" spans="1:3" ht="13.5" hidden="1" outlineLevel="1">
      <c r="A114" s="34">
        <v>42113</v>
      </c>
      <c r="C114" s="44"/>
    </row>
    <row r="115" spans="1:3" ht="13.5" hidden="1" outlineLevel="1">
      <c r="A115" s="34">
        <v>42114</v>
      </c>
      <c r="C115" s="44"/>
    </row>
    <row r="116" spans="1:7" ht="13.5" hidden="1" outlineLevel="1">
      <c r="A116" s="34">
        <v>42115</v>
      </c>
      <c r="C116" s="69"/>
      <c r="E116" s="95" t="s">
        <v>526</v>
      </c>
      <c r="G116" s="95" t="s">
        <v>527</v>
      </c>
    </row>
    <row r="117" spans="1:7" ht="13.5" hidden="1" outlineLevel="1">
      <c r="A117" s="34">
        <v>42116</v>
      </c>
      <c r="C117" s="69"/>
      <c r="G117" s="95" t="s">
        <v>528</v>
      </c>
    </row>
    <row r="118" spans="1:3" ht="13.5" hidden="1" outlineLevel="1">
      <c r="A118" s="34">
        <v>42117</v>
      </c>
      <c r="C118" s="44"/>
    </row>
    <row r="119" spans="1:3" ht="13.5" hidden="1" outlineLevel="1">
      <c r="A119" s="34">
        <v>42118</v>
      </c>
      <c r="C119" s="44"/>
    </row>
    <row r="120" spans="1:7" ht="13.5" hidden="1" outlineLevel="1">
      <c r="A120" s="34">
        <v>42119</v>
      </c>
      <c r="C120" s="98"/>
      <c r="G120" s="95" t="s">
        <v>529</v>
      </c>
    </row>
    <row r="121" spans="1:3" ht="13.5" hidden="1" outlineLevel="1">
      <c r="A121" s="34">
        <v>42120</v>
      </c>
      <c r="C121" s="98"/>
    </row>
    <row r="122" spans="1:3" ht="13.5" hidden="1" outlineLevel="1">
      <c r="A122" s="34">
        <v>42121</v>
      </c>
      <c r="C122" s="98"/>
    </row>
    <row r="123" spans="1:7" ht="13.5" hidden="1" outlineLevel="1">
      <c r="A123" s="34">
        <v>42122</v>
      </c>
      <c r="C123" s="98"/>
      <c r="G123" s="95" t="s">
        <v>530</v>
      </c>
    </row>
    <row r="124" spans="1:3" ht="13.5" hidden="1" outlineLevel="1">
      <c r="A124" s="34">
        <v>42123</v>
      </c>
      <c r="C124" s="98"/>
    </row>
    <row r="125" spans="1:3" ht="13.5" hidden="1" outlineLevel="1">
      <c r="A125" s="34">
        <v>42124</v>
      </c>
      <c r="C125" s="98"/>
    </row>
    <row r="126" ht="13.5">
      <c r="A126" s="133" t="s">
        <v>248</v>
      </c>
    </row>
    <row r="127" spans="1:3" ht="13.5" hidden="1" outlineLevel="1">
      <c r="A127" s="34">
        <v>42125</v>
      </c>
      <c r="C127" s="98" t="s">
        <v>531</v>
      </c>
    </row>
    <row r="128" spans="1:7" ht="13.5" hidden="1" outlineLevel="1">
      <c r="A128" s="34">
        <v>42126</v>
      </c>
      <c r="C128" s="98" t="s">
        <v>531</v>
      </c>
      <c r="G128" s="95" t="s">
        <v>532</v>
      </c>
    </row>
    <row r="129" spans="1:3" ht="13.5" hidden="1" outlineLevel="1">
      <c r="A129" s="34">
        <v>42127</v>
      </c>
      <c r="C129" s="98" t="s">
        <v>531</v>
      </c>
    </row>
    <row r="130" spans="1:3" ht="13.5" hidden="1" outlineLevel="1">
      <c r="A130" s="34">
        <v>42128</v>
      </c>
      <c r="C130" s="98" t="s">
        <v>531</v>
      </c>
    </row>
    <row r="131" spans="1:3" ht="13.5" hidden="1" outlineLevel="1">
      <c r="A131" s="34">
        <v>42129</v>
      </c>
      <c r="C131" s="98" t="s">
        <v>531</v>
      </c>
    </row>
    <row r="132" spans="1:3" ht="13.5" hidden="1" outlineLevel="1">
      <c r="A132" s="34">
        <v>42130</v>
      </c>
      <c r="C132" s="98" t="s">
        <v>531</v>
      </c>
    </row>
    <row r="133" spans="1:3" ht="13.5" hidden="1" outlineLevel="1">
      <c r="A133" s="34">
        <v>42131</v>
      </c>
      <c r="C133" s="98" t="s">
        <v>531</v>
      </c>
    </row>
    <row r="134" spans="1:3" ht="13.5" hidden="1" outlineLevel="1">
      <c r="A134" s="34">
        <v>42132</v>
      </c>
      <c r="C134" s="98" t="s">
        <v>531</v>
      </c>
    </row>
    <row r="135" spans="1:7" ht="13.5" hidden="1" outlineLevel="1">
      <c r="A135" s="34">
        <v>42133</v>
      </c>
      <c r="C135" s="98" t="s">
        <v>531</v>
      </c>
      <c r="G135" s="95" t="s">
        <v>529</v>
      </c>
    </row>
    <row r="136" spans="1:7" ht="13.5" hidden="1" outlineLevel="1">
      <c r="A136" s="34">
        <v>42134</v>
      </c>
      <c r="C136" s="98" t="s">
        <v>531</v>
      </c>
      <c r="G136" s="95" t="s">
        <v>530</v>
      </c>
    </row>
    <row r="137" spans="1:7" ht="13.5" hidden="1" outlineLevel="1">
      <c r="A137" s="34">
        <v>42135</v>
      </c>
      <c r="C137" s="98" t="s">
        <v>531</v>
      </c>
      <c r="G137" s="95" t="s">
        <v>533</v>
      </c>
    </row>
    <row r="138" spans="1:3" ht="13.5" hidden="1" outlineLevel="1">
      <c r="A138" s="34">
        <v>42136</v>
      </c>
      <c r="C138" s="98" t="s">
        <v>531</v>
      </c>
    </row>
    <row r="139" spans="1:3" ht="13.5" hidden="1" outlineLevel="1">
      <c r="A139" s="34">
        <v>42137</v>
      </c>
      <c r="C139" s="98" t="s">
        <v>531</v>
      </c>
    </row>
    <row r="140" spans="1:3" ht="13.5" hidden="1" outlineLevel="1">
      <c r="A140" s="34">
        <v>42138</v>
      </c>
      <c r="C140" s="44" t="s">
        <v>534</v>
      </c>
    </row>
    <row r="141" spans="1:3" ht="13.5" hidden="1" outlineLevel="1">
      <c r="A141" s="34">
        <v>42139</v>
      </c>
      <c r="C141" s="44" t="s">
        <v>534</v>
      </c>
    </row>
    <row r="142" spans="1:3" ht="13.5" hidden="1" outlineLevel="1">
      <c r="A142" s="34">
        <v>42140</v>
      </c>
      <c r="C142" s="44" t="s">
        <v>534</v>
      </c>
    </row>
    <row r="143" spans="1:3" ht="13.5" hidden="1" outlineLevel="1">
      <c r="A143" s="34">
        <v>42141</v>
      </c>
      <c r="C143" s="44" t="s">
        <v>534</v>
      </c>
    </row>
    <row r="144" spans="1:5" ht="13.5" hidden="1" outlineLevel="1">
      <c r="A144" s="34">
        <v>42142</v>
      </c>
      <c r="C144" s="44" t="s">
        <v>534</v>
      </c>
      <c r="E144" s="95" t="s">
        <v>535</v>
      </c>
    </row>
    <row r="145" spans="1:3" ht="13.5" hidden="1" outlineLevel="1">
      <c r="A145" s="34">
        <v>42143</v>
      </c>
      <c r="C145" s="44" t="s">
        <v>534</v>
      </c>
    </row>
    <row r="146" spans="1:7" ht="13.5" hidden="1" outlineLevel="1">
      <c r="A146" s="34">
        <v>42144</v>
      </c>
      <c r="C146" s="44" t="s">
        <v>534</v>
      </c>
      <c r="G146" s="95" t="s">
        <v>536</v>
      </c>
    </row>
    <row r="147" spans="1:3" ht="13.5" hidden="1" outlineLevel="1">
      <c r="A147" s="34">
        <v>42145</v>
      </c>
      <c r="C147" s="98" t="s">
        <v>537</v>
      </c>
    </row>
    <row r="148" spans="1:3" ht="13.5" hidden="1" outlineLevel="1">
      <c r="A148" s="34">
        <v>42146</v>
      </c>
      <c r="C148" s="98" t="s">
        <v>537</v>
      </c>
    </row>
    <row r="149" spans="1:3" ht="13.5" hidden="1" outlineLevel="1">
      <c r="A149" s="34">
        <v>42147</v>
      </c>
      <c r="C149" s="44" t="s">
        <v>534</v>
      </c>
    </row>
    <row r="150" spans="1:3" ht="13.5" hidden="1" outlineLevel="1">
      <c r="A150" s="34">
        <v>42148</v>
      </c>
      <c r="C150" s="44" t="s">
        <v>534</v>
      </c>
    </row>
    <row r="151" spans="1:3" ht="13.5" hidden="1" outlineLevel="1">
      <c r="A151" s="34">
        <v>42149</v>
      </c>
      <c r="C151" s="44" t="s">
        <v>534</v>
      </c>
    </row>
    <row r="152" spans="1:3" ht="13.5" hidden="1" outlineLevel="1">
      <c r="A152" s="34">
        <v>42150</v>
      </c>
      <c r="C152" s="44" t="s">
        <v>534</v>
      </c>
    </row>
    <row r="153" spans="1:3" ht="13.5" hidden="1" outlineLevel="1">
      <c r="A153" s="34">
        <v>42151</v>
      </c>
      <c r="C153" s="44" t="s">
        <v>534</v>
      </c>
    </row>
    <row r="154" spans="1:7" ht="13.5" hidden="1" outlineLevel="1">
      <c r="A154" s="34">
        <v>42152</v>
      </c>
      <c r="C154" s="44" t="s">
        <v>534</v>
      </c>
      <c r="G154" s="95" t="s">
        <v>538</v>
      </c>
    </row>
    <row r="155" spans="1:7" ht="13.5" hidden="1" outlineLevel="1">
      <c r="A155" s="34">
        <v>42153</v>
      </c>
      <c r="C155" s="44" t="s">
        <v>534</v>
      </c>
      <c r="E155" s="95" t="s">
        <v>539</v>
      </c>
      <c r="G155" s="95" t="s">
        <v>540</v>
      </c>
    </row>
    <row r="156" spans="1:5" ht="13.5" hidden="1" outlineLevel="1">
      <c r="A156" s="34">
        <v>42154</v>
      </c>
      <c r="C156" s="44" t="s">
        <v>534</v>
      </c>
      <c r="E156" s="95" t="s">
        <v>541</v>
      </c>
    </row>
    <row r="157" spans="1:3" ht="13.5" hidden="1" outlineLevel="1">
      <c r="A157" s="34">
        <v>42155</v>
      </c>
      <c r="C157" s="44" t="s">
        <v>534</v>
      </c>
    </row>
    <row r="158" spans="1:3" ht="13.5">
      <c r="A158" s="133" t="s">
        <v>267</v>
      </c>
      <c r="C158" s="44" t="s">
        <v>534</v>
      </c>
    </row>
    <row r="159" spans="1:3" ht="13.5" hidden="1" outlineLevel="1">
      <c r="A159" s="34">
        <v>42156</v>
      </c>
      <c r="C159" s="44" t="s">
        <v>534</v>
      </c>
    </row>
    <row r="160" spans="1:7" ht="13.5" hidden="1" outlineLevel="1">
      <c r="A160" s="34">
        <v>42157</v>
      </c>
      <c r="C160" s="44" t="s">
        <v>534</v>
      </c>
      <c r="E160" s="95" t="s">
        <v>542</v>
      </c>
      <c r="G160" s="95" t="s">
        <v>543</v>
      </c>
    </row>
    <row r="161" spans="1:5" ht="13.5" hidden="1" outlineLevel="1">
      <c r="A161" s="34">
        <v>42158</v>
      </c>
      <c r="C161" s="98" t="s">
        <v>537</v>
      </c>
      <c r="E161" s="134" t="s">
        <v>544</v>
      </c>
    </row>
    <row r="162" spans="1:7" ht="13.5" hidden="1" outlineLevel="1">
      <c r="A162" s="34">
        <v>42159</v>
      </c>
      <c r="C162" s="98" t="s">
        <v>537</v>
      </c>
      <c r="E162" s="95" t="s">
        <v>545</v>
      </c>
      <c r="G162" s="95" t="s">
        <v>546</v>
      </c>
    </row>
    <row r="163" spans="1:7" ht="13.5" hidden="1" outlineLevel="1">
      <c r="A163" s="34">
        <v>42160</v>
      </c>
      <c r="C163" s="98" t="s">
        <v>537</v>
      </c>
      <c r="G163" s="95" t="s">
        <v>547</v>
      </c>
    </row>
    <row r="164" spans="1:3" ht="13.5" hidden="1" outlineLevel="1">
      <c r="A164" s="34">
        <v>42161</v>
      </c>
      <c r="B164" s="2" t="s">
        <v>548</v>
      </c>
      <c r="C164" s="98" t="s">
        <v>537</v>
      </c>
    </row>
    <row r="165" spans="1:3" ht="13.5" hidden="1" outlineLevel="1">
      <c r="A165" s="34">
        <v>42162</v>
      </c>
      <c r="C165" s="98" t="s">
        <v>537</v>
      </c>
    </row>
    <row r="166" spans="1:7" ht="13.5" hidden="1" outlineLevel="1">
      <c r="A166" s="34">
        <v>42163</v>
      </c>
      <c r="C166" s="44" t="s">
        <v>534</v>
      </c>
      <c r="E166" s="95" t="s">
        <v>549</v>
      </c>
      <c r="G166" s="95" t="s">
        <v>550</v>
      </c>
    </row>
    <row r="167" spans="1:3" ht="13.5" hidden="1" outlineLevel="1">
      <c r="A167" s="34">
        <v>42164</v>
      </c>
      <c r="C167" s="44" t="s">
        <v>534</v>
      </c>
    </row>
    <row r="168" spans="1:5" ht="13.5" hidden="1" outlineLevel="1">
      <c r="A168" s="34">
        <v>42165</v>
      </c>
      <c r="C168" s="44" t="s">
        <v>534</v>
      </c>
      <c r="E168" s="95" t="s">
        <v>551</v>
      </c>
    </row>
    <row r="169" spans="1:3" ht="13.5" hidden="1" outlineLevel="1">
      <c r="A169" s="34">
        <v>42166</v>
      </c>
      <c r="C169" s="98" t="s">
        <v>537</v>
      </c>
    </row>
    <row r="170" spans="1:3" ht="13.5" hidden="1" outlineLevel="1">
      <c r="A170" s="34">
        <v>42167</v>
      </c>
      <c r="C170" s="98" t="s">
        <v>537</v>
      </c>
    </row>
    <row r="171" spans="1:3" ht="13.5" hidden="1" outlineLevel="1">
      <c r="A171" s="34">
        <v>42168</v>
      </c>
      <c r="B171" s="135" t="s">
        <v>432</v>
      </c>
      <c r="C171" s="98" t="s">
        <v>537</v>
      </c>
    </row>
    <row r="172" spans="1:3" ht="13.5" hidden="1" outlineLevel="1">
      <c r="A172" s="34">
        <v>42169</v>
      </c>
      <c r="C172" s="98" t="s">
        <v>537</v>
      </c>
    </row>
    <row r="173" spans="1:3" ht="13.5" hidden="1" outlineLevel="1">
      <c r="A173" s="34">
        <v>42170</v>
      </c>
      <c r="C173" s="98" t="s">
        <v>537</v>
      </c>
    </row>
    <row r="174" spans="1:3" ht="13.5" hidden="1" outlineLevel="1">
      <c r="A174" s="34">
        <v>42171</v>
      </c>
      <c r="C174" s="98" t="s">
        <v>537</v>
      </c>
    </row>
    <row r="175" spans="1:3" ht="13.5" hidden="1" outlineLevel="1">
      <c r="A175" s="34">
        <v>42172</v>
      </c>
      <c r="C175" s="98" t="s">
        <v>537</v>
      </c>
    </row>
    <row r="176" spans="1:5" ht="13.5" hidden="1" outlineLevel="1">
      <c r="A176" s="34">
        <v>42173</v>
      </c>
      <c r="C176" s="98" t="s">
        <v>537</v>
      </c>
      <c r="E176" s="95" t="s">
        <v>552</v>
      </c>
    </row>
    <row r="177" spans="1:5" ht="13.5" hidden="1" outlineLevel="1">
      <c r="A177" s="34">
        <v>42174</v>
      </c>
      <c r="C177" s="84" t="s">
        <v>553</v>
      </c>
      <c r="E177" s="95" t="s">
        <v>554</v>
      </c>
    </row>
    <row r="178" spans="1:7" ht="13.5" hidden="1" outlineLevel="1">
      <c r="A178" s="34">
        <v>42175</v>
      </c>
      <c r="C178" s="84" t="s">
        <v>553</v>
      </c>
      <c r="E178" s="95" t="s">
        <v>555</v>
      </c>
      <c r="G178" s="95" t="s">
        <v>556</v>
      </c>
    </row>
    <row r="179" spans="1:3" ht="13.5" hidden="1" outlineLevel="1">
      <c r="A179" s="34">
        <v>42176</v>
      </c>
      <c r="C179" s="136" t="s">
        <v>557</v>
      </c>
    </row>
    <row r="180" spans="1:7" ht="13.5" hidden="1" outlineLevel="1">
      <c r="A180" s="34">
        <v>42177</v>
      </c>
      <c r="C180" s="136" t="s">
        <v>557</v>
      </c>
      <c r="G180" s="95" t="s">
        <v>558</v>
      </c>
    </row>
    <row r="181" spans="1:8" ht="13.5" hidden="1" outlineLevel="1">
      <c r="A181" s="34">
        <v>42178</v>
      </c>
      <c r="C181" s="136" t="s">
        <v>557</v>
      </c>
      <c r="H181" s="95" t="s">
        <v>559</v>
      </c>
    </row>
    <row r="182" spans="1:6" ht="13.5" hidden="1" outlineLevel="1">
      <c r="A182" s="34">
        <v>42179</v>
      </c>
      <c r="C182" s="136" t="s">
        <v>557</v>
      </c>
      <c r="F182" s="95" t="s">
        <v>560</v>
      </c>
    </row>
    <row r="183" spans="1:8" ht="13.5" hidden="1" outlineLevel="1">
      <c r="A183" s="34">
        <v>42180</v>
      </c>
      <c r="C183" s="136" t="s">
        <v>557</v>
      </c>
      <c r="E183" s="95" t="s">
        <v>561</v>
      </c>
      <c r="G183" s="95" t="s">
        <v>562</v>
      </c>
      <c r="H183" s="53" t="s">
        <v>481</v>
      </c>
    </row>
    <row r="184" spans="1:5" ht="13.5" hidden="1" outlineLevel="1">
      <c r="A184" s="34">
        <v>42181</v>
      </c>
      <c r="C184" s="136" t="s">
        <v>557</v>
      </c>
      <c r="E184" s="95" t="s">
        <v>563</v>
      </c>
    </row>
    <row r="185" spans="1:5" ht="13.5" hidden="1" outlineLevel="1">
      <c r="A185" s="34">
        <v>42182</v>
      </c>
      <c r="C185" s="136" t="s">
        <v>557</v>
      </c>
      <c r="E185" s="95" t="s">
        <v>564</v>
      </c>
    </row>
    <row r="186" spans="1:3" ht="13.5" hidden="1" outlineLevel="1">
      <c r="A186" s="34">
        <v>42183</v>
      </c>
      <c r="C186" s="136" t="s">
        <v>557</v>
      </c>
    </row>
    <row r="187" spans="1:3" ht="13.5" hidden="1" outlineLevel="1">
      <c r="A187" s="34">
        <v>42184</v>
      </c>
      <c r="C187" s="136" t="s">
        <v>557</v>
      </c>
    </row>
    <row r="188" spans="1:5" ht="13.5" hidden="1" outlineLevel="1">
      <c r="A188" s="34">
        <v>42185</v>
      </c>
      <c r="C188" s="136" t="s">
        <v>557</v>
      </c>
      <c r="E188" s="95" t="s">
        <v>565</v>
      </c>
    </row>
    <row r="189" ht="13.5">
      <c r="A189" s="133" t="s">
        <v>268</v>
      </c>
    </row>
    <row r="190" spans="1:3" ht="13.5" hidden="1" outlineLevel="1">
      <c r="A190" s="34">
        <v>42186</v>
      </c>
      <c r="C190" s="98" t="s">
        <v>537</v>
      </c>
    </row>
    <row r="191" spans="1:3" ht="13.5" hidden="1" outlineLevel="1">
      <c r="A191" s="34">
        <v>42187</v>
      </c>
      <c r="C191" s="44" t="s">
        <v>534</v>
      </c>
    </row>
    <row r="192" spans="1:6" ht="13.5" hidden="1" outlineLevel="1">
      <c r="A192" s="34">
        <v>42188</v>
      </c>
      <c r="C192" s="44" t="s">
        <v>534</v>
      </c>
      <c r="E192" s="90" t="s">
        <v>566</v>
      </c>
      <c r="F192" s="95" t="s">
        <v>567</v>
      </c>
    </row>
    <row r="193" spans="1:3" ht="13.5" hidden="1" outlineLevel="1">
      <c r="A193" s="34">
        <v>42189</v>
      </c>
      <c r="C193" s="44" t="s">
        <v>534</v>
      </c>
    </row>
    <row r="194" ht="13.5" hidden="1" outlineLevel="1">
      <c r="A194" s="34">
        <v>42190</v>
      </c>
    </row>
    <row r="195" spans="1:5" ht="13.5" hidden="1" outlineLevel="1">
      <c r="A195" s="34">
        <v>42191</v>
      </c>
      <c r="E195" s="95" t="s">
        <v>568</v>
      </c>
    </row>
    <row r="196" ht="13.5" hidden="1" outlineLevel="1">
      <c r="A196" s="34">
        <v>42192</v>
      </c>
    </row>
    <row r="197" ht="13.5" hidden="1" outlineLevel="1">
      <c r="A197" s="34">
        <v>42193</v>
      </c>
    </row>
    <row r="198" ht="13.5" hidden="1" outlineLevel="1">
      <c r="A198" s="34">
        <v>42194</v>
      </c>
    </row>
    <row r="199" ht="13.5" hidden="1" outlineLevel="1">
      <c r="A199" s="34">
        <v>42195</v>
      </c>
    </row>
    <row r="200" spans="1:5" ht="13.5" hidden="1" outlineLevel="1">
      <c r="A200" s="34">
        <v>42196</v>
      </c>
      <c r="E200" s="52" t="s">
        <v>569</v>
      </c>
    </row>
    <row r="201" ht="13.5" hidden="1" outlineLevel="1">
      <c r="A201" s="34">
        <v>42197</v>
      </c>
    </row>
    <row r="202" ht="13.5" hidden="1" outlineLevel="1">
      <c r="A202" s="34">
        <v>42198</v>
      </c>
    </row>
    <row r="203" ht="13.5" hidden="1" outlineLevel="1">
      <c r="A203" s="34">
        <v>42199</v>
      </c>
    </row>
    <row r="204" ht="13.5" hidden="1" outlineLevel="1">
      <c r="A204" s="34">
        <v>42200</v>
      </c>
    </row>
    <row r="205" spans="1:5" ht="13.5" hidden="1" outlineLevel="1">
      <c r="A205" s="34">
        <v>42201</v>
      </c>
      <c r="E205" s="52" t="s">
        <v>570</v>
      </c>
    </row>
    <row r="206" ht="13.5" hidden="1" outlineLevel="1">
      <c r="A206" s="34">
        <v>42202</v>
      </c>
    </row>
    <row r="207" ht="13.5" hidden="1" outlineLevel="1">
      <c r="A207" s="34">
        <v>42203</v>
      </c>
    </row>
    <row r="208" spans="1:7" ht="13.5" hidden="1" outlineLevel="1">
      <c r="A208" s="34">
        <v>42204</v>
      </c>
      <c r="C208" s="98" t="s">
        <v>537</v>
      </c>
      <c r="G208" s="95" t="s">
        <v>571</v>
      </c>
    </row>
    <row r="209" spans="1:7" ht="13.5" hidden="1" outlineLevel="1">
      <c r="A209" s="34">
        <v>42205</v>
      </c>
      <c r="C209" s="98" t="s">
        <v>537</v>
      </c>
      <c r="E209" s="95" t="s">
        <v>572</v>
      </c>
      <c r="G209" s="95" t="s">
        <v>573</v>
      </c>
    </row>
    <row r="210" spans="1:3" ht="13.5" hidden="1" outlineLevel="1">
      <c r="A210" s="34">
        <v>42206</v>
      </c>
      <c r="C210" s="98" t="s">
        <v>537</v>
      </c>
    </row>
    <row r="211" spans="1:3" ht="13.5" hidden="1" outlineLevel="1">
      <c r="A211" s="34">
        <v>42207</v>
      </c>
      <c r="C211" s="98" t="s">
        <v>537</v>
      </c>
    </row>
    <row r="212" spans="1:3" ht="13.5" hidden="1" outlineLevel="1">
      <c r="A212" s="34">
        <v>42208</v>
      </c>
      <c r="C212" s="98" t="s">
        <v>537</v>
      </c>
    </row>
    <row r="213" spans="1:3" ht="13.5" hidden="1" outlineLevel="1">
      <c r="A213" s="34">
        <v>42209</v>
      </c>
      <c r="C213" s="98" t="s">
        <v>537</v>
      </c>
    </row>
    <row r="214" spans="1:5" ht="13.5" hidden="1" outlineLevel="1">
      <c r="A214" s="34">
        <v>42210</v>
      </c>
      <c r="C214" s="98" t="s">
        <v>537</v>
      </c>
      <c r="E214" s="95" t="s">
        <v>574</v>
      </c>
    </row>
    <row r="215" spans="1:3" ht="13.5" hidden="1" outlineLevel="1">
      <c r="A215" s="34">
        <v>42211</v>
      </c>
      <c r="C215" s="98" t="s">
        <v>537</v>
      </c>
    </row>
    <row r="216" spans="1:3" ht="13.5" hidden="1" outlineLevel="1">
      <c r="A216" s="34">
        <v>42212</v>
      </c>
      <c r="C216" s="98" t="s">
        <v>537</v>
      </c>
    </row>
    <row r="217" spans="1:3" ht="13.5" hidden="1" outlineLevel="1">
      <c r="A217" s="34">
        <v>42213</v>
      </c>
      <c r="C217" s="98" t="s">
        <v>537</v>
      </c>
    </row>
    <row r="218" spans="1:3" ht="13.5" hidden="1" outlineLevel="1">
      <c r="A218" s="34">
        <v>42214</v>
      </c>
      <c r="C218" s="98" t="s">
        <v>537</v>
      </c>
    </row>
    <row r="219" spans="1:3" ht="13.5" hidden="1" outlineLevel="1">
      <c r="A219" s="34">
        <v>42215</v>
      </c>
      <c r="C219" s="98" t="s">
        <v>537</v>
      </c>
    </row>
    <row r="220" spans="1:3" ht="13.5" hidden="1" outlineLevel="1">
      <c r="A220" s="34">
        <v>42216</v>
      </c>
      <c r="C220" s="98" t="s">
        <v>537</v>
      </c>
    </row>
    <row r="221" ht="13.5">
      <c r="A221" s="133" t="s">
        <v>278</v>
      </c>
    </row>
    <row r="222" spans="1:3" ht="13.5" hidden="1" outlineLevel="1">
      <c r="A222" s="34">
        <v>42217</v>
      </c>
      <c r="C222" s="44" t="s">
        <v>534</v>
      </c>
    </row>
    <row r="223" spans="1:3" ht="13.5" hidden="1" outlineLevel="1">
      <c r="A223" s="34">
        <v>42218</v>
      </c>
      <c r="C223" s="44" t="s">
        <v>534</v>
      </c>
    </row>
    <row r="224" spans="1:3" ht="13.5" hidden="1" outlineLevel="1">
      <c r="A224" s="34">
        <v>42219</v>
      </c>
      <c r="C224" s="44" t="s">
        <v>534</v>
      </c>
    </row>
    <row r="225" spans="1:3" ht="13.5" hidden="1" outlineLevel="1">
      <c r="A225" s="34">
        <v>42220</v>
      </c>
      <c r="C225" s="44" t="s">
        <v>534</v>
      </c>
    </row>
    <row r="226" spans="1:3" ht="13.5" hidden="1" outlineLevel="1">
      <c r="A226" s="34">
        <v>42221</v>
      </c>
      <c r="C226" s="44" t="s">
        <v>534</v>
      </c>
    </row>
    <row r="227" spans="1:3" ht="13.5" hidden="1" outlineLevel="1">
      <c r="A227" s="34">
        <v>42222</v>
      </c>
      <c r="C227" s="44" t="s">
        <v>534</v>
      </c>
    </row>
    <row r="228" spans="1:3" ht="13.5" hidden="1" outlineLevel="1">
      <c r="A228" s="34">
        <v>42223</v>
      </c>
      <c r="C228" s="98" t="s">
        <v>537</v>
      </c>
    </row>
    <row r="229" spans="1:3" ht="13.5" hidden="1" outlineLevel="1">
      <c r="A229" s="34">
        <v>42224</v>
      </c>
      <c r="C229" s="98" t="s">
        <v>537</v>
      </c>
    </row>
    <row r="230" spans="1:3" ht="13.5" hidden="1" outlineLevel="1">
      <c r="A230" s="34">
        <v>42225</v>
      </c>
      <c r="C230" s="98" t="s">
        <v>537</v>
      </c>
    </row>
    <row r="231" spans="1:3" ht="13.5" hidden="1" outlineLevel="1">
      <c r="A231" s="137">
        <v>42226</v>
      </c>
      <c r="C231" s="98" t="s">
        <v>537</v>
      </c>
    </row>
    <row r="232" spans="1:3" ht="13.5" hidden="1" outlineLevel="1">
      <c r="A232" s="34">
        <v>42227</v>
      </c>
      <c r="C232" s="98" t="s">
        <v>537</v>
      </c>
    </row>
    <row r="233" spans="1:3" ht="13.5" hidden="1" outlineLevel="1">
      <c r="A233" s="34">
        <v>42228</v>
      </c>
      <c r="C233" s="98" t="s">
        <v>537</v>
      </c>
    </row>
    <row r="234" spans="1:3" ht="13.5" hidden="1" outlineLevel="1">
      <c r="A234" s="34">
        <v>42229</v>
      </c>
      <c r="C234" s="98" t="s">
        <v>537</v>
      </c>
    </row>
    <row r="235" spans="1:3" ht="13.5" hidden="1" outlineLevel="1">
      <c r="A235" s="34">
        <v>42230</v>
      </c>
      <c r="C235" s="98" t="s">
        <v>537</v>
      </c>
    </row>
    <row r="236" spans="1:5" ht="13.5" hidden="1" outlineLevel="1">
      <c r="A236" s="34">
        <v>42231</v>
      </c>
      <c r="C236" s="98" t="s">
        <v>537</v>
      </c>
      <c r="E236" s="95" t="s">
        <v>575</v>
      </c>
    </row>
    <row r="237" spans="1:5" ht="13.5" hidden="1" outlineLevel="1">
      <c r="A237" s="34">
        <v>42232</v>
      </c>
      <c r="C237" s="98" t="s">
        <v>537</v>
      </c>
      <c r="E237" s="95" t="s">
        <v>576</v>
      </c>
    </row>
    <row r="238" spans="1:3" ht="13.5" hidden="1" outlineLevel="1">
      <c r="A238" s="34">
        <v>42233</v>
      </c>
      <c r="C238" s="98" t="s">
        <v>537</v>
      </c>
    </row>
    <row r="239" spans="1:3" ht="13.5" hidden="1" outlineLevel="1">
      <c r="A239" s="34">
        <v>42234</v>
      </c>
      <c r="C239" s="98" t="s">
        <v>537</v>
      </c>
    </row>
    <row r="240" spans="1:3" ht="13.5" hidden="1" outlineLevel="1">
      <c r="A240" s="34">
        <v>42235</v>
      </c>
      <c r="C240" s="98" t="s">
        <v>537</v>
      </c>
    </row>
    <row r="241" spans="1:5" ht="13.5" hidden="1" outlineLevel="1">
      <c r="A241" s="34">
        <v>42236</v>
      </c>
      <c r="C241" s="98" t="s">
        <v>537</v>
      </c>
      <c r="E241" s="95" t="s">
        <v>577</v>
      </c>
    </row>
    <row r="242" spans="1:3" ht="13.5" hidden="1" outlineLevel="1">
      <c r="A242" s="34">
        <v>42237</v>
      </c>
      <c r="C242" s="98" t="s">
        <v>537</v>
      </c>
    </row>
    <row r="243" spans="1:5" ht="13.5" hidden="1" outlineLevel="1">
      <c r="A243" s="34">
        <v>42238</v>
      </c>
      <c r="C243" s="98" t="s">
        <v>537</v>
      </c>
      <c r="E243" s="52" t="s">
        <v>578</v>
      </c>
    </row>
    <row r="244" spans="1:3" ht="13.5" hidden="1" outlineLevel="1">
      <c r="A244" s="34">
        <v>42239</v>
      </c>
      <c r="C244" s="98" t="s">
        <v>537</v>
      </c>
    </row>
    <row r="245" spans="1:3" ht="13.5" hidden="1" outlineLevel="1">
      <c r="A245" s="34">
        <v>42240</v>
      </c>
      <c r="C245" s="98" t="s">
        <v>537</v>
      </c>
    </row>
    <row r="246" spans="1:3" ht="13.5" hidden="1" outlineLevel="1">
      <c r="A246" s="34">
        <v>42241</v>
      </c>
      <c r="C246" s="98" t="s">
        <v>537</v>
      </c>
    </row>
    <row r="247" spans="1:3" ht="13.5" hidden="1" outlineLevel="1">
      <c r="A247" s="34">
        <v>42242</v>
      </c>
      <c r="C247" s="44" t="s">
        <v>534</v>
      </c>
    </row>
    <row r="248" spans="1:5" ht="13.5" hidden="1" outlineLevel="1">
      <c r="A248" s="34">
        <v>42243</v>
      </c>
      <c r="C248" s="44" t="s">
        <v>534</v>
      </c>
      <c r="E248" s="95" t="s">
        <v>579</v>
      </c>
    </row>
    <row r="249" spans="1:3" ht="13.5" hidden="1" outlineLevel="1">
      <c r="A249" s="34">
        <v>42244</v>
      </c>
      <c r="C249" s="44" t="s">
        <v>534</v>
      </c>
    </row>
    <row r="250" spans="1:3" ht="13.5" hidden="1" outlineLevel="1">
      <c r="A250" s="34">
        <v>42245</v>
      </c>
      <c r="C250" s="44" t="s">
        <v>534</v>
      </c>
    </row>
    <row r="251" spans="1:3" ht="13.5" hidden="1" outlineLevel="1">
      <c r="A251" s="34">
        <v>42246</v>
      </c>
      <c r="C251" s="44" t="s">
        <v>534</v>
      </c>
    </row>
    <row r="252" spans="1:3" ht="13.5" hidden="1" outlineLevel="1">
      <c r="A252" s="34">
        <v>42247</v>
      </c>
      <c r="C252" s="44" t="s">
        <v>534</v>
      </c>
    </row>
    <row r="253" ht="13.5">
      <c r="A253" s="133" t="s">
        <v>284</v>
      </c>
    </row>
    <row r="254" spans="1:5" ht="13.5" hidden="1" outlineLevel="1">
      <c r="A254" s="34">
        <v>42248</v>
      </c>
      <c r="C254" s="44" t="s">
        <v>534</v>
      </c>
      <c r="E254" s="60" t="s">
        <v>580</v>
      </c>
    </row>
    <row r="255" spans="1:3" ht="13.5" hidden="1" outlineLevel="1">
      <c r="A255" s="34">
        <v>42249</v>
      </c>
      <c r="C255" s="44" t="s">
        <v>534</v>
      </c>
    </row>
    <row r="256" spans="1:3" ht="13.5" hidden="1" outlineLevel="1">
      <c r="A256" s="34">
        <v>42250</v>
      </c>
      <c r="C256" s="98" t="s">
        <v>537</v>
      </c>
    </row>
    <row r="257" spans="1:3" ht="13.5" hidden="1" outlineLevel="1">
      <c r="A257" s="34">
        <v>42251</v>
      </c>
      <c r="C257" s="98" t="s">
        <v>537</v>
      </c>
    </row>
    <row r="258" spans="1:3" ht="13.5" hidden="1" outlineLevel="1">
      <c r="A258" s="34">
        <v>42252</v>
      </c>
      <c r="C258" s="98" t="s">
        <v>537</v>
      </c>
    </row>
    <row r="259" spans="1:3" ht="13.5" hidden="1" outlineLevel="1">
      <c r="A259" s="34">
        <v>42253</v>
      </c>
      <c r="C259" s="98" t="s">
        <v>537</v>
      </c>
    </row>
    <row r="260" spans="1:3" ht="13.5" hidden="1" outlineLevel="1">
      <c r="A260" s="34">
        <v>42254</v>
      </c>
      <c r="C260" s="98" t="s">
        <v>537</v>
      </c>
    </row>
    <row r="261" spans="1:5" ht="13.5" hidden="1" outlineLevel="1">
      <c r="A261" s="34">
        <v>42255</v>
      </c>
      <c r="C261" s="98" t="s">
        <v>537</v>
      </c>
      <c r="E261" s="79" t="s">
        <v>581</v>
      </c>
    </row>
    <row r="262" spans="1:3" ht="13.5" hidden="1" outlineLevel="1">
      <c r="A262" s="34">
        <v>42256</v>
      </c>
      <c r="C262" s="69"/>
    </row>
    <row r="263" spans="1:5" ht="13.5" hidden="1" outlineLevel="1">
      <c r="A263" s="34">
        <v>42257</v>
      </c>
      <c r="C263" s="69"/>
      <c r="D263" s="2" t="s">
        <v>582</v>
      </c>
      <c r="E263" s="72" t="s">
        <v>583</v>
      </c>
    </row>
    <row r="264" spans="1:5" ht="13.5" hidden="1" outlineLevel="1">
      <c r="A264" s="34">
        <v>42258</v>
      </c>
      <c r="C264" s="69"/>
      <c r="E264" s="2"/>
    </row>
    <row r="265" spans="1:5" ht="13.5" hidden="1" outlineLevel="1">
      <c r="A265" s="34">
        <v>42259</v>
      </c>
      <c r="C265" s="69"/>
      <c r="E265" s="95" t="s">
        <v>584</v>
      </c>
    </row>
    <row r="266" spans="1:3" ht="13.5" hidden="1" outlineLevel="1">
      <c r="A266" s="34">
        <v>42260</v>
      </c>
      <c r="C266" s="44" t="s">
        <v>534</v>
      </c>
    </row>
    <row r="267" spans="1:3" ht="13.5" hidden="1" outlineLevel="1">
      <c r="A267" s="34">
        <v>42261</v>
      </c>
      <c r="C267" s="44" t="s">
        <v>534</v>
      </c>
    </row>
    <row r="268" spans="1:5" ht="13.5" hidden="1" outlineLevel="1">
      <c r="A268" s="34">
        <v>42262</v>
      </c>
      <c r="C268" s="44" t="s">
        <v>534</v>
      </c>
      <c r="E268" s="95" t="s">
        <v>585</v>
      </c>
    </row>
    <row r="269" spans="1:5" ht="12.75" customHeight="1" hidden="1" outlineLevel="1">
      <c r="A269" s="34">
        <v>42263</v>
      </c>
      <c r="C269" s="69"/>
      <c r="D269" s="79" t="s">
        <v>586</v>
      </c>
      <c r="E269" s="138"/>
    </row>
    <row r="270" spans="1:5" ht="13.5" hidden="1" outlineLevel="1">
      <c r="A270" s="34">
        <v>42264</v>
      </c>
      <c r="C270" s="69"/>
      <c r="E270" s="139"/>
    </row>
    <row r="271" spans="1:5" ht="12.75" customHeight="1" hidden="1" outlineLevel="1">
      <c r="A271" s="140">
        <v>42265</v>
      </c>
      <c r="C271" s="69"/>
      <c r="E271" s="79"/>
    </row>
    <row r="272" spans="1:5" ht="12.75" customHeight="1" hidden="1" outlineLevel="1">
      <c r="A272" s="140">
        <v>42266</v>
      </c>
      <c r="C272" s="69"/>
      <c r="E272" s="141" t="s">
        <v>587</v>
      </c>
    </row>
    <row r="273" spans="1:5" ht="13.5" hidden="1" outlineLevel="1">
      <c r="A273" s="140">
        <v>42267</v>
      </c>
      <c r="C273" s="69"/>
      <c r="E273" s="95" t="s">
        <v>588</v>
      </c>
    </row>
    <row r="274" ht="13.5" hidden="1" outlineLevel="1">
      <c r="A274" s="34">
        <v>42268</v>
      </c>
    </row>
    <row r="275" ht="13.5" hidden="1" outlineLevel="1">
      <c r="A275" s="34">
        <v>42269</v>
      </c>
    </row>
    <row r="276" ht="13.5" hidden="1" outlineLevel="1">
      <c r="A276" s="140">
        <v>42270</v>
      </c>
    </row>
    <row r="277" ht="13.5" hidden="1" outlineLevel="1">
      <c r="A277" s="34">
        <v>42271</v>
      </c>
    </row>
    <row r="278" spans="1:5" ht="13.5" hidden="1" outlineLevel="1">
      <c r="A278" s="34">
        <v>42272</v>
      </c>
      <c r="E278" s="90" t="s">
        <v>589</v>
      </c>
    </row>
    <row r="279" ht="13.5" hidden="1" outlineLevel="1">
      <c r="A279" s="140">
        <v>42273</v>
      </c>
    </row>
    <row r="280" ht="13.5" hidden="1" outlineLevel="1">
      <c r="A280" s="34">
        <v>42274</v>
      </c>
    </row>
    <row r="281" ht="13.5" hidden="1" outlineLevel="1">
      <c r="A281" s="34">
        <v>42275</v>
      </c>
    </row>
    <row r="282" ht="13.5" hidden="1" outlineLevel="1">
      <c r="A282" s="34">
        <v>42276</v>
      </c>
    </row>
    <row r="283" ht="13.5" hidden="1" outlineLevel="1">
      <c r="A283" s="34">
        <v>42277</v>
      </c>
    </row>
    <row r="284" ht="13.5">
      <c r="A284" s="133" t="s">
        <v>301</v>
      </c>
    </row>
    <row r="285" spans="1:3" ht="13.5" hidden="1" outlineLevel="1">
      <c r="A285" s="140">
        <v>42278</v>
      </c>
      <c r="C285" s="44"/>
    </row>
    <row r="286" spans="1:3" ht="13.5" hidden="1" outlineLevel="1">
      <c r="A286" s="34">
        <v>42279</v>
      </c>
      <c r="C286" s="44"/>
    </row>
    <row r="287" spans="1:3" ht="13.5" hidden="1" outlineLevel="1">
      <c r="A287" s="140">
        <v>42280</v>
      </c>
      <c r="C287" s="44"/>
    </row>
    <row r="288" spans="1:3" ht="13.5" hidden="1" outlineLevel="1">
      <c r="A288" s="140">
        <v>42281</v>
      </c>
      <c r="C288" s="44"/>
    </row>
    <row r="289" spans="1:5" ht="13.5" hidden="1" outlineLevel="1">
      <c r="A289" s="34">
        <v>42282</v>
      </c>
      <c r="C289" s="44"/>
      <c r="E289" s="95" t="s">
        <v>590</v>
      </c>
    </row>
    <row r="290" spans="1:3" ht="13.5" hidden="1" outlineLevel="1">
      <c r="A290" s="34">
        <v>42283</v>
      </c>
      <c r="C290" s="98"/>
    </row>
    <row r="291" spans="1:5" ht="13.5" hidden="1" outlineLevel="1">
      <c r="A291" s="34">
        <v>42284</v>
      </c>
      <c r="C291" s="98"/>
      <c r="E291" s="102" t="s">
        <v>591</v>
      </c>
    </row>
    <row r="292" spans="1:4" ht="13.5" hidden="1" outlineLevel="1">
      <c r="A292" s="34">
        <v>42285</v>
      </c>
      <c r="C292" s="98"/>
      <c r="D292" s="21" t="s">
        <v>592</v>
      </c>
    </row>
    <row r="293" spans="1:4" ht="13.5" hidden="1" outlineLevel="1">
      <c r="A293" s="34">
        <v>42286</v>
      </c>
      <c r="C293" s="98"/>
      <c r="D293" s="21"/>
    </row>
    <row r="294" spans="1:7" ht="13.5" hidden="1" outlineLevel="1">
      <c r="A294" s="140">
        <v>42287</v>
      </c>
      <c r="C294" s="98"/>
      <c r="D294" s="21"/>
      <c r="G294" s="35"/>
    </row>
    <row r="295" spans="1:7" ht="13.5" hidden="1" outlineLevel="1">
      <c r="A295" s="140">
        <v>42288</v>
      </c>
      <c r="C295" s="98"/>
      <c r="D295" s="21"/>
      <c r="G295" s="104"/>
    </row>
    <row r="296" spans="1:7" ht="13.5" hidden="1" outlineLevel="1">
      <c r="A296" s="34">
        <v>42289</v>
      </c>
      <c r="C296" s="44"/>
      <c r="D296" s="21"/>
      <c r="E296" s="95" t="s">
        <v>593</v>
      </c>
      <c r="G296" s="35"/>
    </row>
    <row r="297" spans="1:5" ht="13.5" hidden="1" outlineLevel="1">
      <c r="A297" s="34">
        <v>42290</v>
      </c>
      <c r="C297" s="44"/>
      <c r="D297" s="21"/>
      <c r="E297" s="95" t="s">
        <v>594</v>
      </c>
    </row>
    <row r="298" spans="1:4" ht="13.5" hidden="1" outlineLevel="1">
      <c r="A298" s="34">
        <v>42291</v>
      </c>
      <c r="C298" s="98"/>
      <c r="D298" s="21"/>
    </row>
    <row r="299" spans="1:11" ht="13.5" hidden="1" outlineLevel="1">
      <c r="A299" s="34">
        <v>42292</v>
      </c>
      <c r="C299" s="98"/>
      <c r="D299" s="21"/>
      <c r="E299" s="95" t="s">
        <v>595</v>
      </c>
      <c r="G299" s="95" t="s">
        <v>596</v>
      </c>
      <c r="K299" s="4"/>
    </row>
    <row r="300" spans="1:4" ht="13.5" hidden="1" outlineLevel="1">
      <c r="A300" s="34">
        <v>42293</v>
      </c>
      <c r="C300" s="98"/>
      <c r="D300" s="21"/>
    </row>
    <row r="301" spans="1:8" ht="13.5" hidden="1" outlineLevel="1">
      <c r="A301" s="140">
        <v>42294</v>
      </c>
      <c r="C301" s="98"/>
      <c r="D301" s="21"/>
      <c r="G301" s="35"/>
      <c r="H301" s="35"/>
    </row>
    <row r="302" spans="1:8" ht="13.5" hidden="1" outlineLevel="1">
      <c r="A302" s="140">
        <v>42295</v>
      </c>
      <c r="C302" s="98"/>
      <c r="D302" s="21"/>
      <c r="G302" s="35"/>
      <c r="H302" s="35"/>
    </row>
    <row r="303" spans="1:4" ht="13.5" hidden="1" outlineLevel="1">
      <c r="A303" s="34">
        <v>42296</v>
      </c>
      <c r="C303" s="98"/>
      <c r="D303" s="21"/>
    </row>
    <row r="304" spans="1:6" ht="13.5" hidden="1" outlineLevel="1">
      <c r="A304" s="34">
        <v>42297</v>
      </c>
      <c r="C304" s="98"/>
      <c r="D304" s="21"/>
      <c r="E304" s="95" t="s">
        <v>595</v>
      </c>
      <c r="F304" s="95" t="s">
        <v>597</v>
      </c>
    </row>
    <row r="305" spans="1:4" ht="13.5" hidden="1" outlineLevel="1">
      <c r="A305" s="34">
        <v>42298</v>
      </c>
      <c r="C305" s="98"/>
      <c r="D305" s="21"/>
    </row>
    <row r="306" spans="1:5" ht="13.5" hidden="1" outlineLevel="1">
      <c r="A306" s="34">
        <v>42299</v>
      </c>
      <c r="C306" s="98"/>
      <c r="D306" s="21"/>
      <c r="E306" s="95" t="s">
        <v>595</v>
      </c>
    </row>
    <row r="307" spans="1:4" ht="13.5" hidden="1" outlineLevel="1">
      <c r="A307" s="34">
        <v>42300</v>
      </c>
      <c r="C307" s="98"/>
      <c r="D307" s="21"/>
    </row>
    <row r="308" spans="1:7" ht="13.5" hidden="1" outlineLevel="1">
      <c r="A308" s="140">
        <v>42301</v>
      </c>
      <c r="C308" s="98"/>
      <c r="D308" s="21"/>
      <c r="G308" s="35"/>
    </row>
    <row r="309" spans="1:7" ht="13.5" hidden="1" outlineLevel="1">
      <c r="A309" s="140">
        <v>42302</v>
      </c>
      <c r="C309" s="98"/>
      <c r="D309" s="21"/>
      <c r="G309" s="35"/>
    </row>
    <row r="310" spans="1:7" ht="13.5" hidden="1" outlineLevel="1">
      <c r="A310" s="34">
        <v>42303</v>
      </c>
      <c r="C310" s="98"/>
      <c r="D310" s="21"/>
      <c r="E310" s="142" t="s">
        <v>598</v>
      </c>
      <c r="F310" s="95" t="s">
        <v>599</v>
      </c>
      <c r="G310" s="72" t="s">
        <v>600</v>
      </c>
    </row>
    <row r="311" spans="1:7" ht="13.5" hidden="1" outlineLevel="1">
      <c r="A311" s="34">
        <v>42304</v>
      </c>
      <c r="C311" s="98"/>
      <c r="D311" s="21"/>
      <c r="G311" s="95" t="s">
        <v>601</v>
      </c>
    </row>
    <row r="312" spans="1:4" ht="13.5" hidden="1" outlineLevel="1">
      <c r="A312" s="34">
        <v>42305</v>
      </c>
      <c r="C312" s="98"/>
      <c r="D312" s="21"/>
    </row>
    <row r="313" spans="1:3" ht="13.5" hidden="1" outlineLevel="1">
      <c r="A313" s="34">
        <v>42306</v>
      </c>
      <c r="C313" s="98"/>
    </row>
    <row r="314" spans="1:8" ht="13.5" hidden="1" outlineLevel="1">
      <c r="A314" s="140">
        <v>42307</v>
      </c>
      <c r="C314" s="98"/>
      <c r="G314" s="35"/>
      <c r="H314" s="35"/>
    </row>
    <row r="315" spans="1:8" ht="13.5" hidden="1" outlineLevel="1">
      <c r="A315" s="140">
        <v>42308</v>
      </c>
      <c r="C315" s="98"/>
      <c r="G315" s="35"/>
      <c r="H315" s="35"/>
    </row>
    <row r="316" ht="13.5">
      <c r="A316" s="133" t="s">
        <v>310</v>
      </c>
    </row>
    <row r="317" spans="1:3" ht="13.5" outlineLevel="1">
      <c r="A317" s="34">
        <v>42309</v>
      </c>
      <c r="C317" s="98"/>
    </row>
    <row r="318" spans="1:7" ht="13.5" outlineLevel="1">
      <c r="A318" s="34">
        <v>42310</v>
      </c>
      <c r="C318" s="98"/>
      <c r="G318" s="95" t="s">
        <v>602</v>
      </c>
    </row>
    <row r="319" spans="1:7" ht="13.5" outlineLevel="1">
      <c r="A319" s="34">
        <v>42311</v>
      </c>
      <c r="C319" s="98"/>
      <c r="G319" s="95" t="s">
        <v>602</v>
      </c>
    </row>
    <row r="320" spans="1:3" ht="13.5" outlineLevel="1">
      <c r="A320" s="34">
        <v>42312</v>
      </c>
      <c r="C320" s="98"/>
    </row>
    <row r="321" spans="1:3" ht="13.5" outlineLevel="1">
      <c r="A321" s="34">
        <v>42313</v>
      </c>
      <c r="C321" s="98"/>
    </row>
    <row r="322" spans="1:5" ht="13.5" outlineLevel="1">
      <c r="A322" s="34">
        <v>42314</v>
      </c>
      <c r="C322" s="44"/>
      <c r="E322" s="95" t="s">
        <v>603</v>
      </c>
    </row>
    <row r="323" spans="1:3" ht="13.5" outlineLevel="1">
      <c r="A323" s="34">
        <v>42315</v>
      </c>
      <c r="C323" s="44"/>
    </row>
    <row r="324" spans="1:3" ht="13.5" outlineLevel="1">
      <c r="A324" s="34">
        <v>42316</v>
      </c>
      <c r="C324" s="44"/>
    </row>
    <row r="325" spans="1:3" ht="13.5" outlineLevel="1">
      <c r="A325" s="34">
        <v>42317</v>
      </c>
      <c r="C325" s="44"/>
    </row>
    <row r="326" spans="1:5" ht="13.5" outlineLevel="1">
      <c r="A326" s="34">
        <v>42318</v>
      </c>
      <c r="C326" s="44"/>
      <c r="E326" s="95" t="s">
        <v>604</v>
      </c>
    </row>
    <row r="327" spans="1:3" ht="13.5" outlineLevel="1">
      <c r="A327" s="34">
        <v>42319</v>
      </c>
      <c r="C327" s="44"/>
    </row>
    <row r="328" spans="1:5" ht="13.5" outlineLevel="1">
      <c r="A328" s="34">
        <v>42320</v>
      </c>
      <c r="C328" s="44"/>
      <c r="E328" s="95" t="s">
        <v>595</v>
      </c>
    </row>
    <row r="329" spans="1:3" ht="13.5" outlineLevel="1">
      <c r="A329" s="34">
        <v>42321</v>
      </c>
      <c r="C329" s="44"/>
    </row>
    <row r="330" spans="1:5" ht="13.5" outlineLevel="1">
      <c r="A330" s="34">
        <v>42322</v>
      </c>
      <c r="C330" s="44"/>
      <c r="E330" s="95" t="s">
        <v>595</v>
      </c>
    </row>
    <row r="331" spans="1:3" ht="13.5" outlineLevel="1">
      <c r="A331" s="34">
        <v>42323</v>
      </c>
      <c r="C331" s="44"/>
    </row>
    <row r="332" spans="1:3" ht="13.5" outlineLevel="1">
      <c r="A332" s="34">
        <v>42324</v>
      </c>
      <c r="C332" s="44"/>
    </row>
    <row r="333" spans="1:5" ht="13.5" outlineLevel="1">
      <c r="A333" s="34">
        <v>42325</v>
      </c>
      <c r="C333" s="44"/>
      <c r="E333" s="95" t="s">
        <v>595</v>
      </c>
    </row>
    <row r="334" spans="1:3" ht="13.5" outlineLevel="1">
      <c r="A334" s="34">
        <v>42326</v>
      </c>
      <c r="C334" s="44"/>
    </row>
    <row r="335" spans="1:5" ht="13.5" outlineLevel="1">
      <c r="A335" s="34">
        <v>42327</v>
      </c>
      <c r="C335" s="44"/>
      <c r="E335" s="95" t="s">
        <v>595</v>
      </c>
    </row>
    <row r="336" spans="1:3" ht="13.5" outlineLevel="1">
      <c r="A336" s="34">
        <v>42328</v>
      </c>
      <c r="C336" s="44"/>
    </row>
    <row r="337" spans="1:5" ht="13.5" outlineLevel="1">
      <c r="A337" s="34">
        <v>42329</v>
      </c>
      <c r="C337" s="44"/>
      <c r="E337" s="95" t="s">
        <v>595</v>
      </c>
    </row>
    <row r="338" spans="1:3" ht="13.5" outlineLevel="1">
      <c r="A338" s="34">
        <v>42330</v>
      </c>
      <c r="B338" s="33" t="s">
        <v>605</v>
      </c>
      <c r="C338" s="44"/>
    </row>
    <row r="339" spans="1:3" ht="13.5" outlineLevel="1">
      <c r="A339" s="34">
        <v>42331</v>
      </c>
      <c r="C339" s="44"/>
    </row>
    <row r="340" spans="1:7" ht="13.5" outlineLevel="1">
      <c r="A340" s="34">
        <v>42332</v>
      </c>
      <c r="C340" s="44"/>
      <c r="E340" s="95" t="s">
        <v>595</v>
      </c>
      <c r="G340" s="95" t="s">
        <v>606</v>
      </c>
    </row>
    <row r="341" spans="1:3" ht="13.5" outlineLevel="1">
      <c r="A341" s="34">
        <v>42333</v>
      </c>
      <c r="C341" s="44"/>
    </row>
    <row r="342" spans="1:7" ht="13.5" outlineLevel="1">
      <c r="A342" s="34">
        <v>42334</v>
      </c>
      <c r="C342" s="44"/>
      <c r="E342" s="95" t="s">
        <v>595</v>
      </c>
      <c r="G342" s="95" t="s">
        <v>607</v>
      </c>
    </row>
    <row r="343" spans="1:3" ht="13.5" outlineLevel="1">
      <c r="A343" s="34">
        <v>42335</v>
      </c>
      <c r="C343" s="44"/>
    </row>
    <row r="344" spans="1:5" ht="13.5" outlineLevel="1">
      <c r="A344" s="34">
        <v>42336</v>
      </c>
      <c r="C344" s="44"/>
      <c r="E344" s="95" t="s">
        <v>595</v>
      </c>
    </row>
    <row r="345" spans="1:3" ht="13.5" outlineLevel="1">
      <c r="A345" s="34">
        <v>42337</v>
      </c>
      <c r="C345" s="44"/>
    </row>
    <row r="346" spans="1:7" ht="13.5" outlineLevel="1">
      <c r="A346" s="34">
        <v>42338</v>
      </c>
      <c r="B346" s="33" t="s">
        <v>608</v>
      </c>
      <c r="C346" s="44"/>
      <c r="G346" s="95" t="s">
        <v>609</v>
      </c>
    </row>
    <row r="347" ht="13.5">
      <c r="A347" s="133" t="s">
        <v>330</v>
      </c>
    </row>
    <row r="348" spans="1:7" ht="25.5" outlineLevel="1">
      <c r="A348" s="34">
        <v>42339</v>
      </c>
      <c r="C348" s="44"/>
      <c r="E348" s="143" t="s">
        <v>610</v>
      </c>
      <c r="G348" s="95" t="s">
        <v>611</v>
      </c>
    </row>
    <row r="349" spans="1:6" ht="13.5" outlineLevel="1">
      <c r="A349" s="34">
        <v>42340</v>
      </c>
      <c r="C349" s="44"/>
      <c r="E349" s="95" t="s">
        <v>612</v>
      </c>
      <c r="F349" s="95" t="s">
        <v>613</v>
      </c>
    </row>
    <row r="350" spans="1:3" ht="13.5" outlineLevel="1">
      <c r="A350" s="34">
        <v>42341</v>
      </c>
      <c r="C350" s="44"/>
    </row>
    <row r="351" spans="1:3" ht="13.5" outlineLevel="1">
      <c r="A351" s="34">
        <v>42342</v>
      </c>
      <c r="C351" s="44"/>
    </row>
    <row r="352" spans="1:3" ht="13.5" outlineLevel="1">
      <c r="A352" s="34">
        <v>42343</v>
      </c>
      <c r="C352" s="44"/>
    </row>
    <row r="353" spans="1:3" ht="13.5" outlineLevel="1">
      <c r="A353" s="34">
        <v>42344</v>
      </c>
      <c r="B353" s="33" t="s">
        <v>148</v>
      </c>
      <c r="C353" s="44"/>
    </row>
    <row r="354" spans="1:3" ht="13.5" outlineLevel="1">
      <c r="A354" s="34">
        <v>42345</v>
      </c>
      <c r="C354" s="44"/>
    </row>
    <row r="355" spans="1:6" ht="13.5" outlineLevel="1">
      <c r="A355" s="34">
        <v>42346</v>
      </c>
      <c r="C355" s="44"/>
      <c r="F355" s="95" t="s">
        <v>614</v>
      </c>
    </row>
    <row r="356" spans="1:5" ht="13.5" outlineLevel="1">
      <c r="A356" s="34">
        <v>42347</v>
      </c>
      <c r="C356" s="44"/>
      <c r="E356" s="95" t="s">
        <v>615</v>
      </c>
    </row>
    <row r="357" spans="1:7" ht="13.5" outlineLevel="1">
      <c r="A357" s="34">
        <v>42348</v>
      </c>
      <c r="C357" s="69"/>
      <c r="E357" s="95" t="s">
        <v>616</v>
      </c>
      <c r="F357" s="95" t="s">
        <v>617</v>
      </c>
      <c r="G357" s="95" t="s">
        <v>618</v>
      </c>
    </row>
    <row r="358" spans="1:7" ht="25.5" outlineLevel="1">
      <c r="A358" s="34">
        <v>42349</v>
      </c>
      <c r="C358" s="69"/>
      <c r="G358" s="143" t="s">
        <v>619</v>
      </c>
    </row>
    <row r="359" spans="1:7" ht="13.5" outlineLevel="1">
      <c r="A359" s="34">
        <v>42350</v>
      </c>
      <c r="C359" s="69"/>
      <c r="E359" s="52" t="s">
        <v>416</v>
      </c>
      <c r="F359" s="52" t="s">
        <v>384</v>
      </c>
      <c r="G359" s="52" t="s">
        <v>620</v>
      </c>
    </row>
    <row r="360" spans="1:3" ht="13.5" outlineLevel="1">
      <c r="A360" s="34">
        <v>42351</v>
      </c>
      <c r="C360" s="69"/>
    </row>
    <row r="361" spans="1:7" ht="13.5" outlineLevel="1">
      <c r="A361" s="34">
        <v>42352</v>
      </c>
      <c r="C361" s="69"/>
      <c r="E361" s="143" t="s">
        <v>621</v>
      </c>
      <c r="F361" s="95" t="s">
        <v>622</v>
      </c>
      <c r="G361" s="143"/>
    </row>
    <row r="362" spans="1:7" ht="13.5" outlineLevel="1">
      <c r="A362" s="34">
        <v>42353</v>
      </c>
      <c r="C362" s="69"/>
      <c r="E362" s="95" t="s">
        <v>623</v>
      </c>
      <c r="F362" s="95" t="s">
        <v>624</v>
      </c>
      <c r="G362" s="95" t="s">
        <v>625</v>
      </c>
    </row>
    <row r="363" spans="1:3" ht="13.5" outlineLevel="1">
      <c r="A363" s="34">
        <v>42354</v>
      </c>
      <c r="C363" s="44"/>
    </row>
    <row r="364" spans="1:5" ht="13.5" outlineLevel="1">
      <c r="A364" s="34">
        <v>42355</v>
      </c>
      <c r="C364" s="98"/>
      <c r="E364" s="95" t="s">
        <v>626</v>
      </c>
    </row>
    <row r="365" spans="1:5" ht="13.5" outlineLevel="1">
      <c r="A365" s="34">
        <v>42356</v>
      </c>
      <c r="C365" s="98"/>
      <c r="E365" s="95" t="s">
        <v>627</v>
      </c>
    </row>
    <row r="366" spans="1:3" ht="13.5" outlineLevel="1">
      <c r="A366" s="34">
        <v>42357</v>
      </c>
      <c r="C366" s="44"/>
    </row>
    <row r="367" spans="1:7" ht="13.5" outlineLevel="1">
      <c r="A367" s="34">
        <v>42358</v>
      </c>
      <c r="C367" s="44"/>
      <c r="G367" s="95" t="s">
        <v>628</v>
      </c>
    </row>
    <row r="368" spans="1:5" ht="13.5" outlineLevel="1">
      <c r="A368" s="34">
        <v>42359</v>
      </c>
      <c r="C368" s="98"/>
      <c r="E368" s="95" t="s">
        <v>629</v>
      </c>
    </row>
    <row r="369" spans="1:3" ht="13.5" outlineLevel="1">
      <c r="A369" s="34">
        <v>42360</v>
      </c>
      <c r="C369" s="98"/>
    </row>
    <row r="370" spans="1:3" ht="13.5" outlineLevel="1">
      <c r="A370" s="34">
        <v>42361</v>
      </c>
      <c r="C370" s="98"/>
    </row>
    <row r="371" spans="1:3" ht="13.5" outlineLevel="1">
      <c r="A371" s="34">
        <v>42362</v>
      </c>
      <c r="C371" s="44"/>
    </row>
    <row r="372" spans="1:3" ht="13.5" outlineLevel="1">
      <c r="A372" s="34">
        <v>42363</v>
      </c>
      <c r="C372" s="44"/>
    </row>
    <row r="373" spans="1:3" ht="13.5" outlineLevel="1">
      <c r="A373" s="34">
        <v>42364</v>
      </c>
      <c r="C373" s="44"/>
    </row>
    <row r="374" spans="1:3" ht="13.5" outlineLevel="1">
      <c r="A374" s="34">
        <v>42365</v>
      </c>
      <c r="C374" s="44"/>
    </row>
    <row r="375" spans="1:3" ht="13.5" outlineLevel="1">
      <c r="A375" s="34">
        <v>42366</v>
      </c>
      <c r="C375" s="44"/>
    </row>
    <row r="376" spans="1:3" ht="13.5" outlineLevel="1">
      <c r="A376" s="34">
        <v>42367</v>
      </c>
      <c r="C376" s="44"/>
    </row>
    <row r="377" spans="1:3" ht="13.5" outlineLevel="1">
      <c r="A377" s="34">
        <v>42368</v>
      </c>
      <c r="C377" s="69"/>
    </row>
    <row r="378" spans="1:3" ht="13.5" outlineLevel="1">
      <c r="A378" s="34">
        <v>42369</v>
      </c>
      <c r="C378" s="69"/>
    </row>
    <row r="379" ht="13.5">
      <c r="A379" s="34"/>
    </row>
    <row r="385" ht="13.5">
      <c r="A385" s="144"/>
    </row>
    <row r="386" ht="13.5">
      <c r="A386" s="144"/>
    </row>
    <row r="389" ht="13.5">
      <c r="A389" s="144"/>
    </row>
  </sheetData>
  <autoFilter ref="C1:D19"/>
  <printOptions gridLines="1"/>
  <pageMargins left="0.44027777777777777" right="0.2701388888888889" top="0.35" bottom="0.34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