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876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CRITERIA" localSheetId="0">'Feuil1'!$N$4:$U$5</definedName>
    <definedName name="EXTRACT" localSheetId="0">'Feuil1'!$N$8:$U$20</definedName>
  </definedNames>
  <calcPr fullCalcOnLoad="1"/>
</workbook>
</file>

<file path=xl/sharedStrings.xml><?xml version="1.0" encoding="utf-8"?>
<sst xmlns="http://schemas.openxmlformats.org/spreadsheetml/2006/main" count="57" uniqueCount="54">
  <si>
    <t>Nom</t>
  </si>
  <si>
    <t>Spécialité 1</t>
  </si>
  <si>
    <t>Spécialité 2</t>
  </si>
  <si>
    <t>Spécialité 3</t>
  </si>
  <si>
    <t>Spécialité 4</t>
  </si>
  <si>
    <t>Spécialité 5</t>
  </si>
  <si>
    <t>Disponibilité 1</t>
  </si>
  <si>
    <t>Disponibilité 2</t>
  </si>
  <si>
    <t>JEAN</t>
  </si>
  <si>
    <t>JACQUES</t>
  </si>
  <si>
    <t>CHARLOTTE</t>
  </si>
  <si>
    <t>JULES</t>
  </si>
  <si>
    <t>AGLAE</t>
  </si>
  <si>
    <t>SIDONIE</t>
  </si>
  <si>
    <t>ALBERT</t>
  </si>
  <si>
    <t>H</t>
  </si>
  <si>
    <t>R</t>
  </si>
  <si>
    <t>T</t>
  </si>
  <si>
    <t>Spécialité recherchée</t>
  </si>
  <si>
    <t>Disponibilité recherchée</t>
  </si>
  <si>
    <t>N</t>
  </si>
  <si>
    <t>Spécialité</t>
  </si>
  <si>
    <t>Disponibilité</t>
  </si>
  <si>
    <t>Personne(s)</t>
  </si>
  <si>
    <t>Disponible(s)</t>
  </si>
  <si>
    <t>CALCULS INTERMEDIAIRES</t>
  </si>
  <si>
    <t>Ping Pong</t>
  </si>
  <si>
    <t>Ski</t>
  </si>
  <si>
    <t>Echecs</t>
  </si>
  <si>
    <t>c'est très facilité par la saisie semi automatique</t>
  </si>
  <si>
    <t>les disponibilité pourraient rester sous forme de nombre, avec une table genre lundi matin 1, lundi après midi 2 mardi matin 3 etc,,,</t>
  </si>
  <si>
    <t>Randonnée</t>
  </si>
  <si>
    <t>Belote</t>
  </si>
  <si>
    <t>Photo</t>
  </si>
  <si>
    <t>Conférences</t>
  </si>
  <si>
    <t>Histoire</t>
  </si>
  <si>
    <t>Cinéma</t>
  </si>
  <si>
    <t>Théatre</t>
  </si>
  <si>
    <t>Collection</t>
  </si>
  <si>
    <t>Bridge</t>
  </si>
  <si>
    <t>Camping</t>
  </si>
  <si>
    <t>Musées</t>
  </si>
  <si>
    <t>Natation</t>
  </si>
  <si>
    <t>Pêche</t>
  </si>
  <si>
    <t>Couture</t>
  </si>
  <si>
    <t>Judo</t>
  </si>
  <si>
    <t>Karaté</t>
  </si>
  <si>
    <t>Rugby</t>
  </si>
  <si>
    <t>Tennis</t>
  </si>
  <si>
    <t>Basket</t>
  </si>
  <si>
    <t>Volley Ball</t>
  </si>
  <si>
    <t>judo</t>
  </si>
  <si>
    <t xml:space="preserve">Saisir dans les cellules en bleu </t>
  </si>
  <si>
    <t>le nom de la spécialité doit toujours être écrit de la même manière, mais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</si>
</sst>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4">
      <selection activeCell="B25" sqref="B25"/>
    </sheetView>
  </sheetViews>
  <sheetFormatPr defaultColWidth="11.421875" defaultRowHeight="12.75"/>
  <cols>
    <col min="1" max="1" width="4.7109375" style="0" customWidth="1"/>
    <col min="2" max="2" width="11.8515625" style="0" bestFit="1" customWidth="1"/>
    <col min="8" max="9" width="12.57421875" style="0" bestFit="1" customWidth="1"/>
    <col min="10" max="13" width="12.57421875" style="0" customWidth="1"/>
    <col min="20" max="21" width="12.57421875" style="0" bestFit="1" customWidth="1"/>
  </cols>
  <sheetData>
    <row r="1" ht="13.5" thickBot="1"/>
    <row r="2" spans="2:4" ht="13.5" thickTop="1">
      <c r="B2" s="38"/>
      <c r="C2" s="39"/>
      <c r="D2" s="40"/>
    </row>
    <row r="3" spans="2:4" ht="12.75">
      <c r="B3" s="41" t="s">
        <v>18</v>
      </c>
      <c r="C3" s="1"/>
      <c r="D3" s="42" t="s">
        <v>51</v>
      </c>
    </row>
    <row r="4" spans="2:4" ht="12.75">
      <c r="B4" s="41" t="s">
        <v>19</v>
      </c>
      <c r="C4" s="1"/>
      <c r="D4" s="42">
        <v>9</v>
      </c>
    </row>
    <row r="5" spans="2:14" ht="13.5" thickBot="1">
      <c r="B5" s="43"/>
      <c r="C5" s="44"/>
      <c r="D5" s="45"/>
      <c r="N5" t="s">
        <v>25</v>
      </c>
    </row>
    <row r="6" ht="14.25" thickBot="1" thickTop="1"/>
    <row r="7" spans="2:18" ht="13.5" thickTop="1">
      <c r="B7" s="17"/>
      <c r="C7" s="33"/>
      <c r="D7" s="33"/>
      <c r="E7" s="33"/>
      <c r="F7" s="33"/>
      <c r="G7" s="18"/>
      <c r="H7" s="17"/>
      <c r="I7" s="18"/>
      <c r="J7" s="27" t="s">
        <v>23</v>
      </c>
      <c r="K7" s="1"/>
      <c r="N7" s="7"/>
      <c r="O7" s="2"/>
      <c r="P7" s="2"/>
      <c r="Q7" s="2"/>
      <c r="R7" s="2"/>
    </row>
    <row r="8" spans="2:18" ht="12.75">
      <c r="B8" s="3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37" t="s">
        <v>5</v>
      </c>
      <c r="H8" s="34" t="s">
        <v>6</v>
      </c>
      <c r="I8" s="37" t="s">
        <v>7</v>
      </c>
      <c r="J8" s="28" t="s">
        <v>24</v>
      </c>
      <c r="K8" s="1"/>
      <c r="N8" s="10" t="s">
        <v>21</v>
      </c>
      <c r="O8" s="10" t="s">
        <v>22</v>
      </c>
      <c r="P8" s="10" t="s">
        <v>21</v>
      </c>
      <c r="Q8" s="10"/>
      <c r="R8" s="11"/>
    </row>
    <row r="9" spans="2:18" ht="12.75">
      <c r="B9" s="35" t="s">
        <v>8</v>
      </c>
      <c r="C9" s="15" t="s">
        <v>46</v>
      </c>
      <c r="D9" s="15" t="s">
        <v>47</v>
      </c>
      <c r="E9" s="15" t="s">
        <v>48</v>
      </c>
      <c r="F9" s="15" t="s">
        <v>15</v>
      </c>
      <c r="G9" s="31" t="s">
        <v>20</v>
      </c>
      <c r="H9" s="19">
        <v>1</v>
      </c>
      <c r="I9" s="20">
        <v>2</v>
      </c>
      <c r="J9" s="29" t="str">
        <f>IF(R9=2,B9,"-")</f>
        <v>-</v>
      </c>
      <c r="K9" s="6"/>
      <c r="N9" s="8" t="e">
        <f aca="true" t="shared" si="0" ref="N9:N20">HLOOKUP($D$3,C9:G9,1,FALSE)</f>
        <v>#N/A</v>
      </c>
      <c r="O9" s="8" t="e">
        <f aca="true" t="shared" si="1" ref="O9:O20">HLOOKUP($D$4,H9:I9,1,FALSE)</f>
        <v>#N/A</v>
      </c>
      <c r="P9" s="5">
        <f aca="true" t="shared" si="2" ref="P9:P20">IF(ISERROR(N9),0,1)</f>
        <v>0</v>
      </c>
      <c r="Q9" s="5">
        <f aca="true" t="shared" si="3" ref="Q9:Q20">IF(ISERROR(O9),0,1)</f>
        <v>0</v>
      </c>
      <c r="R9" s="3">
        <f>P9+Q9</f>
        <v>0</v>
      </c>
    </row>
    <row r="10" spans="2:18" ht="12.75">
      <c r="B10" s="23" t="s">
        <v>9</v>
      </c>
      <c r="C10" s="16" t="s">
        <v>40</v>
      </c>
      <c r="D10" s="16" t="s">
        <v>41</v>
      </c>
      <c r="E10" s="16" t="s">
        <v>42</v>
      </c>
      <c r="F10" s="16" t="s">
        <v>49</v>
      </c>
      <c r="G10" s="32" t="s">
        <v>17</v>
      </c>
      <c r="H10" s="21">
        <v>6</v>
      </c>
      <c r="I10" s="22">
        <v>7</v>
      </c>
      <c r="J10" s="29" t="str">
        <f aca="true" t="shared" si="4" ref="J10:J20">IF(R10=2,B10,"-")</f>
        <v>-</v>
      </c>
      <c r="K10" s="6"/>
      <c r="N10" s="8" t="e">
        <f t="shared" si="0"/>
        <v>#N/A</v>
      </c>
      <c r="O10" s="8" t="e">
        <f t="shared" si="1"/>
        <v>#N/A</v>
      </c>
      <c r="P10" s="5">
        <f t="shared" si="2"/>
        <v>0</v>
      </c>
      <c r="Q10" s="5">
        <f t="shared" si="3"/>
        <v>0</v>
      </c>
      <c r="R10" s="3">
        <f aca="true" t="shared" si="5" ref="R10:R20">P10+Q10</f>
        <v>0</v>
      </c>
    </row>
    <row r="11" spans="2:18" ht="12.75">
      <c r="B11" s="23" t="s">
        <v>10</v>
      </c>
      <c r="C11" s="16" t="s">
        <v>43</v>
      </c>
      <c r="D11" s="16" t="s">
        <v>44</v>
      </c>
      <c r="E11" s="16" t="s">
        <v>45</v>
      </c>
      <c r="F11" s="16" t="s">
        <v>50</v>
      </c>
      <c r="G11" s="32"/>
      <c r="H11" s="21">
        <v>2</v>
      </c>
      <c r="I11" s="22">
        <v>8</v>
      </c>
      <c r="J11" s="29" t="str">
        <f t="shared" si="4"/>
        <v>-</v>
      </c>
      <c r="K11" s="6"/>
      <c r="N11" s="8" t="str">
        <f t="shared" si="0"/>
        <v>Judo</v>
      </c>
      <c r="O11" s="8" t="e">
        <f t="shared" si="1"/>
        <v>#N/A</v>
      </c>
      <c r="P11" s="5">
        <f t="shared" si="2"/>
        <v>1</v>
      </c>
      <c r="Q11" s="5">
        <f t="shared" si="3"/>
        <v>0</v>
      </c>
      <c r="R11" s="3">
        <f t="shared" si="5"/>
        <v>1</v>
      </c>
    </row>
    <row r="12" spans="2:18" ht="12.75">
      <c r="B12" s="23" t="s">
        <v>11</v>
      </c>
      <c r="C12" s="16" t="s">
        <v>38</v>
      </c>
      <c r="D12" s="16" t="s">
        <v>39</v>
      </c>
      <c r="E12" s="16"/>
      <c r="F12" s="16"/>
      <c r="G12" s="32"/>
      <c r="H12" s="21">
        <v>1</v>
      </c>
      <c r="I12" s="22">
        <v>8</v>
      </c>
      <c r="J12" s="29" t="str">
        <f t="shared" si="4"/>
        <v>-</v>
      </c>
      <c r="K12" s="6"/>
      <c r="N12" s="8" t="e">
        <f t="shared" si="0"/>
        <v>#N/A</v>
      </c>
      <c r="O12" s="8" t="e">
        <f t="shared" si="1"/>
        <v>#N/A</v>
      </c>
      <c r="P12" s="5">
        <f t="shared" si="2"/>
        <v>0</v>
      </c>
      <c r="Q12" s="5">
        <f t="shared" si="3"/>
        <v>0</v>
      </c>
      <c r="R12" s="3">
        <f t="shared" si="5"/>
        <v>0</v>
      </c>
    </row>
    <row r="13" spans="2:18" ht="12.75">
      <c r="B13" s="23" t="s">
        <v>12</v>
      </c>
      <c r="C13" s="16" t="s">
        <v>34</v>
      </c>
      <c r="D13" s="16" t="s">
        <v>35</v>
      </c>
      <c r="E13" s="16" t="s">
        <v>36</v>
      </c>
      <c r="F13" s="16" t="s">
        <v>37</v>
      </c>
      <c r="G13" s="32"/>
      <c r="H13" s="21">
        <v>4</v>
      </c>
      <c r="I13" s="22">
        <v>8</v>
      </c>
      <c r="J13" s="29" t="str">
        <f t="shared" si="4"/>
        <v>-</v>
      </c>
      <c r="K13" s="6"/>
      <c r="N13" s="8" t="e">
        <f t="shared" si="0"/>
        <v>#N/A</v>
      </c>
      <c r="O13" s="8" t="e">
        <f t="shared" si="1"/>
        <v>#N/A</v>
      </c>
      <c r="P13" s="5">
        <f t="shared" si="2"/>
        <v>0</v>
      </c>
      <c r="Q13" s="5">
        <f t="shared" si="3"/>
        <v>0</v>
      </c>
      <c r="R13" s="3">
        <f t="shared" si="5"/>
        <v>0</v>
      </c>
    </row>
    <row r="14" spans="1:18" ht="12.75">
      <c r="A14" s="14"/>
      <c r="B14" s="23" t="s">
        <v>13</v>
      </c>
      <c r="C14" s="16" t="s">
        <v>31</v>
      </c>
      <c r="D14" s="16" t="s">
        <v>32</v>
      </c>
      <c r="E14" s="16" t="s">
        <v>33</v>
      </c>
      <c r="F14" s="16" t="s">
        <v>45</v>
      </c>
      <c r="G14" s="32"/>
      <c r="H14" s="21">
        <v>9</v>
      </c>
      <c r="I14" s="22">
        <v>7</v>
      </c>
      <c r="J14" s="29" t="str">
        <f t="shared" si="4"/>
        <v>SIDONIE</v>
      </c>
      <c r="K14" s="6"/>
      <c r="N14" s="8" t="str">
        <f t="shared" si="0"/>
        <v>Judo</v>
      </c>
      <c r="O14" s="8">
        <f t="shared" si="1"/>
        <v>9</v>
      </c>
      <c r="P14" s="5">
        <f t="shared" si="2"/>
        <v>1</v>
      </c>
      <c r="Q14" s="5">
        <f t="shared" si="3"/>
        <v>1</v>
      </c>
      <c r="R14" s="3">
        <f t="shared" si="5"/>
        <v>2</v>
      </c>
    </row>
    <row r="15" spans="2:18" ht="12.75">
      <c r="B15" s="23" t="s">
        <v>14</v>
      </c>
      <c r="C15" s="16" t="s">
        <v>26</v>
      </c>
      <c r="D15" s="16" t="s">
        <v>27</v>
      </c>
      <c r="E15" s="16" t="s">
        <v>28</v>
      </c>
      <c r="F15" s="16" t="s">
        <v>39</v>
      </c>
      <c r="G15" s="32" t="s">
        <v>16</v>
      </c>
      <c r="H15" s="21">
        <v>1</v>
      </c>
      <c r="I15" s="22">
        <v>10</v>
      </c>
      <c r="J15" s="29" t="str">
        <f t="shared" si="4"/>
        <v>-</v>
      </c>
      <c r="K15" s="6"/>
      <c r="N15" s="8" t="e">
        <f t="shared" si="0"/>
        <v>#N/A</v>
      </c>
      <c r="O15" s="8" t="e">
        <f t="shared" si="1"/>
        <v>#N/A</v>
      </c>
      <c r="P15" s="5">
        <f t="shared" si="2"/>
        <v>0</v>
      </c>
      <c r="Q15" s="5">
        <f t="shared" si="3"/>
        <v>0</v>
      </c>
      <c r="R15" s="3">
        <f t="shared" si="5"/>
        <v>0</v>
      </c>
    </row>
    <row r="16" spans="2:18" ht="12.75">
      <c r="B16" s="23"/>
      <c r="C16" s="13"/>
      <c r="D16" s="13"/>
      <c r="E16" s="13"/>
      <c r="F16" s="13"/>
      <c r="G16" s="24"/>
      <c r="H16" s="23"/>
      <c r="I16" s="24"/>
      <c r="J16" s="29" t="str">
        <f t="shared" si="4"/>
        <v>-</v>
      </c>
      <c r="K16" s="1"/>
      <c r="N16" s="8" t="e">
        <f t="shared" si="0"/>
        <v>#N/A</v>
      </c>
      <c r="O16" s="8" t="e">
        <f t="shared" si="1"/>
        <v>#N/A</v>
      </c>
      <c r="P16" s="5">
        <f t="shared" si="2"/>
        <v>0</v>
      </c>
      <c r="Q16" s="5">
        <f t="shared" si="3"/>
        <v>0</v>
      </c>
      <c r="R16" s="3">
        <f t="shared" si="5"/>
        <v>0</v>
      </c>
    </row>
    <row r="17" spans="2:18" ht="12.75">
      <c r="B17" s="23"/>
      <c r="C17" s="13"/>
      <c r="D17" s="13"/>
      <c r="E17" s="13"/>
      <c r="F17" s="13"/>
      <c r="G17" s="24"/>
      <c r="H17" s="23"/>
      <c r="I17" s="24"/>
      <c r="J17" s="29" t="str">
        <f t="shared" si="4"/>
        <v>-</v>
      </c>
      <c r="K17" s="1"/>
      <c r="N17" s="8" t="e">
        <f t="shared" si="0"/>
        <v>#N/A</v>
      </c>
      <c r="O17" s="8" t="e">
        <f t="shared" si="1"/>
        <v>#N/A</v>
      </c>
      <c r="P17" s="5">
        <f t="shared" si="2"/>
        <v>0</v>
      </c>
      <c r="Q17" s="5">
        <f t="shared" si="3"/>
        <v>0</v>
      </c>
      <c r="R17" s="3">
        <f t="shared" si="5"/>
        <v>0</v>
      </c>
    </row>
    <row r="18" spans="2:18" ht="12.75">
      <c r="B18" s="23"/>
      <c r="C18" s="13"/>
      <c r="D18" s="12"/>
      <c r="E18" s="13"/>
      <c r="F18" s="13"/>
      <c r="G18" s="24"/>
      <c r="H18" s="23"/>
      <c r="I18" s="24"/>
      <c r="J18" s="29" t="str">
        <f t="shared" si="4"/>
        <v>-</v>
      </c>
      <c r="K18" s="1"/>
      <c r="N18" s="8" t="e">
        <f t="shared" si="0"/>
        <v>#N/A</v>
      </c>
      <c r="O18" s="8" t="e">
        <f t="shared" si="1"/>
        <v>#N/A</v>
      </c>
      <c r="P18" s="5">
        <f t="shared" si="2"/>
        <v>0</v>
      </c>
      <c r="Q18" s="5">
        <f t="shared" si="3"/>
        <v>0</v>
      </c>
      <c r="R18" s="3">
        <f t="shared" si="5"/>
        <v>0</v>
      </c>
    </row>
    <row r="19" spans="2:18" ht="12.75">
      <c r="B19" s="23"/>
      <c r="C19" s="13"/>
      <c r="D19" s="12"/>
      <c r="E19" s="13"/>
      <c r="F19" s="13"/>
      <c r="G19" s="24"/>
      <c r="H19" s="23"/>
      <c r="I19" s="24"/>
      <c r="J19" s="29" t="str">
        <f t="shared" si="4"/>
        <v>-</v>
      </c>
      <c r="K19" s="1"/>
      <c r="N19" s="8" t="e">
        <f t="shared" si="0"/>
        <v>#N/A</v>
      </c>
      <c r="O19" s="8" t="e">
        <f t="shared" si="1"/>
        <v>#N/A</v>
      </c>
      <c r="P19" s="5">
        <f t="shared" si="2"/>
        <v>0</v>
      </c>
      <c r="Q19" s="5">
        <f t="shared" si="3"/>
        <v>0</v>
      </c>
      <c r="R19" s="3">
        <f t="shared" si="5"/>
        <v>0</v>
      </c>
    </row>
    <row r="20" spans="2:18" ht="13.5" thickBot="1">
      <c r="B20" s="25"/>
      <c r="C20" s="36"/>
      <c r="D20" s="36"/>
      <c r="E20" s="36"/>
      <c r="F20" s="36"/>
      <c r="G20" s="26"/>
      <c r="H20" s="25"/>
      <c r="I20" s="26"/>
      <c r="J20" s="30" t="str">
        <f t="shared" si="4"/>
        <v>-</v>
      </c>
      <c r="K20" s="1"/>
      <c r="N20" s="9" t="e">
        <f t="shared" si="0"/>
        <v>#N/A</v>
      </c>
      <c r="O20" s="9" t="e">
        <f t="shared" si="1"/>
        <v>#N/A</v>
      </c>
      <c r="P20" s="10">
        <f t="shared" si="2"/>
        <v>0</v>
      </c>
      <c r="Q20" s="10">
        <f t="shared" si="3"/>
        <v>0</v>
      </c>
      <c r="R20" s="4">
        <f t="shared" si="5"/>
        <v>0</v>
      </c>
    </row>
    <row r="21" ht="13.5" thickTop="1"/>
    <row r="24" ht="12.75">
      <c r="B24" t="s">
        <v>52</v>
      </c>
    </row>
    <row r="25" ht="12.75">
      <c r="B25" t="s">
        <v>53</v>
      </c>
    </row>
    <row r="26" ht="12.75">
      <c r="B26" t="s">
        <v>29</v>
      </c>
    </row>
    <row r="28" ht="12.75">
      <c r="B28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2018-05-24T16:38:21Z</dcterms:created>
  <dcterms:modified xsi:type="dcterms:W3CDTF">2018-05-24T19:56:44Z</dcterms:modified>
  <cp:category/>
  <cp:version/>
  <cp:contentType/>
  <cp:contentStatus/>
</cp:coreProperties>
</file>