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13_ncr:1_{8EFD3CA0-FA91-4F3E-94AA-89E7AFF6D21D}" xr6:coauthVersionLast="32" xr6:coauthVersionMax="32" xr10:uidLastSave="{00000000-0000-0000-0000-000000000000}"/>
  <bookViews>
    <workbookView xWindow="5565" yWindow="2820" windowWidth="10500" windowHeight="5880" xr2:uid="{00000000-000D-0000-FFFF-FFFF00000000}"/>
  </bookViews>
  <sheets>
    <sheet name="Feuil1" sheetId="1" r:id="rId1"/>
  </sheets>
  <definedNames>
    <definedName name="January">+Feuil1!$G$20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G22" i="1"/>
  <c r="H21" i="1"/>
  <c r="G21" i="1"/>
</calcChain>
</file>

<file path=xl/sharedStrings.xml><?xml version="1.0" encoding="utf-8"?>
<sst xmlns="http://schemas.openxmlformats.org/spreadsheetml/2006/main" count="22" uniqueCount="22">
  <si>
    <t>Status</t>
  </si>
  <si>
    <t>January</t>
  </si>
  <si>
    <t>February</t>
  </si>
  <si>
    <t>March</t>
  </si>
  <si>
    <t>April</t>
  </si>
  <si>
    <t>May</t>
  </si>
  <si>
    <t>June</t>
  </si>
  <si>
    <t>July</t>
  </si>
  <si>
    <t>Sept.</t>
  </si>
  <si>
    <t>August</t>
  </si>
  <si>
    <t>Oct.</t>
  </si>
  <si>
    <t>Nov.</t>
  </si>
  <si>
    <t>Dec.</t>
  </si>
  <si>
    <t>d</t>
  </si>
  <si>
    <t>e</t>
  </si>
  <si>
    <t>f</t>
  </si>
  <si>
    <t>g</t>
  </si>
  <si>
    <t>h</t>
  </si>
  <si>
    <t>pertes du mois</t>
  </si>
  <si>
    <t>Stock de chaussures</t>
  </si>
  <si>
    <t>achats du mois</t>
  </si>
  <si>
    <t>stock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</si>
</sst>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0" fillId="0" borderId="4" xfId="0" applyFont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0" fontId="0" fillId="4" borderId="0" xfId="0" applyFill="1"/>
    <xf numFmtId="0" fontId="0" fillId="3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4" borderId="7" xfId="0" applyNumberFormat="1" applyFon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  <xf numFmtId="0" fontId="0" fillId="3" borderId="8" xfId="0" applyFont="1" applyFill="1" applyBorder="1" applyAlignment="1">
      <alignment horizontal="center"/>
    </xf>
    <xf numFmtId="0" fontId="0" fillId="4" borderId="6" xfId="0" applyFill="1" applyBorder="1"/>
    <xf numFmtId="0" fontId="0" fillId="4" borderId="6" xfId="0" applyFont="1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4" borderId="3" xfId="0" applyFont="1" applyFill="1" applyBorder="1"/>
    <xf numFmtId="164" fontId="0" fillId="4" borderId="9" xfId="1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13">
    <dxf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Feuil1!$F$21</c:f>
              <c:strCache>
                <c:ptCount val="1"/>
                <c:pt idx="0">
                  <c:v>Stock de chaussures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Feuil1!$G$21:$R$21</c:f>
              <c:numCache>
                <c:formatCode>General</c:formatCode>
                <c:ptCount val="12"/>
                <c:pt idx="0">
                  <c:v>1570</c:v>
                </c:pt>
                <c:pt idx="1">
                  <c:v>1575</c:v>
                </c:pt>
                <c:pt idx="2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797-8111-69E74F09904F}"/>
            </c:ext>
          </c:extLst>
        </c:ser>
        <c:ser>
          <c:idx val="3"/>
          <c:order val="3"/>
          <c:tx>
            <c:strRef>
              <c:f>Feuil1!$F$25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Feuil1!$G$25:$R$25</c:f>
              <c:numCache>
                <c:formatCode>General</c:formatCode>
                <c:ptCount val="12"/>
                <c:pt idx="0">
                  <c:v>500</c:v>
                </c:pt>
                <c:pt idx="1">
                  <c:v>754</c:v>
                </c:pt>
                <c:pt idx="2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797-8111-69E74F09904F}"/>
            </c:ext>
          </c:extLst>
        </c:ser>
        <c:ser>
          <c:idx val="4"/>
          <c:order val="4"/>
          <c:tx>
            <c:strRef>
              <c:f>Feuil1!$F$26</c:f>
              <c:strCache>
                <c:ptCount val="1"/>
                <c:pt idx="0">
                  <c:v>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Feuil1!$G$26:$R$26</c:f>
              <c:numCache>
                <c:formatCode>General</c:formatCode>
                <c:ptCount val="12"/>
                <c:pt idx="0">
                  <c:v>72</c:v>
                </c:pt>
                <c:pt idx="1">
                  <c:v>80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2-4797-8111-69E74F09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67622400"/>
        <c:axId val="67620864"/>
      </c:barChart>
      <c:lineChart>
        <c:grouping val="standard"/>
        <c:varyColors val="0"/>
        <c:ser>
          <c:idx val="1"/>
          <c:order val="1"/>
          <c:tx>
            <c:strRef>
              <c:f>Feuil1!$F$23</c:f>
              <c:strCache>
                <c:ptCount val="1"/>
                <c:pt idx="0">
                  <c:v>achats du mois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  <c:extLst xmlns:c15="http://schemas.microsoft.com/office/drawing/2012/chart"/>
            </c:strRef>
          </c:cat>
          <c:val>
            <c:numRef>
              <c:f>Feuil1!$G$23:$Q$23</c:f>
              <c:numCache>
                <c:formatCode>General</c:formatCode>
                <c:ptCount val="11"/>
                <c:pt idx="0">
                  <c:v>30</c:v>
                </c:pt>
                <c:pt idx="1">
                  <c:v>25</c:v>
                </c:pt>
                <c:pt idx="2">
                  <c:v>37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3-7A72-4797-8111-69E74F09904F}"/>
            </c:ext>
          </c:extLst>
        </c:ser>
        <c:ser>
          <c:idx val="5"/>
          <c:order val="5"/>
          <c:tx>
            <c:strRef>
              <c:f>Feuil1!$F$27</c:f>
              <c:strCache>
                <c:ptCount val="1"/>
                <c:pt idx="0">
                  <c:v>f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8649225387589223E-2"/>
                  <c:y val="-4.450262452775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2-4797-8111-69E74F09904F}"/>
                </c:ext>
              </c:extLst>
            </c:dLbl>
            <c:dLbl>
              <c:idx val="1"/>
              <c:layout>
                <c:manualLayout>
                  <c:x val="-1.9877127116357165E-3"/>
                  <c:y val="-3.385895753963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2-4797-8111-69E74F09904F}"/>
                </c:ext>
              </c:extLst>
            </c:dLbl>
            <c:dLbl>
              <c:idx val="2"/>
              <c:layout>
                <c:manualLayout>
                  <c:x val="8.5557226129635011E-3"/>
                  <c:y val="-6.1382606972484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2-4797-8111-69E74F09904F}"/>
                </c:ext>
              </c:extLst>
            </c:dLbl>
            <c:dLbl>
              <c:idx val="4"/>
              <c:layout>
                <c:manualLayout>
                  <c:x val="0"/>
                  <c:y val="-4.5013911779821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2-4797-8111-69E74F09904F}"/>
                </c:ext>
              </c:extLst>
            </c:dLbl>
            <c:dLbl>
              <c:idx val="6"/>
              <c:layout>
                <c:manualLayout>
                  <c:x val="3.4222890451852737E-3"/>
                  <c:y val="-4.9106085577987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2-4797-8111-69E74F09904F}"/>
                </c:ext>
              </c:extLst>
            </c:dLbl>
            <c:dLbl>
              <c:idx val="7"/>
              <c:layout>
                <c:manualLayout>
                  <c:x val="6.8445780903707973E-3"/>
                  <c:y val="-4.0921737981656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2-4797-8111-69E74F09904F}"/>
                </c:ext>
              </c:extLst>
            </c:dLbl>
            <c:dLbl>
              <c:idx val="8"/>
              <c:layout>
                <c:manualLayout>
                  <c:x val="6.8445780903707973E-3"/>
                  <c:y val="-3.273739038532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2-4797-8111-69E74F099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Feuil1!$G$27:$R$27</c:f>
              <c:numCache>
                <c:formatCode>0.0%</c:formatCode>
                <c:ptCount val="12"/>
                <c:pt idx="0">
                  <c:v>0.05</c:v>
                </c:pt>
                <c:pt idx="1">
                  <c:v>0.06</c:v>
                </c:pt>
                <c:pt idx="2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72-4797-8111-69E74F09904F}"/>
            </c:ext>
          </c:extLst>
        </c:ser>
        <c:ser>
          <c:idx val="6"/>
          <c:order val="6"/>
          <c:tx>
            <c:strRef>
              <c:f>Feuil1!$F$28</c:f>
              <c:strCache>
                <c:ptCount val="1"/>
                <c:pt idx="0">
                  <c:v>g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4.98526636795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2-4797-8111-69E74F09904F}"/>
                </c:ext>
              </c:extLst>
            </c:dLbl>
            <c:dLbl>
              <c:idx val="1"/>
              <c:layout>
                <c:manualLayout>
                  <c:x val="7.599854516973409E-3"/>
                  <c:y val="-4.5598609883945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2-4797-8111-69E74F09904F}"/>
                </c:ext>
              </c:extLst>
            </c:dLbl>
            <c:dLbl>
              <c:idx val="2"/>
              <c:layout>
                <c:manualLayout>
                  <c:x val="2.0851487423264203E-2"/>
                  <c:y val="-4.09171474608208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2-4797-8111-69E74F09904F}"/>
                </c:ext>
              </c:extLst>
            </c:dLbl>
            <c:dLbl>
              <c:idx val="3"/>
              <c:layout>
                <c:manualLayout>
                  <c:x val="1.7111445225926993E-3"/>
                  <c:y val="9.002782355964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2-4797-8111-69E74F09904F}"/>
                </c:ext>
              </c:extLst>
            </c:dLbl>
            <c:dLbl>
              <c:idx val="4"/>
              <c:layout>
                <c:manualLayout>
                  <c:x val="3.4222890451854615E-3"/>
                  <c:y val="6.138260697248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2-4797-8111-69E74F09904F}"/>
                </c:ext>
              </c:extLst>
            </c:dLbl>
            <c:dLbl>
              <c:idx val="5"/>
              <c:layout>
                <c:manualLayout>
                  <c:x val="3.4222890451853991E-3"/>
                  <c:y val="7.775130216514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2-4797-8111-69E74F09904F}"/>
                </c:ext>
              </c:extLst>
            </c:dLbl>
            <c:dLbl>
              <c:idx val="6"/>
              <c:layout>
                <c:manualLayout>
                  <c:x val="5.1334335677779711E-3"/>
                  <c:y val="6.138260697248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2-4797-8111-69E74F09904F}"/>
                </c:ext>
              </c:extLst>
            </c:dLbl>
            <c:dLbl>
              <c:idx val="7"/>
              <c:layout>
                <c:manualLayout>
                  <c:x val="6.8406393460978621E-3"/>
                  <c:y val="6.5474780770649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2-4797-8111-69E74F09904F}"/>
                </c:ext>
              </c:extLst>
            </c:dLbl>
            <c:dLbl>
              <c:idx val="8"/>
              <c:layout>
                <c:manualLayout>
                  <c:x val="6.8445780903707973E-3"/>
                  <c:y val="-2.455304278899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2-4797-8111-69E74F09904F}"/>
                </c:ext>
              </c:extLst>
            </c:dLbl>
            <c:dLbl>
              <c:idx val="10"/>
              <c:layout>
                <c:manualLayout>
                  <c:x val="4.3036798495948627E-3"/>
                  <c:y val="-3.1994699460813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72-4797-8111-69E74F09904F}"/>
                </c:ext>
              </c:extLst>
            </c:dLbl>
            <c:dLbl>
              <c:idx val="11"/>
              <c:layout>
                <c:manualLayout>
                  <c:x val="1.149521002744368E-2"/>
                  <c:y val="-1.2237731914655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2-4797-8111-69E74F099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Feuil1!$G$28:$R$28</c:f>
              <c:numCache>
                <c:formatCode>0.0%</c:formatCode>
                <c:ptCount val="12"/>
                <c:pt idx="0">
                  <c:v>0.02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A72-4797-8111-69E74F09904F}"/>
            </c:ext>
          </c:extLst>
        </c:ser>
        <c:ser>
          <c:idx val="7"/>
          <c:order val="7"/>
          <c:tx>
            <c:strRef>
              <c:f>Feuil1!$F$29</c:f>
              <c:strCache>
                <c:ptCount val="1"/>
                <c:pt idx="0">
                  <c:v>h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0"/>
                  <c:y val="-6.1382606972484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2-4797-8111-69E74F09904F}"/>
                </c:ext>
              </c:extLst>
            </c:dLbl>
            <c:dLbl>
              <c:idx val="7"/>
              <c:layout>
                <c:manualLayout>
                  <c:x val="1.7111445225925742E-3"/>
                  <c:y val="-4.501391177982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72-4797-8111-69E74F09904F}"/>
                </c:ext>
              </c:extLst>
            </c:dLbl>
            <c:dLbl>
              <c:idx val="8"/>
              <c:layout>
                <c:manualLayout>
                  <c:x val="-2.0533734271112391E-2"/>
                  <c:y val="-0.102304344954140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72-4797-8111-69E74F09904F}"/>
                </c:ext>
              </c:extLst>
            </c:dLbl>
            <c:dLbl>
              <c:idx val="9"/>
              <c:layout>
                <c:manualLayout>
                  <c:x val="-1.0519984771247886E-16"/>
                  <c:y val="6.7988736354229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72-4797-8111-69E74F099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Feuil1!$G$29:$R$29</c:f>
              <c:numCache>
                <c:formatCode>0.0%</c:formatCode>
                <c:ptCount val="12"/>
                <c:pt idx="0">
                  <c:v>0.2</c:v>
                </c:pt>
                <c:pt idx="1">
                  <c:v>0.4</c:v>
                </c:pt>
                <c:pt idx="2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A72-4797-8111-69E74F09904F}"/>
            </c:ext>
          </c:extLst>
        </c:ser>
        <c:ser>
          <c:idx val="8"/>
          <c:order val="8"/>
          <c:tx>
            <c:strRef>
              <c:f>Feuil1!#REF!</c:f>
              <c:strCache>
                <c:ptCount val="1"/>
                <c:pt idx="0">
                  <c:v>#REF!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A72-4797-8111-69E74F09904F}"/>
            </c:ext>
          </c:extLst>
        </c:ser>
        <c:ser>
          <c:idx val="10"/>
          <c:order val="9"/>
          <c:tx>
            <c:strRef>
              <c:f>Feuil1!#REF!</c:f>
              <c:strCache>
                <c:ptCount val="1"/>
                <c:pt idx="0">
                  <c:v>#REF!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A72-4797-8111-69E74F09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2480"/>
        <c:axId val="6757401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Feuil1!$F$24</c15:sqref>
                        </c15:formulaRef>
                      </c:ext>
                    </c:extLst>
                    <c:strCache>
                      <c:ptCount val="1"/>
                      <c:pt idx="0">
                        <c:v>pertes du mois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Feuil1!$G$20:$R$20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Dec.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Feuil1!$G$24:$Q$24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-50</c:v>
                      </c:pt>
                      <c:pt idx="1">
                        <c:v>-52</c:v>
                      </c:pt>
                      <c:pt idx="2">
                        <c:v>-47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F-7A72-4797-8111-69E74F09904F}"/>
                  </c:ext>
                </c:extLst>
              </c15:ser>
            </c15:filteredLineSeries>
          </c:ext>
        </c:extLst>
      </c:lineChart>
      <c:catAx>
        <c:axId val="675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574016"/>
        <c:crosses val="autoZero"/>
        <c:auto val="1"/>
        <c:lblAlgn val="ctr"/>
        <c:lblOffset val="100"/>
        <c:noMultiLvlLbl val="0"/>
      </c:catAx>
      <c:valAx>
        <c:axId val="67574016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572480"/>
        <c:crosses val="autoZero"/>
        <c:crossBetween val="between"/>
      </c:valAx>
      <c:valAx>
        <c:axId val="67620864"/>
        <c:scaling>
          <c:orientation val="minMax"/>
          <c:max val="2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622400"/>
        <c:crosses val="max"/>
        <c:crossBetween val="between"/>
      </c:valAx>
      <c:catAx>
        <c:axId val="6762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2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Feuil1!$F$22</c:f>
              <c:strCache>
                <c:ptCount val="1"/>
                <c:pt idx="0">
                  <c:v>stock départ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Feuil1!$G$22:$R$22</c:f>
              <c:numCache>
                <c:formatCode>General</c:formatCode>
                <c:ptCount val="12"/>
                <c:pt idx="0">
                  <c:v>1540</c:v>
                </c:pt>
                <c:pt idx="1">
                  <c:v>1550</c:v>
                </c:pt>
                <c:pt idx="2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3-4C43-9517-B155D08CF27D}"/>
            </c:ext>
          </c:extLst>
        </c:ser>
        <c:ser>
          <c:idx val="2"/>
          <c:order val="2"/>
          <c:tx>
            <c:strRef>
              <c:f>Feuil1!$F$23</c:f>
              <c:strCache>
                <c:ptCount val="1"/>
                <c:pt idx="0">
                  <c:v>achats du mois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Feuil1!$G$23:$R$23</c:f>
              <c:numCache>
                <c:formatCode>General</c:formatCode>
                <c:ptCount val="12"/>
                <c:pt idx="0">
                  <c:v>30</c:v>
                </c:pt>
                <c:pt idx="1">
                  <c:v>25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3-4C43-9517-B155D08CF27D}"/>
            </c:ext>
          </c:extLst>
        </c:ser>
        <c:ser>
          <c:idx val="3"/>
          <c:order val="3"/>
          <c:tx>
            <c:strRef>
              <c:f>Feuil1!$F$24</c:f>
              <c:strCache>
                <c:ptCount val="1"/>
                <c:pt idx="0">
                  <c:v>pertes du mois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Feuil1!$G$24:$R$24</c:f>
              <c:numCache>
                <c:formatCode>General</c:formatCode>
                <c:ptCount val="12"/>
                <c:pt idx="0">
                  <c:v>-50</c:v>
                </c:pt>
                <c:pt idx="1">
                  <c:v>-52</c:v>
                </c:pt>
                <c:pt idx="2">
                  <c:v>-47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3-4C43-9517-B155D08C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9218576"/>
        <c:axId val="579218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Feuil1!$F$21</c15:sqref>
                        </c15:formulaRef>
                      </c:ext>
                    </c:extLst>
                    <c:strCache>
                      <c:ptCount val="1"/>
                      <c:pt idx="0">
                        <c:v>Stock de chaussures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Feuil1!$G$20:$R$20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Dec.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Feuil1!$G$21:$R$21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1570</c:v>
                      </c:pt>
                      <c:pt idx="1">
                        <c:v>1575</c:v>
                      </c:pt>
                      <c:pt idx="2">
                        <c:v>1999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DC3-4C43-9517-B155D08CF27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Feuil1!$F$25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Feuil1!$G$25:$R$25</c:f>
              <c:numCache>
                <c:formatCode>General</c:formatCode>
                <c:ptCount val="12"/>
                <c:pt idx="0">
                  <c:v>500</c:v>
                </c:pt>
                <c:pt idx="1">
                  <c:v>754</c:v>
                </c:pt>
                <c:pt idx="2">
                  <c:v>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C3-4C43-9517-B155D08C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218576"/>
        <c:axId val="579218904"/>
      </c:lineChart>
      <c:lineChart>
        <c:grouping val="standard"/>
        <c:varyColors val="0"/>
        <c:ser>
          <c:idx val="5"/>
          <c:order val="5"/>
          <c:tx>
            <c:strRef>
              <c:f>Feuil1!$F$26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Feuil1!$G$26:$R$26</c:f>
              <c:numCache>
                <c:formatCode>General</c:formatCode>
                <c:ptCount val="12"/>
                <c:pt idx="0">
                  <c:v>72</c:v>
                </c:pt>
                <c:pt idx="1">
                  <c:v>80</c:v>
                </c:pt>
                <c:pt idx="2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C3-4C43-9517-B155D08CF27D}"/>
            </c:ext>
          </c:extLst>
        </c:ser>
        <c:ser>
          <c:idx val="6"/>
          <c:order val="6"/>
          <c:tx>
            <c:strRef>
              <c:f>Feuil1!$F$27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Feuil1!$G$27:$R$27</c:f>
              <c:numCache>
                <c:formatCode>0.0%</c:formatCode>
                <c:ptCount val="12"/>
                <c:pt idx="0">
                  <c:v>0.05</c:v>
                </c:pt>
                <c:pt idx="1">
                  <c:v>0.06</c:v>
                </c:pt>
                <c:pt idx="2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C3-4C43-9517-B155D08CF27D}"/>
            </c:ext>
          </c:extLst>
        </c:ser>
        <c:ser>
          <c:idx val="7"/>
          <c:order val="7"/>
          <c:tx>
            <c:strRef>
              <c:f>Feuil1!$F$28</c:f>
              <c:strCache>
                <c:ptCount val="1"/>
                <c:pt idx="0">
                  <c:v>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Feuil1!$G$28:$R$28</c:f>
              <c:numCache>
                <c:formatCode>0.0%</c:formatCode>
                <c:ptCount val="12"/>
                <c:pt idx="0">
                  <c:v>0.02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C3-4C43-9517-B155D08CF27D}"/>
            </c:ext>
          </c:extLst>
        </c:ser>
        <c:ser>
          <c:idx val="8"/>
          <c:order val="8"/>
          <c:tx>
            <c:strRef>
              <c:f>Feuil1!$F$29</c:f>
              <c:strCache>
                <c:ptCount val="1"/>
                <c:pt idx="0">
                  <c:v>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Feuil1!$G$20:$R$20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Feuil1!$G$29:$R$29</c:f>
              <c:numCache>
                <c:formatCode>0.0%</c:formatCode>
                <c:ptCount val="12"/>
                <c:pt idx="0">
                  <c:v>0.2</c:v>
                </c:pt>
                <c:pt idx="1">
                  <c:v>0.4</c:v>
                </c:pt>
                <c:pt idx="2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C3-4C43-9517-B155D08C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117552"/>
        <c:axId val="579103776"/>
      </c:lineChart>
      <c:catAx>
        <c:axId val="57921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218904"/>
        <c:crosses val="autoZero"/>
        <c:auto val="1"/>
        <c:lblAlgn val="ctr"/>
        <c:lblOffset val="100"/>
        <c:noMultiLvlLbl val="0"/>
      </c:catAx>
      <c:valAx>
        <c:axId val="579218904"/>
        <c:scaling>
          <c:orientation val="minMax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218576"/>
        <c:crosses val="autoZero"/>
        <c:crossBetween val="between"/>
      </c:valAx>
      <c:valAx>
        <c:axId val="579103776"/>
        <c:scaling>
          <c:orientation val="minMax"/>
          <c:max val="0.9"/>
          <c:min val="-0.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117552"/>
        <c:crosses val="max"/>
        <c:crossBetween val="between"/>
      </c:valAx>
      <c:catAx>
        <c:axId val="57911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91037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2604</xdr:colOff>
      <xdr:row>1</xdr:row>
      <xdr:rowOff>165229</xdr:rowOff>
    </xdr:from>
    <xdr:to>
      <xdr:col>17</xdr:col>
      <xdr:colOff>739804</xdr:colOff>
      <xdr:row>18</xdr:row>
      <xdr:rowOff>166455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308557</xdr:colOff>
      <xdr:row>1</xdr:row>
      <xdr:rowOff>120739</xdr:rowOff>
    </xdr:from>
    <xdr:to>
      <xdr:col>26</xdr:col>
      <xdr:colOff>335387</xdr:colOff>
      <xdr:row>21</xdr:row>
      <xdr:rowOff>67076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61A8B2F-5435-454A-9E04-5528B298C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14B758-841B-4431-B49A-DDCCF4ECBF11}" name="Tableau1" displayName="Tableau1" ref="F20:R29" totalsRowShown="0" headerRowDxfId="0" dataDxfId="1" headerRowBorderDxfId="11" tableBorderDxfId="12" totalsRowBorderDxfId="10">
  <autoFilter ref="F20:R29" xr:uid="{B4DACC27-8F57-4CD5-ABC8-D95A3A55852F}"/>
  <tableColumns count="13">
    <tableColumn id="1" xr3:uid="{6FED3DAC-7784-4F30-947E-65FD5E52CDF5}" name="Status" dataDxfId="9"/>
    <tableColumn id="2" xr3:uid="{880AEAA6-1325-4A04-BF9F-0C115EFB367C}" name="January" dataDxfId="8"/>
    <tableColumn id="3" xr3:uid="{B6F520BD-C556-409A-937F-81C78C0B6CEB}" name="February" dataDxfId="7"/>
    <tableColumn id="4" xr3:uid="{A4D424FB-96C1-4ED7-8D04-55DE04A25020}" name="March" dataDxfId="6"/>
    <tableColumn id="5" xr3:uid="{647778AB-56A5-4966-B27F-E84F0A779BA6}" name="April"/>
    <tableColumn id="6" xr3:uid="{8D605BE5-6F50-46B0-8C3D-88557342ED83}" name="May"/>
    <tableColumn id="7" xr3:uid="{C8BAEFA6-B599-4725-AA25-AA45B971A34D}" name="June"/>
    <tableColumn id="8" xr3:uid="{94A6201C-3DAD-4590-9579-0CE0FDCDA920}" name="July"/>
    <tableColumn id="9" xr3:uid="{33E603F3-2F20-455F-9E61-27187C9427BA}" name="August"/>
    <tableColumn id="10" xr3:uid="{CC553EDF-D9CD-43D3-848C-D9BAE5794E91}" name="Sept." dataDxfId="5"/>
    <tableColumn id="11" xr3:uid="{51DDB8AB-C180-4ABB-BBA4-F65B7F492CEA}" name="Oct." dataDxfId="4"/>
    <tableColumn id="12" xr3:uid="{7312259A-4114-4E2E-BE38-52E03837B045}" name="Nov." dataDxfId="3"/>
    <tableColumn id="13" xr3:uid="{3D331889-BC3F-4C65-B891-3B3E9288C1DB}" name="Dec.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H1" zoomScale="71" workbookViewId="0">
      <selection activeCell="G25" sqref="G25"/>
    </sheetView>
  </sheetViews>
  <sheetFormatPr baseColWidth="10" defaultRowHeight="15" x14ac:dyDescent="0.25"/>
  <cols>
    <col min="1" max="1" width="31.140625" customWidth="1"/>
    <col min="6" max="6" width="23" customWidth="1"/>
    <col min="7" max="7" width="12.28515625" customWidth="1"/>
    <col min="8" max="8" width="13.28515625" customWidth="1"/>
    <col min="9" max="9" width="10.28515625" customWidth="1"/>
    <col min="10" max="11" width="8.7109375" customWidth="1"/>
    <col min="12" max="12" width="8.85546875" customWidth="1"/>
    <col min="13" max="13" width="8.7109375" customWidth="1"/>
    <col min="14" max="14" width="11.28515625" customWidth="1"/>
    <col min="15" max="15" width="9.42578125" customWidth="1"/>
    <col min="16" max="16" width="8.5703125" customWidth="1"/>
  </cols>
  <sheetData>
    <row r="1" spans="1:16" x14ac:dyDescent="0.25">
      <c r="A1" s="1"/>
      <c r="B1" s="2"/>
      <c r="C1" s="2"/>
      <c r="D1" s="2"/>
      <c r="E1" s="2"/>
      <c r="F1" s="2"/>
      <c r="G1" s="3"/>
    </row>
    <row r="2" spans="1:16" x14ac:dyDescent="0.25">
      <c r="A2" s="4"/>
      <c r="B2" s="5"/>
      <c r="C2" s="5"/>
      <c r="D2" s="5"/>
      <c r="E2" s="5"/>
      <c r="F2" s="5"/>
      <c r="G2" s="6"/>
    </row>
    <row r="3" spans="1:16" x14ac:dyDescent="0.25">
      <c r="A3" s="4"/>
      <c r="B3" s="5"/>
      <c r="C3" s="5"/>
      <c r="D3" s="5"/>
      <c r="E3" s="5"/>
      <c r="F3" s="5"/>
      <c r="G3" s="6"/>
    </row>
    <row r="4" spans="1:16" x14ac:dyDescent="0.25">
      <c r="A4" s="4"/>
      <c r="B4" s="5"/>
      <c r="C4" s="5"/>
      <c r="D4" s="5"/>
      <c r="E4" s="5"/>
      <c r="F4" s="5"/>
      <c r="G4" s="6"/>
    </row>
    <row r="5" spans="1:16" x14ac:dyDescent="0.25">
      <c r="A5" s="4"/>
      <c r="B5" s="5"/>
      <c r="C5" s="5"/>
      <c r="D5" s="5"/>
      <c r="E5" s="5"/>
      <c r="F5" s="5"/>
      <c r="G5" s="6"/>
    </row>
    <row r="6" spans="1:16" x14ac:dyDescent="0.25">
      <c r="A6" s="4"/>
      <c r="B6" s="5"/>
      <c r="C6" s="5"/>
      <c r="D6" s="5"/>
      <c r="E6" s="5"/>
      <c r="F6" s="5"/>
      <c r="G6" s="6"/>
    </row>
    <row r="7" spans="1:16" x14ac:dyDescent="0.25">
      <c r="A7" s="4"/>
      <c r="B7" s="7"/>
      <c r="C7" s="7"/>
      <c r="D7" s="7"/>
      <c r="E7" s="7"/>
      <c r="F7" s="7"/>
      <c r="G7" s="8"/>
    </row>
    <row r="8" spans="1:16" x14ac:dyDescent="0.25">
      <c r="A8" s="9"/>
      <c r="B8" s="10"/>
      <c r="C8" s="10"/>
      <c r="D8" s="10"/>
      <c r="E8" s="10"/>
      <c r="F8" s="10"/>
      <c r="G8" s="11"/>
    </row>
    <row r="10" spans="1:16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8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8" x14ac:dyDescent="0.25">
      <c r="B18" s="12"/>
      <c r="C18" s="12"/>
      <c r="D18" s="12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8" x14ac:dyDescent="0.25">
      <c r="B19" s="12"/>
      <c r="C19" s="12"/>
      <c r="D19" s="12"/>
      <c r="E19" s="12"/>
      <c r="F19" s="19"/>
      <c r="G19" s="20"/>
      <c r="H19" s="12"/>
      <c r="I19" s="12"/>
      <c r="J19" s="12"/>
      <c r="K19" s="12"/>
      <c r="L19" s="12"/>
      <c r="M19" s="12"/>
      <c r="N19" s="12"/>
      <c r="O19" s="12"/>
      <c r="P19" s="12"/>
    </row>
    <row r="20" spans="2:18" x14ac:dyDescent="0.25">
      <c r="B20" s="12"/>
      <c r="C20" s="12"/>
      <c r="D20" s="12"/>
      <c r="E20" s="12"/>
      <c r="F20" s="21" t="s">
        <v>0</v>
      </c>
      <c r="G20" s="13" t="s">
        <v>1</v>
      </c>
      <c r="H20" s="13" t="s">
        <v>2</v>
      </c>
      <c r="I20" s="13" t="s">
        <v>3</v>
      </c>
      <c r="J20" s="13" t="s">
        <v>4</v>
      </c>
      <c r="K20" s="13" t="s">
        <v>5</v>
      </c>
      <c r="L20" s="13" t="s">
        <v>6</v>
      </c>
      <c r="M20" s="13" t="s">
        <v>7</v>
      </c>
      <c r="N20" s="13" t="s">
        <v>9</v>
      </c>
      <c r="O20" s="16" t="s">
        <v>8</v>
      </c>
      <c r="P20" s="16" t="s">
        <v>10</v>
      </c>
      <c r="Q20" s="16" t="s">
        <v>11</v>
      </c>
      <c r="R20" s="24" t="s">
        <v>12</v>
      </c>
    </row>
    <row r="21" spans="2:18" x14ac:dyDescent="0.25">
      <c r="B21" s="12"/>
      <c r="C21" s="12"/>
      <c r="D21" s="12"/>
      <c r="E21" s="12"/>
      <c r="F21" s="22" t="s">
        <v>19</v>
      </c>
      <c r="G21" s="14">
        <f>1600-G23</f>
        <v>1570</v>
      </c>
      <c r="H21" s="14">
        <f t="shared" ref="H21" si="0">1600-H23</f>
        <v>1575</v>
      </c>
      <c r="I21" s="14">
        <v>1999</v>
      </c>
      <c r="J21" s="14"/>
      <c r="K21" s="14"/>
      <c r="L21" s="14"/>
      <c r="M21" s="14"/>
      <c r="N21" s="14"/>
      <c r="O21" s="15"/>
      <c r="P21" s="15"/>
      <c r="Q21" s="15"/>
      <c r="R21" s="25"/>
    </row>
    <row r="22" spans="2:18" x14ac:dyDescent="0.25">
      <c r="B22" s="12"/>
      <c r="C22" s="12"/>
      <c r="D22" s="12"/>
      <c r="E22" s="12"/>
      <c r="F22" s="22" t="s">
        <v>21</v>
      </c>
      <c r="G22" s="14">
        <f>G21-G23</f>
        <v>1540</v>
      </c>
      <c r="H22" s="14">
        <f t="shared" ref="H22:I22" si="1">H21-H23</f>
        <v>1550</v>
      </c>
      <c r="I22" s="14">
        <f t="shared" si="1"/>
        <v>1962</v>
      </c>
      <c r="J22" s="14"/>
      <c r="K22" s="14"/>
      <c r="L22" s="14"/>
      <c r="M22" s="14"/>
      <c r="N22" s="14"/>
      <c r="O22" s="15"/>
      <c r="P22" s="15"/>
      <c r="Q22" s="15"/>
      <c r="R22" s="25"/>
    </row>
    <row r="23" spans="2:18" x14ac:dyDescent="0.25">
      <c r="B23" s="12"/>
      <c r="C23" s="12"/>
      <c r="D23" s="12"/>
      <c r="E23" s="12"/>
      <c r="F23" s="22" t="s">
        <v>20</v>
      </c>
      <c r="G23" s="14">
        <v>30</v>
      </c>
      <c r="H23" s="14">
        <v>25</v>
      </c>
      <c r="I23" s="14">
        <v>37</v>
      </c>
      <c r="J23" s="14"/>
      <c r="K23" s="14"/>
      <c r="L23" s="14"/>
      <c r="M23" s="14"/>
      <c r="N23" s="14"/>
      <c r="O23" s="15"/>
      <c r="P23" s="15"/>
      <c r="Q23" s="15"/>
      <c r="R23" s="25"/>
    </row>
    <row r="24" spans="2:18" x14ac:dyDescent="0.25">
      <c r="B24" s="12"/>
      <c r="C24" s="12"/>
      <c r="D24" s="12"/>
      <c r="E24" s="12"/>
      <c r="F24" s="22" t="s">
        <v>18</v>
      </c>
      <c r="G24" s="14">
        <v>-50</v>
      </c>
      <c r="H24" s="14">
        <v>-52</v>
      </c>
      <c r="I24" s="14">
        <v>-47</v>
      </c>
      <c r="J24" s="14"/>
      <c r="K24" s="14"/>
      <c r="L24" s="14"/>
      <c r="M24" s="14"/>
      <c r="N24" s="14"/>
      <c r="O24" s="15"/>
      <c r="P24" s="15"/>
      <c r="Q24" s="15"/>
      <c r="R24" s="25"/>
    </row>
    <row r="25" spans="2:18" x14ac:dyDescent="0.25">
      <c r="B25" s="12"/>
      <c r="C25" s="12"/>
      <c r="D25" s="12"/>
      <c r="E25" s="12"/>
      <c r="F25" s="23" t="s">
        <v>13</v>
      </c>
      <c r="G25" s="14">
        <v>500</v>
      </c>
      <c r="H25" s="14">
        <v>754</v>
      </c>
      <c r="I25" s="14">
        <v>967</v>
      </c>
      <c r="J25" s="14"/>
      <c r="K25" s="14"/>
      <c r="L25" s="14"/>
      <c r="M25" s="14"/>
      <c r="N25" s="14"/>
      <c r="O25" s="15"/>
      <c r="P25" s="15"/>
      <c r="Q25" s="15"/>
      <c r="R25" s="25"/>
    </row>
    <row r="26" spans="2:18" x14ac:dyDescent="0.25">
      <c r="B26" s="12"/>
      <c r="C26" s="12"/>
      <c r="D26" s="12"/>
      <c r="E26" s="12"/>
      <c r="F26" s="23" t="s">
        <v>14</v>
      </c>
      <c r="G26" s="14">
        <v>72</v>
      </c>
      <c r="H26" s="14">
        <v>80</v>
      </c>
      <c r="I26" s="14">
        <v>77</v>
      </c>
      <c r="J26" s="14"/>
      <c r="K26" s="14"/>
      <c r="L26" s="14"/>
      <c r="M26" s="14"/>
      <c r="N26" s="14"/>
      <c r="O26" s="15"/>
      <c r="P26" s="15"/>
      <c r="Q26" s="15"/>
      <c r="R26" s="25"/>
    </row>
    <row r="27" spans="2:18" x14ac:dyDescent="0.25">
      <c r="B27" s="12"/>
      <c r="C27" s="12"/>
      <c r="D27" s="12"/>
      <c r="E27" s="12"/>
      <c r="F27" s="23" t="s">
        <v>15</v>
      </c>
      <c r="G27" s="17">
        <v>0.05</v>
      </c>
      <c r="H27" s="17">
        <v>0.06</v>
      </c>
      <c r="I27" s="17">
        <v>0.09</v>
      </c>
      <c r="J27" s="17"/>
      <c r="K27" s="17"/>
      <c r="L27" s="17"/>
      <c r="M27" s="17"/>
      <c r="N27" s="17"/>
      <c r="O27" s="18"/>
      <c r="P27" s="18"/>
      <c r="Q27" s="18"/>
      <c r="R27" s="26"/>
    </row>
    <row r="28" spans="2:18" x14ac:dyDescent="0.25">
      <c r="B28" s="12"/>
      <c r="C28" s="12"/>
      <c r="D28" s="12"/>
      <c r="E28" s="12"/>
      <c r="F28" s="23" t="s">
        <v>16</v>
      </c>
      <c r="G28" s="17">
        <v>0.02</v>
      </c>
      <c r="H28" s="17">
        <v>0.09</v>
      </c>
      <c r="I28" s="17">
        <v>7.0000000000000007E-2</v>
      </c>
      <c r="J28" s="17"/>
      <c r="K28" s="17"/>
      <c r="L28" s="17"/>
      <c r="M28" s="17"/>
      <c r="N28" s="17"/>
      <c r="O28" s="18"/>
      <c r="P28" s="18"/>
      <c r="Q28" s="18"/>
      <c r="R28" s="26"/>
    </row>
    <row r="29" spans="2:18" x14ac:dyDescent="0.25">
      <c r="B29" s="12"/>
      <c r="C29" s="12"/>
      <c r="D29" s="12"/>
      <c r="E29" s="12"/>
      <c r="F29" s="27" t="s">
        <v>17</v>
      </c>
      <c r="G29" s="28">
        <v>0.2</v>
      </c>
      <c r="H29" s="28">
        <v>0.4</v>
      </c>
      <c r="I29" s="28">
        <v>0.68</v>
      </c>
      <c r="J29" s="29"/>
      <c r="K29" s="29"/>
      <c r="L29" s="30"/>
      <c r="M29" s="30"/>
      <c r="N29" s="30"/>
      <c r="O29" s="30"/>
      <c r="P29" s="30"/>
      <c r="Q29" s="30"/>
      <c r="R29" s="31"/>
    </row>
    <row r="30" spans="2:18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18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8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2:16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lonzue.fomekong@hsbc.fr</dc:creator>
  <cp:lastModifiedBy>Jean-Paul</cp:lastModifiedBy>
  <dcterms:created xsi:type="dcterms:W3CDTF">2017-07-21T15:21:48Z</dcterms:created>
  <dcterms:modified xsi:type="dcterms:W3CDTF">2018-05-02T13:17:40Z</dcterms:modified>
</cp:coreProperties>
</file>