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0" windowWidth="13710" windowHeight="7740"/>
    <workbookView xWindow="0" yWindow="0" windowWidth="19200" windowHeight="862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Feuil1!$C$2:$H$27</definedName>
  </definedNames>
  <calcPr calcId="125725"/>
</workbook>
</file>

<file path=xl/calcChain.xml><?xml version="1.0" encoding="utf-8"?>
<calcChain xmlns="http://schemas.openxmlformats.org/spreadsheetml/2006/main">
  <c r="I33" i="1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32"/>
  <c r="J33" l="1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E32"/>
  <c r="F32"/>
  <c r="G32"/>
  <c r="H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32"/>
</calcChain>
</file>

<file path=xl/sharedStrings.xml><?xml version="1.0" encoding="utf-8"?>
<sst xmlns="http://schemas.openxmlformats.org/spreadsheetml/2006/main" count="113" uniqueCount="37">
  <si>
    <t>Valeur net du poste</t>
  </si>
  <si>
    <t>Devise</t>
  </si>
  <si>
    <t>EUR</t>
  </si>
  <si>
    <t>USD</t>
  </si>
  <si>
    <t>D5281003800901</t>
  </si>
  <si>
    <t>F5332905720095</t>
  </si>
  <si>
    <t>D5323040620090</t>
  </si>
  <si>
    <t>D5323040620190</t>
  </si>
  <si>
    <t>D5323015420114</t>
  </si>
  <si>
    <t>F5332615820000</t>
  </si>
  <si>
    <t>F5333925420190</t>
  </si>
  <si>
    <t>D5391692220000</t>
  </si>
  <si>
    <t>F5333819820000</t>
  </si>
  <si>
    <t>D5451010720100</t>
  </si>
  <si>
    <t>F5281616100100</t>
  </si>
  <si>
    <t>L5332253920000</t>
  </si>
  <si>
    <t>D5323240620000</t>
  </si>
  <si>
    <t>D5313707200000</t>
  </si>
  <si>
    <t>D5323172400001</t>
  </si>
  <si>
    <t>F2151815300600</t>
  </si>
  <si>
    <t>F2151815300400</t>
  </si>
  <si>
    <t>D5323018120100</t>
  </si>
  <si>
    <t>F2151860100200</t>
  </si>
  <si>
    <t>F2151860100300</t>
  </si>
  <si>
    <t>F2151860000200</t>
  </si>
  <si>
    <t>F2151860000300</t>
  </si>
  <si>
    <t>F2151860000400</t>
  </si>
  <si>
    <t>Article</t>
  </si>
  <si>
    <t>Pas validé par Eric</t>
  </si>
  <si>
    <t>DONNEES</t>
  </si>
  <si>
    <t>Références 1</t>
  </si>
  <si>
    <t>Références 2</t>
  </si>
  <si>
    <t xml:space="preserve">Réf 3 </t>
  </si>
  <si>
    <t>Ici récupérer toutes les valeurs et devises du tableau en gris</t>
  </si>
  <si>
    <t>C'est là que je bloque puisque je souhaite récupérer les valeurs et devise grise pour chaque ligne verte qui sont "faux"</t>
  </si>
  <si>
    <t xml:space="preserve">pareil pour cette colonne, je veux récupérer les valeurs et devises quand les lignes bleues qui sont en "Pas validé par Eric" </t>
  </si>
  <si>
    <t>et pareil pour ici, je veux avoir que les valeurs et devises grises qui sont inconnus en rose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</si>
</sst>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6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261"/>
  <sheetViews>
    <sheetView tabSelected="1" topLeftCell="C30" zoomScale="80" zoomScaleNormal="80" workbookViewId="0">
      <pane xSplit="7" ySplit="7" topLeftCell="J37" activePane="bottomRight" state="frozen"/>
      <selection activeCell="C30" sqref="C30"/>
      <selection pane="topRight" activeCell="J30" sqref="J30"/>
      <selection pane="bottomLeft" activeCell="C37" sqref="C37"/>
      <selection pane="bottomRight" activeCell="F45" sqref="F45"/>
    </sheetView>
    <sheetView tabSelected="1" topLeftCell="A26" zoomScale="90" zoomScaleNormal="90" workbookViewId="1">
      <selection activeCell="L44" sqref="L44"/>
    </sheetView>
  </sheetViews>
  <sheetFormatPr baseColWidth="10" defaultColWidth="9.140625" defaultRowHeight="15"/>
  <cols>
    <col min="1" max="2" width="1.85546875" customWidth="1"/>
    <col min="3" max="3" width="15.28515625" customWidth="1"/>
    <col min="4" max="4" width="9.7109375" customWidth="1"/>
    <col min="6" max="6" width="17.7109375" customWidth="1"/>
    <col min="7" max="7" width="16.28515625" customWidth="1"/>
    <col min="8" max="8" width="13.140625" customWidth="1"/>
    <col min="10" max="10" width="12" customWidth="1"/>
    <col min="11" max="11" width="11" customWidth="1"/>
    <col min="13" max="13" width="12.28515625" customWidth="1"/>
  </cols>
  <sheetData>
    <row r="1" spans="3:8" ht="16.5" thickBot="1">
      <c r="C1" s="34" t="s">
        <v>29</v>
      </c>
      <c r="D1" s="34"/>
      <c r="E1" s="34"/>
      <c r="F1" s="34"/>
      <c r="G1" s="34"/>
      <c r="H1" s="34"/>
    </row>
    <row r="2" spans="3:8" ht="45.75" thickBot="1">
      <c r="C2" s="3" t="s">
        <v>27</v>
      </c>
      <c r="D2" s="4" t="s">
        <v>0</v>
      </c>
      <c r="E2" s="5" t="s">
        <v>1</v>
      </c>
      <c r="F2" s="16" t="s">
        <v>30</v>
      </c>
      <c r="G2" s="15" t="s">
        <v>31</v>
      </c>
      <c r="H2" s="21" t="s">
        <v>32</v>
      </c>
    </row>
    <row r="3" spans="3:8">
      <c r="C3" s="6" t="s">
        <v>4</v>
      </c>
      <c r="D3" s="7">
        <v>770</v>
      </c>
      <c r="E3" s="8" t="s">
        <v>2</v>
      </c>
      <c r="F3" s="17" t="s">
        <v>4</v>
      </c>
      <c r="G3" s="19" t="s">
        <v>4</v>
      </c>
      <c r="H3" s="19" t="e">
        <v>#N/A</v>
      </c>
    </row>
    <row r="4" spans="3:8">
      <c r="C4" s="9" t="s">
        <v>5</v>
      </c>
      <c r="D4" s="10">
        <v>650</v>
      </c>
      <c r="E4" s="11" t="s">
        <v>3</v>
      </c>
      <c r="F4" s="18" t="s">
        <v>5</v>
      </c>
      <c r="G4" s="19" t="s">
        <v>28</v>
      </c>
      <c r="H4" s="19">
        <v>63</v>
      </c>
    </row>
    <row r="5" spans="3:8">
      <c r="C5" s="9" t="s">
        <v>6</v>
      </c>
      <c r="D5" s="10">
        <v>697</v>
      </c>
      <c r="E5" s="11" t="s">
        <v>2</v>
      </c>
      <c r="F5" s="19" t="s">
        <v>6</v>
      </c>
      <c r="G5" s="19" t="s">
        <v>6</v>
      </c>
      <c r="H5" s="19" t="e">
        <v>#N/A</v>
      </c>
    </row>
    <row r="6" spans="3:8">
      <c r="C6" s="9" t="s">
        <v>7</v>
      </c>
      <c r="D6" s="10">
        <v>697</v>
      </c>
      <c r="E6" s="11" t="s">
        <v>2</v>
      </c>
      <c r="F6" s="19" t="s">
        <v>7</v>
      </c>
      <c r="G6" s="19" t="s">
        <v>7</v>
      </c>
      <c r="H6" s="19" t="e">
        <v>#N/A</v>
      </c>
    </row>
    <row r="7" spans="3:8">
      <c r="C7" s="9" t="s">
        <v>8</v>
      </c>
      <c r="D7" s="10">
        <v>1270</v>
      </c>
      <c r="E7" s="11" t="s">
        <v>2</v>
      </c>
      <c r="F7" s="19" t="s">
        <v>8</v>
      </c>
      <c r="G7" s="19" t="s">
        <v>28</v>
      </c>
      <c r="H7" s="19">
        <v>148</v>
      </c>
    </row>
    <row r="8" spans="3:8">
      <c r="C8" s="9" t="s">
        <v>9</v>
      </c>
      <c r="D8" s="10">
        <v>1050</v>
      </c>
      <c r="E8" s="11" t="s">
        <v>3</v>
      </c>
      <c r="F8" s="19" t="s">
        <v>9</v>
      </c>
      <c r="G8" s="19" t="s">
        <v>28</v>
      </c>
      <c r="H8" s="19">
        <v>51</v>
      </c>
    </row>
    <row r="9" spans="3:8">
      <c r="C9" s="9" t="s">
        <v>10</v>
      </c>
      <c r="D9" s="10">
        <v>150</v>
      </c>
      <c r="E9" s="11" t="s">
        <v>2</v>
      </c>
      <c r="F9" s="19" t="s">
        <v>10</v>
      </c>
      <c r="G9" s="19" t="s">
        <v>28</v>
      </c>
      <c r="H9" s="19">
        <v>3170.01</v>
      </c>
    </row>
    <row r="10" spans="3:8">
      <c r="C10" s="9" t="s">
        <v>10</v>
      </c>
      <c r="D10" s="10">
        <v>150</v>
      </c>
      <c r="E10" s="11" t="s">
        <v>2</v>
      </c>
      <c r="F10" s="19" t="s">
        <v>10</v>
      </c>
      <c r="G10" s="19" t="s">
        <v>28</v>
      </c>
      <c r="H10" s="19">
        <v>3170.01</v>
      </c>
    </row>
    <row r="11" spans="3:8">
      <c r="C11" s="9" t="s">
        <v>11</v>
      </c>
      <c r="D11" s="10">
        <v>540</v>
      </c>
      <c r="E11" s="11" t="s">
        <v>2</v>
      </c>
      <c r="F11" s="19" t="b">
        <v>0</v>
      </c>
      <c r="G11" s="19" t="s">
        <v>28</v>
      </c>
      <c r="H11" s="19">
        <v>54.76</v>
      </c>
    </row>
    <row r="12" spans="3:8">
      <c r="C12" s="9" t="s">
        <v>12</v>
      </c>
      <c r="D12" s="10">
        <v>710</v>
      </c>
      <c r="E12" s="11" t="s">
        <v>2</v>
      </c>
      <c r="F12" s="19" t="s">
        <v>12</v>
      </c>
      <c r="G12" s="19" t="s">
        <v>12</v>
      </c>
      <c r="H12" s="19">
        <v>562.14</v>
      </c>
    </row>
    <row r="13" spans="3:8">
      <c r="C13" s="9" t="s">
        <v>13</v>
      </c>
      <c r="D13" s="10">
        <v>971.3</v>
      </c>
      <c r="E13" s="11" t="s">
        <v>2</v>
      </c>
      <c r="F13" s="19" t="s">
        <v>13</v>
      </c>
      <c r="G13" s="19" t="s">
        <v>13</v>
      </c>
      <c r="H13" s="19" t="e">
        <v>#N/A</v>
      </c>
    </row>
    <row r="14" spans="3:8">
      <c r="C14" s="9" t="s">
        <v>14</v>
      </c>
      <c r="D14" s="10">
        <v>310</v>
      </c>
      <c r="E14" s="11" t="s">
        <v>2</v>
      </c>
      <c r="F14" s="19" t="s">
        <v>14</v>
      </c>
      <c r="G14" s="19" t="s">
        <v>14</v>
      </c>
      <c r="H14" s="19">
        <v>259.72000000000003</v>
      </c>
    </row>
    <row r="15" spans="3:8">
      <c r="C15" s="9" t="s">
        <v>14</v>
      </c>
      <c r="D15" s="10">
        <v>600</v>
      </c>
      <c r="E15" s="11" t="s">
        <v>2</v>
      </c>
      <c r="F15" s="19" t="s">
        <v>14</v>
      </c>
      <c r="G15" s="19" t="s">
        <v>14</v>
      </c>
      <c r="H15" s="19">
        <v>259.72000000000003</v>
      </c>
    </row>
    <row r="16" spans="3:8">
      <c r="C16" s="9" t="s">
        <v>15</v>
      </c>
      <c r="D16" s="10">
        <v>243</v>
      </c>
      <c r="E16" s="11" t="s">
        <v>2</v>
      </c>
      <c r="F16" s="19" t="s">
        <v>15</v>
      </c>
      <c r="G16" s="19" t="s">
        <v>28</v>
      </c>
      <c r="H16" s="19" t="e">
        <v>#N/A</v>
      </c>
    </row>
    <row r="17" spans="3:10">
      <c r="C17" s="9" t="s">
        <v>16</v>
      </c>
      <c r="D17" s="10">
        <v>350</v>
      </c>
      <c r="E17" s="11" t="s">
        <v>2</v>
      </c>
      <c r="F17" s="19" t="s">
        <v>16</v>
      </c>
      <c r="G17" s="19" t="s">
        <v>28</v>
      </c>
      <c r="H17" s="19" t="e">
        <v>#N/A</v>
      </c>
    </row>
    <row r="18" spans="3:10">
      <c r="C18" s="9" t="s">
        <v>17</v>
      </c>
      <c r="D18" s="10">
        <v>650</v>
      </c>
      <c r="E18" s="11" t="s">
        <v>2</v>
      </c>
      <c r="F18" s="19" t="s">
        <v>17</v>
      </c>
      <c r="G18" s="19" t="s">
        <v>28</v>
      </c>
      <c r="H18" s="19" t="e">
        <v>#N/A</v>
      </c>
    </row>
    <row r="19" spans="3:10">
      <c r="C19" s="9" t="s">
        <v>18</v>
      </c>
      <c r="D19" s="10">
        <v>310</v>
      </c>
      <c r="E19" s="11" t="s">
        <v>2</v>
      </c>
      <c r="F19" s="19" t="s">
        <v>18</v>
      </c>
      <c r="G19" s="19" t="s">
        <v>28</v>
      </c>
      <c r="H19" s="19">
        <v>228.15</v>
      </c>
    </row>
    <row r="20" spans="3:10">
      <c r="C20" s="9" t="s">
        <v>19</v>
      </c>
      <c r="D20" s="10">
        <v>750</v>
      </c>
      <c r="E20" s="11" t="s">
        <v>2</v>
      </c>
      <c r="F20" s="19" t="s">
        <v>19</v>
      </c>
      <c r="G20" s="19" t="s">
        <v>19</v>
      </c>
      <c r="H20" s="19" t="e">
        <v>#N/A</v>
      </c>
    </row>
    <row r="21" spans="3:10">
      <c r="C21" s="9" t="s">
        <v>20</v>
      </c>
      <c r="D21" s="10">
        <v>250</v>
      </c>
      <c r="E21" s="11" t="s">
        <v>2</v>
      </c>
      <c r="F21" s="19" t="s">
        <v>20</v>
      </c>
      <c r="G21" s="19" t="s">
        <v>20</v>
      </c>
      <c r="H21" s="19">
        <v>266.35000000000002</v>
      </c>
    </row>
    <row r="22" spans="3:10">
      <c r="C22" s="9" t="s">
        <v>21</v>
      </c>
      <c r="D22" s="10">
        <v>310</v>
      </c>
      <c r="E22" s="11" t="s">
        <v>2</v>
      </c>
      <c r="F22" s="19" t="s">
        <v>21</v>
      </c>
      <c r="G22" s="19" t="s">
        <v>21</v>
      </c>
      <c r="H22" s="19">
        <v>101.01</v>
      </c>
    </row>
    <row r="23" spans="3:10">
      <c r="C23" s="9" t="s">
        <v>22</v>
      </c>
      <c r="D23" s="10">
        <v>750</v>
      </c>
      <c r="E23" s="11" t="s">
        <v>2</v>
      </c>
      <c r="F23" s="19" t="b">
        <v>0</v>
      </c>
      <c r="G23" s="19" t="s">
        <v>28</v>
      </c>
      <c r="H23" s="19" t="e">
        <v>#N/A</v>
      </c>
    </row>
    <row r="24" spans="3:10">
      <c r="C24" s="9" t="s">
        <v>23</v>
      </c>
      <c r="D24" s="10">
        <v>750</v>
      </c>
      <c r="E24" s="11" t="s">
        <v>2</v>
      </c>
      <c r="F24" s="19" t="b">
        <v>0</v>
      </c>
      <c r="G24" s="19" t="s">
        <v>28</v>
      </c>
      <c r="H24" s="19" t="e">
        <v>#N/A</v>
      </c>
    </row>
    <row r="25" spans="3:10">
      <c r="C25" s="9" t="s">
        <v>24</v>
      </c>
      <c r="D25" s="10">
        <v>750</v>
      </c>
      <c r="E25" s="11" t="s">
        <v>2</v>
      </c>
      <c r="F25" s="19" t="b">
        <v>0</v>
      </c>
      <c r="G25" s="19" t="s">
        <v>28</v>
      </c>
      <c r="H25" s="19" t="e">
        <v>#N/A</v>
      </c>
    </row>
    <row r="26" spans="3:10">
      <c r="C26" s="9" t="s">
        <v>25</v>
      </c>
      <c r="D26" s="10">
        <v>750</v>
      </c>
      <c r="E26" s="11" t="s">
        <v>2</v>
      </c>
      <c r="F26" s="19" t="b">
        <v>0</v>
      </c>
      <c r="G26" s="19" t="s">
        <v>28</v>
      </c>
      <c r="H26" s="19" t="e">
        <v>#N/A</v>
      </c>
    </row>
    <row r="27" spans="3:10" ht="15.75" thickBot="1">
      <c r="C27" s="12" t="s">
        <v>26</v>
      </c>
      <c r="D27" s="13">
        <v>750</v>
      </c>
      <c r="E27" s="14" t="s">
        <v>2</v>
      </c>
      <c r="F27" s="20" t="b">
        <v>0</v>
      </c>
      <c r="G27" s="20" t="s">
        <v>28</v>
      </c>
      <c r="H27" s="20" t="e">
        <v>#N/A</v>
      </c>
    </row>
    <row r="28" spans="3:10" ht="2.4500000000000002" customHeight="1"/>
    <row r="29" spans="3:10" ht="2.4500000000000002" customHeight="1" thickBot="1"/>
    <row r="30" spans="3:10" s="2" customFormat="1" ht="64.900000000000006" customHeight="1" thickBot="1">
      <c r="C30" s="35" t="s">
        <v>33</v>
      </c>
      <c r="D30" s="36"/>
      <c r="E30" s="35" t="s">
        <v>34</v>
      </c>
      <c r="F30" s="36"/>
      <c r="G30" s="35" t="s">
        <v>35</v>
      </c>
      <c r="H30" s="36"/>
      <c r="I30" s="35" t="s">
        <v>36</v>
      </c>
      <c r="J30" s="36"/>
    </row>
    <row r="31" spans="3:10" ht="45.75" thickBot="1">
      <c r="C31" s="22" t="s">
        <v>0</v>
      </c>
      <c r="D31" s="23" t="s">
        <v>1</v>
      </c>
      <c r="E31" s="28" t="s">
        <v>0</v>
      </c>
      <c r="F31" s="29" t="s">
        <v>1</v>
      </c>
      <c r="G31" s="30" t="s">
        <v>0</v>
      </c>
      <c r="H31" s="31" t="s">
        <v>1</v>
      </c>
      <c r="I31" s="32" t="s">
        <v>0</v>
      </c>
      <c r="J31" s="33" t="s">
        <v>1</v>
      </c>
    </row>
    <row r="32" spans="3:10">
      <c r="C32" s="24">
        <f>D3</f>
        <v>770</v>
      </c>
      <c r="D32" s="8" t="str">
        <f>E3</f>
        <v>EUR</v>
      </c>
      <c r="E32" s="10" t="str">
        <f t="shared" ref="E32:E56" si="0">IF(F3=FALSE,D3,"")</f>
        <v/>
      </c>
      <c r="F32" s="11" t="str">
        <f t="shared" ref="F32:F56" si="1">IF(F3=FALSE,E3,"")</f>
        <v/>
      </c>
      <c r="G32" s="27" t="str">
        <f>IF(G3="Pas validé par Eric",D3,"")</f>
        <v/>
      </c>
      <c r="H32" s="11" t="str">
        <f>IF(G3="Pas validé par Eric",E3,"")</f>
        <v/>
      </c>
      <c r="I32" s="37">
        <f>IF(ISNA(H3),D3,"")</f>
        <v>770</v>
      </c>
      <c r="J32" s="11" t="e">
        <f>IF(H3&gt;0,E3,"")</f>
        <v>#N/A</v>
      </c>
    </row>
    <row r="33" spans="3:10">
      <c r="C33" s="25">
        <f t="shared" ref="C33:D56" si="2">D4</f>
        <v>650</v>
      </c>
      <c r="D33" s="11" t="str">
        <f t="shared" si="2"/>
        <v>USD</v>
      </c>
      <c r="E33" s="10" t="str">
        <f t="shared" si="0"/>
        <v/>
      </c>
      <c r="F33" s="11" t="str">
        <f t="shared" si="1"/>
        <v/>
      </c>
      <c r="G33" s="25">
        <f t="shared" ref="G33:G56" si="3">IF(G4="Pas validé par Eric",D4,"")</f>
        <v>650</v>
      </c>
      <c r="H33" s="11" t="str">
        <f t="shared" ref="H33:H56" si="4">IF(G4="Pas validé par Eric",E4,"")</f>
        <v>USD</v>
      </c>
      <c r="I33" s="38" t="str">
        <f t="shared" ref="I33:I56" si="5">IF(ISNA(H4),D4,"")</f>
        <v/>
      </c>
      <c r="J33" s="11" t="str">
        <f t="shared" ref="J33:J56" si="6">IF(H4&gt;0,E4,"")</f>
        <v>USD</v>
      </c>
    </row>
    <row r="34" spans="3:10">
      <c r="C34" s="25">
        <f t="shared" si="2"/>
        <v>697</v>
      </c>
      <c r="D34" s="11" t="str">
        <f t="shared" si="2"/>
        <v>EUR</v>
      </c>
      <c r="E34" s="10" t="str">
        <f t="shared" si="0"/>
        <v/>
      </c>
      <c r="F34" s="11" t="str">
        <f t="shared" si="1"/>
        <v/>
      </c>
      <c r="G34" s="25" t="str">
        <f t="shared" si="3"/>
        <v/>
      </c>
      <c r="H34" s="11" t="str">
        <f t="shared" si="4"/>
        <v/>
      </c>
      <c r="I34" s="38">
        <f t="shared" si="5"/>
        <v>697</v>
      </c>
      <c r="J34" s="11" t="e">
        <f t="shared" si="6"/>
        <v>#N/A</v>
      </c>
    </row>
    <row r="35" spans="3:10">
      <c r="C35" s="25">
        <f t="shared" si="2"/>
        <v>697</v>
      </c>
      <c r="D35" s="11" t="str">
        <f t="shared" si="2"/>
        <v>EUR</v>
      </c>
      <c r="E35" s="10" t="str">
        <f t="shared" si="0"/>
        <v/>
      </c>
      <c r="F35" s="11" t="str">
        <f t="shared" si="1"/>
        <v/>
      </c>
      <c r="G35" s="25" t="str">
        <f t="shared" si="3"/>
        <v/>
      </c>
      <c r="H35" s="11" t="str">
        <f t="shared" si="4"/>
        <v/>
      </c>
      <c r="I35" s="38">
        <f t="shared" si="5"/>
        <v>697</v>
      </c>
      <c r="J35" s="11" t="e">
        <f t="shared" si="6"/>
        <v>#N/A</v>
      </c>
    </row>
    <row r="36" spans="3:10" ht="15.75" thickBot="1">
      <c r="C36" s="25">
        <f t="shared" si="2"/>
        <v>1270</v>
      </c>
      <c r="D36" s="11" t="str">
        <f t="shared" si="2"/>
        <v>EUR</v>
      </c>
      <c r="E36" s="10" t="str">
        <f t="shared" si="0"/>
        <v/>
      </c>
      <c r="F36" s="11" t="str">
        <f t="shared" si="1"/>
        <v/>
      </c>
      <c r="G36" s="25">
        <f t="shared" si="3"/>
        <v>1270</v>
      </c>
      <c r="H36" s="11" t="str">
        <f t="shared" si="4"/>
        <v>EUR</v>
      </c>
      <c r="I36" s="38" t="str">
        <f t="shared" si="5"/>
        <v/>
      </c>
      <c r="J36" s="14" t="str">
        <f t="shared" si="6"/>
        <v>EUR</v>
      </c>
    </row>
    <row r="37" spans="3:10" ht="15.75" thickBot="1">
      <c r="C37" s="25">
        <f t="shared" si="2"/>
        <v>1050</v>
      </c>
      <c r="D37" s="11" t="str">
        <f t="shared" si="2"/>
        <v>USD</v>
      </c>
      <c r="E37" s="10" t="str">
        <f t="shared" si="0"/>
        <v/>
      </c>
      <c r="F37" s="11" t="str">
        <f t="shared" si="1"/>
        <v/>
      </c>
      <c r="G37" s="26">
        <f t="shared" si="3"/>
        <v>1050</v>
      </c>
      <c r="H37" s="14" t="str">
        <f t="shared" si="4"/>
        <v>USD</v>
      </c>
      <c r="I37" s="38" t="str">
        <f t="shared" si="5"/>
        <v/>
      </c>
      <c r="J37" t="str">
        <f t="shared" si="6"/>
        <v>USD</v>
      </c>
    </row>
    <row r="38" spans="3:10">
      <c r="C38" s="25">
        <f t="shared" si="2"/>
        <v>150</v>
      </c>
      <c r="D38" s="11" t="str">
        <f t="shared" si="2"/>
        <v>EUR</v>
      </c>
      <c r="E38" s="10" t="str">
        <f t="shared" si="0"/>
        <v/>
      </c>
      <c r="F38" s="11" t="str">
        <f t="shared" si="1"/>
        <v/>
      </c>
      <c r="G38">
        <f t="shared" si="3"/>
        <v>150</v>
      </c>
      <c r="H38" t="str">
        <f t="shared" si="4"/>
        <v>EUR</v>
      </c>
      <c r="I38" s="38" t="str">
        <f t="shared" si="5"/>
        <v/>
      </c>
      <c r="J38" t="str">
        <f t="shared" si="6"/>
        <v>EUR</v>
      </c>
    </row>
    <row r="39" spans="3:10">
      <c r="C39" s="25">
        <f t="shared" si="2"/>
        <v>150</v>
      </c>
      <c r="D39" s="11" t="str">
        <f t="shared" si="2"/>
        <v>EUR</v>
      </c>
      <c r="E39" s="10" t="str">
        <f t="shared" si="0"/>
        <v/>
      </c>
      <c r="F39" s="11" t="str">
        <f t="shared" si="1"/>
        <v/>
      </c>
      <c r="G39">
        <f t="shared" si="3"/>
        <v>150</v>
      </c>
      <c r="H39" t="str">
        <f t="shared" si="4"/>
        <v>EUR</v>
      </c>
      <c r="I39" s="38" t="str">
        <f t="shared" si="5"/>
        <v/>
      </c>
      <c r="J39" t="str">
        <f t="shared" si="6"/>
        <v>EUR</v>
      </c>
    </row>
    <row r="40" spans="3:10">
      <c r="C40" s="25">
        <f t="shared" si="2"/>
        <v>540</v>
      </c>
      <c r="D40" s="11" t="str">
        <f t="shared" si="2"/>
        <v>EUR</v>
      </c>
      <c r="E40" s="10">
        <f t="shared" si="0"/>
        <v>540</v>
      </c>
      <c r="F40" s="11" t="str">
        <f t="shared" si="1"/>
        <v>EUR</v>
      </c>
      <c r="G40">
        <f t="shared" si="3"/>
        <v>540</v>
      </c>
      <c r="H40" t="str">
        <f t="shared" si="4"/>
        <v>EUR</v>
      </c>
      <c r="I40" s="38" t="str">
        <f t="shared" si="5"/>
        <v/>
      </c>
      <c r="J40" t="str">
        <f t="shared" si="6"/>
        <v>EUR</v>
      </c>
    </row>
    <row r="41" spans="3:10">
      <c r="C41" s="25">
        <f t="shared" si="2"/>
        <v>710</v>
      </c>
      <c r="D41" s="11" t="str">
        <f t="shared" si="2"/>
        <v>EUR</v>
      </c>
      <c r="E41" s="10" t="str">
        <f t="shared" si="0"/>
        <v/>
      </c>
      <c r="F41" s="11" t="str">
        <f t="shared" si="1"/>
        <v/>
      </c>
      <c r="G41" t="str">
        <f t="shared" si="3"/>
        <v/>
      </c>
      <c r="H41" t="str">
        <f t="shared" si="4"/>
        <v/>
      </c>
      <c r="I41" s="38" t="str">
        <f t="shared" si="5"/>
        <v/>
      </c>
      <c r="J41" t="str">
        <f t="shared" si="6"/>
        <v>EUR</v>
      </c>
    </row>
    <row r="42" spans="3:10">
      <c r="C42" s="25">
        <f t="shared" si="2"/>
        <v>971.3</v>
      </c>
      <c r="D42" s="11" t="str">
        <f t="shared" si="2"/>
        <v>EUR</v>
      </c>
      <c r="E42" s="10" t="str">
        <f t="shared" si="0"/>
        <v/>
      </c>
      <c r="F42" s="11" t="str">
        <f t="shared" si="1"/>
        <v/>
      </c>
      <c r="G42" t="str">
        <f t="shared" si="3"/>
        <v/>
      </c>
      <c r="H42" t="str">
        <f t="shared" si="4"/>
        <v/>
      </c>
      <c r="I42" s="38">
        <f t="shared" si="5"/>
        <v>971.3</v>
      </c>
      <c r="J42" t="e">
        <f t="shared" si="6"/>
        <v>#N/A</v>
      </c>
    </row>
    <row r="43" spans="3:10">
      <c r="C43" s="25">
        <f t="shared" si="2"/>
        <v>310</v>
      </c>
      <c r="D43" s="11" t="str">
        <f t="shared" si="2"/>
        <v>EUR</v>
      </c>
      <c r="E43" s="10" t="str">
        <f t="shared" si="0"/>
        <v/>
      </c>
      <c r="F43" s="11" t="str">
        <f t="shared" si="1"/>
        <v/>
      </c>
      <c r="G43" t="str">
        <f t="shared" si="3"/>
        <v/>
      </c>
      <c r="H43" t="str">
        <f t="shared" si="4"/>
        <v/>
      </c>
      <c r="I43" s="38" t="str">
        <f t="shared" si="5"/>
        <v/>
      </c>
      <c r="J43" t="str">
        <f t="shared" si="6"/>
        <v>EUR</v>
      </c>
    </row>
    <row r="44" spans="3:10">
      <c r="C44" s="25">
        <f t="shared" si="2"/>
        <v>600</v>
      </c>
      <c r="D44" s="11" t="str">
        <f t="shared" si="2"/>
        <v>EUR</v>
      </c>
      <c r="E44" s="10" t="str">
        <f t="shared" si="0"/>
        <v/>
      </c>
      <c r="F44" s="11" t="str">
        <f t="shared" si="1"/>
        <v/>
      </c>
      <c r="G44" t="str">
        <f t="shared" si="3"/>
        <v/>
      </c>
      <c r="H44" t="str">
        <f t="shared" si="4"/>
        <v/>
      </c>
      <c r="I44" s="38" t="str">
        <f t="shared" si="5"/>
        <v/>
      </c>
      <c r="J44" t="str">
        <f t="shared" si="6"/>
        <v>EUR</v>
      </c>
    </row>
    <row r="45" spans="3:10">
      <c r="C45" s="25">
        <f t="shared" si="2"/>
        <v>243</v>
      </c>
      <c r="D45" s="11" t="str">
        <f t="shared" si="2"/>
        <v>EUR</v>
      </c>
      <c r="E45" s="10" t="str">
        <f t="shared" si="0"/>
        <v/>
      </c>
      <c r="F45" s="11" t="str">
        <f t="shared" si="1"/>
        <v/>
      </c>
      <c r="G45">
        <f t="shared" si="3"/>
        <v>243</v>
      </c>
      <c r="H45" t="str">
        <f t="shared" si="4"/>
        <v>EUR</v>
      </c>
      <c r="I45" s="38">
        <f t="shared" si="5"/>
        <v>243</v>
      </c>
      <c r="J45" t="e">
        <f t="shared" si="6"/>
        <v>#N/A</v>
      </c>
    </row>
    <row r="46" spans="3:10">
      <c r="C46" s="25">
        <f t="shared" si="2"/>
        <v>350</v>
      </c>
      <c r="D46" s="11" t="str">
        <f t="shared" si="2"/>
        <v>EUR</v>
      </c>
      <c r="E46" s="10" t="str">
        <f t="shared" si="0"/>
        <v/>
      </c>
      <c r="F46" s="11" t="str">
        <f t="shared" si="1"/>
        <v/>
      </c>
      <c r="G46">
        <f t="shared" si="3"/>
        <v>350</v>
      </c>
      <c r="H46" t="str">
        <f t="shared" si="4"/>
        <v>EUR</v>
      </c>
      <c r="I46" s="38">
        <f t="shared" si="5"/>
        <v>350</v>
      </c>
      <c r="J46" t="e">
        <f t="shared" si="6"/>
        <v>#N/A</v>
      </c>
    </row>
    <row r="47" spans="3:10">
      <c r="C47" s="25">
        <f t="shared" si="2"/>
        <v>650</v>
      </c>
      <c r="D47" s="11" t="str">
        <f t="shared" si="2"/>
        <v>EUR</v>
      </c>
      <c r="E47" s="10" t="str">
        <f t="shared" si="0"/>
        <v/>
      </c>
      <c r="F47" s="11" t="str">
        <f t="shared" si="1"/>
        <v/>
      </c>
      <c r="G47">
        <f t="shared" si="3"/>
        <v>650</v>
      </c>
      <c r="H47" t="str">
        <f t="shared" si="4"/>
        <v>EUR</v>
      </c>
      <c r="I47" s="38">
        <f t="shared" si="5"/>
        <v>650</v>
      </c>
      <c r="J47" t="e">
        <f t="shared" si="6"/>
        <v>#N/A</v>
      </c>
    </row>
    <row r="48" spans="3:10">
      <c r="C48" s="25">
        <f t="shared" si="2"/>
        <v>310</v>
      </c>
      <c r="D48" s="11" t="str">
        <f t="shared" si="2"/>
        <v>EUR</v>
      </c>
      <c r="E48" s="10" t="str">
        <f t="shared" si="0"/>
        <v/>
      </c>
      <c r="F48" s="11" t="str">
        <f t="shared" si="1"/>
        <v/>
      </c>
      <c r="G48">
        <f t="shared" si="3"/>
        <v>310</v>
      </c>
      <c r="H48" t="str">
        <f t="shared" si="4"/>
        <v>EUR</v>
      </c>
      <c r="I48" s="38" t="str">
        <f t="shared" si="5"/>
        <v/>
      </c>
      <c r="J48" t="str">
        <f t="shared" si="6"/>
        <v>EUR</v>
      </c>
    </row>
    <row r="49" spans="3:10">
      <c r="C49" s="25">
        <f t="shared" si="2"/>
        <v>750</v>
      </c>
      <c r="D49" s="11" t="str">
        <f t="shared" si="2"/>
        <v>EUR</v>
      </c>
      <c r="E49" s="10" t="str">
        <f t="shared" si="0"/>
        <v/>
      </c>
      <c r="F49" s="11" t="str">
        <f t="shared" si="1"/>
        <v/>
      </c>
      <c r="G49" t="str">
        <f t="shared" si="3"/>
        <v/>
      </c>
      <c r="H49" t="str">
        <f t="shared" si="4"/>
        <v/>
      </c>
      <c r="I49" s="38">
        <f t="shared" si="5"/>
        <v>750</v>
      </c>
      <c r="J49" t="e">
        <f t="shared" si="6"/>
        <v>#N/A</v>
      </c>
    </row>
    <row r="50" spans="3:10">
      <c r="C50" s="25">
        <f t="shared" si="2"/>
        <v>250</v>
      </c>
      <c r="D50" s="11" t="str">
        <f t="shared" si="2"/>
        <v>EUR</v>
      </c>
      <c r="E50" s="10" t="str">
        <f t="shared" si="0"/>
        <v/>
      </c>
      <c r="F50" s="11" t="str">
        <f t="shared" si="1"/>
        <v/>
      </c>
      <c r="G50" t="str">
        <f t="shared" si="3"/>
        <v/>
      </c>
      <c r="H50" t="str">
        <f t="shared" si="4"/>
        <v/>
      </c>
      <c r="I50" s="38" t="str">
        <f t="shared" si="5"/>
        <v/>
      </c>
      <c r="J50" t="str">
        <f t="shared" si="6"/>
        <v>EUR</v>
      </c>
    </row>
    <row r="51" spans="3:10">
      <c r="C51" s="25">
        <f t="shared" si="2"/>
        <v>310</v>
      </c>
      <c r="D51" s="11" t="str">
        <f t="shared" si="2"/>
        <v>EUR</v>
      </c>
      <c r="E51" s="10" t="str">
        <f t="shared" si="0"/>
        <v/>
      </c>
      <c r="F51" s="11" t="str">
        <f t="shared" si="1"/>
        <v/>
      </c>
      <c r="G51" t="str">
        <f t="shared" si="3"/>
        <v/>
      </c>
      <c r="H51" t="str">
        <f t="shared" si="4"/>
        <v/>
      </c>
      <c r="I51" s="38" t="str">
        <f t="shared" si="5"/>
        <v/>
      </c>
      <c r="J51" t="str">
        <f t="shared" si="6"/>
        <v>EUR</v>
      </c>
    </row>
    <row r="52" spans="3:10">
      <c r="C52" s="25">
        <f t="shared" si="2"/>
        <v>750</v>
      </c>
      <c r="D52" s="11" t="str">
        <f t="shared" si="2"/>
        <v>EUR</v>
      </c>
      <c r="E52" s="10">
        <f t="shared" si="0"/>
        <v>750</v>
      </c>
      <c r="F52" s="11" t="str">
        <f t="shared" si="1"/>
        <v>EUR</v>
      </c>
      <c r="G52">
        <f t="shared" si="3"/>
        <v>750</v>
      </c>
      <c r="H52" t="str">
        <f t="shared" si="4"/>
        <v>EUR</v>
      </c>
      <c r="I52" s="38">
        <f t="shared" si="5"/>
        <v>750</v>
      </c>
      <c r="J52" t="e">
        <f t="shared" si="6"/>
        <v>#N/A</v>
      </c>
    </row>
    <row r="53" spans="3:10">
      <c r="C53" s="25">
        <f t="shared" si="2"/>
        <v>750</v>
      </c>
      <c r="D53" s="11" t="str">
        <f t="shared" si="2"/>
        <v>EUR</v>
      </c>
      <c r="E53" s="10">
        <f t="shared" si="0"/>
        <v>750</v>
      </c>
      <c r="F53" s="11" t="str">
        <f t="shared" si="1"/>
        <v>EUR</v>
      </c>
      <c r="G53">
        <f t="shared" si="3"/>
        <v>750</v>
      </c>
      <c r="H53" t="str">
        <f t="shared" si="4"/>
        <v>EUR</v>
      </c>
      <c r="I53" s="38">
        <f t="shared" si="5"/>
        <v>750</v>
      </c>
      <c r="J53" t="e">
        <f t="shared" si="6"/>
        <v>#N/A</v>
      </c>
    </row>
    <row r="54" spans="3:10">
      <c r="C54" s="25">
        <f t="shared" si="2"/>
        <v>750</v>
      </c>
      <c r="D54" s="11" t="str">
        <f t="shared" si="2"/>
        <v>EUR</v>
      </c>
      <c r="E54" s="10">
        <f t="shared" si="0"/>
        <v>750</v>
      </c>
      <c r="F54" s="11" t="str">
        <f t="shared" si="1"/>
        <v>EUR</v>
      </c>
      <c r="G54">
        <f t="shared" si="3"/>
        <v>750</v>
      </c>
      <c r="H54" t="str">
        <f t="shared" si="4"/>
        <v>EUR</v>
      </c>
      <c r="I54" s="38">
        <f t="shared" si="5"/>
        <v>750</v>
      </c>
      <c r="J54" t="e">
        <f t="shared" si="6"/>
        <v>#N/A</v>
      </c>
    </row>
    <row r="55" spans="3:10">
      <c r="C55" s="25">
        <f t="shared" si="2"/>
        <v>750</v>
      </c>
      <c r="D55" s="11" t="str">
        <f t="shared" si="2"/>
        <v>EUR</v>
      </c>
      <c r="E55" s="10">
        <f t="shared" si="0"/>
        <v>750</v>
      </c>
      <c r="F55" s="11" t="str">
        <f t="shared" si="1"/>
        <v>EUR</v>
      </c>
      <c r="G55">
        <f t="shared" si="3"/>
        <v>750</v>
      </c>
      <c r="H55" t="str">
        <f t="shared" si="4"/>
        <v>EUR</v>
      </c>
      <c r="I55" s="38">
        <f t="shared" si="5"/>
        <v>750</v>
      </c>
      <c r="J55" t="e">
        <f t="shared" si="6"/>
        <v>#N/A</v>
      </c>
    </row>
    <row r="56" spans="3:10" ht="15.75" thickBot="1">
      <c r="C56" s="26">
        <f t="shared" si="2"/>
        <v>750</v>
      </c>
      <c r="D56" s="14" t="str">
        <f t="shared" si="2"/>
        <v>EUR</v>
      </c>
      <c r="E56" s="10">
        <f t="shared" si="0"/>
        <v>750</v>
      </c>
      <c r="F56" s="11" t="str">
        <f t="shared" si="1"/>
        <v>EUR</v>
      </c>
      <c r="G56">
        <f t="shared" si="3"/>
        <v>750</v>
      </c>
      <c r="H56" t="str">
        <f t="shared" si="4"/>
        <v>EUR</v>
      </c>
      <c r="I56" s="38">
        <f t="shared" si="5"/>
        <v>750</v>
      </c>
      <c r="J56" t="e">
        <f t="shared" si="6"/>
        <v>#N/A</v>
      </c>
    </row>
    <row r="57" spans="3:10">
      <c r="C57" s="1"/>
      <c r="D57" s="1"/>
    </row>
    <row r="58" spans="3:10">
      <c r="C58" s="1"/>
      <c r="D58" s="1"/>
    </row>
    <row r="59" spans="3:10">
      <c r="C59" s="1"/>
      <c r="D59" s="1"/>
    </row>
    <row r="60" spans="3:10">
      <c r="C60" s="1"/>
      <c r="D60" s="1"/>
    </row>
    <row r="61" spans="3:10">
      <c r="C61" s="1"/>
      <c r="D61" s="1"/>
    </row>
    <row r="62" spans="3:10">
      <c r="C62" s="1"/>
      <c r="D62" s="1"/>
    </row>
    <row r="63" spans="3:10">
      <c r="C63" s="1"/>
      <c r="D63" s="1"/>
    </row>
    <row r="64" spans="3:10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</sheetData>
  <autoFilter ref="C2:H27"/>
  <mergeCells count="5">
    <mergeCell ref="C1:H1"/>
    <mergeCell ref="C30:D30"/>
    <mergeCell ref="I30:J30"/>
    <mergeCell ref="E30:F30"/>
    <mergeCell ref="G30:H3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2018-04-23T19:17:22Z</dcterms:modified>
</cp:coreProperties>
</file>