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Feuil1" sheetId="1" r:id="rId1"/>
    <sheet name="Feuil2" sheetId="2" r:id="rId2"/>
    <sheet name="Feuil3" sheetId="3" r:id="rId3"/>
  </sheets>
  <calcPr calcId="124519"/>
</workbook>
</file>

<file path=xl/calcChain.xml><?xml version="1.0" encoding="utf-8"?>
<calcChain xmlns="http://schemas.openxmlformats.org/spreadsheetml/2006/main">
  <c r="G6" i="1"/>
  <c r="G7"/>
  <c r="G8"/>
  <c r="G9"/>
  <c r="G10"/>
  <c r="G11"/>
  <c r="G12"/>
  <c r="G13"/>
  <c r="G14"/>
  <c r="G15"/>
  <c r="G16"/>
  <c r="G17"/>
  <c r="G18"/>
  <c r="G19"/>
  <c r="G20"/>
  <c r="G21"/>
  <c r="G22"/>
  <c r="G23"/>
  <c r="G24"/>
  <c r="G25"/>
  <c r="G26"/>
  <c r="G27"/>
  <c r="G28"/>
  <c r="G29"/>
  <c r="G30"/>
  <c r="G31"/>
  <c r="G32"/>
  <c r="G33"/>
  <c r="G5"/>
  <c r="F6"/>
  <c r="G4"/>
  <c r="H8" l="1"/>
  <c r="H12"/>
  <c r="H16"/>
  <c r="H20"/>
  <c r="H24"/>
  <c r="H28"/>
  <c r="H32"/>
  <c r="H11"/>
  <c r="H19"/>
  <c r="H27"/>
  <c r="H10"/>
  <c r="H26"/>
  <c r="H7"/>
  <c r="H22"/>
  <c r="H6"/>
  <c r="H14"/>
  <c r="H5"/>
  <c r="H9"/>
  <c r="H13"/>
  <c r="H17"/>
  <c r="H21"/>
  <c r="H25"/>
  <c r="H29"/>
  <c r="H33"/>
  <c r="H15"/>
  <c r="H23"/>
  <c r="H31"/>
  <c r="H18"/>
  <c r="H30"/>
  <c r="H4"/>
  <c r="K4" l="1"/>
  <c r="K8"/>
  <c r="K12"/>
  <c r="K16"/>
  <c r="K20"/>
  <c r="K24"/>
  <c r="K28"/>
  <c r="K32"/>
  <c r="K11"/>
  <c r="K19"/>
  <c r="K27"/>
  <c r="K6"/>
  <c r="K18"/>
  <c r="K30"/>
  <c r="K7"/>
  <c r="K14"/>
  <c r="K26"/>
  <c r="K5"/>
  <c r="K9"/>
  <c r="K13"/>
  <c r="K17"/>
  <c r="K21"/>
  <c r="K25"/>
  <c r="K29"/>
  <c r="K15"/>
  <c r="K23"/>
  <c r="K31"/>
  <c r="K10"/>
  <c r="K22"/>
  <c r="F8"/>
  <c r="F10" l="1"/>
  <c r="F12" l="1"/>
  <c r="F14" s="1"/>
  <c r="F16" s="1"/>
  <c r="F18" l="1"/>
  <c r="F20" l="1"/>
  <c r="F22" s="1"/>
  <c r="F24" l="1"/>
  <c r="F26" l="1"/>
  <c r="F28" s="1"/>
  <c r="F30" l="1"/>
  <c r="F32" l="1"/>
</calcChain>
</file>

<file path=xl/sharedStrings.xml><?xml version="1.0" encoding="utf-8"?>
<sst xmlns="http://schemas.openxmlformats.org/spreadsheetml/2006/main" count="23" uniqueCount="22">
  <si>
    <t>T533.35210.200.00
T533.35210.201.00</t>
  </si>
  <si>
    <t>D532.12126.200.95
D532.12126.201.95</t>
  </si>
  <si>
    <t>F531.11533.200.90
F531.11533.201.90</t>
  </si>
  <si>
    <t>A536.10318.406.90</t>
  </si>
  <si>
    <t>A536.10318.407.90</t>
  </si>
  <si>
    <t>A536.10440.202.90</t>
  </si>
  <si>
    <t>A536.10100.200.90</t>
  </si>
  <si>
    <t>A536.10100.201.90</t>
  </si>
  <si>
    <t>A536.10437.204.90</t>
  </si>
  <si>
    <t>L533.16344.200.00 + L533.16344.201.00</t>
  </si>
  <si>
    <t>F361.15303.003.00  +  F361.15303.004.00</t>
  </si>
  <si>
    <t>T533.35210.200.00</t>
  </si>
  <si>
    <t xml:space="preserve">Avant </t>
  </si>
  <si>
    <t>Après</t>
  </si>
  <si>
    <t>Voici un extrais du tableau que je dois traité actuellement, avec à droite le résultat attendu si possible en une seule formule ou maccro (mais je n'en ai jamais utilisé). Pour ce qui est d'enlever les points, je peux me débrouiller autrement, mais il me faut vraiment les références séparés l'une de l'autre.  Encore merci</t>
  </si>
  <si>
    <t>N° ligne</t>
  </si>
  <si>
    <t>Extraction</t>
  </si>
  <si>
    <t>Comptage</t>
  </si>
  <si>
    <t>En jaune le tableau après traitement</t>
  </si>
  <si>
    <t>à copier et coller sur une autre feuille par Collage spécial Valeurs uniquement</t>
  </si>
  <si>
    <t>En une seule formule pas possible - Par macro si tu n'en as jamais utilisé on oublie ! Surtout qu'il faut la faire sur le fichier original et pas sur un simple exemple</t>
  </si>
  <si>
    <t>Mais en appliquant mon exemple précédent que j'ai réadapté ici tu peux obtenir assez facilement un nouveau tableau conforme à tes attendus</t>
  </si>
</sst>
</file>

<file path=xl/styles.xml><?xml version="1.0" encoding="utf-8"?>
<styleSheet xmlns="http://schemas.openxmlformats.org/spreadsheetml/2006/main">
  <fonts count="3">
    <font>
      <sz val="11"/>
      <color theme="1"/>
      <name val="Calibri"/>
      <family val="2"/>
      <scheme val="minor"/>
    </font>
    <font>
      <sz val="11"/>
      <color rgb="FFFF0000"/>
      <name val="Calibri"/>
      <family val="2"/>
      <scheme val="minor"/>
    </font>
    <font>
      <b/>
      <sz val="11"/>
      <color rgb="FFFF0000"/>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s>
  <cellStyleXfs count="1">
    <xf numFmtId="0" fontId="0" fillId="0" borderId="0"/>
  </cellStyleXfs>
  <cellXfs count="12">
    <xf numFmtId="0" fontId="0" fillId="0" borderId="0" xfId="0"/>
    <xf numFmtId="0" fontId="0" fillId="0" borderId="1" xfId="0" applyBorder="1" applyAlignment="1">
      <alignment vertical="center" wrapText="1"/>
    </xf>
    <xf numFmtId="0" fontId="0" fillId="0" borderId="3" xfId="0" applyBorder="1" applyAlignment="1">
      <alignment vertical="center" wrapText="1"/>
    </xf>
    <xf numFmtId="0" fontId="0" fillId="0" borderId="2" xfId="0" applyBorder="1" applyAlignment="1">
      <alignment horizontal="center" vertical="center"/>
    </xf>
    <xf numFmtId="0" fontId="0" fillId="0" borderId="0" xfId="0" applyAlignment="1"/>
    <xf numFmtId="0" fontId="0" fillId="0" borderId="0" xfId="0" applyAlignment="1">
      <alignment horizontal="center" wrapText="1"/>
    </xf>
    <xf numFmtId="0" fontId="0" fillId="0" borderId="0" xfId="0" applyAlignment="1">
      <alignment horizontal="center"/>
    </xf>
    <xf numFmtId="0" fontId="0" fillId="0" borderId="1" xfId="0" applyBorder="1" applyAlignment="1">
      <alignment horizontal="center"/>
    </xf>
    <xf numFmtId="0" fontId="0" fillId="0" borderId="1" xfId="0" applyBorder="1"/>
    <xf numFmtId="0" fontId="1" fillId="0" borderId="0" xfId="0" applyFont="1"/>
    <xf numFmtId="0" fontId="0" fillId="2" borderId="1" xfId="0" applyFill="1" applyBorder="1"/>
    <xf numFmtId="0" fontId="2" fillId="0" borderId="0" xfId="0" applyFont="1"/>
  </cellXfs>
  <cellStyles count="1">
    <cellStyle name="Normal"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C1:M33"/>
  <sheetViews>
    <sheetView tabSelected="1" workbookViewId="0">
      <selection activeCell="N9" sqref="N9"/>
    </sheetView>
  </sheetViews>
  <sheetFormatPr baseColWidth="10" defaultColWidth="9.140625" defaultRowHeight="15"/>
  <cols>
    <col min="3" max="3" width="21.140625" customWidth="1"/>
    <col min="4" max="4" width="18.5703125" customWidth="1"/>
    <col min="7" max="7" width="15.28515625" bestFit="1" customWidth="1"/>
    <col min="11" max="11" width="15.28515625" bestFit="1" customWidth="1"/>
  </cols>
  <sheetData>
    <row r="1" spans="3:13" ht="72.75" customHeight="1" thickBot="1">
      <c r="C1" s="3" t="s">
        <v>12</v>
      </c>
      <c r="D1" s="3" t="s">
        <v>13</v>
      </c>
      <c r="F1" s="5" t="s">
        <v>14</v>
      </c>
      <c r="G1" s="5"/>
      <c r="H1" s="5"/>
      <c r="I1" s="5"/>
      <c r="J1" s="5"/>
      <c r="K1" s="5"/>
      <c r="L1" s="5"/>
    </row>
    <row r="2" spans="3:13" ht="30">
      <c r="C2" s="2" t="s">
        <v>0</v>
      </c>
      <c r="D2" s="2" t="s">
        <v>11</v>
      </c>
      <c r="F2" s="5"/>
      <c r="G2" s="5"/>
      <c r="H2" s="5"/>
      <c r="I2" s="5"/>
      <c r="J2" s="5"/>
      <c r="K2" s="5"/>
      <c r="L2" s="5"/>
      <c r="M2" s="9" t="s">
        <v>20</v>
      </c>
    </row>
    <row r="3" spans="3:13" ht="60" customHeight="1">
      <c r="F3" s="6" t="s">
        <v>15</v>
      </c>
      <c r="G3" t="s">
        <v>16</v>
      </c>
      <c r="H3" s="6" t="s">
        <v>17</v>
      </c>
      <c r="M3" t="s">
        <v>21</v>
      </c>
    </row>
    <row r="4" spans="3:13" ht="30">
      <c r="C4" s="1" t="s">
        <v>1</v>
      </c>
      <c r="D4" s="1"/>
      <c r="F4" s="7">
        <v>4</v>
      </c>
      <c r="G4" s="8" t="str">
        <f ca="1">SUBSTITUTE(LEFT(INDIRECT("C"&amp;F4),17),".","")</f>
        <v>D5321212620095</v>
      </c>
      <c r="H4" s="7">
        <f ca="1">COUNTIF(G$4:G4,"&gt;a")</f>
        <v>1</v>
      </c>
      <c r="K4" s="10" t="str">
        <f ca="1">INDEX(G:G,MATCH(ROW()-3,H:H,0))</f>
        <v>D5321212620095</v>
      </c>
      <c r="M4" s="11" t="s">
        <v>18</v>
      </c>
    </row>
    <row r="5" spans="3:13" ht="30">
      <c r="C5" s="1" t="s">
        <v>2</v>
      </c>
      <c r="D5" s="1"/>
      <c r="F5" s="7"/>
      <c r="G5" s="8" t="str">
        <f ca="1">IF(LEN(INDIRECT("C"&amp;F4))&gt;17,SUBSTITUTE(RIGHT(INDIRECT("C"&amp;F4),17),".",""),"")</f>
        <v>D5321212620195</v>
      </c>
      <c r="H5" s="7">
        <f ca="1">COUNTIF(G$4:G5,"&gt;a")</f>
        <v>2</v>
      </c>
      <c r="I5" s="4"/>
      <c r="J5" s="4"/>
      <c r="K5" s="10" t="str">
        <f t="shared" ref="K5:K32" ca="1" si="0">INDEX(G:G,MATCH(ROW()-3,H:H,0))</f>
        <v>D5321212620195</v>
      </c>
      <c r="L5" s="4"/>
      <c r="M5" s="11" t="s">
        <v>19</v>
      </c>
    </row>
    <row r="6" spans="3:13">
      <c r="C6" s="1" t="s">
        <v>3</v>
      </c>
      <c r="D6" s="1"/>
      <c r="F6" s="7">
        <f>F4+1</f>
        <v>5</v>
      </c>
      <c r="G6" s="8" t="str">
        <f t="shared" ref="G6" ca="1" si="1">SUBSTITUTE(LEFT(INDIRECT("C"&amp;F6),17),".","")</f>
        <v>F5311153320090</v>
      </c>
      <c r="H6" s="7">
        <f ca="1">COUNTIF(G$4:G6,"&gt;a")</f>
        <v>3</v>
      </c>
      <c r="I6" s="4"/>
      <c r="J6" s="4"/>
      <c r="K6" s="10" t="str">
        <f t="shared" ca="1" si="0"/>
        <v>F5311153320090</v>
      </c>
      <c r="L6" s="4"/>
    </row>
    <row r="7" spans="3:13">
      <c r="C7" s="1" t="s">
        <v>4</v>
      </c>
      <c r="D7" s="1"/>
      <c r="F7" s="7"/>
      <c r="G7" s="8" t="str">
        <f t="shared" ref="G7:G33" ca="1" si="2">IF(LEN(INDIRECT("C"&amp;F6))&gt;17,SUBSTITUTE(RIGHT(INDIRECT("C"&amp;F6),17),".",""),"")</f>
        <v>F5311153320190</v>
      </c>
      <c r="H7" s="7">
        <f ca="1">COUNTIF(G$4:G7,"&gt;a")</f>
        <v>4</v>
      </c>
      <c r="K7" s="10" t="str">
        <f t="shared" ca="1" si="0"/>
        <v>F5311153320190</v>
      </c>
    </row>
    <row r="8" spans="3:13">
      <c r="C8" s="1" t="s">
        <v>5</v>
      </c>
      <c r="D8" s="1"/>
      <c r="F8" s="7">
        <f t="shared" ref="F8" si="3">F6+1</f>
        <v>6</v>
      </c>
      <c r="G8" s="8" t="str">
        <f t="shared" ref="G8" ca="1" si="4">SUBSTITUTE(LEFT(INDIRECT("C"&amp;F8),17),".","")</f>
        <v>A5361031840690</v>
      </c>
      <c r="H8" s="7">
        <f ca="1">COUNTIF(G$4:G8,"&gt;a")</f>
        <v>5</v>
      </c>
      <c r="K8" s="10" t="str">
        <f t="shared" ca="1" si="0"/>
        <v>A5361031840690</v>
      </c>
    </row>
    <row r="9" spans="3:13">
      <c r="C9" s="1" t="s">
        <v>6</v>
      </c>
      <c r="D9" s="1"/>
      <c r="F9" s="7"/>
      <c r="G9" s="8" t="str">
        <f t="shared" ref="G9:G33" ca="1" si="5">IF(LEN(INDIRECT("C"&amp;F8))&gt;17,SUBSTITUTE(RIGHT(INDIRECT("C"&amp;F8),17),".",""),"")</f>
        <v/>
      </c>
      <c r="H9" s="7">
        <f ca="1">COUNTIF(G$4:G9,"&gt;a")</f>
        <v>5</v>
      </c>
      <c r="K9" s="10" t="str">
        <f t="shared" ca="1" si="0"/>
        <v>A5361031840790</v>
      </c>
    </row>
    <row r="10" spans="3:13">
      <c r="C10" s="1" t="s">
        <v>7</v>
      </c>
      <c r="D10" s="1"/>
      <c r="F10" s="7">
        <f t="shared" ref="F10" si="6">F8+1</f>
        <v>7</v>
      </c>
      <c r="G10" s="8" t="str">
        <f t="shared" ref="G10" ca="1" si="7">SUBSTITUTE(LEFT(INDIRECT("C"&amp;F10),17),".","")</f>
        <v>A5361031840790</v>
      </c>
      <c r="H10" s="7">
        <f ca="1">COUNTIF(G$4:G10,"&gt;a")</f>
        <v>6</v>
      </c>
      <c r="K10" s="10" t="str">
        <f t="shared" ca="1" si="0"/>
        <v>A5361044020290</v>
      </c>
    </row>
    <row r="11" spans="3:13">
      <c r="C11" s="1" t="s">
        <v>8</v>
      </c>
      <c r="D11" s="1"/>
      <c r="F11" s="7"/>
      <c r="G11" s="8" t="str">
        <f t="shared" ref="G11:G33" ca="1" si="8">IF(LEN(INDIRECT("C"&amp;F10))&gt;17,SUBSTITUTE(RIGHT(INDIRECT("C"&amp;F10),17),".",""),"")</f>
        <v/>
      </c>
      <c r="H11" s="7">
        <f ca="1">COUNTIF(G$4:G11,"&gt;a")</f>
        <v>6</v>
      </c>
      <c r="K11" s="10" t="str">
        <f t="shared" ca="1" si="0"/>
        <v>A5361010020090</v>
      </c>
    </row>
    <row r="12" spans="3:13">
      <c r="C12" s="1" t="s">
        <v>8</v>
      </c>
      <c r="D12" s="1"/>
      <c r="F12" s="7">
        <f t="shared" ref="F12:F32" si="9">F10+1</f>
        <v>8</v>
      </c>
      <c r="G12" s="8" t="str">
        <f t="shared" ref="G12" ca="1" si="10">SUBSTITUTE(LEFT(INDIRECT("C"&amp;F12),17),".","")</f>
        <v>A5361044020290</v>
      </c>
      <c r="H12" s="7">
        <f ca="1">COUNTIF(G$4:G12,"&gt;a")</f>
        <v>7</v>
      </c>
      <c r="K12" s="10" t="str">
        <f t="shared" ca="1" si="0"/>
        <v>A5361010020190</v>
      </c>
    </row>
    <row r="13" spans="3:13" ht="30">
      <c r="C13" s="1" t="s">
        <v>9</v>
      </c>
      <c r="D13" s="1"/>
      <c r="F13" s="7"/>
      <c r="G13" s="8" t="str">
        <f t="shared" ref="G13:G33" ca="1" si="11">IF(LEN(INDIRECT("C"&amp;F12))&gt;17,SUBSTITUTE(RIGHT(INDIRECT("C"&amp;F12),17),".",""),"")</f>
        <v/>
      </c>
      <c r="H13" s="7">
        <f ca="1">COUNTIF(G$4:G13,"&gt;a")</f>
        <v>7</v>
      </c>
      <c r="K13" s="10" t="str">
        <f t="shared" ca="1" si="0"/>
        <v>A5361043720490</v>
      </c>
    </row>
    <row r="14" spans="3:13" ht="30">
      <c r="C14" s="1" t="s">
        <v>10</v>
      </c>
      <c r="D14" s="1"/>
      <c r="F14" s="7">
        <f t="shared" si="9"/>
        <v>9</v>
      </c>
      <c r="G14" s="8" t="str">
        <f t="shared" ref="G14" ca="1" si="12">SUBSTITUTE(LEFT(INDIRECT("C"&amp;F14),17),".","")</f>
        <v>A5361010020090</v>
      </c>
      <c r="H14" s="7">
        <f ca="1">COUNTIF(G$4:G14,"&gt;a")</f>
        <v>8</v>
      </c>
      <c r="K14" s="10" t="str">
        <f t="shared" ca="1" si="0"/>
        <v>A5361043720490</v>
      </c>
    </row>
    <row r="15" spans="3:13">
      <c r="F15" s="7"/>
      <c r="G15" s="8" t="str">
        <f t="shared" ref="G15:G33" ca="1" si="13">IF(LEN(INDIRECT("C"&amp;F14))&gt;17,SUBSTITUTE(RIGHT(INDIRECT("C"&amp;F14),17),".",""),"")</f>
        <v/>
      </c>
      <c r="H15" s="7">
        <f ca="1">COUNTIF(G$4:G15,"&gt;a")</f>
        <v>8</v>
      </c>
      <c r="K15" s="10" t="str">
        <f t="shared" ca="1" si="0"/>
        <v>L5331634420000</v>
      </c>
    </row>
    <row r="16" spans="3:13">
      <c r="F16" s="7">
        <f t="shared" si="9"/>
        <v>10</v>
      </c>
      <c r="G16" s="8" t="str">
        <f t="shared" ref="G16" ca="1" si="14">SUBSTITUTE(LEFT(INDIRECT("C"&amp;F16),17),".","")</f>
        <v>A5361010020190</v>
      </c>
      <c r="H16" s="7">
        <f ca="1">COUNTIF(G$4:G16,"&gt;a")</f>
        <v>9</v>
      </c>
      <c r="K16" s="10" t="str">
        <f t="shared" ca="1" si="0"/>
        <v>L5331634420100</v>
      </c>
    </row>
    <row r="17" spans="6:11">
      <c r="F17" s="7"/>
      <c r="G17" s="8" t="str">
        <f t="shared" ref="G17:G33" ca="1" si="15">IF(LEN(INDIRECT("C"&amp;F16))&gt;17,SUBSTITUTE(RIGHT(INDIRECT("C"&amp;F16),17),".",""),"")</f>
        <v/>
      </c>
      <c r="H17" s="7">
        <f ca="1">COUNTIF(G$4:G17,"&gt;a")</f>
        <v>9</v>
      </c>
      <c r="K17" s="10" t="str">
        <f t="shared" ca="1" si="0"/>
        <v>F3611530300300</v>
      </c>
    </row>
    <row r="18" spans="6:11">
      <c r="F18" s="7">
        <f t="shared" si="9"/>
        <v>11</v>
      </c>
      <c r="G18" s="8" t="str">
        <f t="shared" ref="G18" ca="1" si="16">SUBSTITUTE(LEFT(INDIRECT("C"&amp;F18),17),".","")</f>
        <v>A5361043720490</v>
      </c>
      <c r="H18" s="7">
        <f ca="1">COUNTIF(G$4:G18,"&gt;a")</f>
        <v>10</v>
      </c>
      <c r="K18" s="10" t="str">
        <f t="shared" ca="1" si="0"/>
        <v>F3611530300400</v>
      </c>
    </row>
    <row r="19" spans="6:11">
      <c r="F19" s="7"/>
      <c r="G19" s="8" t="str">
        <f t="shared" ref="G19:G33" ca="1" si="17">IF(LEN(INDIRECT("C"&amp;F18))&gt;17,SUBSTITUTE(RIGHT(INDIRECT("C"&amp;F18),17),".",""),"")</f>
        <v/>
      </c>
      <c r="H19" s="7">
        <f ca="1">COUNTIF(G$4:G19,"&gt;a")</f>
        <v>10</v>
      </c>
      <c r="K19" s="8" t="e">
        <f t="shared" ca="1" si="0"/>
        <v>#N/A</v>
      </c>
    </row>
    <row r="20" spans="6:11">
      <c r="F20" s="7">
        <f t="shared" si="9"/>
        <v>12</v>
      </c>
      <c r="G20" s="8" t="str">
        <f t="shared" ref="G20" ca="1" si="18">SUBSTITUTE(LEFT(INDIRECT("C"&amp;F20),17),".","")</f>
        <v>A5361043720490</v>
      </c>
      <c r="H20" s="7">
        <f ca="1">COUNTIF(G$4:G20,"&gt;a")</f>
        <v>11</v>
      </c>
      <c r="K20" s="8" t="e">
        <f t="shared" ca="1" si="0"/>
        <v>#N/A</v>
      </c>
    </row>
    <row r="21" spans="6:11">
      <c r="F21" s="7"/>
      <c r="G21" s="8" t="str">
        <f t="shared" ref="G21:G33" ca="1" si="19">IF(LEN(INDIRECT("C"&amp;F20))&gt;17,SUBSTITUTE(RIGHT(INDIRECT("C"&amp;F20),17),".",""),"")</f>
        <v/>
      </c>
      <c r="H21" s="7">
        <f ca="1">COUNTIF(G$4:G21,"&gt;a")</f>
        <v>11</v>
      </c>
      <c r="K21" s="8" t="e">
        <f t="shared" ca="1" si="0"/>
        <v>#N/A</v>
      </c>
    </row>
    <row r="22" spans="6:11">
      <c r="F22" s="7">
        <f t="shared" si="9"/>
        <v>13</v>
      </c>
      <c r="G22" s="8" t="str">
        <f t="shared" ref="G22" ca="1" si="20">SUBSTITUTE(LEFT(INDIRECT("C"&amp;F22),17),".","")</f>
        <v>L5331634420000</v>
      </c>
      <c r="H22" s="7">
        <f ca="1">COUNTIF(G$4:G22,"&gt;a")</f>
        <v>12</v>
      </c>
      <c r="K22" s="8" t="e">
        <f t="shared" ca="1" si="0"/>
        <v>#N/A</v>
      </c>
    </row>
    <row r="23" spans="6:11">
      <c r="F23" s="7"/>
      <c r="G23" s="8" t="str">
        <f t="shared" ref="G23:G33" ca="1" si="21">IF(LEN(INDIRECT("C"&amp;F22))&gt;17,SUBSTITUTE(RIGHT(INDIRECT("C"&amp;F22),17),".",""),"")</f>
        <v>L5331634420100</v>
      </c>
      <c r="H23" s="7">
        <f ca="1">COUNTIF(G$4:G23,"&gt;a")</f>
        <v>13</v>
      </c>
      <c r="K23" s="8" t="e">
        <f t="shared" ca="1" si="0"/>
        <v>#N/A</v>
      </c>
    </row>
    <row r="24" spans="6:11">
      <c r="F24" s="7">
        <f t="shared" si="9"/>
        <v>14</v>
      </c>
      <c r="G24" s="8" t="str">
        <f t="shared" ref="G24" ca="1" si="22">SUBSTITUTE(LEFT(INDIRECT("C"&amp;F24),17),".","")</f>
        <v>F3611530300300</v>
      </c>
      <c r="H24" s="7">
        <f ca="1">COUNTIF(G$4:G24,"&gt;a")</f>
        <v>14</v>
      </c>
      <c r="K24" s="8" t="e">
        <f t="shared" ca="1" si="0"/>
        <v>#N/A</v>
      </c>
    </row>
    <row r="25" spans="6:11">
      <c r="F25" s="7"/>
      <c r="G25" s="8" t="str">
        <f t="shared" ref="G25:G33" ca="1" si="23">IF(LEN(INDIRECT("C"&amp;F24))&gt;17,SUBSTITUTE(RIGHT(INDIRECT("C"&amp;F24),17),".",""),"")</f>
        <v>F3611530300400</v>
      </c>
      <c r="H25" s="7">
        <f ca="1">COUNTIF(G$4:G25,"&gt;a")</f>
        <v>15</v>
      </c>
      <c r="K25" s="8" t="e">
        <f t="shared" ca="1" si="0"/>
        <v>#N/A</v>
      </c>
    </row>
    <row r="26" spans="6:11">
      <c r="F26" s="7">
        <f t="shared" si="9"/>
        <v>15</v>
      </c>
      <c r="G26" s="8" t="str">
        <f t="shared" ref="G26" ca="1" si="24">SUBSTITUTE(LEFT(INDIRECT("C"&amp;F26),17),".","")</f>
        <v/>
      </c>
      <c r="H26" s="7">
        <f ca="1">COUNTIF(G$4:G26,"&gt;a")</f>
        <v>15</v>
      </c>
      <c r="K26" s="8" t="e">
        <f t="shared" ca="1" si="0"/>
        <v>#N/A</v>
      </c>
    </row>
    <row r="27" spans="6:11">
      <c r="F27" s="7"/>
      <c r="G27" s="8" t="str">
        <f t="shared" ref="G27:G33" ca="1" si="25">IF(LEN(INDIRECT("C"&amp;F26))&gt;17,SUBSTITUTE(RIGHT(INDIRECT("C"&amp;F26),17),".",""),"")</f>
        <v/>
      </c>
      <c r="H27" s="7">
        <f ca="1">COUNTIF(G$4:G27,"&gt;a")</f>
        <v>15</v>
      </c>
      <c r="K27" s="8" t="e">
        <f t="shared" ca="1" si="0"/>
        <v>#N/A</v>
      </c>
    </row>
    <row r="28" spans="6:11">
      <c r="F28" s="7">
        <f t="shared" si="9"/>
        <v>16</v>
      </c>
      <c r="G28" s="8" t="str">
        <f t="shared" ref="G28" ca="1" si="26">SUBSTITUTE(LEFT(INDIRECT("C"&amp;F28),17),".","")</f>
        <v/>
      </c>
      <c r="H28" s="7">
        <f ca="1">COUNTIF(G$4:G28,"&gt;a")</f>
        <v>15</v>
      </c>
      <c r="K28" s="8" t="e">
        <f t="shared" ca="1" si="0"/>
        <v>#N/A</v>
      </c>
    </row>
    <row r="29" spans="6:11">
      <c r="F29" s="7"/>
      <c r="G29" s="8" t="str">
        <f t="shared" ref="G29:G33" ca="1" si="27">IF(LEN(INDIRECT("C"&amp;F28))&gt;17,SUBSTITUTE(RIGHT(INDIRECT("C"&amp;F28),17),".",""),"")</f>
        <v/>
      </c>
      <c r="H29" s="7">
        <f ca="1">COUNTIF(G$4:G29,"&gt;a")</f>
        <v>15</v>
      </c>
      <c r="K29" s="8" t="e">
        <f t="shared" ca="1" si="0"/>
        <v>#N/A</v>
      </c>
    </row>
    <row r="30" spans="6:11">
      <c r="F30" s="7">
        <f t="shared" si="9"/>
        <v>17</v>
      </c>
      <c r="G30" s="8" t="str">
        <f t="shared" ref="G30" ca="1" si="28">SUBSTITUTE(LEFT(INDIRECT("C"&amp;F30),17),".","")</f>
        <v/>
      </c>
      <c r="H30" s="7">
        <f ca="1">COUNTIF(G$4:G30,"&gt;a")</f>
        <v>15</v>
      </c>
      <c r="K30" s="8" t="e">
        <f t="shared" ca="1" si="0"/>
        <v>#N/A</v>
      </c>
    </row>
    <row r="31" spans="6:11">
      <c r="F31" s="7"/>
      <c r="G31" s="8" t="str">
        <f t="shared" ref="G31:G33" ca="1" si="29">IF(LEN(INDIRECT("C"&amp;F30))&gt;17,SUBSTITUTE(RIGHT(INDIRECT("C"&amp;F30),17),".",""),"")</f>
        <v/>
      </c>
      <c r="H31" s="7">
        <f ca="1">COUNTIF(G$4:G31,"&gt;a")</f>
        <v>15</v>
      </c>
      <c r="K31" s="8" t="e">
        <f t="shared" ca="1" si="0"/>
        <v>#N/A</v>
      </c>
    </row>
    <row r="32" spans="6:11">
      <c r="F32" s="7">
        <f t="shared" si="9"/>
        <v>18</v>
      </c>
      <c r="G32" s="8" t="str">
        <f t="shared" ref="G32" ca="1" si="30">SUBSTITUTE(LEFT(INDIRECT("C"&amp;F32),17),".","")</f>
        <v/>
      </c>
      <c r="H32" s="7">
        <f ca="1">COUNTIF(G$4:G32,"&gt;a")</f>
        <v>15</v>
      </c>
      <c r="K32" s="8" t="e">
        <f t="shared" ca="1" si="0"/>
        <v>#N/A</v>
      </c>
    </row>
    <row r="33" spans="6:11">
      <c r="F33" s="7"/>
      <c r="G33" s="8" t="str">
        <f t="shared" ref="G33" ca="1" si="31">IF(LEN(INDIRECT("C"&amp;F32))&gt;17,SUBSTITUTE(RIGHT(INDIRECT("C"&amp;F32),17),".",""),"")</f>
        <v/>
      </c>
      <c r="H33" s="7">
        <f ca="1">COUNTIF(G$4:G33,"&gt;a")</f>
        <v>15</v>
      </c>
      <c r="K33" s="8"/>
    </row>
  </sheetData>
  <mergeCells count="1">
    <mergeCell ref="F1:L2"/>
  </mergeCells>
  <conditionalFormatting sqref="D13:D14 D4:D5 D2">
    <cfRule type="containsText" dxfId="0" priority="1" operator="containsText" text="FAUX">
      <formula>NOT(ISERROR(SEARCH("FAUX",D2)))</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ColWidth="9.14062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ColWidth="9.1406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2018-04-12T14:21:43Z</dcterms:modified>
</cp:coreProperties>
</file>