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230\Desktop\"/>
    </mc:Choice>
  </mc:AlternateContent>
  <bookViews>
    <workbookView xWindow="0" yWindow="0" windowWidth="28800" windowHeight="12210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 a="1"/>
  <c r="F3" i="1"/>
  <c r="F4" i="1" a="1"/>
  <c r="F4" i="1"/>
  <c r="F5" i="1" a="1"/>
  <c r="F5" i="1" s="1"/>
  <c r="F6" i="1" a="1"/>
  <c r="F6" i="1"/>
  <c r="F7" i="1" a="1"/>
  <c r="F7" i="1" s="1"/>
  <c r="F8" i="1" a="1"/>
  <c r="F8" i="1"/>
  <c r="F9" i="1" a="1"/>
  <c r="F9" i="1" s="1"/>
  <c r="F10" i="1" a="1"/>
  <c r="F10" i="1"/>
  <c r="F11" i="1" a="1"/>
  <c r="F11" i="1" s="1"/>
  <c r="F12" i="1" a="1"/>
  <c r="F12" i="1"/>
  <c r="F13" i="1" a="1"/>
  <c r="F13" i="1" s="1"/>
  <c r="F14" i="1" a="1"/>
  <c r="F14" i="1"/>
  <c r="F15" i="1" a="1"/>
  <c r="F15" i="1" s="1"/>
  <c r="F16" i="1" a="1"/>
  <c r="F16" i="1"/>
  <c r="F17" i="1" a="1"/>
  <c r="F17" i="1" s="1"/>
  <c r="F18" i="1" a="1"/>
  <c r="F18" i="1"/>
  <c r="F19" i="1" a="1"/>
  <c r="F19" i="1" s="1"/>
  <c r="F20" i="1" a="1"/>
  <c r="F20" i="1"/>
  <c r="F21" i="1" a="1"/>
  <c r="F21" i="1" s="1"/>
  <c r="F22" i="1" a="1"/>
  <c r="F22" i="1"/>
  <c r="F23" i="1" a="1"/>
  <c r="F23" i="1" s="1"/>
  <c r="F24" i="1" a="1"/>
  <c r="F24" i="1"/>
  <c r="F2" i="1" a="1"/>
  <c r="F2" i="1" s="1"/>
  <c r="C24" i="1"/>
  <c r="H23" i="1"/>
  <c r="C23" i="1"/>
  <c r="H22" i="1"/>
  <c r="C22" i="1"/>
  <c r="H21" i="1"/>
  <c r="C21" i="1"/>
  <c r="H20" i="1"/>
  <c r="C20" i="1"/>
  <c r="H2" i="1"/>
  <c r="C2" i="1"/>
  <c r="G24" i="1"/>
  <c r="D24" i="1"/>
  <c r="E24" i="1" s="1"/>
  <c r="G23" i="1"/>
  <c r="D23" i="1"/>
  <c r="E23" i="1" s="1"/>
  <c r="G22" i="1"/>
  <c r="E22" i="1"/>
  <c r="D22" i="1"/>
  <c r="G21" i="1"/>
  <c r="D21" i="1"/>
  <c r="E21" i="1" s="1"/>
  <c r="G20" i="1"/>
  <c r="D20" i="1"/>
  <c r="E20" i="1" s="1"/>
  <c r="H19" i="1"/>
  <c r="G19" i="1"/>
  <c r="D19" i="1"/>
  <c r="E19" i="1" s="1"/>
  <c r="C19" i="1"/>
  <c r="H18" i="1"/>
  <c r="G18" i="1"/>
  <c r="E18" i="1"/>
  <c r="D18" i="1"/>
  <c r="C18" i="1"/>
  <c r="H17" i="1"/>
  <c r="G17" i="1"/>
  <c r="D17" i="1"/>
  <c r="E17" i="1" s="1"/>
  <c r="C17" i="1"/>
  <c r="H16" i="1"/>
  <c r="G16" i="1"/>
  <c r="D16" i="1"/>
  <c r="E16" i="1" s="1"/>
  <c r="C16" i="1"/>
  <c r="H15" i="1"/>
  <c r="G15" i="1"/>
  <c r="D15" i="1"/>
  <c r="E15" i="1" s="1"/>
  <c r="C15" i="1"/>
  <c r="H14" i="1"/>
  <c r="G14" i="1"/>
  <c r="E14" i="1"/>
  <c r="D14" i="1"/>
  <c r="C14" i="1"/>
  <c r="H13" i="1"/>
  <c r="G13" i="1"/>
  <c r="D13" i="1"/>
  <c r="E13" i="1" s="1"/>
  <c r="C13" i="1"/>
  <c r="H12" i="1"/>
  <c r="G12" i="1"/>
  <c r="D12" i="1"/>
  <c r="E12" i="1" s="1"/>
  <c r="C12" i="1"/>
  <c r="H11" i="1"/>
  <c r="G11" i="1"/>
  <c r="D11" i="1"/>
  <c r="E11" i="1" s="1"/>
  <c r="C11" i="1"/>
  <c r="H10" i="1"/>
  <c r="G10" i="1"/>
  <c r="E10" i="1"/>
  <c r="D10" i="1"/>
  <c r="C10" i="1"/>
  <c r="H9" i="1"/>
  <c r="G9" i="1"/>
  <c r="D9" i="1"/>
  <c r="E9" i="1" s="1"/>
  <c r="C9" i="1"/>
  <c r="H8" i="1"/>
  <c r="G8" i="1"/>
  <c r="D8" i="1"/>
  <c r="E8" i="1" s="1"/>
  <c r="C8" i="1"/>
  <c r="H7" i="1"/>
  <c r="G7" i="1"/>
  <c r="D7" i="1"/>
  <c r="E7" i="1" s="1"/>
  <c r="C7" i="1"/>
  <c r="H6" i="1"/>
  <c r="G6" i="1"/>
  <c r="E6" i="1"/>
  <c r="D6" i="1"/>
  <c r="C6" i="1"/>
  <c r="H5" i="1"/>
  <c r="G5" i="1"/>
  <c r="D5" i="1"/>
  <c r="E5" i="1" s="1"/>
  <c r="C5" i="1"/>
  <c r="H4" i="1"/>
  <c r="G4" i="1"/>
  <c r="D4" i="1"/>
  <c r="E4" i="1" s="1"/>
  <c r="C4" i="1"/>
  <c r="H3" i="1"/>
  <c r="G3" i="1"/>
  <c r="D3" i="1"/>
  <c r="E3" i="1" s="1"/>
  <c r="C3" i="1"/>
  <c r="G2" i="1"/>
  <c r="E2" i="1"/>
  <c r="D2" i="1"/>
</calcChain>
</file>

<file path=xl/sharedStrings.xml><?xml version="1.0" encoding="utf-8"?>
<sst xmlns="http://schemas.openxmlformats.org/spreadsheetml/2006/main" count="54" uniqueCount="53">
  <si>
    <t>CLIENTS</t>
  </si>
  <si>
    <t>ADRESSE</t>
  </si>
  <si>
    <t>NOM</t>
  </si>
  <si>
    <t>VILLE</t>
  </si>
  <si>
    <t>N° RUE</t>
  </si>
  <si>
    <t>MAIL</t>
  </si>
  <si>
    <t>LAVORIE Juliette &lt;jlavorie@gmail.com&gt;</t>
  </si>
  <si>
    <t>20, rue République 92400 COURBEVOIE</t>
  </si>
  <si>
    <t>ASSAIR Ali &lt;aassairl@gmail.com&gt;</t>
  </si>
  <si>
    <t>5, maurice Moser 78570 ANDRESY</t>
  </si>
  <si>
    <t>CHASTEL Louis &lt;lchastel@gmail.com&gt;</t>
  </si>
  <si>
    <t>49, chemin du Halage 92400 COURBEVOIE</t>
  </si>
  <si>
    <t>ABDEL Rabia &lt;rabdel@gmail.com&gt;</t>
  </si>
  <si>
    <t>12, chemin du Lac 91000 EVRY</t>
  </si>
  <si>
    <t>BOSSU Josette &lt;jbossu@gmail.com&gt;</t>
  </si>
  <si>
    <t>2, passage Gambetta 93500 PANTIN</t>
  </si>
  <si>
    <t>DUTRUEL Laurence &lt;ldutruel@gmail.com&gt;</t>
  </si>
  <si>
    <t>6, avenue Kléber 75116 PARIS</t>
  </si>
  <si>
    <t>PINAUD Léon &lt;lpinaud@gmail.com&gt;</t>
  </si>
  <si>
    <t>4, rue des Alouettes 93100 MONTREUIL</t>
  </si>
  <si>
    <t>ALLIN Marie-Sophie &lt;msallin@gmail.com&gt;</t>
  </si>
  <si>
    <t>25, rue du jeu de Paume  93300 AUBERVILLIERS</t>
  </si>
  <si>
    <t>LE BRETON Yvonne &lt;ylebreton@gmail.com&gt;</t>
  </si>
  <si>
    <t>34, rue Desgranges 93300 AUBERVILLIERS</t>
  </si>
  <si>
    <t>BACHELIER Rémi &lt;rbachelier@gmail.com&gt;</t>
  </si>
  <si>
    <t>55, rue des Prairie 93100 MONTREUIL</t>
  </si>
  <si>
    <t>DESMOULINS Emmnanuel &lt;edesmoulins@gmail.com&gt;</t>
  </si>
  <si>
    <t>2, cité Huchet 75008 PARIS</t>
  </si>
  <si>
    <t>BOSSU Pierre &lt;pbossu@gmail.com&gt;</t>
  </si>
  <si>
    <t>DUTOUR Jeanne &lt;jdutourl@gmail.com&gt;</t>
  </si>
  <si>
    <t>18, Ronsard 93500 PANTIN</t>
  </si>
  <si>
    <t>HORN Louise &lt;lhorn@gmail.com&gt;</t>
  </si>
  <si>
    <t>1, sentier du Foin 91525 ETAMPES</t>
  </si>
  <si>
    <t>LE MARCHAND Henri &lt;hlemarchand@gmail.com&gt;</t>
  </si>
  <si>
    <t>14, allée Molière 78570 ANDRESY</t>
  </si>
  <si>
    <t>ANDRIA Jérôme &lt;jandria@gmail.com&gt;</t>
  </si>
  <si>
    <t>34, rue du pastel 31400 TOULOUSE</t>
  </si>
  <si>
    <t>CARISSON Isabelle &lt;icarisson@gmail.com&gt;</t>
  </si>
  <si>
    <t>7, chemin du Laurier 91000 EVRY</t>
  </si>
  <si>
    <t>BERTRAND Romuald &lt;rbertrand@gmail.com&gt;</t>
  </si>
  <si>
    <t>12, rue Pommier 33000 BORDEAUX</t>
  </si>
  <si>
    <t>DURAND Alain &lt;adurand@gmail.com&gt;</t>
  </si>
  <si>
    <t>28, allée des Rossignols 93100 MONTREUIL</t>
  </si>
  <si>
    <t>KADER Smaïn &lt;skader@gmail.com&gt;</t>
  </si>
  <si>
    <t>4, place du Carroussel 91500 CORBEIL</t>
  </si>
  <si>
    <t>AUGUSTO Maria &lt;maugusto@gmail.com&gt;</t>
  </si>
  <si>
    <t>6, allée des Fauvettes 92120 MONTROUGE</t>
  </si>
  <si>
    <t>DANIEL Jérôme &lt;jdaniel@gmail.com&gt;</t>
  </si>
  <si>
    <t>18, rue de la république 81000 ALBI</t>
  </si>
  <si>
    <t>LALU METTE Emilie &lt;elalumette@gmail.com&gt;</t>
  </si>
  <si>
    <t>5, avenue Beauregard 13002 MARSEILLE</t>
  </si>
  <si>
    <t>CP (non matricielle)</t>
  </si>
  <si>
    <t>CP  (matricielle)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</si>
</sst>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0" borderId="1" xfId="1" applyFont="1" applyFill="1" applyBorder="1"/>
    <xf numFmtId="0" fontId="3" fillId="0" borderId="1" xfId="1" applyFont="1" applyBorder="1"/>
    <xf numFmtId="0" fontId="3" fillId="0" borderId="1" xfId="1" applyFont="1" applyBorder="1" applyAlignment="1">
      <alignment horizontal="right"/>
    </xf>
    <xf numFmtId="0" fontId="3" fillId="0" borderId="1" xfId="1" applyNumberFormat="1" applyFont="1" applyBorder="1" applyAlignment="1">
      <alignment horizontal="right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M12" sqref="M12"/>
    </sheetView>
  </sheetViews>
  <sheetFormatPr baseColWidth="10" defaultRowHeight="15" x14ac:dyDescent="0.25"/>
  <cols>
    <col min="1" max="1" width="21.42578125" customWidth="1"/>
    <col min="2" max="2" width="38" bestFit="1" customWidth="1"/>
    <col min="8" max="8" width="21.5703125" bestFit="1" customWidth="1"/>
  </cols>
  <sheetData>
    <row r="1" spans="1:8" ht="25.5" x14ac:dyDescent="0.25">
      <c r="A1" s="5" t="s">
        <v>0</v>
      </c>
      <c r="B1" s="5" t="s">
        <v>1</v>
      </c>
      <c r="C1" s="6" t="s">
        <v>2</v>
      </c>
      <c r="D1" s="6" t="s">
        <v>3</v>
      </c>
      <c r="E1" s="6" t="s">
        <v>51</v>
      </c>
      <c r="F1" s="6" t="s">
        <v>52</v>
      </c>
      <c r="G1" s="6" t="s">
        <v>4</v>
      </c>
      <c r="H1" s="6" t="s">
        <v>5</v>
      </c>
    </row>
    <row r="2" spans="1:8" x14ac:dyDescent="0.25">
      <c r="A2" s="1" t="s">
        <v>6</v>
      </c>
      <c r="B2" s="1" t="s">
        <v>7</v>
      </c>
      <c r="C2" s="2" t="str">
        <f>LEFT(A2,FIND(" ",A2)-1)</f>
        <v>LAVORIE</v>
      </c>
      <c r="D2" s="2" t="str">
        <f t="shared" ref="D2:D24" si="0">RIGHT(B2,LEN(B2)-FIND("_",SUBSTITUTE(B2," ","_",LEN(B2)-LEN(SUBSTITUTE(B2," ","")))))</f>
        <v>COURBEVOIE</v>
      </c>
      <c r="E2" s="3" t="str">
        <f>RIGHT(LEFT(B2,LEN(B2)-LEN(D2)-2),LEN(LEFT(B2,LEN(B2)-LEN(D2)-2))-FIND("_",SUBSTITUTE(LEFT(B2,LEN(B2)-LEN(D2)-2)," ","_",LEN(LEFT(B2,LEN(B2)-LEN(D2)-2))-LEN(SUBSTITUTE(LEFT(B2,LEN(B2)-LEN(D2)-2)," ","")))))</f>
        <v>9240</v>
      </c>
      <c r="F2" s="3" t="str">
        <f t="array" ref="F2">MID(B2,LEN(B2)-MATCH(TRUE,ISNUMBER(--(MID(B2,LEN(B2)-ROW($1:$255),1))),0)-4,5)</f>
        <v>92400</v>
      </c>
      <c r="G2" s="4" t="str">
        <f>LEFT(B2,FIND(",",B2)-1)</f>
        <v>20</v>
      </c>
      <c r="H2" s="1" t="str">
        <f>MID(A2,FIND("&lt;",A2)+1,LEN(MID(A2,FIND("&lt;",A2)+1,999))-1)</f>
        <v>jlavorie@gmail.com</v>
      </c>
    </row>
    <row r="3" spans="1:8" x14ac:dyDescent="0.25">
      <c r="A3" s="1" t="s">
        <v>8</v>
      </c>
      <c r="B3" s="1" t="s">
        <v>9</v>
      </c>
      <c r="C3" s="2" t="str">
        <f t="shared" ref="C3:C24" si="1">LEFT(A3,FIND(" ",A3)-1)</f>
        <v>ASSAIR</v>
      </c>
      <c r="D3" s="2" t="str">
        <f t="shared" si="0"/>
        <v>ANDRESY</v>
      </c>
      <c r="E3" s="3" t="str">
        <f t="shared" ref="E3:E24" si="2">RIGHT(LEFT(B3,LEN(B3)-LEN(D3)-2),LEN(LEFT(B3,LEN(B3)-LEN(D3)-2))-FIND("_",SUBSTITUTE(LEFT(B3,LEN(B3)-LEN(D3)-2)," ","_",LEN(LEFT(B3,LEN(B3)-LEN(D3)-2))-LEN(SUBSTITUTE(LEFT(B3,LEN(B3)-LEN(D3)-2)," ","")))))</f>
        <v>7857</v>
      </c>
      <c r="F3" s="3" t="str">
        <f t="array" ref="F3">MID(B3,LEN(B3)-MATCH(TRUE,ISNUMBER(--(MID(B3,LEN(B3)-ROW($1:$255),1))),0)-4,5)</f>
        <v>78570</v>
      </c>
      <c r="G3" s="4" t="str">
        <f t="shared" ref="G3:G24" si="3">LEFT(B3,FIND(",",B3)-1)</f>
        <v>5</v>
      </c>
      <c r="H3" s="1" t="str">
        <f t="shared" ref="H3:H23" si="4">MID(A3,FIND("&lt;",A3)+1,LEN(MID(A3,FIND("&lt;",A3)+1,999))-1)</f>
        <v>aassairl@gmail.com</v>
      </c>
    </row>
    <row r="4" spans="1:8" x14ac:dyDescent="0.25">
      <c r="A4" s="1" t="s">
        <v>10</v>
      </c>
      <c r="B4" s="1" t="s">
        <v>11</v>
      </c>
      <c r="C4" s="2" t="str">
        <f t="shared" si="1"/>
        <v>CHASTEL</v>
      </c>
      <c r="D4" s="2" t="str">
        <f t="shared" si="0"/>
        <v>COURBEVOIE</v>
      </c>
      <c r="E4" s="3" t="str">
        <f t="shared" si="2"/>
        <v>9240</v>
      </c>
      <c r="F4" s="3" t="str">
        <f t="array" ref="F4">MID(B4,LEN(B4)-MATCH(TRUE,ISNUMBER(--(MID(B4,LEN(B4)-ROW($1:$255),1))),0)-4,5)</f>
        <v>92400</v>
      </c>
      <c r="G4" s="4" t="str">
        <f t="shared" si="3"/>
        <v>49</v>
      </c>
      <c r="H4" s="1" t="str">
        <f t="shared" si="4"/>
        <v>lchastel@gmail.com</v>
      </c>
    </row>
    <row r="5" spans="1:8" x14ac:dyDescent="0.25">
      <c r="A5" s="1" t="s">
        <v>12</v>
      </c>
      <c r="B5" s="1" t="s">
        <v>13</v>
      </c>
      <c r="C5" s="2" t="str">
        <f t="shared" si="1"/>
        <v>ABDEL</v>
      </c>
      <c r="D5" s="2" t="str">
        <f t="shared" si="0"/>
        <v>EVRY</v>
      </c>
      <c r="E5" s="3" t="str">
        <f t="shared" si="2"/>
        <v>9100</v>
      </c>
      <c r="F5" s="3" t="str">
        <f t="array" ref="F5">MID(B5,LEN(B5)-MATCH(TRUE,ISNUMBER(--(MID(B5,LEN(B5)-ROW($1:$255),1))),0)-4,5)</f>
        <v>91000</v>
      </c>
      <c r="G5" s="4" t="str">
        <f t="shared" si="3"/>
        <v>12</v>
      </c>
      <c r="H5" s="1" t="str">
        <f t="shared" si="4"/>
        <v>rabdel@gmail.com</v>
      </c>
    </row>
    <row r="6" spans="1:8" x14ac:dyDescent="0.25">
      <c r="A6" s="1" t="s">
        <v>14</v>
      </c>
      <c r="B6" s="1" t="s">
        <v>15</v>
      </c>
      <c r="C6" s="2" t="str">
        <f t="shared" si="1"/>
        <v>BOSSU</v>
      </c>
      <c r="D6" s="2" t="str">
        <f t="shared" si="0"/>
        <v>PANTIN</v>
      </c>
      <c r="E6" s="3" t="str">
        <f t="shared" si="2"/>
        <v>9350</v>
      </c>
      <c r="F6" s="3" t="str">
        <f t="array" ref="F6">MID(B6,LEN(B6)-MATCH(TRUE,ISNUMBER(--(MID(B6,LEN(B6)-ROW($1:$255),1))),0)-4,5)</f>
        <v>93500</v>
      </c>
      <c r="G6" s="4" t="str">
        <f t="shared" si="3"/>
        <v>2</v>
      </c>
      <c r="H6" s="1" t="str">
        <f t="shared" si="4"/>
        <v>jbossu@gmail.com</v>
      </c>
    </row>
    <row r="7" spans="1:8" x14ac:dyDescent="0.25">
      <c r="A7" s="1" t="s">
        <v>16</v>
      </c>
      <c r="B7" s="1" t="s">
        <v>17</v>
      </c>
      <c r="C7" s="2" t="str">
        <f t="shared" si="1"/>
        <v>DUTRUEL</v>
      </c>
      <c r="D7" s="2" t="str">
        <f t="shared" si="0"/>
        <v>PARIS</v>
      </c>
      <c r="E7" s="3" t="str">
        <f t="shared" si="2"/>
        <v>7511</v>
      </c>
      <c r="F7" s="3" t="str">
        <f t="array" ref="F7">MID(B7,LEN(B7)-MATCH(TRUE,ISNUMBER(--(MID(B7,LEN(B7)-ROW($1:$255),1))),0)-4,5)</f>
        <v>75116</v>
      </c>
      <c r="G7" s="4" t="str">
        <f t="shared" si="3"/>
        <v>6</v>
      </c>
      <c r="H7" s="1" t="str">
        <f t="shared" si="4"/>
        <v>ldutruel@gmail.com</v>
      </c>
    </row>
    <row r="8" spans="1:8" x14ac:dyDescent="0.25">
      <c r="A8" s="1" t="s">
        <v>18</v>
      </c>
      <c r="B8" s="1" t="s">
        <v>19</v>
      </c>
      <c r="C8" s="2" t="str">
        <f t="shared" si="1"/>
        <v>PINAUD</v>
      </c>
      <c r="D8" s="2" t="str">
        <f t="shared" si="0"/>
        <v>MONTREUIL</v>
      </c>
      <c r="E8" s="3" t="str">
        <f t="shared" si="2"/>
        <v>9310</v>
      </c>
      <c r="F8" s="3" t="str">
        <f t="array" ref="F8">MID(B8,LEN(B8)-MATCH(TRUE,ISNUMBER(--(MID(B8,LEN(B8)-ROW($1:$255),1))),0)-4,5)</f>
        <v>93100</v>
      </c>
      <c r="G8" s="4" t="str">
        <f t="shared" si="3"/>
        <v>4</v>
      </c>
      <c r="H8" s="1" t="str">
        <f t="shared" si="4"/>
        <v>lpinaud@gmail.com</v>
      </c>
    </row>
    <row r="9" spans="1:8" x14ac:dyDescent="0.25">
      <c r="A9" s="1" t="s">
        <v>20</v>
      </c>
      <c r="B9" s="1" t="s">
        <v>21</v>
      </c>
      <c r="C9" s="2" t="str">
        <f t="shared" si="1"/>
        <v>ALLIN</v>
      </c>
      <c r="D9" s="2" t="str">
        <f t="shared" si="0"/>
        <v>AUBERVILLIERS</v>
      </c>
      <c r="E9" s="3" t="str">
        <f t="shared" si="2"/>
        <v>9330</v>
      </c>
      <c r="F9" s="3" t="str">
        <f t="array" ref="F9">MID(B9,LEN(B9)-MATCH(TRUE,ISNUMBER(--(MID(B9,LEN(B9)-ROW($1:$255),1))),0)-4,5)</f>
        <v>93300</v>
      </c>
      <c r="G9" s="4" t="str">
        <f t="shared" si="3"/>
        <v>25</v>
      </c>
      <c r="H9" s="1" t="str">
        <f t="shared" si="4"/>
        <v>msallin@gmail.com</v>
      </c>
    </row>
    <row r="10" spans="1:8" x14ac:dyDescent="0.25">
      <c r="A10" s="1" t="s">
        <v>22</v>
      </c>
      <c r="B10" s="1" t="s">
        <v>23</v>
      </c>
      <c r="C10" s="2" t="str">
        <f t="shared" si="1"/>
        <v>LE</v>
      </c>
      <c r="D10" s="2" t="str">
        <f t="shared" si="0"/>
        <v>AUBERVILLIERS</v>
      </c>
      <c r="E10" s="3" t="str">
        <f t="shared" si="2"/>
        <v>9330</v>
      </c>
      <c r="F10" s="3" t="str">
        <f t="array" ref="F10">MID(B10,LEN(B10)-MATCH(TRUE,ISNUMBER(--(MID(B10,LEN(B10)-ROW($1:$255),1))),0)-4,5)</f>
        <v>93300</v>
      </c>
      <c r="G10" s="4" t="str">
        <f t="shared" si="3"/>
        <v>34</v>
      </c>
      <c r="H10" s="1" t="str">
        <f t="shared" si="4"/>
        <v>ylebreton@gmail.com</v>
      </c>
    </row>
    <row r="11" spans="1:8" x14ac:dyDescent="0.25">
      <c r="A11" s="1" t="s">
        <v>24</v>
      </c>
      <c r="B11" s="1" t="s">
        <v>25</v>
      </c>
      <c r="C11" s="2" t="str">
        <f t="shared" si="1"/>
        <v>BACHELIER</v>
      </c>
      <c r="D11" s="2" t="str">
        <f t="shared" si="0"/>
        <v>MONTREUIL</v>
      </c>
      <c r="E11" s="3" t="str">
        <f t="shared" si="2"/>
        <v>9310</v>
      </c>
      <c r="F11" s="3" t="str">
        <f t="array" ref="F11">MID(B11,LEN(B11)-MATCH(TRUE,ISNUMBER(--(MID(B11,LEN(B11)-ROW($1:$255),1))),0)-4,5)</f>
        <v>93100</v>
      </c>
      <c r="G11" s="4" t="str">
        <f t="shared" si="3"/>
        <v>55</v>
      </c>
      <c r="H11" s="1" t="str">
        <f t="shared" si="4"/>
        <v>rbachelier@gmail.com</v>
      </c>
    </row>
    <row r="12" spans="1:8" x14ac:dyDescent="0.25">
      <c r="A12" s="1" t="s">
        <v>26</v>
      </c>
      <c r="B12" s="1" t="s">
        <v>27</v>
      </c>
      <c r="C12" s="2" t="str">
        <f t="shared" si="1"/>
        <v>DESMOULINS</v>
      </c>
      <c r="D12" s="2" t="str">
        <f t="shared" si="0"/>
        <v>PARIS</v>
      </c>
      <c r="E12" s="3" t="str">
        <f t="shared" si="2"/>
        <v>7500</v>
      </c>
      <c r="F12" s="3" t="str">
        <f t="array" ref="F12">MID(B12,LEN(B12)-MATCH(TRUE,ISNUMBER(--(MID(B12,LEN(B12)-ROW($1:$255),1))),0)-4,5)</f>
        <v>75008</v>
      </c>
      <c r="G12" s="4" t="str">
        <f t="shared" si="3"/>
        <v>2</v>
      </c>
      <c r="H12" s="1" t="str">
        <f t="shared" si="4"/>
        <v>edesmoulins@gmail.com</v>
      </c>
    </row>
    <row r="13" spans="1:8" x14ac:dyDescent="0.25">
      <c r="A13" s="1" t="s">
        <v>28</v>
      </c>
      <c r="B13" s="1" t="s">
        <v>15</v>
      </c>
      <c r="C13" s="2" t="str">
        <f t="shared" si="1"/>
        <v>BOSSU</v>
      </c>
      <c r="D13" s="2" t="str">
        <f t="shared" si="0"/>
        <v>PANTIN</v>
      </c>
      <c r="E13" s="3" t="str">
        <f t="shared" si="2"/>
        <v>9350</v>
      </c>
      <c r="F13" s="3" t="str">
        <f t="array" ref="F13">MID(B13,LEN(B13)-MATCH(TRUE,ISNUMBER(--(MID(B13,LEN(B13)-ROW($1:$255),1))),0)-4,5)</f>
        <v>93500</v>
      </c>
      <c r="G13" s="4" t="str">
        <f t="shared" si="3"/>
        <v>2</v>
      </c>
      <c r="H13" s="1" t="str">
        <f t="shared" si="4"/>
        <v>pbossu@gmail.com</v>
      </c>
    </row>
    <row r="14" spans="1:8" x14ac:dyDescent="0.25">
      <c r="A14" s="1" t="s">
        <v>29</v>
      </c>
      <c r="B14" s="1" t="s">
        <v>30</v>
      </c>
      <c r="C14" s="2" t="str">
        <f t="shared" si="1"/>
        <v>DUTOUR</v>
      </c>
      <c r="D14" s="2" t="str">
        <f t="shared" si="0"/>
        <v>PANTIN</v>
      </c>
      <c r="E14" s="3" t="str">
        <f t="shared" si="2"/>
        <v>9350</v>
      </c>
      <c r="F14" s="3" t="str">
        <f t="array" ref="F14">MID(B14,LEN(B14)-MATCH(TRUE,ISNUMBER(--(MID(B14,LEN(B14)-ROW($1:$255),1))),0)-4,5)</f>
        <v>93500</v>
      </c>
      <c r="G14" s="4" t="str">
        <f t="shared" si="3"/>
        <v>18</v>
      </c>
      <c r="H14" s="1" t="str">
        <f t="shared" si="4"/>
        <v>jdutourl@gmail.com</v>
      </c>
    </row>
    <row r="15" spans="1:8" x14ac:dyDescent="0.25">
      <c r="A15" s="1" t="s">
        <v>31</v>
      </c>
      <c r="B15" s="1" t="s">
        <v>32</v>
      </c>
      <c r="C15" s="2" t="str">
        <f t="shared" si="1"/>
        <v>HORN</v>
      </c>
      <c r="D15" s="2" t="str">
        <f t="shared" si="0"/>
        <v>ETAMPES</v>
      </c>
      <c r="E15" s="3" t="str">
        <f t="shared" si="2"/>
        <v>9152</v>
      </c>
      <c r="F15" s="3" t="str">
        <f t="array" ref="F15">MID(B15,LEN(B15)-MATCH(TRUE,ISNUMBER(--(MID(B15,LEN(B15)-ROW($1:$255),1))),0)-4,5)</f>
        <v>91525</v>
      </c>
      <c r="G15" s="4" t="str">
        <f t="shared" si="3"/>
        <v>1</v>
      </c>
      <c r="H15" s="1" t="str">
        <f t="shared" si="4"/>
        <v>lhorn@gmail.com</v>
      </c>
    </row>
    <row r="16" spans="1:8" x14ac:dyDescent="0.25">
      <c r="A16" s="1" t="s">
        <v>33</v>
      </c>
      <c r="B16" s="1" t="s">
        <v>34</v>
      </c>
      <c r="C16" s="2" t="str">
        <f t="shared" si="1"/>
        <v>LE</v>
      </c>
      <c r="D16" s="2" t="str">
        <f t="shared" si="0"/>
        <v>ANDRESY</v>
      </c>
      <c r="E16" s="3" t="str">
        <f t="shared" si="2"/>
        <v>7857</v>
      </c>
      <c r="F16" s="3" t="str">
        <f t="array" ref="F16">MID(B16,LEN(B16)-MATCH(TRUE,ISNUMBER(--(MID(B16,LEN(B16)-ROW($1:$255),1))),0)-4,5)</f>
        <v>78570</v>
      </c>
      <c r="G16" s="4" t="str">
        <f t="shared" si="3"/>
        <v>14</v>
      </c>
      <c r="H16" s="1" t="str">
        <f t="shared" si="4"/>
        <v>hlemarchand@gmail.com</v>
      </c>
    </row>
    <row r="17" spans="1:8" x14ac:dyDescent="0.25">
      <c r="A17" s="1" t="s">
        <v>35</v>
      </c>
      <c r="B17" s="1" t="s">
        <v>36</v>
      </c>
      <c r="C17" s="2" t="str">
        <f t="shared" si="1"/>
        <v>ANDRIA</v>
      </c>
      <c r="D17" s="2" t="str">
        <f t="shared" si="0"/>
        <v>TOULOUSE</v>
      </c>
      <c r="E17" s="3" t="str">
        <f t="shared" si="2"/>
        <v>3140</v>
      </c>
      <c r="F17" s="3" t="str">
        <f t="array" ref="F17">MID(B17,LEN(B17)-MATCH(TRUE,ISNUMBER(--(MID(B17,LEN(B17)-ROW($1:$255),1))),0)-4,5)</f>
        <v>31400</v>
      </c>
      <c r="G17" s="4" t="str">
        <f t="shared" si="3"/>
        <v>34</v>
      </c>
      <c r="H17" s="1" t="str">
        <f t="shared" si="4"/>
        <v>jandria@gmail.com</v>
      </c>
    </row>
    <row r="18" spans="1:8" x14ac:dyDescent="0.25">
      <c r="A18" s="1" t="s">
        <v>37</v>
      </c>
      <c r="B18" s="1" t="s">
        <v>38</v>
      </c>
      <c r="C18" s="2" t="str">
        <f t="shared" si="1"/>
        <v>CARISSON</v>
      </c>
      <c r="D18" s="2" t="str">
        <f t="shared" si="0"/>
        <v>EVRY</v>
      </c>
      <c r="E18" s="3" t="str">
        <f t="shared" si="2"/>
        <v>9100</v>
      </c>
      <c r="F18" s="3" t="str">
        <f t="array" ref="F18">MID(B18,LEN(B18)-MATCH(TRUE,ISNUMBER(--(MID(B18,LEN(B18)-ROW($1:$255),1))),0)-4,5)</f>
        <v>91000</v>
      </c>
      <c r="G18" s="4" t="str">
        <f t="shared" si="3"/>
        <v>7</v>
      </c>
      <c r="H18" s="1" t="str">
        <f t="shared" si="4"/>
        <v>icarisson@gmail.com</v>
      </c>
    </row>
    <row r="19" spans="1:8" x14ac:dyDescent="0.25">
      <c r="A19" s="1" t="s">
        <v>39</v>
      </c>
      <c r="B19" s="1" t="s">
        <v>40</v>
      </c>
      <c r="C19" s="2" t="str">
        <f t="shared" si="1"/>
        <v>BERTRAND</v>
      </c>
      <c r="D19" s="2" t="str">
        <f t="shared" si="0"/>
        <v>BORDEAUX</v>
      </c>
      <c r="E19" s="3" t="str">
        <f t="shared" si="2"/>
        <v>3300</v>
      </c>
      <c r="F19" s="3" t="str">
        <f t="array" ref="F19">MID(B19,LEN(B19)-MATCH(TRUE,ISNUMBER(--(MID(B19,LEN(B19)-ROW($1:$255),1))),0)-4,5)</f>
        <v>33000</v>
      </c>
      <c r="G19" s="4" t="str">
        <f t="shared" si="3"/>
        <v>12</v>
      </c>
      <c r="H19" s="1" t="str">
        <f t="shared" si="4"/>
        <v>rbertrand@gmail.com</v>
      </c>
    </row>
    <row r="20" spans="1:8" x14ac:dyDescent="0.25">
      <c r="A20" s="1" t="s">
        <v>41</v>
      </c>
      <c r="B20" s="1" t="s">
        <v>42</v>
      </c>
      <c r="C20" s="2" t="str">
        <f t="shared" si="1"/>
        <v>DURAND</v>
      </c>
      <c r="D20" s="2" t="str">
        <f t="shared" si="0"/>
        <v>MONTREUIL</v>
      </c>
      <c r="E20" s="3" t="str">
        <f t="shared" si="2"/>
        <v>9310</v>
      </c>
      <c r="F20" s="3" t="str">
        <f t="array" ref="F20">MID(B20,LEN(B20)-MATCH(TRUE,ISNUMBER(--(MID(B20,LEN(B20)-ROW($1:$255),1))),0)-4,5)</f>
        <v>93100</v>
      </c>
      <c r="G20" s="4" t="str">
        <f t="shared" si="3"/>
        <v>28</v>
      </c>
      <c r="H20" s="1" t="str">
        <f t="shared" si="4"/>
        <v>adurand@gmail.com</v>
      </c>
    </row>
    <row r="21" spans="1:8" x14ac:dyDescent="0.25">
      <c r="A21" s="1" t="s">
        <v>43</v>
      </c>
      <c r="B21" s="1" t="s">
        <v>44</v>
      </c>
      <c r="C21" s="2" t="str">
        <f t="shared" si="1"/>
        <v>KADER</v>
      </c>
      <c r="D21" s="2" t="str">
        <f t="shared" si="0"/>
        <v>CORBEIL</v>
      </c>
      <c r="E21" s="3" t="str">
        <f t="shared" si="2"/>
        <v>9150</v>
      </c>
      <c r="F21" s="3" t="str">
        <f t="array" ref="F21">MID(B21,LEN(B21)-MATCH(TRUE,ISNUMBER(--(MID(B21,LEN(B21)-ROW($1:$255),1))),0)-4,5)</f>
        <v>91500</v>
      </c>
      <c r="G21" s="4" t="str">
        <f t="shared" si="3"/>
        <v>4</v>
      </c>
      <c r="H21" s="1" t="str">
        <f t="shared" si="4"/>
        <v>skader@gmail.com</v>
      </c>
    </row>
    <row r="22" spans="1:8" x14ac:dyDescent="0.25">
      <c r="A22" s="1" t="s">
        <v>45</v>
      </c>
      <c r="B22" s="1" t="s">
        <v>46</v>
      </c>
      <c r="C22" s="2" t="str">
        <f t="shared" si="1"/>
        <v>AUGUSTO</v>
      </c>
      <c r="D22" s="2" t="str">
        <f t="shared" si="0"/>
        <v>MONTROUGE</v>
      </c>
      <c r="E22" s="3" t="str">
        <f t="shared" si="2"/>
        <v>9212</v>
      </c>
      <c r="F22" s="3" t="str">
        <f t="array" ref="F22">MID(B22,LEN(B22)-MATCH(TRUE,ISNUMBER(--(MID(B22,LEN(B22)-ROW($1:$255),1))),0)-4,5)</f>
        <v>92120</v>
      </c>
      <c r="G22" s="4" t="str">
        <f t="shared" si="3"/>
        <v>6</v>
      </c>
      <c r="H22" s="1" t="str">
        <f t="shared" si="4"/>
        <v>maugusto@gmail.com</v>
      </c>
    </row>
    <row r="23" spans="1:8" x14ac:dyDescent="0.25">
      <c r="A23" s="1" t="s">
        <v>47</v>
      </c>
      <c r="B23" s="1" t="s">
        <v>48</v>
      </c>
      <c r="C23" s="2" t="str">
        <f t="shared" si="1"/>
        <v>DANIEL</v>
      </c>
      <c r="D23" s="2" t="str">
        <f t="shared" si="0"/>
        <v>ALBI</v>
      </c>
      <c r="E23" s="3" t="str">
        <f t="shared" si="2"/>
        <v>8100</v>
      </c>
      <c r="F23" s="3" t="str">
        <f t="array" ref="F23">MID(B23,LEN(B23)-MATCH(TRUE,ISNUMBER(--(MID(B23,LEN(B23)-ROW($1:$255),1))),0)-4,5)</f>
        <v>81000</v>
      </c>
      <c r="G23" s="4" t="str">
        <f t="shared" si="3"/>
        <v>18</v>
      </c>
      <c r="H23" s="1" t="str">
        <f t="shared" si="4"/>
        <v>jdaniel@gmail.com</v>
      </c>
    </row>
    <row r="24" spans="1:8" x14ac:dyDescent="0.25">
      <c r="A24" s="1" t="s">
        <v>49</v>
      </c>
      <c r="B24" s="1" t="s">
        <v>50</v>
      </c>
      <c r="C24" s="2" t="str">
        <f t="shared" si="1"/>
        <v>LALU</v>
      </c>
      <c r="D24" s="2" t="str">
        <f t="shared" si="0"/>
        <v>MARSEILLE</v>
      </c>
      <c r="E24" s="3" t="str">
        <f t="shared" si="2"/>
        <v>1300</v>
      </c>
      <c r="F24" s="3" t="str">
        <f t="array" ref="F24">MID(B24,LEN(B24)-MATCH(TRUE,ISNUMBER(--(MID(B24,LEN(B24)-ROW($1:$255),1))),0)-4,5)</f>
        <v>13002</v>
      </c>
      <c r="G24" s="4" t="str">
        <f t="shared" si="3"/>
        <v>5</v>
      </c>
      <c r="H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X230</dc:creator>
  <cp:lastModifiedBy>X230</cp:lastModifiedBy>
  <dcterms:created xsi:type="dcterms:W3CDTF">2018-04-01T10:40:20Z</dcterms:created>
  <dcterms:modified xsi:type="dcterms:W3CDTF">2018-04-01T10:45:05Z</dcterms:modified>
</cp:coreProperties>
</file>