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0" windowWidth="20115" windowHeight="7695"/>
  </bookViews>
  <sheets>
    <sheet name="Feuil1" sheetId="1" r:id="rId1"/>
  </sheets>
  <definedNames>
    <definedName name="DTC">Feuil1!$A:$E</definedName>
  </definedNames>
  <calcPr calcId="124519"/>
</workbook>
</file>

<file path=xl/calcChain.xml><?xml version="1.0" encoding="utf-8"?>
<calcChain xmlns="http://schemas.openxmlformats.org/spreadsheetml/2006/main">
  <c r="J40" i="1" a="1"/>
  <c r="J40" s="1"/>
  <c r="J41" a="1"/>
  <c r="J41" s="1"/>
  <c r="J42" a="1"/>
  <c r="J42" s="1"/>
  <c r="J43" a="1"/>
  <c r="J43" s="1"/>
  <c r="J44" a="1"/>
  <c r="J44" s="1"/>
  <c r="J45" a="1"/>
  <c r="J45" s="1"/>
  <c r="J46" a="1"/>
  <c r="J46" s="1"/>
  <c r="J47" a="1"/>
  <c r="J47" s="1"/>
  <c r="J48" a="1"/>
  <c r="J48" s="1"/>
  <c r="J49" a="1"/>
  <c r="J49" s="1"/>
  <c r="J50" a="1"/>
  <c r="J50" s="1"/>
  <c r="J39" a="1"/>
  <c r="J39" s="1"/>
  <c r="J20" a="1"/>
  <c r="J20" s="1"/>
  <c r="J21" a="1"/>
  <c r="J21" s="1"/>
  <c r="J22" a="1"/>
  <c r="J22" s="1"/>
  <c r="J23" a="1"/>
  <c r="J23" s="1"/>
  <c r="J24" a="1"/>
  <c r="J24" s="1"/>
  <c r="J25" a="1"/>
  <c r="J25" s="1"/>
  <c r="J26" a="1"/>
  <c r="J26" s="1"/>
  <c r="J27" a="1"/>
  <c r="J27" s="1"/>
  <c r="J28" a="1"/>
  <c r="J28" s="1"/>
  <c r="J29" a="1"/>
  <c r="J29" s="1"/>
  <c r="J30" a="1"/>
  <c r="J30" s="1"/>
  <c r="J19" a="1"/>
  <c r="J19" s="1"/>
</calcChain>
</file>

<file path=xl/sharedStrings.xml><?xml version="1.0" encoding="utf-8"?>
<sst xmlns="http://schemas.openxmlformats.org/spreadsheetml/2006/main" count="620" uniqueCount="27">
  <si>
    <t>Province</t>
  </si>
  <si>
    <t>Mois</t>
  </si>
  <si>
    <t>Acteur</t>
  </si>
  <si>
    <t>KPIS</t>
  </si>
  <si>
    <t>%/NB</t>
  </si>
  <si>
    <t>GAS</t>
  </si>
  <si>
    <t>Janvier</t>
  </si>
  <si>
    <t>Région</t>
  </si>
  <si>
    <t>Nador</t>
  </si>
  <si>
    <t>Taourirt</t>
  </si>
  <si>
    <t>Oujda Angad</t>
  </si>
  <si>
    <t>Berkane</t>
  </si>
  <si>
    <t>Driouch</t>
  </si>
  <si>
    <t>Al Hoceima</t>
  </si>
  <si>
    <t>Guercif</t>
  </si>
  <si>
    <t>Jerada</t>
  </si>
  <si>
    <t>Figuig</t>
  </si>
  <si>
    <t>Hors Oriental</t>
  </si>
  <si>
    <t>NG</t>
  </si>
  <si>
    <t>Février</t>
  </si>
  <si>
    <t>RPL</t>
  </si>
  <si>
    <t>Oujda Telecom</t>
  </si>
  <si>
    <t>First Telecom</t>
  </si>
  <si>
    <t>Mois :</t>
  </si>
  <si>
    <t>KPIS :</t>
  </si>
  <si>
    <t>Acteur :</t>
  </si>
  <si>
    <t>OU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</si>
</sst>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ck">
        <color theme="1" tint="0.14999847407452621"/>
      </bottom>
      <diagonal/>
    </border>
    <border>
      <left style="thin">
        <color rgb="FFFF9900"/>
      </left>
      <right/>
      <top style="thin">
        <color rgb="FFFF9900"/>
      </top>
      <bottom style="thick">
        <color theme="1" tint="0.14999847407452621"/>
      </bottom>
      <diagonal/>
    </border>
    <border>
      <left/>
      <right/>
      <top style="thin">
        <color rgb="FFFF9900"/>
      </top>
      <bottom style="thick">
        <color theme="1" tint="0.14999847407452621"/>
      </bottom>
      <diagonal/>
    </border>
    <border>
      <left/>
      <right style="thin">
        <color rgb="FFFF9900"/>
      </right>
      <top style="thin">
        <color rgb="FFFF9900"/>
      </top>
      <bottom style="thick">
        <color theme="1" tint="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dashed">
        <color rgb="FF99CC00"/>
      </bottom>
      <diagonal/>
    </border>
    <border>
      <left style="thin">
        <color theme="2" tint="-9.9978637043366805E-2"/>
      </left>
      <right style="dashed">
        <color rgb="FFFF9900"/>
      </right>
      <top/>
      <bottom style="dashed">
        <color rgb="FF99CC00"/>
      </bottom>
      <diagonal/>
    </border>
    <border>
      <left/>
      <right style="thin">
        <color theme="2" tint="-9.9978637043366805E-2"/>
      </right>
      <top/>
      <bottom style="dashed">
        <color rgb="FF99CC00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 indent="1"/>
    </xf>
    <xf numFmtId="3" fontId="2" fillId="3" borderId="2" xfId="0" applyNumberFormat="1" applyFont="1" applyFill="1" applyBorder="1" applyAlignment="1" applyProtection="1">
      <alignment horizontal="left" vertical="center" wrapText="1" indent="1"/>
    </xf>
    <xf numFmtId="0" fontId="2" fillId="3" borderId="0" xfId="0" applyFont="1" applyFill="1" applyAlignment="1">
      <alignment horizontal="left" vertical="center" wrapText="1" indent="1"/>
    </xf>
    <xf numFmtId="3" fontId="2" fillId="3" borderId="0" xfId="0" applyNumberFormat="1" applyFont="1" applyFill="1" applyAlignment="1">
      <alignment horizontal="left" vertical="center" wrapText="1" indent="1"/>
    </xf>
    <xf numFmtId="0" fontId="2" fillId="3" borderId="3" xfId="0" applyFont="1" applyFill="1" applyBorder="1" applyAlignment="1" applyProtection="1">
      <alignment horizontal="left" vertical="center" wrapText="1" indent="1"/>
    </xf>
    <xf numFmtId="9" fontId="2" fillId="3" borderId="3" xfId="1" applyFont="1" applyFill="1" applyBorder="1" applyAlignment="1" applyProtection="1">
      <alignment horizontal="left" vertical="center" wrapText="1" indent="1"/>
    </xf>
    <xf numFmtId="3" fontId="2" fillId="3" borderId="3" xfId="0" applyNumberFormat="1" applyFont="1" applyFill="1" applyBorder="1" applyAlignment="1" applyProtection="1">
      <alignment horizontal="left" vertical="center" wrapText="1" indent="1"/>
    </xf>
    <xf numFmtId="9" fontId="2" fillId="3" borderId="4" xfId="1" applyFont="1" applyFill="1" applyBorder="1" applyAlignment="1" applyProtection="1">
      <alignment horizontal="left" vertical="center" wrapText="1" indent="1"/>
    </xf>
    <xf numFmtId="0" fontId="2" fillId="3" borderId="5" xfId="0" applyFont="1" applyFill="1" applyBorder="1" applyAlignment="1" applyProtection="1">
      <alignment horizontal="left" vertical="center" wrapText="1" indent="1"/>
    </xf>
    <xf numFmtId="4" fontId="2" fillId="3" borderId="3" xfId="0" applyNumberFormat="1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left" vertical="center" wrapText="1" indent="1"/>
    </xf>
    <xf numFmtId="3" fontId="2" fillId="3" borderId="12" xfId="0" applyNumberFormat="1" applyFont="1" applyFill="1" applyBorder="1" applyAlignment="1" applyProtection="1">
      <alignment horizontal="left" vertical="center" wrapText="1" indent="1"/>
    </xf>
    <xf numFmtId="3" fontId="2" fillId="3" borderId="10" xfId="0" applyNumberFormat="1" applyFont="1" applyFill="1" applyBorder="1" applyAlignment="1" applyProtection="1">
      <alignment horizontal="left" vertical="center" wrapText="1" indent="1"/>
    </xf>
    <xf numFmtId="0" fontId="2" fillId="5" borderId="2" xfId="0" applyFont="1" applyFill="1" applyBorder="1" applyAlignment="1" applyProtection="1">
      <alignment horizontal="left" vertical="center" wrapText="1" indent="1"/>
    </xf>
    <xf numFmtId="0" fontId="2" fillId="3" borderId="13" xfId="0" applyFont="1" applyFill="1" applyBorder="1" applyAlignment="1" applyProtection="1">
      <alignment horizontal="left" vertical="center" wrapText="1" indent="1"/>
    </xf>
    <xf numFmtId="0" fontId="2" fillId="5" borderId="3" xfId="0" applyFont="1" applyFill="1" applyBorder="1" applyAlignment="1" applyProtection="1">
      <alignment horizontal="left" vertical="center" wrapText="1" indent="1"/>
    </xf>
    <xf numFmtId="0" fontId="2" fillId="3" borderId="14" xfId="0" applyFont="1" applyFill="1" applyBorder="1" applyAlignment="1" applyProtection="1">
      <alignment horizontal="left" vertical="center" wrapText="1" indent="1"/>
    </xf>
    <xf numFmtId="10" fontId="2" fillId="3" borderId="11" xfId="0" applyNumberFormat="1" applyFont="1" applyFill="1" applyBorder="1" applyAlignment="1" applyProtection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3</xdr:row>
      <xdr:rowOff>104775</xdr:rowOff>
    </xdr:from>
    <xdr:to>
      <xdr:col>10</xdr:col>
      <xdr:colOff>591042</xdr:colOff>
      <xdr:row>19</xdr:row>
      <xdr:rowOff>42447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2775" y="476250"/>
          <a:ext cx="1286367" cy="1804572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0</xdr:row>
      <xdr:rowOff>95250</xdr:rowOff>
    </xdr:from>
    <xdr:to>
      <xdr:col>7</xdr:col>
      <xdr:colOff>657225</xdr:colOff>
      <xdr:row>21</xdr:row>
      <xdr:rowOff>38100</xdr:rowOff>
    </xdr:to>
    <xdr:cxnSp macro="">
      <xdr:nvCxnSpPr>
        <xdr:cNvPr id="7" name="Connecteur droit avec flèche 6"/>
        <xdr:cNvCxnSpPr/>
      </xdr:nvCxnSpPr>
      <xdr:spPr>
        <a:xfrm>
          <a:off x="3752850" y="95250"/>
          <a:ext cx="2266950" cy="24098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285750</xdr:colOff>
      <xdr:row>17</xdr:row>
      <xdr:rowOff>95250</xdr:rowOff>
    </xdr:from>
    <xdr:to>
      <xdr:col>16</xdr:col>
      <xdr:colOff>9525</xdr:colOff>
      <xdr:row>26</xdr:row>
      <xdr:rowOff>57150</xdr:rowOff>
    </xdr:to>
    <xdr:sp macro="" textlink="">
      <xdr:nvSpPr>
        <xdr:cNvPr id="4" name="Rectangle 3"/>
        <xdr:cNvSpPr/>
      </xdr:nvSpPr>
      <xdr:spPr>
        <a:xfrm>
          <a:off x="9467850" y="2066925"/>
          <a:ext cx="2771775" cy="1028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100"/>
            <a:t>ATTENTION formules matricielles</a:t>
          </a:r>
          <a:r>
            <a:rPr lang="fr-FR" sz="1100" baseline="0"/>
            <a:t> , à valider par  CTRL+MAJ+ENTREE et la formule se met automatiquement entre accolades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5"/>
  <sheetViews>
    <sheetView tabSelected="1" workbookViewId="0">
      <selection activeCell="P30" sqref="P30"/>
    </sheetView>
  </sheetViews>
  <sheetFormatPr baseColWidth="10" defaultRowHeight="11.25"/>
  <cols>
    <col min="1" max="1" width="14.7109375" style="5" customWidth="1"/>
    <col min="2" max="2" width="10.7109375" style="5" customWidth="1"/>
    <col min="3" max="3" width="14.7109375" style="5" customWidth="1"/>
    <col min="4" max="5" width="8.7109375" style="5" customWidth="1"/>
    <col min="6" max="6" width="11.42578125" style="5"/>
    <col min="7" max="7" width="11.42578125" style="6"/>
    <col min="8" max="9" width="11.42578125" style="5"/>
    <col min="10" max="10" width="11.5703125" style="5" bestFit="1" customWidth="1"/>
    <col min="11" max="16384" width="11.42578125" style="5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9" customHeight="1">
      <c r="A2" s="3" t="s">
        <v>5</v>
      </c>
      <c r="B2" s="3" t="s">
        <v>6</v>
      </c>
      <c r="C2" s="3" t="s">
        <v>7</v>
      </c>
      <c r="D2" s="3" t="s">
        <v>5</v>
      </c>
      <c r="E2" s="4">
        <v>29511</v>
      </c>
    </row>
    <row r="3" spans="1:5" ht="9" customHeight="1">
      <c r="A3" s="7" t="s">
        <v>8</v>
      </c>
      <c r="B3" s="7" t="s">
        <v>6</v>
      </c>
      <c r="C3" s="3" t="s">
        <v>7</v>
      </c>
      <c r="D3" s="3" t="s">
        <v>5</v>
      </c>
      <c r="E3" s="8">
        <v>0.21957913998170173</v>
      </c>
    </row>
    <row r="4" spans="1:5" ht="9" customHeight="1">
      <c r="A4" s="7" t="s">
        <v>9</v>
      </c>
      <c r="B4" s="7" t="s">
        <v>6</v>
      </c>
      <c r="C4" s="3" t="s">
        <v>7</v>
      </c>
      <c r="D4" s="3" t="s">
        <v>5</v>
      </c>
      <c r="E4" s="8">
        <v>0.12358103757920776</v>
      </c>
    </row>
    <row r="5" spans="1:5" ht="9" customHeight="1">
      <c r="A5" s="7" t="s">
        <v>10</v>
      </c>
      <c r="B5" s="7" t="s">
        <v>6</v>
      </c>
      <c r="C5" s="3" t="s">
        <v>7</v>
      </c>
      <c r="D5" s="3" t="s">
        <v>5</v>
      </c>
      <c r="E5" s="8">
        <v>0.17993290637389447</v>
      </c>
    </row>
    <row r="6" spans="1:5" ht="9" customHeight="1">
      <c r="A6" s="7" t="s">
        <v>11</v>
      </c>
      <c r="B6" s="7" t="s">
        <v>6</v>
      </c>
      <c r="C6" s="3" t="s">
        <v>7</v>
      </c>
      <c r="D6" s="3" t="s">
        <v>5</v>
      </c>
      <c r="E6" s="8">
        <v>8.6272915184168616E-2</v>
      </c>
    </row>
    <row r="7" spans="1:5" ht="9" customHeight="1">
      <c r="A7" s="7" t="s">
        <v>12</v>
      </c>
      <c r="B7" s="7" t="s">
        <v>6</v>
      </c>
      <c r="C7" s="3" t="s">
        <v>7</v>
      </c>
      <c r="D7" s="3" t="s">
        <v>5</v>
      </c>
      <c r="E7" s="8">
        <v>3.6969265697536509E-2</v>
      </c>
    </row>
    <row r="8" spans="1:5" ht="9" customHeight="1">
      <c r="A8" s="7" t="s">
        <v>13</v>
      </c>
      <c r="B8" s="7" t="s">
        <v>6</v>
      </c>
      <c r="C8" s="3" t="s">
        <v>7</v>
      </c>
      <c r="D8" s="3" t="s">
        <v>5</v>
      </c>
      <c r="E8" s="8">
        <v>8.1156179051878954E-2</v>
      </c>
    </row>
    <row r="9" spans="1:5" ht="9" customHeight="1">
      <c r="A9" s="7" t="s">
        <v>14</v>
      </c>
      <c r="B9" s="7" t="s">
        <v>6</v>
      </c>
      <c r="C9" s="3" t="s">
        <v>7</v>
      </c>
      <c r="D9" s="3" t="s">
        <v>5</v>
      </c>
      <c r="E9" s="8">
        <v>2.9040018975975058E-2</v>
      </c>
    </row>
    <row r="10" spans="1:5" ht="9" customHeight="1">
      <c r="A10" s="7" t="s">
        <v>15</v>
      </c>
      <c r="B10" s="7" t="s">
        <v>6</v>
      </c>
      <c r="C10" s="3" t="s">
        <v>7</v>
      </c>
      <c r="D10" s="3" t="s">
        <v>5</v>
      </c>
      <c r="E10" s="8">
        <v>2.7074650130459829E-2</v>
      </c>
    </row>
    <row r="11" spans="1:5" ht="9" customHeight="1">
      <c r="A11" s="7" t="s">
        <v>16</v>
      </c>
      <c r="B11" s="7" t="s">
        <v>6</v>
      </c>
      <c r="C11" s="3" t="s">
        <v>7</v>
      </c>
      <c r="D11" s="3" t="s">
        <v>5</v>
      </c>
      <c r="E11" s="8">
        <v>2.5177052624445122E-2</v>
      </c>
    </row>
    <row r="12" spans="1:5" ht="9" customHeight="1">
      <c r="A12" s="7" t="s">
        <v>17</v>
      </c>
      <c r="B12" s="7" t="s">
        <v>6</v>
      </c>
      <c r="C12" s="3" t="s">
        <v>7</v>
      </c>
      <c r="D12" s="3" t="s">
        <v>5</v>
      </c>
      <c r="E12" s="8">
        <v>0.16871674968655756</v>
      </c>
    </row>
    <row r="13" spans="1:5" ht="9" customHeight="1">
      <c r="A13" s="7" t="s">
        <v>18</v>
      </c>
      <c r="B13" s="7" t="s">
        <v>6</v>
      </c>
      <c r="C13" s="3" t="s">
        <v>7</v>
      </c>
      <c r="D13" s="3" t="s">
        <v>5</v>
      </c>
      <c r="E13" s="8">
        <v>2.2500084714174376E-2</v>
      </c>
    </row>
    <row r="14" spans="1:5" ht="9" customHeight="1">
      <c r="A14" s="7" t="s">
        <v>5</v>
      </c>
      <c r="B14" s="7" t="s">
        <v>19</v>
      </c>
      <c r="C14" s="3" t="s">
        <v>7</v>
      </c>
      <c r="D14" s="3" t="s">
        <v>5</v>
      </c>
      <c r="E14" s="9">
        <v>25799</v>
      </c>
    </row>
    <row r="15" spans="1:5" ht="9" customHeight="1">
      <c r="A15" s="7" t="s">
        <v>8</v>
      </c>
      <c r="B15" s="7" t="s">
        <v>19</v>
      </c>
      <c r="C15" s="3" t="s">
        <v>7</v>
      </c>
      <c r="D15" s="3" t="s">
        <v>5</v>
      </c>
      <c r="E15" s="8">
        <v>0.29435249428272414</v>
      </c>
    </row>
    <row r="16" spans="1:5" ht="9" customHeight="1">
      <c r="A16" s="7" t="s">
        <v>9</v>
      </c>
      <c r="B16" s="7" t="s">
        <v>19</v>
      </c>
      <c r="C16" s="3" t="s">
        <v>7</v>
      </c>
      <c r="D16" s="3" t="s">
        <v>5</v>
      </c>
      <c r="E16" s="8">
        <v>0.12969494941664406</v>
      </c>
    </row>
    <row r="17" spans="1:13" ht="9" customHeight="1">
      <c r="A17" s="7" t="s">
        <v>10</v>
      </c>
      <c r="B17" s="7" t="s">
        <v>19</v>
      </c>
      <c r="C17" s="3" t="s">
        <v>7</v>
      </c>
      <c r="D17" s="3" t="s">
        <v>5</v>
      </c>
      <c r="E17" s="8">
        <v>0.14531570991123688</v>
      </c>
    </row>
    <row r="18" spans="1:13" ht="12" thickBot="1">
      <c r="A18" s="7" t="s">
        <v>11</v>
      </c>
      <c r="B18" s="7" t="s">
        <v>19</v>
      </c>
      <c r="C18" s="3" t="s">
        <v>7</v>
      </c>
      <c r="D18" s="3" t="s">
        <v>5</v>
      </c>
      <c r="E18" s="8">
        <v>6.655296716927013E-2</v>
      </c>
      <c r="I18" s="13" t="s">
        <v>0</v>
      </c>
      <c r="J18" s="14" t="s">
        <v>7</v>
      </c>
      <c r="K18" s="15" t="s">
        <v>22</v>
      </c>
      <c r="L18" s="16" t="s">
        <v>21</v>
      </c>
    </row>
    <row r="19" spans="1:13" ht="9" customHeight="1" thickTop="1">
      <c r="A19" s="7" t="s">
        <v>12</v>
      </c>
      <c r="B19" s="7" t="s">
        <v>19</v>
      </c>
      <c r="C19" s="3" t="s">
        <v>7</v>
      </c>
      <c r="D19" s="3" t="s">
        <v>5</v>
      </c>
      <c r="E19" s="8">
        <v>5.0505833559440286E-2</v>
      </c>
      <c r="I19" s="17" t="s">
        <v>5</v>
      </c>
      <c r="J19" s="24">
        <f t="array" ref="J19">INDEX($E$2:$E$145,MATCH(I19&amp;"Janvier"&amp;"Région"&amp;"GAS",$A$2:$A$145&amp;$B$2:$B$145&amp;$C$2:$C$145&amp;$D$2:$D$145,0))</f>
        <v>29511</v>
      </c>
      <c r="K19" s="18"/>
      <c r="L19" s="19"/>
    </row>
    <row r="20" spans="1:13" ht="9" customHeight="1">
      <c r="A20" s="7" t="s">
        <v>13</v>
      </c>
      <c r="B20" s="7" t="s">
        <v>19</v>
      </c>
      <c r="C20" s="3" t="s">
        <v>7</v>
      </c>
      <c r="D20" s="3" t="s">
        <v>5</v>
      </c>
      <c r="E20" s="8">
        <v>8.8142951277181289E-2</v>
      </c>
      <c r="I20" s="20" t="s">
        <v>8</v>
      </c>
      <c r="J20" s="24">
        <f t="array" ref="J20">INDEX($E$2:$E$145,MATCH(I20&amp;"Janvier"&amp;"Région"&amp;"GAS",$A$2:$A$145&amp;$B$2:$B$145&amp;$C$2:$C$145&amp;$D$2:$D$145,0))</f>
        <v>0.21957913998170173</v>
      </c>
      <c r="K20" s="21"/>
      <c r="L20" s="3"/>
    </row>
    <row r="21" spans="1:13" ht="9" customHeight="1">
      <c r="A21" s="7" t="s">
        <v>14</v>
      </c>
      <c r="B21" s="7" t="s">
        <v>19</v>
      </c>
      <c r="C21" s="3" t="s">
        <v>7</v>
      </c>
      <c r="D21" s="3" t="s">
        <v>5</v>
      </c>
      <c r="E21" s="8">
        <v>2.1938834838559636E-2</v>
      </c>
      <c r="I21" s="22" t="s">
        <v>9</v>
      </c>
      <c r="J21" s="24">
        <f t="array" ref="J21">INDEX($E$2:$E$145,MATCH(I21&amp;"Janvier"&amp;"Région"&amp;"GAS",$A$2:$A$145&amp;$B$2:$B$145&amp;$C$2:$C$145&amp;$D$2:$D$145,0))</f>
        <v>0.12358103757920776</v>
      </c>
      <c r="K21" s="23"/>
      <c r="L21" s="7"/>
    </row>
    <row r="22" spans="1:13" ht="9" customHeight="1">
      <c r="A22" s="7" t="s">
        <v>15</v>
      </c>
      <c r="B22" s="7" t="s">
        <v>19</v>
      </c>
      <c r="C22" s="3" t="s">
        <v>7</v>
      </c>
      <c r="D22" s="3" t="s">
        <v>5</v>
      </c>
      <c r="E22" s="8">
        <v>1.6628551494243964E-2</v>
      </c>
      <c r="I22" s="22" t="s">
        <v>10</v>
      </c>
      <c r="J22" s="24">
        <f t="array" ref="J22">INDEX($E$2:$E$145,MATCH(I22&amp;"Janvier"&amp;"Région"&amp;"GAS",$A$2:$A$145&amp;$B$2:$B$145&amp;$C$2:$C$145&amp;$D$2:$D$145,0))</f>
        <v>0.17993290637389447</v>
      </c>
      <c r="K22" s="23"/>
      <c r="L22" s="7"/>
      <c r="M22" s="26"/>
    </row>
    <row r="23" spans="1:13" ht="9" customHeight="1">
      <c r="A23" s="7" t="s">
        <v>16</v>
      </c>
      <c r="B23" s="7" t="s">
        <v>19</v>
      </c>
      <c r="C23" s="3" t="s">
        <v>7</v>
      </c>
      <c r="D23" s="3" t="s">
        <v>5</v>
      </c>
      <c r="E23" s="8">
        <v>4.8063878444900964E-3</v>
      </c>
      <c r="I23" s="22" t="s">
        <v>11</v>
      </c>
      <c r="J23" s="24">
        <f t="array" ref="J23">INDEX($E$2:$E$145,MATCH(I23&amp;"Janvier"&amp;"Région"&amp;"GAS",$A$2:$A$145&amp;$B$2:$B$145&amp;$C$2:$C$145&amp;$D$2:$D$145,0))</f>
        <v>8.6272915184168616E-2</v>
      </c>
      <c r="K23" s="23"/>
      <c r="L23" s="7"/>
    </row>
    <row r="24" spans="1:13" ht="9" customHeight="1">
      <c r="A24" s="7" t="s">
        <v>17</v>
      </c>
      <c r="B24" s="7" t="s">
        <v>19</v>
      </c>
      <c r="C24" s="3" t="s">
        <v>7</v>
      </c>
      <c r="D24" s="3" t="s">
        <v>5</v>
      </c>
      <c r="E24" s="8">
        <v>0.1636885150587232</v>
      </c>
      <c r="I24" s="22" t="s">
        <v>12</v>
      </c>
      <c r="J24" s="24">
        <f t="array" ref="J24">INDEX($E$2:$E$145,MATCH(I24&amp;"Janvier"&amp;"Région"&amp;"GAS",$A$2:$A$145&amp;$B$2:$B$145&amp;$C$2:$C$145&amp;$D$2:$D$145,0))</f>
        <v>3.6969265697536509E-2</v>
      </c>
      <c r="K24" s="23"/>
      <c r="L24" s="7"/>
    </row>
    <row r="25" spans="1:13" ht="9" customHeight="1">
      <c r="A25" s="7" t="s">
        <v>18</v>
      </c>
      <c r="B25" s="7" t="s">
        <v>19</v>
      </c>
      <c r="C25" s="3" t="s">
        <v>7</v>
      </c>
      <c r="D25" s="3" t="s">
        <v>5</v>
      </c>
      <c r="E25" s="10">
        <v>1.8372805147486338E-2</v>
      </c>
      <c r="I25" s="22" t="s">
        <v>13</v>
      </c>
      <c r="J25" s="24">
        <f t="array" ref="J25">INDEX($E$2:$E$145,MATCH(I25&amp;"Janvier"&amp;"Région"&amp;"GAS",$A$2:$A$145&amp;$B$2:$B$145&amp;$C$2:$C$145&amp;$D$2:$D$145,0))</f>
        <v>8.1156179051878954E-2</v>
      </c>
      <c r="K25" s="23"/>
      <c r="L25" s="7"/>
    </row>
    <row r="26" spans="1:13" ht="9" customHeight="1">
      <c r="A26" s="3" t="s">
        <v>7</v>
      </c>
      <c r="B26" s="3" t="s">
        <v>6</v>
      </c>
      <c r="C26" s="3" t="s">
        <v>7</v>
      </c>
      <c r="D26" s="11" t="s">
        <v>20</v>
      </c>
      <c r="E26" s="12">
        <v>6.806501530502751</v>
      </c>
      <c r="I26" s="22" t="s">
        <v>14</v>
      </c>
      <c r="J26" s="24">
        <f t="array" ref="J26">INDEX($E$2:$E$145,MATCH(I26&amp;"Janvier"&amp;"Région"&amp;"GAS",$A$2:$A$145&amp;$B$2:$B$145&amp;$C$2:$C$145&amp;$D$2:$D$145,0))</f>
        <v>2.9040018975975058E-2</v>
      </c>
      <c r="K26" s="23"/>
      <c r="L26" s="7"/>
    </row>
    <row r="27" spans="1:13" ht="9" customHeight="1">
      <c r="A27" s="7" t="s">
        <v>8</v>
      </c>
      <c r="B27" s="7" t="s">
        <v>6</v>
      </c>
      <c r="C27" s="3" t="s">
        <v>7</v>
      </c>
      <c r="D27" s="11" t="s">
        <v>20</v>
      </c>
      <c r="E27" s="12">
        <v>5.9400720164609062</v>
      </c>
      <c r="I27" s="22" t="s">
        <v>15</v>
      </c>
      <c r="J27" s="24">
        <f t="array" ref="J27">INDEX($E$2:$E$145,MATCH(I27&amp;"Janvier"&amp;"Région"&amp;"GAS",$A$2:$A$145&amp;$B$2:$B$145&amp;$C$2:$C$145&amp;$D$2:$D$145,0))</f>
        <v>2.7074650130459829E-2</v>
      </c>
      <c r="K27" s="23"/>
      <c r="L27" s="7"/>
    </row>
    <row r="28" spans="1:13" ht="9" customHeight="1">
      <c r="A28" s="7" t="s">
        <v>9</v>
      </c>
      <c r="B28" s="7" t="s">
        <v>6</v>
      </c>
      <c r="C28" s="3" t="s">
        <v>7</v>
      </c>
      <c r="D28" s="11" t="s">
        <v>20</v>
      </c>
      <c r="E28" s="12">
        <v>5.8221369161868211</v>
      </c>
      <c r="I28" s="22" t="s">
        <v>16</v>
      </c>
      <c r="J28" s="24">
        <f t="array" ref="J28">INDEX($E$2:$E$145,MATCH(I28&amp;"Janvier"&amp;"Région"&amp;"GAS",$A$2:$A$145&amp;$B$2:$B$145&amp;$C$2:$C$145&amp;$D$2:$D$145,0))</f>
        <v>2.5177052624445122E-2</v>
      </c>
      <c r="K28" s="23"/>
      <c r="L28" s="7"/>
    </row>
    <row r="29" spans="1:13" ht="9" customHeight="1">
      <c r="A29" s="7" t="s">
        <v>10</v>
      </c>
      <c r="B29" s="7" t="s">
        <v>6</v>
      </c>
      <c r="C29" s="3" t="s">
        <v>7</v>
      </c>
      <c r="D29" s="11" t="s">
        <v>20</v>
      </c>
      <c r="E29" s="12">
        <v>8.258788449466417</v>
      </c>
      <c r="I29" s="22" t="s">
        <v>17</v>
      </c>
      <c r="J29" s="24">
        <f t="array" ref="J29">INDEX($E$2:$E$145,MATCH(I29&amp;"Janvier"&amp;"Région"&amp;"GAS",$A$2:$A$145&amp;$B$2:$B$145&amp;$C$2:$C$145&amp;$D$2:$D$145,0))</f>
        <v>0.16871674968655756</v>
      </c>
      <c r="K29" s="23"/>
      <c r="L29" s="7"/>
    </row>
    <row r="30" spans="1:13" ht="9" customHeight="1">
      <c r="A30" s="7" t="s">
        <v>11</v>
      </c>
      <c r="B30" s="7" t="s">
        <v>6</v>
      </c>
      <c r="C30" s="3" t="s">
        <v>7</v>
      </c>
      <c r="D30" s="11" t="s">
        <v>20</v>
      </c>
      <c r="E30" s="12">
        <v>7.6459806231997911</v>
      </c>
      <c r="I30" s="22" t="s">
        <v>18</v>
      </c>
      <c r="J30" s="24">
        <f t="array" ref="J30">INDEX($E$2:$E$145,MATCH(I30&amp;"Janvier"&amp;"Région"&amp;"GAS",$A$2:$A$145&amp;$B$2:$B$145&amp;$C$2:$C$145&amp;$D$2:$D$145,0))</f>
        <v>2.2500084714174376E-2</v>
      </c>
      <c r="K30" s="23"/>
      <c r="L30" s="7"/>
    </row>
    <row r="31" spans="1:13" ht="9" customHeight="1">
      <c r="A31" s="7" t="s">
        <v>12</v>
      </c>
      <c r="B31" s="7" t="s">
        <v>6</v>
      </c>
      <c r="C31" s="3" t="s">
        <v>7</v>
      </c>
      <c r="D31" s="11" t="s">
        <v>20</v>
      </c>
      <c r="E31" s="12">
        <v>8.8450962419798351</v>
      </c>
    </row>
    <row r="32" spans="1:13" ht="12">
      <c r="A32" s="7" t="s">
        <v>13</v>
      </c>
      <c r="B32" s="7" t="s">
        <v>6</v>
      </c>
      <c r="C32" s="3" t="s">
        <v>7</v>
      </c>
      <c r="D32" s="11" t="s">
        <v>20</v>
      </c>
      <c r="E32" s="12">
        <v>3.9578983994432853</v>
      </c>
      <c r="I32" s="25" t="s">
        <v>26</v>
      </c>
    </row>
    <row r="33" spans="1:12" ht="9" customHeight="1">
      <c r="A33" s="7" t="s">
        <v>14</v>
      </c>
      <c r="B33" s="7" t="s">
        <v>6</v>
      </c>
      <c r="C33" s="3" t="s">
        <v>7</v>
      </c>
      <c r="D33" s="11" t="s">
        <v>20</v>
      </c>
      <c r="E33" s="12">
        <v>9.5828471411901983</v>
      </c>
    </row>
    <row r="34" spans="1:12" ht="9" customHeight="1">
      <c r="A34" s="7" t="s">
        <v>15</v>
      </c>
      <c r="B34" s="7" t="s">
        <v>6</v>
      </c>
      <c r="C34" s="3" t="s">
        <v>7</v>
      </c>
      <c r="D34" s="11" t="s">
        <v>20</v>
      </c>
      <c r="E34" s="12">
        <v>10.904255319148936</v>
      </c>
      <c r="I34" s="5" t="s">
        <v>23</v>
      </c>
      <c r="J34" s="5" t="s">
        <v>6</v>
      </c>
    </row>
    <row r="35" spans="1:12" ht="9" customHeight="1">
      <c r="A35" s="7" t="s">
        <v>16</v>
      </c>
      <c r="B35" s="7" t="s">
        <v>6</v>
      </c>
      <c r="C35" s="3" t="s">
        <v>7</v>
      </c>
      <c r="D35" s="11" t="s">
        <v>20</v>
      </c>
      <c r="E35" s="12">
        <v>5.5462090623598037</v>
      </c>
      <c r="I35" s="5" t="s">
        <v>25</v>
      </c>
      <c r="J35" s="5" t="s">
        <v>7</v>
      </c>
    </row>
    <row r="36" spans="1:12" ht="9" customHeight="1">
      <c r="A36" s="7" t="s">
        <v>17</v>
      </c>
      <c r="B36" s="7" t="s">
        <v>6</v>
      </c>
      <c r="C36" s="3" t="s">
        <v>7</v>
      </c>
      <c r="D36" s="11" t="s">
        <v>20</v>
      </c>
      <c r="E36" s="12">
        <v>6.3023030059583585</v>
      </c>
      <c r="I36" s="5" t="s">
        <v>24</v>
      </c>
      <c r="J36" s="5" t="s">
        <v>5</v>
      </c>
    </row>
    <row r="37" spans="1:12" ht="9" customHeight="1">
      <c r="A37" s="7" t="s">
        <v>18</v>
      </c>
      <c r="B37" s="7" t="s">
        <v>6</v>
      </c>
      <c r="C37" s="3" t="s">
        <v>7</v>
      </c>
      <c r="D37" s="11" t="s">
        <v>20</v>
      </c>
      <c r="E37" s="12">
        <v>9.4377510040160644</v>
      </c>
    </row>
    <row r="38" spans="1:12" ht="9" customHeight="1" thickBot="1">
      <c r="A38" s="7" t="s">
        <v>7</v>
      </c>
      <c r="B38" s="7" t="s">
        <v>19</v>
      </c>
      <c r="C38" s="3" t="s">
        <v>7</v>
      </c>
      <c r="D38" s="11" t="s">
        <v>20</v>
      </c>
      <c r="E38" s="12">
        <v>6.9971617116942513</v>
      </c>
      <c r="I38" s="13" t="s">
        <v>0</v>
      </c>
      <c r="J38" s="14" t="s">
        <v>7</v>
      </c>
      <c r="K38" s="15" t="s">
        <v>22</v>
      </c>
      <c r="L38" s="16" t="s">
        <v>21</v>
      </c>
    </row>
    <row r="39" spans="1:12" ht="9" customHeight="1" thickTop="1">
      <c r="A39" s="7" t="s">
        <v>8</v>
      </c>
      <c r="B39" s="7" t="s">
        <v>19</v>
      </c>
      <c r="C39" s="3" t="s">
        <v>7</v>
      </c>
      <c r="D39" s="11" t="s">
        <v>20</v>
      </c>
      <c r="E39" s="12">
        <v>6.4272232464226144</v>
      </c>
      <c r="I39" s="17" t="s">
        <v>5</v>
      </c>
      <c r="J39" s="24">
        <f t="array" ref="J39">INDEX($E$2:$E$145,MATCH(I39&amp;$J$34&amp;$J$35&amp;$J$36,$A$2:$A$145&amp;$B$2:$B$145&amp;$C$2:$C$145&amp;$D$2:$D$145,0))</f>
        <v>29511</v>
      </c>
      <c r="K39" s="18"/>
      <c r="L39" s="19"/>
    </row>
    <row r="40" spans="1:12" ht="9" customHeight="1">
      <c r="A40" s="7" t="s">
        <v>9</v>
      </c>
      <c r="B40" s="7" t="s">
        <v>19</v>
      </c>
      <c r="C40" s="3" t="s">
        <v>7</v>
      </c>
      <c r="D40" s="11" t="s">
        <v>20</v>
      </c>
      <c r="E40" s="12">
        <v>5.594989041641762</v>
      </c>
      <c r="I40" s="20" t="s">
        <v>8</v>
      </c>
      <c r="J40" s="24">
        <f t="array" ref="J40">INDEX($E$2:$E$145,MATCH(I40&amp;$J$34&amp;$J$35&amp;$J$36,$A$2:$A$145&amp;$B$2:$B$145&amp;$C$2:$C$145&amp;$D$2:$D$145,0))</f>
        <v>0.21957913998170173</v>
      </c>
      <c r="K40" s="21"/>
      <c r="L40" s="3"/>
    </row>
    <row r="41" spans="1:12" ht="9" customHeight="1">
      <c r="A41" s="7" t="s">
        <v>10</v>
      </c>
      <c r="B41" s="7" t="s">
        <v>19</v>
      </c>
      <c r="C41" s="3" t="s">
        <v>7</v>
      </c>
      <c r="D41" s="11" t="s">
        <v>20</v>
      </c>
      <c r="E41" s="12">
        <v>8.0358162176580432</v>
      </c>
      <c r="I41" s="22" t="s">
        <v>9</v>
      </c>
      <c r="J41" s="24">
        <f t="array" ref="J41">INDEX($E$2:$E$145,MATCH(I41&amp;$J$34&amp;$J$35&amp;$J$36,$A$2:$A$145&amp;$B$2:$B$145&amp;$C$2:$C$145&amp;$D$2:$D$145,0))</f>
        <v>0.12358103757920776</v>
      </c>
      <c r="K41" s="23"/>
      <c r="L41" s="7"/>
    </row>
    <row r="42" spans="1:12" ht="9" customHeight="1">
      <c r="A42" s="7" t="s">
        <v>11</v>
      </c>
      <c r="B42" s="7" t="s">
        <v>19</v>
      </c>
      <c r="C42" s="3" t="s">
        <v>7</v>
      </c>
      <c r="D42" s="11" t="s">
        <v>20</v>
      </c>
      <c r="E42" s="12">
        <v>6.7331586099786449</v>
      </c>
      <c r="I42" s="22" t="s">
        <v>10</v>
      </c>
      <c r="J42" s="24">
        <f t="array" ref="J42">INDEX($E$2:$E$145,MATCH(I42&amp;$J$34&amp;$J$35&amp;$J$36,$A$2:$A$145&amp;$B$2:$B$145&amp;$C$2:$C$145&amp;$D$2:$D$145,0))</f>
        <v>0.17993290637389447</v>
      </c>
      <c r="K42" s="23"/>
      <c r="L42" s="7"/>
    </row>
    <row r="43" spans="1:12" ht="9" customHeight="1">
      <c r="A43" s="7" t="s">
        <v>12</v>
      </c>
      <c r="B43" s="7" t="s">
        <v>19</v>
      </c>
      <c r="C43" s="3" t="s">
        <v>7</v>
      </c>
      <c r="D43" s="11" t="s">
        <v>20</v>
      </c>
      <c r="E43" s="12">
        <v>6.2675876183167052</v>
      </c>
      <c r="I43" s="22" t="s">
        <v>11</v>
      </c>
      <c r="J43" s="24">
        <f t="array" ref="J43">INDEX($E$2:$E$145,MATCH(I43&amp;$J$34&amp;$J$35&amp;$J$36,$A$2:$A$145&amp;$B$2:$B$145&amp;$C$2:$C$145&amp;$D$2:$D$145,0))</f>
        <v>8.6272915184168616E-2</v>
      </c>
      <c r="K43" s="23"/>
      <c r="L43" s="7"/>
    </row>
    <row r="44" spans="1:12" ht="9" customHeight="1">
      <c r="A44" s="7" t="s">
        <v>13</v>
      </c>
      <c r="B44" s="7" t="s">
        <v>19</v>
      </c>
      <c r="C44" s="3" t="s">
        <v>7</v>
      </c>
      <c r="D44" s="11" t="s">
        <v>20</v>
      </c>
      <c r="E44" s="12">
        <v>5.3485048372911166</v>
      </c>
      <c r="I44" s="22" t="s">
        <v>12</v>
      </c>
      <c r="J44" s="24">
        <f t="array" ref="J44">INDEX($E$2:$E$145,MATCH(I44&amp;$J$34&amp;$J$35&amp;$J$36,$A$2:$A$145&amp;$B$2:$B$145&amp;$C$2:$C$145&amp;$D$2:$D$145,0))</f>
        <v>3.6969265697536509E-2</v>
      </c>
      <c r="K44" s="23"/>
      <c r="L44" s="7"/>
    </row>
    <row r="45" spans="1:12" ht="9" customHeight="1">
      <c r="A45" s="7" t="s">
        <v>14</v>
      </c>
      <c r="B45" s="7" t="s">
        <v>19</v>
      </c>
      <c r="C45" s="3" t="s">
        <v>7</v>
      </c>
      <c r="D45" s="11" t="s">
        <v>20</v>
      </c>
      <c r="E45" s="12">
        <v>7.7517667844522968</v>
      </c>
      <c r="I45" s="22" t="s">
        <v>13</v>
      </c>
      <c r="J45" s="24">
        <f t="array" ref="J45">INDEX($E$2:$E$145,MATCH(I45&amp;$J$34&amp;$J$35&amp;$J$36,$A$2:$A$145&amp;$B$2:$B$145&amp;$C$2:$C$145&amp;$D$2:$D$145,0))</f>
        <v>8.1156179051878954E-2</v>
      </c>
      <c r="K45" s="23"/>
      <c r="L45" s="7"/>
    </row>
    <row r="46" spans="1:12" ht="9" customHeight="1">
      <c r="A46" s="7" t="s">
        <v>15</v>
      </c>
      <c r="B46" s="7" t="s">
        <v>19</v>
      </c>
      <c r="C46" s="3" t="s">
        <v>7</v>
      </c>
      <c r="D46" s="11" t="s">
        <v>20</v>
      </c>
      <c r="E46" s="12">
        <v>15.219502719502721</v>
      </c>
      <c r="I46" s="22" t="s">
        <v>14</v>
      </c>
      <c r="J46" s="24">
        <f t="array" ref="J46">INDEX($E$2:$E$145,MATCH(I46&amp;$J$34&amp;$J$35&amp;$J$36,$A$2:$A$145&amp;$B$2:$B$145&amp;$C$2:$C$145&amp;$D$2:$D$145,0))</f>
        <v>2.9040018975975058E-2</v>
      </c>
      <c r="K46" s="23"/>
      <c r="L46" s="7"/>
    </row>
    <row r="47" spans="1:12" ht="9" customHeight="1">
      <c r="A47" s="7" t="s">
        <v>16</v>
      </c>
      <c r="B47" s="7" t="s">
        <v>19</v>
      </c>
      <c r="C47" s="3" t="s">
        <v>7</v>
      </c>
      <c r="D47" s="11" t="s">
        <v>20</v>
      </c>
      <c r="E47" s="12">
        <v>5.6787634408602159</v>
      </c>
      <c r="I47" s="22" t="s">
        <v>15</v>
      </c>
      <c r="J47" s="24">
        <f t="array" ref="J47">INDEX($E$2:$E$145,MATCH(I47&amp;$J$34&amp;$J$35&amp;$J$36,$A$2:$A$145&amp;$B$2:$B$145&amp;$C$2:$C$145&amp;$D$2:$D$145,0))</f>
        <v>2.7074650130459829E-2</v>
      </c>
      <c r="K47" s="23"/>
      <c r="L47" s="7"/>
    </row>
    <row r="48" spans="1:12" ht="9" customHeight="1">
      <c r="A48" s="7" t="s">
        <v>17</v>
      </c>
      <c r="B48" s="7" t="s">
        <v>19</v>
      </c>
      <c r="C48" s="3" t="s">
        <v>7</v>
      </c>
      <c r="D48" s="11" t="s">
        <v>20</v>
      </c>
      <c r="E48" s="12">
        <v>8.0855237193148621</v>
      </c>
      <c r="I48" s="22" t="s">
        <v>16</v>
      </c>
      <c r="J48" s="24">
        <f t="array" ref="J48">INDEX($E$2:$E$145,MATCH(I48&amp;$J$34&amp;$J$35&amp;$J$36,$A$2:$A$145&amp;$B$2:$B$145&amp;$C$2:$C$145&amp;$D$2:$D$145,0))</f>
        <v>2.5177052624445122E-2</v>
      </c>
      <c r="K48" s="23"/>
      <c r="L48" s="7"/>
    </row>
    <row r="49" spans="1:12" ht="9" customHeight="1">
      <c r="A49" s="7" t="s">
        <v>18</v>
      </c>
      <c r="B49" s="7" t="s">
        <v>19</v>
      </c>
      <c r="C49" s="3" t="s">
        <v>7</v>
      </c>
      <c r="D49" s="11" t="s">
        <v>20</v>
      </c>
      <c r="E49" s="12">
        <v>10.988045007032349</v>
      </c>
      <c r="I49" s="22" t="s">
        <v>17</v>
      </c>
      <c r="J49" s="24">
        <f t="array" ref="J49">INDEX($E$2:$E$145,MATCH(I49&amp;$J$34&amp;$J$35&amp;$J$36,$A$2:$A$145&amp;$B$2:$B$145&amp;$C$2:$C$145&amp;$D$2:$D$145,0))</f>
        <v>0.16871674968655756</v>
      </c>
      <c r="K49" s="23"/>
      <c r="L49" s="7"/>
    </row>
    <row r="50" spans="1:12" ht="9" customHeight="1">
      <c r="A50" s="3" t="s">
        <v>5</v>
      </c>
      <c r="B50" s="3" t="s">
        <v>6</v>
      </c>
      <c r="C50" s="3" t="s">
        <v>21</v>
      </c>
      <c r="D50" s="3" t="s">
        <v>5</v>
      </c>
      <c r="E50" s="4">
        <v>15894</v>
      </c>
      <c r="I50" s="22" t="s">
        <v>18</v>
      </c>
      <c r="J50" s="24">
        <f t="array" ref="J50">INDEX($E$2:$E$145,MATCH(I50&amp;$J$34&amp;$J$35&amp;$J$36,$A$2:$A$145&amp;$B$2:$B$145&amp;$C$2:$C$145&amp;$D$2:$D$145,0))</f>
        <v>2.2500084714174376E-2</v>
      </c>
      <c r="K50" s="23"/>
      <c r="L50" s="7"/>
    </row>
    <row r="51" spans="1:12" ht="9" customHeight="1">
      <c r="A51" s="7" t="s">
        <v>8</v>
      </c>
      <c r="B51" s="7" t="s">
        <v>6</v>
      </c>
      <c r="C51" s="3" t="s">
        <v>21</v>
      </c>
      <c r="D51" s="3" t="s">
        <v>5</v>
      </c>
      <c r="E51" s="8">
        <v>0.25361771737762678</v>
      </c>
    </row>
    <row r="52" spans="1:12" ht="9" customHeight="1">
      <c r="A52" s="7" t="s">
        <v>9</v>
      </c>
      <c r="B52" s="7" t="s">
        <v>6</v>
      </c>
      <c r="C52" s="3" t="s">
        <v>21</v>
      </c>
      <c r="D52" s="3" t="s">
        <v>5</v>
      </c>
      <c r="E52" s="8">
        <v>0.17339876683025041</v>
      </c>
    </row>
    <row r="53" spans="1:12" ht="9" customHeight="1">
      <c r="A53" s="7" t="s">
        <v>10</v>
      </c>
      <c r="B53" s="7" t="s">
        <v>6</v>
      </c>
      <c r="C53" s="3" t="s">
        <v>21</v>
      </c>
      <c r="D53" s="3" t="s">
        <v>5</v>
      </c>
      <c r="E53" s="8">
        <v>0.19648924122310304</v>
      </c>
    </row>
    <row r="54" spans="1:12" ht="9" customHeight="1">
      <c r="A54" s="7" t="s">
        <v>11</v>
      </c>
      <c r="B54" s="7" t="s">
        <v>6</v>
      </c>
      <c r="C54" s="3" t="s">
        <v>21</v>
      </c>
      <c r="D54" s="3" t="s">
        <v>5</v>
      </c>
      <c r="E54" s="8">
        <v>0.10771360261733988</v>
      </c>
    </row>
    <row r="55" spans="1:12" ht="9" customHeight="1">
      <c r="A55" s="7" t="s">
        <v>12</v>
      </c>
      <c r="B55" s="7" t="s">
        <v>6</v>
      </c>
      <c r="C55" s="3" t="s">
        <v>21</v>
      </c>
      <c r="D55" s="3" t="s">
        <v>5</v>
      </c>
      <c r="E55" s="8">
        <v>1.0570026425066062E-2</v>
      </c>
    </row>
    <row r="56" spans="1:12" ht="9" customHeight="1">
      <c r="A56" s="7" t="s">
        <v>13</v>
      </c>
      <c r="B56" s="7" t="s">
        <v>6</v>
      </c>
      <c r="C56" s="3" t="s">
        <v>21</v>
      </c>
      <c r="D56" s="3" t="s">
        <v>5</v>
      </c>
      <c r="E56" s="8">
        <v>0.11941613187366301</v>
      </c>
    </row>
    <row r="57" spans="1:12" ht="9" customHeight="1">
      <c r="A57" s="7" t="s">
        <v>14</v>
      </c>
      <c r="B57" s="7" t="s">
        <v>6</v>
      </c>
      <c r="C57" s="3" t="s">
        <v>21</v>
      </c>
      <c r="D57" s="3" t="s">
        <v>5</v>
      </c>
      <c r="E57" s="8">
        <v>3.2402164338744183E-2</v>
      </c>
    </row>
    <row r="58" spans="1:12" ht="9" customHeight="1">
      <c r="A58" s="7" t="s">
        <v>15</v>
      </c>
      <c r="B58" s="7" t="s">
        <v>6</v>
      </c>
      <c r="C58" s="3" t="s">
        <v>21</v>
      </c>
      <c r="D58" s="3" t="s">
        <v>5</v>
      </c>
      <c r="E58" s="8">
        <v>2.6047565118912798E-2</v>
      </c>
    </row>
    <row r="59" spans="1:12" ht="9" customHeight="1">
      <c r="A59" s="7" t="s">
        <v>16</v>
      </c>
      <c r="B59" s="7" t="s">
        <v>6</v>
      </c>
      <c r="C59" s="3" t="s">
        <v>21</v>
      </c>
      <c r="D59" s="3" t="s">
        <v>5</v>
      </c>
      <c r="E59" s="8">
        <v>1.6987542468856172E-3</v>
      </c>
    </row>
    <row r="60" spans="1:12" ht="9" customHeight="1">
      <c r="A60" s="7" t="s">
        <v>17</v>
      </c>
      <c r="B60" s="7" t="s">
        <v>6</v>
      </c>
      <c r="C60" s="3" t="s">
        <v>21</v>
      </c>
      <c r="D60" s="3" t="s">
        <v>5</v>
      </c>
      <c r="E60" s="8">
        <v>4.9578457279476532E-2</v>
      </c>
    </row>
    <row r="61" spans="1:12" ht="9" customHeight="1">
      <c r="A61" s="7" t="s">
        <v>18</v>
      </c>
      <c r="B61" s="7" t="s">
        <v>6</v>
      </c>
      <c r="C61" s="3" t="s">
        <v>21</v>
      </c>
      <c r="D61" s="3" t="s">
        <v>5</v>
      </c>
      <c r="E61" s="8">
        <v>2.9067572668931674E-2</v>
      </c>
    </row>
    <row r="62" spans="1:12" ht="9" customHeight="1">
      <c r="A62" s="7" t="s">
        <v>5</v>
      </c>
      <c r="B62" s="7" t="s">
        <v>19</v>
      </c>
      <c r="C62" s="3" t="s">
        <v>21</v>
      </c>
      <c r="D62" s="3" t="s">
        <v>5</v>
      </c>
      <c r="E62" s="9">
        <v>14948</v>
      </c>
    </row>
    <row r="63" spans="1:12" ht="9" customHeight="1">
      <c r="A63" s="7" t="s">
        <v>8</v>
      </c>
      <c r="B63" s="7" t="s">
        <v>19</v>
      </c>
      <c r="C63" s="3" t="s">
        <v>21</v>
      </c>
      <c r="D63" s="3" t="s">
        <v>5</v>
      </c>
      <c r="E63" s="8">
        <v>0.28251271073053252</v>
      </c>
    </row>
    <row r="64" spans="1:12" ht="9" customHeight="1">
      <c r="A64" s="7" t="s">
        <v>9</v>
      </c>
      <c r="B64" s="7" t="s">
        <v>19</v>
      </c>
      <c r="C64" s="3" t="s">
        <v>21</v>
      </c>
      <c r="D64" s="3" t="s">
        <v>5</v>
      </c>
      <c r="E64" s="8">
        <v>0.18564356435643564</v>
      </c>
    </row>
    <row r="65" spans="1:5" ht="9" customHeight="1">
      <c r="A65" s="7" t="s">
        <v>10</v>
      </c>
      <c r="B65" s="7" t="s">
        <v>19</v>
      </c>
      <c r="C65" s="3" t="s">
        <v>21</v>
      </c>
      <c r="D65" s="3" t="s">
        <v>5</v>
      </c>
      <c r="E65" s="8">
        <v>0.18778431897243777</v>
      </c>
    </row>
    <row r="66" spans="1:5" ht="9" customHeight="1">
      <c r="A66" s="7" t="s">
        <v>11</v>
      </c>
      <c r="B66" s="7" t="s">
        <v>19</v>
      </c>
      <c r="C66" s="3" t="s">
        <v>21</v>
      </c>
      <c r="D66" s="3" t="s">
        <v>5</v>
      </c>
      <c r="E66" s="8">
        <v>6.2683971099812691E-2</v>
      </c>
    </row>
    <row r="67" spans="1:5" ht="9" customHeight="1">
      <c r="A67" s="7" t="s">
        <v>12</v>
      </c>
      <c r="B67" s="7" t="s">
        <v>19</v>
      </c>
      <c r="C67" s="3" t="s">
        <v>21</v>
      </c>
      <c r="D67" s="3" t="s">
        <v>5</v>
      </c>
      <c r="E67" s="8">
        <v>2.2812416376772813E-2</v>
      </c>
    </row>
    <row r="68" spans="1:5" ht="9" customHeight="1">
      <c r="A68" s="7" t="s">
        <v>13</v>
      </c>
      <c r="B68" s="7" t="s">
        <v>19</v>
      </c>
      <c r="C68" s="3" t="s">
        <v>21</v>
      </c>
      <c r="D68" s="3" t="s">
        <v>5</v>
      </c>
      <c r="E68" s="8">
        <v>0.13306127910088306</v>
      </c>
    </row>
    <row r="69" spans="1:5" ht="9" customHeight="1">
      <c r="A69" s="7" t="s">
        <v>14</v>
      </c>
      <c r="B69" s="7" t="s">
        <v>19</v>
      </c>
      <c r="C69" s="3" t="s">
        <v>21</v>
      </c>
      <c r="D69" s="3" t="s">
        <v>5</v>
      </c>
      <c r="E69" s="8">
        <v>1.6457051110516457E-2</v>
      </c>
    </row>
    <row r="70" spans="1:5" ht="9" customHeight="1">
      <c r="A70" s="7" t="s">
        <v>15</v>
      </c>
      <c r="B70" s="7" t="s">
        <v>19</v>
      </c>
      <c r="C70" s="3" t="s">
        <v>21</v>
      </c>
      <c r="D70" s="3" t="s">
        <v>5</v>
      </c>
      <c r="E70" s="8">
        <v>2.6491838373026492E-2</v>
      </c>
    </row>
    <row r="71" spans="1:5" ht="9" customHeight="1">
      <c r="A71" s="7" t="s">
        <v>16</v>
      </c>
      <c r="B71" s="7" t="s">
        <v>19</v>
      </c>
      <c r="C71" s="3" t="s">
        <v>21</v>
      </c>
      <c r="D71" s="3" t="s">
        <v>5</v>
      </c>
      <c r="E71" s="8">
        <v>1.0703773080010704E-3</v>
      </c>
    </row>
    <row r="72" spans="1:5" ht="9" customHeight="1">
      <c r="A72" s="7" t="s">
        <v>17</v>
      </c>
      <c r="B72" s="7" t="s">
        <v>19</v>
      </c>
      <c r="C72" s="3" t="s">
        <v>21</v>
      </c>
      <c r="D72" s="3" t="s">
        <v>5</v>
      </c>
      <c r="E72" s="8">
        <v>5.9071447685309073E-2</v>
      </c>
    </row>
    <row r="73" spans="1:5" ht="9" customHeight="1">
      <c r="A73" s="7" t="s">
        <v>18</v>
      </c>
      <c r="B73" s="7" t="s">
        <v>19</v>
      </c>
      <c r="C73" s="3" t="s">
        <v>21</v>
      </c>
      <c r="D73" s="3" t="s">
        <v>5</v>
      </c>
      <c r="E73" s="10">
        <v>2.2411024886272411E-2</v>
      </c>
    </row>
    <row r="74" spans="1:5" ht="9" customHeight="1">
      <c r="A74" s="3" t="s">
        <v>7</v>
      </c>
      <c r="B74" s="3" t="s">
        <v>6</v>
      </c>
      <c r="C74" s="3" t="s">
        <v>21</v>
      </c>
      <c r="D74" s="11" t="s">
        <v>20</v>
      </c>
      <c r="E74" s="12">
        <v>7.8294744347971985</v>
      </c>
    </row>
    <row r="75" spans="1:5" ht="9" customHeight="1">
      <c r="A75" s="7" t="s">
        <v>8</v>
      </c>
      <c r="B75" s="7" t="s">
        <v>6</v>
      </c>
      <c r="C75" s="3" t="s">
        <v>21</v>
      </c>
      <c r="D75" s="11" t="s">
        <v>20</v>
      </c>
      <c r="E75" s="12">
        <v>6.4985942280658238</v>
      </c>
    </row>
    <row r="76" spans="1:5" ht="9" customHeight="1">
      <c r="A76" s="7" t="s">
        <v>9</v>
      </c>
      <c r="B76" s="7" t="s">
        <v>6</v>
      </c>
      <c r="C76" s="3" t="s">
        <v>21</v>
      </c>
      <c r="D76" s="11" t="s">
        <v>20</v>
      </c>
      <c r="E76" s="12">
        <v>6.4238630865989359</v>
      </c>
    </row>
    <row r="77" spans="1:5" ht="9" customHeight="1">
      <c r="A77" s="7" t="s">
        <v>10</v>
      </c>
      <c r="B77" s="7" t="s">
        <v>6</v>
      </c>
      <c r="C77" s="3" t="s">
        <v>21</v>
      </c>
      <c r="D77" s="11" t="s">
        <v>20</v>
      </c>
      <c r="E77" s="12">
        <v>12.338563347208881</v>
      </c>
    </row>
    <row r="78" spans="1:5" ht="9" customHeight="1">
      <c r="A78" s="7" t="s">
        <v>11</v>
      </c>
      <c r="B78" s="7" t="s">
        <v>6</v>
      </c>
      <c r="C78" s="3" t="s">
        <v>21</v>
      </c>
      <c r="D78" s="11" t="s">
        <v>20</v>
      </c>
      <c r="E78" s="12">
        <v>8.3868769470404985</v>
      </c>
    </row>
    <row r="79" spans="1:5" ht="9" customHeight="1">
      <c r="A79" s="7" t="s">
        <v>12</v>
      </c>
      <c r="B79" s="7" t="s">
        <v>6</v>
      </c>
      <c r="C79" s="3" t="s">
        <v>21</v>
      </c>
      <c r="D79" s="11" t="s">
        <v>20</v>
      </c>
      <c r="E79" s="12">
        <v>15.079365079365081</v>
      </c>
    </row>
    <row r="80" spans="1:5" ht="9" customHeight="1">
      <c r="A80" s="7" t="s">
        <v>13</v>
      </c>
      <c r="B80" s="7" t="s">
        <v>6</v>
      </c>
      <c r="C80" s="3" t="s">
        <v>21</v>
      </c>
      <c r="D80" s="11" t="s">
        <v>20</v>
      </c>
      <c r="E80" s="12">
        <v>2.6980154548647701</v>
      </c>
    </row>
    <row r="81" spans="1:5" ht="9" customHeight="1">
      <c r="A81" s="7" t="s">
        <v>14</v>
      </c>
      <c r="B81" s="7" t="s">
        <v>6</v>
      </c>
      <c r="C81" s="3" t="s">
        <v>21</v>
      </c>
      <c r="D81" s="11" t="s">
        <v>20</v>
      </c>
      <c r="E81" s="12">
        <v>8.6974110032362457</v>
      </c>
    </row>
    <row r="82" spans="1:5" ht="9" customHeight="1">
      <c r="A82" s="7" t="s">
        <v>15</v>
      </c>
      <c r="B82" s="7" t="s">
        <v>6</v>
      </c>
      <c r="C82" s="3" t="s">
        <v>21</v>
      </c>
      <c r="D82" s="11" t="s">
        <v>20</v>
      </c>
      <c r="E82" s="12">
        <v>12.600644122383253</v>
      </c>
    </row>
    <row r="83" spans="1:5" ht="9" customHeight="1">
      <c r="A83" s="7" t="s">
        <v>16</v>
      </c>
      <c r="B83" s="7" t="s">
        <v>6</v>
      </c>
      <c r="C83" s="3" t="s">
        <v>21</v>
      </c>
      <c r="D83" s="11" t="s">
        <v>20</v>
      </c>
      <c r="E83" s="12">
        <v>6.9444444444444446</v>
      </c>
    </row>
    <row r="84" spans="1:5" ht="9" customHeight="1">
      <c r="A84" s="7" t="s">
        <v>17</v>
      </c>
      <c r="B84" s="7" t="s">
        <v>6</v>
      </c>
      <c r="C84" s="3" t="s">
        <v>21</v>
      </c>
      <c r="D84" s="11" t="s">
        <v>20</v>
      </c>
      <c r="E84" s="12">
        <v>8.8145093062605753</v>
      </c>
    </row>
    <row r="85" spans="1:5" ht="9" customHeight="1">
      <c r="A85" s="7" t="s">
        <v>18</v>
      </c>
      <c r="B85" s="7" t="s">
        <v>6</v>
      </c>
      <c r="C85" s="3" t="s">
        <v>21</v>
      </c>
      <c r="D85" s="11" t="s">
        <v>20</v>
      </c>
      <c r="E85" s="12">
        <v>6.8542568542568549</v>
      </c>
    </row>
    <row r="86" spans="1:5" ht="9" customHeight="1">
      <c r="A86" s="7" t="s">
        <v>7</v>
      </c>
      <c r="B86" s="7" t="s">
        <v>19</v>
      </c>
      <c r="C86" s="3" t="s">
        <v>21</v>
      </c>
      <c r="D86" s="11" t="s">
        <v>20</v>
      </c>
      <c r="E86" s="12">
        <v>7.8873165863883692</v>
      </c>
    </row>
    <row r="87" spans="1:5" ht="9" customHeight="1">
      <c r="A87" s="7" t="s">
        <v>8</v>
      </c>
      <c r="B87" s="7" t="s">
        <v>19</v>
      </c>
      <c r="C87" s="3" t="s">
        <v>21</v>
      </c>
      <c r="D87" s="11" t="s">
        <v>20</v>
      </c>
      <c r="E87" s="12">
        <v>8.4171994632567699</v>
      </c>
    </row>
    <row r="88" spans="1:5" ht="9" customHeight="1">
      <c r="A88" s="7" t="s">
        <v>9</v>
      </c>
      <c r="B88" s="7" t="s">
        <v>19</v>
      </c>
      <c r="C88" s="3" t="s">
        <v>21</v>
      </c>
      <c r="D88" s="11" t="s">
        <v>20</v>
      </c>
      <c r="E88" s="12">
        <v>6.0405405405405403</v>
      </c>
    </row>
    <row r="89" spans="1:5" ht="9" customHeight="1">
      <c r="A89" s="7" t="s">
        <v>10</v>
      </c>
      <c r="B89" s="7" t="s">
        <v>19</v>
      </c>
      <c r="C89" s="3" t="s">
        <v>21</v>
      </c>
      <c r="D89" s="11" t="s">
        <v>20</v>
      </c>
      <c r="E89" s="12">
        <v>9.9131724260776632</v>
      </c>
    </row>
    <row r="90" spans="1:5" ht="9" customHeight="1">
      <c r="A90" s="7" t="s">
        <v>11</v>
      </c>
      <c r="B90" s="7" t="s">
        <v>19</v>
      </c>
      <c r="C90" s="3" t="s">
        <v>21</v>
      </c>
      <c r="D90" s="11" t="s">
        <v>20</v>
      </c>
      <c r="E90" s="12">
        <v>8.4738527214514416</v>
      </c>
    </row>
    <row r="91" spans="1:5" ht="9" customHeight="1">
      <c r="A91" s="7" t="s">
        <v>12</v>
      </c>
      <c r="B91" s="7" t="s">
        <v>19</v>
      </c>
      <c r="C91" s="3" t="s">
        <v>21</v>
      </c>
      <c r="D91" s="11" t="s">
        <v>20</v>
      </c>
      <c r="E91" s="12">
        <v>10.031769305962856</v>
      </c>
    </row>
    <row r="92" spans="1:5" ht="9" customHeight="1">
      <c r="A92" s="7" t="s">
        <v>13</v>
      </c>
      <c r="B92" s="7" t="s">
        <v>19</v>
      </c>
      <c r="C92" s="3" t="s">
        <v>21</v>
      </c>
      <c r="D92" s="11" t="s">
        <v>20</v>
      </c>
      <c r="E92" s="12">
        <v>4.302832244008715</v>
      </c>
    </row>
    <row r="93" spans="1:5" ht="9" customHeight="1">
      <c r="A93" s="7" t="s">
        <v>14</v>
      </c>
      <c r="B93" s="7" t="s">
        <v>19</v>
      </c>
      <c r="C93" s="3" t="s">
        <v>21</v>
      </c>
      <c r="D93" s="11" t="s">
        <v>20</v>
      </c>
      <c r="E93" s="12">
        <v>11.771680216802169</v>
      </c>
    </row>
    <row r="94" spans="1:5" ht="9" customHeight="1">
      <c r="A94" s="7" t="s">
        <v>15</v>
      </c>
      <c r="B94" s="7" t="s">
        <v>19</v>
      </c>
      <c r="C94" s="3" t="s">
        <v>21</v>
      </c>
      <c r="D94" s="11" t="s">
        <v>20</v>
      </c>
      <c r="E94" s="12">
        <v>14.604377104377106</v>
      </c>
    </row>
    <row r="95" spans="1:5" ht="9" customHeight="1">
      <c r="A95" s="7" t="s">
        <v>16</v>
      </c>
      <c r="B95" s="7" t="s">
        <v>19</v>
      </c>
      <c r="C95" s="3" t="s">
        <v>21</v>
      </c>
      <c r="D95" s="11" t="s">
        <v>20</v>
      </c>
      <c r="E95" s="12">
        <v>12.760416666666668</v>
      </c>
    </row>
    <row r="96" spans="1:5" ht="9" customHeight="1">
      <c r="A96" s="7" t="s">
        <v>17</v>
      </c>
      <c r="B96" s="7" t="s">
        <v>19</v>
      </c>
      <c r="C96" s="3" t="s">
        <v>21</v>
      </c>
      <c r="D96" s="11" t="s">
        <v>20</v>
      </c>
      <c r="E96" s="12">
        <v>7.3801434503586263</v>
      </c>
    </row>
    <row r="97" spans="1:5" ht="9" customHeight="1">
      <c r="A97" s="7" t="s">
        <v>18</v>
      </c>
      <c r="B97" s="7" t="s">
        <v>19</v>
      </c>
      <c r="C97" s="3" t="s">
        <v>21</v>
      </c>
      <c r="D97" s="11" t="s">
        <v>20</v>
      </c>
      <c r="E97" s="12">
        <v>7.3009950248756219</v>
      </c>
    </row>
    <row r="98" spans="1:5" ht="9" customHeight="1">
      <c r="A98" s="3" t="s">
        <v>5</v>
      </c>
      <c r="B98" s="3" t="s">
        <v>6</v>
      </c>
      <c r="C98" s="3" t="s">
        <v>22</v>
      </c>
      <c r="D98" s="3" t="s">
        <v>5</v>
      </c>
      <c r="E98" s="4">
        <v>13617</v>
      </c>
    </row>
    <row r="99" spans="1:5" ht="9" customHeight="1">
      <c r="A99" s="7" t="s">
        <v>8</v>
      </c>
      <c r="B99" s="7" t="s">
        <v>6</v>
      </c>
      <c r="C99" s="3" t="s">
        <v>22</v>
      </c>
      <c r="D99" s="3" t="s">
        <v>5</v>
      </c>
      <c r="E99" s="8">
        <v>0.17984871851362269</v>
      </c>
    </row>
    <row r="100" spans="1:5" ht="9" customHeight="1">
      <c r="A100" s="7" t="s">
        <v>9</v>
      </c>
      <c r="B100" s="7" t="s">
        <v>6</v>
      </c>
      <c r="C100" s="3" t="s">
        <v>22</v>
      </c>
      <c r="D100" s="3" t="s">
        <v>5</v>
      </c>
      <c r="E100" s="8">
        <v>6.5432914738929274E-2</v>
      </c>
    </row>
    <row r="101" spans="1:5" ht="9" customHeight="1">
      <c r="A101" s="7" t="s">
        <v>10</v>
      </c>
      <c r="B101" s="7" t="s">
        <v>6</v>
      </c>
      <c r="C101" s="3" t="s">
        <v>22</v>
      </c>
      <c r="D101" s="3" t="s">
        <v>5</v>
      </c>
      <c r="E101" s="8">
        <v>0.16060806345009915</v>
      </c>
    </row>
    <row r="102" spans="1:5" ht="9" customHeight="1">
      <c r="A102" s="7" t="s">
        <v>11</v>
      </c>
      <c r="B102" s="7" t="s">
        <v>6</v>
      </c>
      <c r="C102" s="3" t="s">
        <v>22</v>
      </c>
      <c r="D102" s="3" t="s">
        <v>5</v>
      </c>
      <c r="E102" s="8">
        <v>6.1246970698391717E-2</v>
      </c>
    </row>
    <row r="103" spans="1:5" ht="9" customHeight="1">
      <c r="A103" s="7" t="s">
        <v>12</v>
      </c>
      <c r="B103" s="7" t="s">
        <v>6</v>
      </c>
      <c r="C103" s="3" t="s">
        <v>22</v>
      </c>
      <c r="D103" s="3" t="s">
        <v>5</v>
      </c>
      <c r="E103" s="8">
        <v>6.7782918410810022E-2</v>
      </c>
    </row>
    <row r="104" spans="1:5" ht="9" customHeight="1">
      <c r="A104" s="7" t="s">
        <v>13</v>
      </c>
      <c r="B104" s="7" t="s">
        <v>6</v>
      </c>
      <c r="C104" s="3" t="s">
        <v>22</v>
      </c>
      <c r="D104" s="3" t="s">
        <v>5</v>
      </c>
      <c r="E104" s="8">
        <v>3.6498494528897703E-2</v>
      </c>
    </row>
    <row r="105" spans="1:5" ht="9" customHeight="1">
      <c r="A105" s="7" t="s">
        <v>14</v>
      </c>
      <c r="B105" s="7" t="s">
        <v>6</v>
      </c>
      <c r="C105" s="3" t="s">
        <v>22</v>
      </c>
      <c r="D105" s="3" t="s">
        <v>5</v>
      </c>
      <c r="E105" s="8">
        <v>2.511566424322538E-2</v>
      </c>
    </row>
    <row r="106" spans="1:5" ht="9" customHeight="1">
      <c r="A106" s="7" t="s">
        <v>15</v>
      </c>
      <c r="B106" s="7" t="s">
        <v>6</v>
      </c>
      <c r="C106" s="3" t="s">
        <v>22</v>
      </c>
      <c r="D106" s="3" t="s">
        <v>5</v>
      </c>
      <c r="E106" s="8">
        <v>2.827348167731512E-2</v>
      </c>
    </row>
    <row r="107" spans="1:5" ht="9" customHeight="1">
      <c r="A107" s="7" t="s">
        <v>16</v>
      </c>
      <c r="B107" s="7" t="s">
        <v>6</v>
      </c>
      <c r="C107" s="3" t="s">
        <v>22</v>
      </c>
      <c r="D107" s="3" t="s">
        <v>5</v>
      </c>
      <c r="E107" s="8">
        <v>5.2581332158331495E-2</v>
      </c>
    </row>
    <row r="108" spans="1:5" ht="9" customHeight="1">
      <c r="A108" s="7" t="s">
        <v>17</v>
      </c>
      <c r="B108" s="7" t="s">
        <v>6</v>
      </c>
      <c r="C108" s="3" t="s">
        <v>22</v>
      </c>
      <c r="D108" s="3" t="s">
        <v>5</v>
      </c>
      <c r="E108" s="8">
        <v>0.30777704340163031</v>
      </c>
    </row>
    <row r="109" spans="1:5" ht="9" customHeight="1">
      <c r="A109" s="7" t="s">
        <v>18</v>
      </c>
      <c r="B109" s="7" t="s">
        <v>6</v>
      </c>
      <c r="C109" s="3" t="s">
        <v>22</v>
      </c>
      <c r="D109" s="3" t="s">
        <v>5</v>
      </c>
      <c r="E109" s="8">
        <v>1.4834398178747155E-2</v>
      </c>
    </row>
    <row r="110" spans="1:5" ht="9" customHeight="1">
      <c r="A110" s="7" t="s">
        <v>5</v>
      </c>
      <c r="B110" s="7" t="s">
        <v>19</v>
      </c>
      <c r="C110" s="3" t="s">
        <v>22</v>
      </c>
      <c r="D110" s="3" t="s">
        <v>5</v>
      </c>
      <c r="E110" s="9">
        <v>10851</v>
      </c>
    </row>
    <row r="111" spans="1:5" ht="9" customHeight="1">
      <c r="A111" s="7" t="s">
        <v>8</v>
      </c>
      <c r="B111" s="7" t="s">
        <v>19</v>
      </c>
      <c r="C111" s="3" t="s">
        <v>22</v>
      </c>
      <c r="D111" s="3" t="s">
        <v>5</v>
      </c>
      <c r="E111" s="8">
        <v>0.31066261174085336</v>
      </c>
    </row>
    <row r="112" spans="1:5" ht="9" customHeight="1">
      <c r="A112" s="7" t="s">
        <v>9</v>
      </c>
      <c r="B112" s="7" t="s">
        <v>19</v>
      </c>
      <c r="C112" s="3" t="s">
        <v>22</v>
      </c>
      <c r="D112" s="3" t="s">
        <v>5</v>
      </c>
      <c r="E112" s="8">
        <v>5.2621878167910793E-2</v>
      </c>
    </row>
    <row r="113" spans="1:5" ht="9" customHeight="1">
      <c r="A113" s="7" t="s">
        <v>10</v>
      </c>
      <c r="B113" s="7" t="s">
        <v>19</v>
      </c>
      <c r="C113" s="3" t="s">
        <v>22</v>
      </c>
      <c r="D113" s="3" t="s">
        <v>5</v>
      </c>
      <c r="E113" s="8">
        <v>8.6812275366325686E-2</v>
      </c>
    </row>
    <row r="114" spans="1:5" ht="9" customHeight="1">
      <c r="A114" s="7" t="s">
        <v>11</v>
      </c>
      <c r="B114" s="7" t="s">
        <v>19</v>
      </c>
      <c r="C114" s="3" t="s">
        <v>22</v>
      </c>
      <c r="D114" s="3" t="s">
        <v>5</v>
      </c>
      <c r="E114" s="8">
        <v>7.1882775781034011E-2</v>
      </c>
    </row>
    <row r="115" spans="1:5" ht="9" customHeight="1">
      <c r="A115" s="7" t="s">
        <v>12</v>
      </c>
      <c r="B115" s="7" t="s">
        <v>19</v>
      </c>
      <c r="C115" s="3" t="s">
        <v>22</v>
      </c>
      <c r="D115" s="3" t="s">
        <v>5</v>
      </c>
      <c r="E115" s="8">
        <v>8.8655423463275276E-2</v>
      </c>
    </row>
    <row r="116" spans="1:5" ht="9" customHeight="1">
      <c r="A116" s="7" t="s">
        <v>13</v>
      </c>
      <c r="B116" s="7" t="s">
        <v>19</v>
      </c>
      <c r="C116" s="3" t="s">
        <v>22</v>
      </c>
      <c r="D116" s="3" t="s">
        <v>5</v>
      </c>
      <c r="E116" s="8">
        <v>2.6264860381531654E-2</v>
      </c>
    </row>
    <row r="117" spans="1:5" ht="9" customHeight="1">
      <c r="A117" s="7" t="s">
        <v>14</v>
      </c>
      <c r="B117" s="7" t="s">
        <v>19</v>
      </c>
      <c r="C117" s="3" t="s">
        <v>22</v>
      </c>
      <c r="D117" s="3" t="s">
        <v>5</v>
      </c>
      <c r="E117" s="8">
        <v>2.9490369551193437E-2</v>
      </c>
    </row>
    <row r="118" spans="1:5" ht="9" customHeight="1">
      <c r="A118" s="7" t="s">
        <v>15</v>
      </c>
      <c r="B118" s="7" t="s">
        <v>19</v>
      </c>
      <c r="C118" s="3" t="s">
        <v>22</v>
      </c>
      <c r="D118" s="3" t="s">
        <v>5</v>
      </c>
      <c r="E118" s="8">
        <v>3.0411943599668234E-3</v>
      </c>
    </row>
    <row r="119" spans="1:5" ht="9" customHeight="1">
      <c r="A119" s="7" t="s">
        <v>16</v>
      </c>
      <c r="B119" s="7" t="s">
        <v>19</v>
      </c>
      <c r="C119" s="3" t="s">
        <v>22</v>
      </c>
      <c r="D119" s="3" t="s">
        <v>5</v>
      </c>
      <c r="E119" s="8">
        <v>9.9529997235277851E-3</v>
      </c>
    </row>
    <row r="120" spans="1:5" ht="9" customHeight="1">
      <c r="A120" s="7" t="s">
        <v>17</v>
      </c>
      <c r="B120" s="7" t="s">
        <v>19</v>
      </c>
      <c r="C120" s="3" t="s">
        <v>22</v>
      </c>
      <c r="D120" s="3" t="s">
        <v>5</v>
      </c>
      <c r="E120" s="8">
        <v>0.30780573219058149</v>
      </c>
    </row>
    <row r="121" spans="1:5" ht="9" customHeight="1">
      <c r="A121" s="7" t="s">
        <v>18</v>
      </c>
      <c r="B121" s="7" t="s">
        <v>19</v>
      </c>
      <c r="C121" s="3" t="s">
        <v>22</v>
      </c>
      <c r="D121" s="3" t="s">
        <v>5</v>
      </c>
      <c r="E121" s="10">
        <v>1.2809879273799649E-2</v>
      </c>
    </row>
    <row r="122" spans="1:5" ht="9" customHeight="1">
      <c r="A122" s="3" t="s">
        <v>7</v>
      </c>
      <c r="B122" s="3" t="s">
        <v>6</v>
      </c>
      <c r="C122" s="3" t="s">
        <v>22</v>
      </c>
      <c r="D122" s="11" t="s">
        <v>20</v>
      </c>
      <c r="E122" s="12">
        <v>5.6124697069839176</v>
      </c>
    </row>
    <row r="123" spans="1:5" ht="9" customHeight="1">
      <c r="A123" s="7" t="s">
        <v>8</v>
      </c>
      <c r="B123" s="7" t="s">
        <v>6</v>
      </c>
      <c r="C123" s="3" t="s">
        <v>22</v>
      </c>
      <c r="D123" s="11" t="s">
        <v>20</v>
      </c>
      <c r="E123" s="12">
        <v>5.0207567714713495</v>
      </c>
    </row>
    <row r="124" spans="1:5" ht="9" customHeight="1">
      <c r="A124" s="7" t="s">
        <v>9</v>
      </c>
      <c r="B124" s="7" t="s">
        <v>6</v>
      </c>
      <c r="C124" s="3" t="s">
        <v>22</v>
      </c>
      <c r="D124" s="11" t="s">
        <v>20</v>
      </c>
      <c r="E124" s="12">
        <v>3.9609053497942388</v>
      </c>
    </row>
    <row r="125" spans="1:5" ht="9" customHeight="1">
      <c r="A125" s="7" t="s">
        <v>10</v>
      </c>
      <c r="B125" s="7" t="s">
        <v>6</v>
      </c>
      <c r="C125" s="3" t="s">
        <v>22</v>
      </c>
      <c r="D125" s="11" t="s">
        <v>20</v>
      </c>
      <c r="E125" s="12">
        <v>2.4329370522786165</v>
      </c>
    </row>
    <row r="126" spans="1:5" ht="9" customHeight="1">
      <c r="A126" s="7" t="s">
        <v>11</v>
      </c>
      <c r="B126" s="7" t="s">
        <v>6</v>
      </c>
      <c r="C126" s="3" t="s">
        <v>22</v>
      </c>
      <c r="D126" s="11" t="s">
        <v>20</v>
      </c>
      <c r="E126" s="12">
        <v>6.12509992006395</v>
      </c>
    </row>
    <row r="127" spans="1:5" ht="9" customHeight="1">
      <c r="A127" s="7" t="s">
        <v>12</v>
      </c>
      <c r="B127" s="7" t="s">
        <v>6</v>
      </c>
      <c r="C127" s="3" t="s">
        <v>22</v>
      </c>
      <c r="D127" s="11" t="s">
        <v>20</v>
      </c>
      <c r="E127" s="12">
        <v>7.7103647526182737</v>
      </c>
    </row>
    <row r="128" spans="1:5" ht="9" customHeight="1">
      <c r="A128" s="7" t="s">
        <v>13</v>
      </c>
      <c r="B128" s="7" t="s">
        <v>6</v>
      </c>
      <c r="C128" s="3" t="s">
        <v>22</v>
      </c>
      <c r="D128" s="11" t="s">
        <v>20</v>
      </c>
      <c r="E128" s="12">
        <v>8.7692823608316584</v>
      </c>
    </row>
    <row r="129" spans="1:5" ht="9" customHeight="1">
      <c r="A129" s="7" t="s">
        <v>14</v>
      </c>
      <c r="B129" s="7" t="s">
        <v>6</v>
      </c>
      <c r="C129" s="3" t="s">
        <v>22</v>
      </c>
      <c r="D129" s="11" t="s">
        <v>20</v>
      </c>
      <c r="E129" s="12">
        <v>10.91617933723197</v>
      </c>
    </row>
    <row r="130" spans="1:5" ht="9" customHeight="1">
      <c r="A130" s="7" t="s">
        <v>15</v>
      </c>
      <c r="B130" s="7" t="s">
        <v>6</v>
      </c>
      <c r="C130" s="3" t="s">
        <v>22</v>
      </c>
      <c r="D130" s="11" t="s">
        <v>20</v>
      </c>
      <c r="E130" s="12">
        <v>9.0800865800865811</v>
      </c>
    </row>
    <row r="131" spans="1:5" ht="9" customHeight="1">
      <c r="A131" s="7" t="s">
        <v>16</v>
      </c>
      <c r="B131" s="7" t="s">
        <v>6</v>
      </c>
      <c r="C131" s="3" t="s">
        <v>22</v>
      </c>
      <c r="D131" s="11" t="s">
        <v>20</v>
      </c>
      <c r="E131" s="12">
        <v>5.4934823091247678</v>
      </c>
    </row>
    <row r="132" spans="1:5" ht="9" customHeight="1">
      <c r="A132" s="7" t="s">
        <v>17</v>
      </c>
      <c r="B132" s="7" t="s">
        <v>6</v>
      </c>
      <c r="C132" s="3" t="s">
        <v>22</v>
      </c>
      <c r="D132" s="11" t="s">
        <v>20</v>
      </c>
      <c r="E132" s="12">
        <v>5.8299530740475625</v>
      </c>
    </row>
    <row r="133" spans="1:5" ht="9" customHeight="1">
      <c r="A133" s="7" t="s">
        <v>18</v>
      </c>
      <c r="B133" s="7" t="s">
        <v>6</v>
      </c>
      <c r="C133" s="3" t="s">
        <v>22</v>
      </c>
      <c r="D133" s="11" t="s">
        <v>20</v>
      </c>
      <c r="E133" s="12">
        <v>15.346534653465346</v>
      </c>
    </row>
    <row r="134" spans="1:5" ht="9" customHeight="1">
      <c r="A134" s="7" t="s">
        <v>7</v>
      </c>
      <c r="B134" s="7" t="s">
        <v>19</v>
      </c>
      <c r="C134" s="3" t="s">
        <v>22</v>
      </c>
      <c r="D134" s="11" t="s">
        <v>20</v>
      </c>
      <c r="E134" s="12">
        <v>5.7709120511166407</v>
      </c>
    </row>
    <row r="135" spans="1:5" ht="9" customHeight="1">
      <c r="A135" s="7" t="s">
        <v>8</v>
      </c>
      <c r="B135" s="7" t="s">
        <v>19</v>
      </c>
      <c r="C135" s="3" t="s">
        <v>22</v>
      </c>
      <c r="D135" s="11" t="s">
        <v>20</v>
      </c>
      <c r="E135" s="12">
        <v>3.9342924948086622</v>
      </c>
    </row>
    <row r="136" spans="1:5" ht="9" customHeight="1">
      <c r="A136" s="7" t="s">
        <v>9</v>
      </c>
      <c r="B136" s="7" t="s">
        <v>19</v>
      </c>
      <c r="C136" s="3" t="s">
        <v>22</v>
      </c>
      <c r="D136" s="11" t="s">
        <v>20</v>
      </c>
      <c r="E136" s="12">
        <v>3.4296555750145945</v>
      </c>
    </row>
    <row r="137" spans="1:5" ht="9" customHeight="1">
      <c r="A137" s="7" t="s">
        <v>10</v>
      </c>
      <c r="B137" s="7" t="s">
        <v>19</v>
      </c>
      <c r="C137" s="3" t="s">
        <v>22</v>
      </c>
      <c r="D137" s="11" t="s">
        <v>20</v>
      </c>
      <c r="E137" s="12">
        <v>2.4416135881104033</v>
      </c>
    </row>
    <row r="138" spans="1:5" ht="9" customHeight="1">
      <c r="A138" s="7" t="s">
        <v>11</v>
      </c>
      <c r="B138" s="7" t="s">
        <v>19</v>
      </c>
      <c r="C138" s="3" t="s">
        <v>22</v>
      </c>
      <c r="D138" s="11" t="s">
        <v>20</v>
      </c>
      <c r="E138" s="12">
        <v>4.642094017094017</v>
      </c>
    </row>
    <row r="139" spans="1:5" ht="9" customHeight="1">
      <c r="A139" s="7" t="s">
        <v>12</v>
      </c>
      <c r="B139" s="7" t="s">
        <v>19</v>
      </c>
      <c r="C139" s="3" t="s">
        <v>22</v>
      </c>
      <c r="D139" s="11" t="s">
        <v>20</v>
      </c>
      <c r="E139" s="12">
        <v>4.933298683298684</v>
      </c>
    </row>
    <row r="140" spans="1:5" ht="9" customHeight="1">
      <c r="A140" s="7" t="s">
        <v>13</v>
      </c>
      <c r="B140" s="7" t="s">
        <v>19</v>
      </c>
      <c r="C140" s="3" t="s">
        <v>22</v>
      </c>
      <c r="D140" s="11" t="s">
        <v>20</v>
      </c>
      <c r="E140" s="12">
        <v>12.646198830409357</v>
      </c>
    </row>
    <row r="141" spans="1:5" ht="9" customHeight="1">
      <c r="A141" s="7" t="s">
        <v>14</v>
      </c>
      <c r="B141" s="7" t="s">
        <v>19</v>
      </c>
      <c r="C141" s="3" t="s">
        <v>22</v>
      </c>
      <c r="D141" s="11" t="s">
        <v>20</v>
      </c>
      <c r="E141" s="12">
        <v>4.6614583333333339</v>
      </c>
    </row>
    <row r="142" spans="1:5" ht="9" customHeight="1">
      <c r="A142" s="7" t="s">
        <v>15</v>
      </c>
      <c r="B142" s="7" t="s">
        <v>19</v>
      </c>
      <c r="C142" s="3" t="s">
        <v>22</v>
      </c>
      <c r="D142" s="11" t="s">
        <v>20</v>
      </c>
      <c r="E142" s="12">
        <v>22.601010101010104</v>
      </c>
    </row>
    <row r="143" spans="1:5" ht="9" customHeight="1">
      <c r="A143" s="7" t="s">
        <v>16</v>
      </c>
      <c r="B143" s="7" t="s">
        <v>19</v>
      </c>
      <c r="C143" s="3" t="s">
        <v>22</v>
      </c>
      <c r="D143" s="11" t="s">
        <v>20</v>
      </c>
      <c r="E143" s="12">
        <v>4.6296296296296298</v>
      </c>
    </row>
    <row r="144" spans="1:5" ht="9" customHeight="1">
      <c r="A144" s="7" t="s">
        <v>17</v>
      </c>
      <c r="B144" s="7" t="s">
        <v>19</v>
      </c>
      <c r="C144" s="3" t="s">
        <v>22</v>
      </c>
      <c r="D144" s="11" t="s">
        <v>20</v>
      </c>
      <c r="E144" s="12">
        <v>8.2720059880239525</v>
      </c>
    </row>
    <row r="145" spans="1:5" ht="9" customHeight="1">
      <c r="A145" s="7" t="s">
        <v>18</v>
      </c>
      <c r="B145" s="7" t="s">
        <v>19</v>
      </c>
      <c r="C145" s="3" t="s">
        <v>22</v>
      </c>
      <c r="D145" s="11" t="s">
        <v>20</v>
      </c>
      <c r="E145" s="12">
        <v>19.874100719424462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DTC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El Barki</dc:creator>
  <cp:lastModifiedBy>TISSOT</cp:lastModifiedBy>
  <dcterms:created xsi:type="dcterms:W3CDTF">2018-03-24T21:09:46Z</dcterms:created>
  <dcterms:modified xsi:type="dcterms:W3CDTF">2018-03-25T00:59:44Z</dcterms:modified>
</cp:coreProperties>
</file>