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8835"/>
  </bookViews>
  <sheets>
    <sheet name="VISITE DES PVVIH" sheetId="1" r:id="rId1"/>
    <sheet name="SUIVI DES PATIENTS" sheetId="2" r:id="rId2"/>
  </sheets>
  <externalReferences>
    <externalReference r:id="rId3"/>
    <externalReference r:id="rId4"/>
  </externalReferences>
  <definedNames>
    <definedName name="_xlnm._FilterDatabase" localSheetId="1" hidden="1">'SUIVI DES PATIENTS'!$A$2:$D$225</definedName>
    <definedName name="_xlnm._FilterDatabase" localSheetId="0" hidden="1">'VISITE DES PVVIH'!$A$1:$E$252</definedName>
    <definedName name="all_targets" localSheetId="0">#REF!</definedName>
    <definedName name="all_targets">#REF!</definedName>
    <definedName name="codepart" localSheetId="0">#REF!</definedName>
    <definedName name="codepart">#REF!</definedName>
    <definedName name="Dist_Info">[2]MFL!$D$3:$F$83</definedName>
    <definedName name="Dist_Region">[2]MFL!$E$3:$E$83</definedName>
    <definedName name="districts" localSheetId="0">#REF!</definedName>
    <definedName name="districts">#REF!</definedName>
    <definedName name="imCodeList" localSheetId="0">#REF!</definedName>
    <definedName name="imCodeList">#REF!</definedName>
    <definedName name="ImCodeList2">[2]All_Target_FY15!$F$4:$AL$4</definedName>
    <definedName name="NB_Dist_Region">[2]MFL!$E$3:$F$83</definedName>
    <definedName name="NB_Site_District" localSheetId="0">#REF!</definedName>
    <definedName name="NB_Site_District">#REF!</definedName>
    <definedName name="NB_SiteCom_District">[2]MFL!$P$3:$Q$372</definedName>
    <definedName name="Partner_IM" localSheetId="0">#REF!</definedName>
    <definedName name="Partner_IM">#REF!</definedName>
    <definedName name="PATIENTSSOINS" localSheetId="0">#REF!</definedName>
    <definedName name="PATIENTSSOINS">#REF!</definedName>
    <definedName name="Regions">[2]MFL!$B$3:$B$23</definedName>
    <definedName name="Site_District" localSheetId="0">#REF!</definedName>
    <definedName name="Site_District">#REF!</definedName>
    <definedName name="Site_Info" localSheetId="0">#REF!</definedName>
    <definedName name="Site_Info">#REF!</definedName>
    <definedName name="SiteCom_District">[2]MFL!$P$3:$P$372</definedName>
    <definedName name="SiteCom_Info">[2]MFL!$N$3:$Q$372</definedName>
    <definedName name="VISITEPVVIH">#REF!</definedName>
    <definedName name="VISITES">'VISITE DES PVVIH'!$A$1:$E$252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74" i="2" a="1"/>
  <c r="B74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B101" i="2" a="1"/>
  <c r="B101" i="2" s="1"/>
  <c r="B102" i="2" a="1"/>
  <c r="B102" i="2" s="1"/>
  <c r="B103" i="2" a="1"/>
  <c r="B103" i="2" s="1"/>
  <c r="B104" i="2" a="1"/>
  <c r="B104" i="2" s="1"/>
  <c r="B105" i="2" a="1"/>
  <c r="B105" i="2" s="1"/>
  <c r="B106" i="2" a="1"/>
  <c r="B106" i="2" s="1"/>
  <c r="B107" i="2" a="1"/>
  <c r="B107" i="2" s="1"/>
  <c r="B108" i="2" a="1"/>
  <c r="B108" i="2" s="1"/>
  <c r="B109" i="2" a="1"/>
  <c r="B109" i="2" s="1"/>
  <c r="B110" i="2" a="1"/>
  <c r="B110" i="2" s="1"/>
  <c r="B111" i="2" a="1"/>
  <c r="B111" i="2" s="1"/>
  <c r="B112" i="2" a="1"/>
  <c r="B112" i="2" s="1"/>
  <c r="B113" i="2" a="1"/>
  <c r="B113" i="2" s="1"/>
  <c r="B114" i="2" a="1"/>
  <c r="B114" i="2" s="1"/>
  <c r="B115" i="2" a="1"/>
  <c r="B115" i="2" s="1"/>
  <c r="B116" i="2" a="1"/>
  <c r="B116" i="2" s="1"/>
  <c r="B117" i="2" a="1"/>
  <c r="B117" i="2" s="1"/>
  <c r="B118" i="2" a="1"/>
  <c r="B118" i="2" s="1"/>
  <c r="B119" i="2" a="1"/>
  <c r="B119" i="2" s="1"/>
  <c r="B120" i="2" a="1"/>
  <c r="B120" i="2" s="1"/>
  <c r="B121" i="2" a="1"/>
  <c r="B121" i="2" s="1"/>
  <c r="B122" i="2" a="1"/>
  <c r="B122" i="2" s="1"/>
  <c r="B123" i="2" a="1"/>
  <c r="B123" i="2" s="1"/>
  <c r="B124" i="2" a="1"/>
  <c r="B124" i="2" s="1"/>
  <c r="B125" i="2" a="1"/>
  <c r="B125" i="2" s="1"/>
  <c r="B126" i="2" a="1"/>
  <c r="B126" i="2" s="1"/>
  <c r="B127" i="2" a="1"/>
  <c r="B127" i="2" s="1"/>
  <c r="B128" i="2" a="1"/>
  <c r="B128" i="2" s="1"/>
  <c r="B129" i="2" a="1"/>
  <c r="B129" i="2" s="1"/>
  <c r="B130" i="2" a="1"/>
  <c r="B130" i="2" s="1"/>
  <c r="B131" i="2" a="1"/>
  <c r="B131" i="2" s="1"/>
  <c r="B132" i="2" a="1"/>
  <c r="B132" i="2" s="1"/>
  <c r="B133" i="2" a="1"/>
  <c r="B133" i="2" s="1"/>
  <c r="B134" i="2" a="1"/>
  <c r="B134" i="2" s="1"/>
  <c r="B135" i="2" a="1"/>
  <c r="B135" i="2" s="1"/>
  <c r="B136" i="2" a="1"/>
  <c r="B136" i="2" s="1"/>
  <c r="B137" i="2" a="1"/>
  <c r="B137" i="2" s="1"/>
  <c r="B138" i="2" a="1"/>
  <c r="B138" i="2" s="1"/>
  <c r="B139" i="2" a="1"/>
  <c r="B139" i="2" s="1"/>
  <c r="B140" i="2" a="1"/>
  <c r="B140" i="2" s="1"/>
  <c r="B141" i="2" a="1"/>
  <c r="B141" i="2" s="1"/>
  <c r="B142" i="2" a="1"/>
  <c r="B142" i="2" s="1"/>
  <c r="B143" i="2" a="1"/>
  <c r="B143" i="2" s="1"/>
  <c r="B144" i="2" a="1"/>
  <c r="B144" i="2" s="1"/>
  <c r="B145" i="2" a="1"/>
  <c r="B145" i="2" s="1"/>
  <c r="B146" i="2" a="1"/>
  <c r="B146" i="2" s="1"/>
  <c r="B147" i="2" a="1"/>
  <c r="B147" i="2" s="1"/>
  <c r="B148" i="2" a="1"/>
  <c r="B148" i="2" s="1"/>
  <c r="B149" i="2" a="1"/>
  <c r="B149" i="2" s="1"/>
  <c r="B150" i="2" a="1"/>
  <c r="B150" i="2" s="1"/>
  <c r="B151" i="2" a="1"/>
  <c r="B151" i="2" s="1"/>
  <c r="B152" i="2" a="1"/>
  <c r="B152" i="2" s="1"/>
  <c r="B153" i="2" a="1"/>
  <c r="B153" i="2" s="1"/>
  <c r="B154" i="2" a="1"/>
  <c r="B154" i="2" s="1"/>
  <c r="B155" i="2" a="1"/>
  <c r="B155" i="2" s="1"/>
  <c r="B156" i="2" a="1"/>
  <c r="B156" i="2" s="1"/>
  <c r="B157" i="2" a="1"/>
  <c r="B157" i="2" s="1"/>
  <c r="B158" i="2" a="1"/>
  <c r="B158" i="2" s="1"/>
  <c r="B159" i="2" a="1"/>
  <c r="B159" i="2" s="1"/>
  <c r="B160" i="2" a="1"/>
  <c r="B160" i="2" s="1"/>
  <c r="B161" i="2" a="1"/>
  <c r="B161" i="2" s="1"/>
  <c r="B162" i="2" a="1"/>
  <c r="B162" i="2" s="1"/>
  <c r="B163" i="2" a="1"/>
  <c r="B163" i="2" s="1"/>
  <c r="B164" i="2" a="1"/>
  <c r="B164" i="2" s="1"/>
  <c r="B165" i="2" a="1"/>
  <c r="B165" i="2" s="1"/>
  <c r="B166" i="2" a="1"/>
  <c r="B166" i="2" s="1"/>
  <c r="B167" i="2" a="1"/>
  <c r="B167" i="2" s="1"/>
  <c r="B168" i="2" a="1"/>
  <c r="B168" i="2" s="1"/>
  <c r="B169" i="2" a="1"/>
  <c r="B169" i="2" s="1"/>
  <c r="B170" i="2" a="1"/>
  <c r="B170" i="2" s="1"/>
  <c r="B171" i="2" a="1"/>
  <c r="B171" i="2" s="1"/>
  <c r="B172" i="2" a="1"/>
  <c r="B172" i="2" s="1"/>
  <c r="B173" i="2" a="1"/>
  <c r="B173" i="2" s="1"/>
  <c r="B174" i="2" a="1"/>
  <c r="B174" i="2" s="1"/>
  <c r="B175" i="2" a="1"/>
  <c r="B175" i="2"/>
  <c r="B176" i="2" a="1"/>
  <c r="B176" i="2" s="1"/>
  <c r="B177" i="2" a="1"/>
  <c r="B177" i="2"/>
  <c r="B178" i="2" a="1"/>
  <c r="B178" i="2" s="1"/>
  <c r="B179" i="2" a="1"/>
  <c r="B179" i="2" s="1"/>
  <c r="B180" i="2" a="1"/>
  <c r="B180" i="2" s="1"/>
  <c r="B181" i="2" a="1"/>
  <c r="B181" i="2"/>
  <c r="B182" i="2" a="1"/>
  <c r="B182" i="2" s="1"/>
  <c r="B183" i="2" a="1"/>
  <c r="B183" i="2" s="1"/>
  <c r="B184" i="2" a="1"/>
  <c r="B184" i="2" s="1"/>
  <c r="B185" i="2" a="1"/>
  <c r="B185" i="2"/>
  <c r="B186" i="2" a="1"/>
  <c r="B186" i="2" s="1"/>
  <c r="B187" i="2" a="1"/>
  <c r="B187" i="2" s="1"/>
  <c r="B188" i="2" a="1"/>
  <c r="B188" i="2" s="1"/>
  <c r="B189" i="2" a="1"/>
  <c r="B189" i="2"/>
  <c r="B190" i="2" a="1"/>
  <c r="B190" i="2" s="1"/>
  <c r="B191" i="2" a="1"/>
  <c r="B191" i="2" s="1"/>
  <c r="B192" i="2" a="1"/>
  <c r="B192" i="2" s="1"/>
  <c r="B193" i="2" a="1"/>
  <c r="B193" i="2"/>
  <c r="B194" i="2" a="1"/>
  <c r="B194" i="2" s="1"/>
  <c r="B195" i="2" a="1"/>
  <c r="B195" i="2" s="1"/>
  <c r="B196" i="2" a="1"/>
  <c r="B196" i="2" s="1"/>
  <c r="B197" i="2" a="1"/>
  <c r="B197" i="2"/>
  <c r="B198" i="2" a="1"/>
  <c r="B198" i="2" s="1"/>
  <c r="B199" i="2" a="1"/>
  <c r="B199" i="2" s="1"/>
  <c r="B200" i="2" a="1"/>
  <c r="B200" i="2" s="1"/>
  <c r="B201" i="2" a="1"/>
  <c r="B201" i="2"/>
  <c r="B202" i="2" a="1"/>
  <c r="B202" i="2" s="1"/>
  <c r="B203" i="2" a="1"/>
  <c r="B203" i="2" s="1"/>
  <c r="B204" i="2" a="1"/>
  <c r="B204" i="2" s="1"/>
  <c r="B205" i="2" a="1"/>
  <c r="B205" i="2"/>
  <c r="B206" i="2" a="1"/>
  <c r="B206" i="2" s="1"/>
  <c r="B207" i="2" a="1"/>
  <c r="B207" i="2" s="1"/>
  <c r="B208" i="2" a="1"/>
  <c r="B208" i="2" s="1"/>
  <c r="B209" i="2" a="1"/>
  <c r="B209" i="2"/>
  <c r="B210" i="2" a="1"/>
  <c r="B210" i="2" s="1"/>
  <c r="B211" i="2" a="1"/>
  <c r="B211" i="2" s="1"/>
  <c r="B212" i="2" a="1"/>
  <c r="B212" i="2" s="1"/>
  <c r="B213" i="2" a="1"/>
  <c r="B213" i="2"/>
  <c r="B214" i="2" a="1"/>
  <c r="B214" i="2" s="1"/>
  <c r="B215" i="2" a="1"/>
  <c r="B215" i="2" s="1"/>
  <c r="B216" i="2" a="1"/>
  <c r="B216" i="2" s="1"/>
  <c r="B217" i="2" a="1"/>
  <c r="B217" i="2"/>
  <c r="B218" i="2" a="1"/>
  <c r="B218" i="2" s="1"/>
  <c r="B219" i="2" a="1"/>
  <c r="B219" i="2" s="1"/>
  <c r="B220" i="2" a="1"/>
  <c r="B220" i="2" s="1"/>
  <c r="B221" i="2" a="1"/>
  <c r="B221" i="2"/>
  <c r="B222" i="2" a="1"/>
  <c r="B222" i="2" s="1"/>
  <c r="B223" i="2" a="1"/>
  <c r="B223" i="2" s="1"/>
  <c r="B224" i="2" a="1"/>
  <c r="B224" i="2" s="1"/>
  <c r="B225" i="2" a="1"/>
  <c r="B225" i="2"/>
  <c r="B226" i="2" a="1"/>
  <c r="B226" i="2" s="1"/>
  <c r="B227" i="2" a="1"/>
  <c r="B227" i="2" s="1"/>
  <c r="B228" i="2" a="1"/>
  <c r="B228" i="2" s="1"/>
  <c r="B229" i="2" a="1"/>
  <c r="B229" i="2"/>
  <c r="B230" i="2" a="1"/>
  <c r="B230" i="2" s="1"/>
  <c r="B231" i="2" a="1"/>
  <c r="B231" i="2" s="1"/>
  <c r="B232" i="2" a="1"/>
  <c r="B232" i="2" s="1"/>
  <c r="B233" i="2" a="1"/>
  <c r="B233" i="2"/>
  <c r="B234" i="2" a="1"/>
  <c r="B234" i="2" s="1"/>
  <c r="B235" i="2" a="1"/>
  <c r="B235" i="2" s="1"/>
  <c r="B236" i="2" a="1"/>
  <c r="B236" i="2" s="1"/>
  <c r="B237" i="2" a="1"/>
  <c r="B237" i="2"/>
  <c r="B238" i="2" a="1"/>
  <c r="B238" i="2" s="1"/>
  <c r="B239" i="2" a="1"/>
  <c r="B239" i="2" s="1"/>
  <c r="B240" i="2" a="1"/>
  <c r="B240" i="2" s="1"/>
  <c r="B241" i="2" a="1"/>
  <c r="B241" i="2"/>
  <c r="B242" i="2" a="1"/>
  <c r="B242" i="2" s="1"/>
  <c r="B243" i="2" a="1"/>
  <c r="B243" i="2" s="1"/>
  <c r="B244" i="2" a="1"/>
  <c r="B244" i="2" s="1"/>
  <c r="B245" i="2" a="1"/>
  <c r="B245" i="2"/>
  <c r="B246" i="2" a="1"/>
  <c r="B246" i="2" s="1"/>
  <c r="B247" i="2" a="1"/>
  <c r="B247" i="2" s="1"/>
  <c r="B248" i="2" a="1"/>
  <c r="B248" i="2" s="1"/>
  <c r="B249" i="2" a="1"/>
  <c r="B249" i="2"/>
  <c r="B250" i="2" a="1"/>
  <c r="B250" i="2" s="1"/>
  <c r="B251" i="2" a="1"/>
  <c r="B251" i="2" s="1"/>
  <c r="B252" i="2" a="1"/>
  <c r="B252" i="2" s="1"/>
  <c r="B253" i="2" a="1"/>
  <c r="B253" i="2"/>
  <c r="B254" i="2" a="1"/>
  <c r="B254" i="2" s="1"/>
  <c r="B255" i="2" a="1"/>
  <c r="B255" i="2" s="1"/>
  <c r="B256" i="2" a="1"/>
  <c r="B256" i="2" s="1"/>
  <c r="B257" i="2" a="1"/>
  <c r="B257" i="2"/>
  <c r="B258" i="2" a="1"/>
  <c r="B258" i="2" s="1"/>
  <c r="B259" i="2" a="1"/>
  <c r="B259" i="2" s="1"/>
  <c r="B260" i="2" a="1"/>
  <c r="B260" i="2" s="1"/>
  <c r="B261" i="2" a="1"/>
  <c r="B261" i="2"/>
  <c r="B262" i="2" a="1"/>
  <c r="B262" i="2" s="1"/>
  <c r="B263" i="2" a="1"/>
  <c r="B263" i="2" s="1"/>
  <c r="B264" i="2" a="1"/>
  <c r="B264" i="2" s="1"/>
  <c r="B265" i="2" a="1"/>
  <c r="B265" i="2"/>
  <c r="B266" i="2" a="1"/>
  <c r="B266" i="2" s="1"/>
  <c r="B267" i="2" a="1"/>
  <c r="B267" i="2" s="1"/>
  <c r="B268" i="2" a="1"/>
  <c r="B268" i="2" s="1"/>
  <c r="B269" i="2" a="1"/>
  <c r="B269" i="2"/>
  <c r="B270" i="2" a="1"/>
  <c r="B270" i="2" s="1"/>
  <c r="B271" i="2" a="1"/>
  <c r="B271" i="2" s="1"/>
  <c r="B272" i="2" a="1"/>
  <c r="B272" i="2" s="1"/>
  <c r="B273" i="2" a="1"/>
  <c r="B273" i="2"/>
  <c r="B274" i="2" a="1"/>
  <c r="B274" i="2" s="1"/>
  <c r="B275" i="2" a="1"/>
  <c r="B275" i="2" s="1"/>
  <c r="B276" i="2" a="1"/>
  <c r="B276" i="2" s="1"/>
  <c r="B277" i="2" a="1"/>
  <c r="B277" i="2"/>
  <c r="B278" i="2" a="1"/>
  <c r="B278" i="2" s="1"/>
  <c r="B279" i="2" a="1"/>
  <c r="B279" i="2" s="1"/>
  <c r="B280" i="2" a="1"/>
  <c r="B280" i="2" s="1"/>
  <c r="B281" i="2" a="1"/>
  <c r="B281" i="2"/>
  <c r="B282" i="2" a="1"/>
  <c r="B282" i="2" s="1"/>
  <c r="B283" i="2" a="1"/>
  <c r="B283" i="2" s="1"/>
  <c r="B284" i="2" a="1"/>
  <c r="B284" i="2" s="1"/>
  <c r="B285" i="2" a="1"/>
  <c r="B285" i="2"/>
  <c r="B286" i="2" a="1"/>
  <c r="B286" i="2" s="1"/>
  <c r="B287" i="2" a="1"/>
  <c r="B287" i="2" s="1"/>
  <c r="B288" i="2" a="1"/>
  <c r="B288" i="2" s="1"/>
  <c r="B289" i="2" a="1"/>
  <c r="B289" i="2"/>
  <c r="B290" i="2" a="1"/>
  <c r="B290" i="2" s="1"/>
  <c r="B291" i="2" a="1"/>
  <c r="B291" i="2" s="1"/>
  <c r="B292" i="2" a="1"/>
  <c r="B292" i="2" s="1"/>
  <c r="B293" i="2" a="1"/>
  <c r="B293" i="2"/>
  <c r="B294" i="2" a="1"/>
  <c r="B294" i="2" s="1"/>
  <c r="B295" i="2" a="1"/>
  <c r="B295" i="2" s="1"/>
  <c r="B296" i="2" a="1"/>
  <c r="B296" i="2" s="1"/>
  <c r="B297" i="2" a="1"/>
  <c r="B297" i="2"/>
  <c r="B298" i="2" a="1"/>
  <c r="B298" i="2" s="1"/>
  <c r="B299" i="2" a="1"/>
  <c r="B299" i="2" s="1"/>
  <c r="B300" i="2" a="1"/>
  <c r="B300" i="2" s="1"/>
  <c r="B301" i="2" a="1"/>
  <c r="B301" i="2"/>
  <c r="B302" i="2" a="1"/>
  <c r="B302" i="2" s="1"/>
  <c r="B303" i="2" a="1"/>
  <c r="B303" i="2" s="1"/>
  <c r="B304" i="2" a="1"/>
  <c r="B304" i="2" s="1"/>
  <c r="B305" i="2" a="1"/>
  <c r="B305" i="2"/>
  <c r="B306" i="2" a="1"/>
  <c r="B306" i="2" s="1"/>
  <c r="B307" i="2" a="1"/>
  <c r="B307" i="2" s="1"/>
  <c r="B308" i="2" a="1"/>
  <c r="B308" i="2" s="1"/>
  <c r="B309" i="2" a="1"/>
  <c r="B309" i="2"/>
  <c r="B310" i="2" a="1"/>
  <c r="B310" i="2" s="1"/>
  <c r="B311" i="2" a="1"/>
  <c r="B311" i="2" s="1"/>
  <c r="B312" i="2" a="1"/>
  <c r="B312" i="2" s="1"/>
  <c r="B313" i="2" a="1"/>
  <c r="B313" i="2"/>
  <c r="B314" i="2" a="1"/>
  <c r="B314" i="2" s="1"/>
  <c r="B315" i="2" a="1"/>
  <c r="B315" i="2" s="1"/>
  <c r="B316" i="2" a="1"/>
  <c r="B316" i="2" s="1"/>
  <c r="B317" i="2" a="1"/>
  <c r="B317" i="2"/>
  <c r="B318" i="2" a="1"/>
  <c r="B318" i="2" s="1"/>
  <c r="B319" i="2" a="1"/>
  <c r="B319" i="2" s="1"/>
  <c r="B320" i="2" a="1"/>
  <c r="B320" i="2" s="1"/>
  <c r="B321" i="2" a="1"/>
  <c r="B321" i="2"/>
  <c r="B322" i="2" a="1"/>
  <c r="B322" i="2" s="1"/>
  <c r="B323" i="2" a="1"/>
  <c r="B323" i="2" s="1"/>
  <c r="B324" i="2" a="1"/>
  <c r="B324" i="2" s="1"/>
  <c r="B325" i="2" a="1"/>
  <c r="B325" i="2"/>
  <c r="B326" i="2" a="1"/>
  <c r="B326" i="2" s="1"/>
  <c r="B327" i="2" a="1"/>
  <c r="B327" i="2" s="1"/>
  <c r="B328" i="2" a="1"/>
  <c r="B328" i="2" s="1"/>
  <c r="B329" i="2" a="1"/>
  <c r="B329" i="2"/>
  <c r="B330" i="2" a="1"/>
  <c r="B330" i="2" s="1"/>
  <c r="B331" i="2" a="1"/>
  <c r="B331" i="2" s="1"/>
  <c r="B332" i="2" a="1"/>
  <c r="B332" i="2" s="1"/>
  <c r="B333" i="2" a="1"/>
  <c r="B333" i="2"/>
  <c r="B334" i="2" a="1"/>
  <c r="B334" i="2" s="1"/>
  <c r="B335" i="2" a="1"/>
  <c r="B335" i="2" s="1"/>
  <c r="B336" i="2" a="1"/>
  <c r="B336" i="2" s="1"/>
  <c r="B337" i="2" a="1"/>
  <c r="B337" i="2"/>
  <c r="B338" i="2" a="1"/>
  <c r="B338" i="2" s="1"/>
  <c r="B339" i="2" a="1"/>
  <c r="B339" i="2" s="1"/>
  <c r="B340" i="2" a="1"/>
  <c r="B340" i="2" s="1"/>
  <c r="B341" i="2" a="1"/>
  <c r="B341" i="2"/>
  <c r="B342" i="2" a="1"/>
  <c r="B342" i="2" s="1"/>
  <c r="B343" i="2" a="1"/>
  <c r="B343" i="2" s="1"/>
  <c r="B344" i="2" a="1"/>
  <c r="B344" i="2" s="1"/>
  <c r="B345" i="2" a="1"/>
  <c r="B345" i="2"/>
  <c r="B346" i="2" a="1"/>
  <c r="B346" i="2" s="1"/>
  <c r="B347" i="2" a="1"/>
  <c r="B347" i="2" s="1"/>
  <c r="B348" i="2" a="1"/>
  <c r="B348" i="2" s="1"/>
  <c r="B349" i="2" a="1"/>
  <c r="B349" i="2"/>
  <c r="B350" i="2" a="1"/>
  <c r="B350" i="2" s="1"/>
  <c r="B351" i="2" a="1"/>
  <c r="B351" i="2" s="1"/>
  <c r="B352" i="2" a="1"/>
  <c r="B352" i="2" s="1"/>
  <c r="B353" i="2" a="1"/>
  <c r="B353" i="2"/>
  <c r="B354" i="2" a="1"/>
  <c r="B354" i="2" s="1"/>
  <c r="B355" i="2" a="1"/>
  <c r="B355" i="2" s="1"/>
  <c r="B356" i="2" a="1"/>
  <c r="B356" i="2" s="1"/>
  <c r="B357" i="2" a="1"/>
  <c r="B357" i="2"/>
  <c r="B358" i="2" a="1"/>
  <c r="B358" i="2" s="1"/>
  <c r="B359" i="2" a="1"/>
  <c r="B359" i="2" s="1"/>
  <c r="B360" i="2" a="1"/>
  <c r="B360" i="2" s="1"/>
  <c r="B361" i="2" a="1"/>
  <c r="B361" i="2"/>
  <c r="B362" i="2" a="1"/>
  <c r="B362" i="2" s="1"/>
  <c r="B363" i="2" a="1"/>
  <c r="B363" i="2" s="1"/>
  <c r="B364" i="2" a="1"/>
  <c r="B364" i="2" s="1"/>
  <c r="B365" i="2" a="1"/>
  <c r="B365" i="2"/>
  <c r="B366" i="2" a="1"/>
  <c r="B366" i="2" s="1"/>
  <c r="B367" i="2" a="1"/>
  <c r="B367" i="2" s="1"/>
  <c r="B368" i="2" a="1"/>
  <c r="B368" i="2" s="1"/>
  <c r="B369" i="2" a="1"/>
  <c r="B369" i="2"/>
  <c r="B370" i="2" a="1"/>
  <c r="B370" i="2" s="1"/>
  <c r="B371" i="2" a="1"/>
  <c r="B371" i="2" s="1"/>
  <c r="B372" i="2" a="1"/>
  <c r="B372" i="2" s="1"/>
  <c r="B373" i="2" a="1"/>
  <c r="B373" i="2"/>
  <c r="B374" i="2" a="1"/>
  <c r="B374" i="2" s="1"/>
  <c r="B375" i="2" a="1"/>
  <c r="B375" i="2" s="1"/>
  <c r="B376" i="2" a="1"/>
  <c r="B376" i="2" s="1"/>
  <c r="B377" i="2" a="1"/>
  <c r="B377" i="2"/>
  <c r="B378" i="2" a="1"/>
  <c r="B378" i="2" s="1"/>
  <c r="B379" i="2" a="1"/>
  <c r="B379" i="2" s="1"/>
  <c r="B380" i="2" a="1"/>
  <c r="B380" i="2" s="1"/>
  <c r="B381" i="2" a="1"/>
  <c r="B381" i="2"/>
  <c r="B382" i="2" a="1"/>
  <c r="B382" i="2" s="1"/>
  <c r="B383" i="2" a="1"/>
  <c r="B383" i="2" s="1"/>
  <c r="B384" i="2" a="1"/>
  <c r="B384" i="2" s="1"/>
  <c r="B385" i="2" a="1"/>
  <c r="B385" i="2"/>
  <c r="B386" i="2" a="1"/>
  <c r="B386" i="2" s="1"/>
  <c r="B387" i="2" a="1"/>
  <c r="B387" i="2" s="1"/>
  <c r="B388" i="2" a="1"/>
  <c r="B388" i="2" s="1"/>
  <c r="B389" i="2" a="1"/>
  <c r="B389" i="2"/>
  <c r="B390" i="2" a="1"/>
  <c r="B390" i="2" s="1"/>
  <c r="B391" i="2" a="1"/>
  <c r="B391" i="2" s="1"/>
  <c r="B392" i="2" a="1"/>
  <c r="B392" i="2" s="1"/>
  <c r="B393" i="2" a="1"/>
  <c r="B393" i="2"/>
  <c r="B394" i="2" a="1"/>
  <c r="B394" i="2" s="1"/>
  <c r="B395" i="2" a="1"/>
  <c r="B395" i="2" s="1"/>
  <c r="B396" i="2" a="1"/>
  <c r="B396" i="2" s="1"/>
  <c r="B397" i="2" a="1"/>
  <c r="B397" i="2"/>
  <c r="B398" i="2" a="1"/>
  <c r="B398" i="2" s="1"/>
  <c r="B399" i="2" a="1"/>
  <c r="B399" i="2" s="1"/>
  <c r="B400" i="2" a="1"/>
  <c r="B400" i="2" s="1"/>
  <c r="B401" i="2" a="1"/>
  <c r="B401" i="2"/>
  <c r="B402" i="2" a="1"/>
  <c r="B402" i="2" s="1"/>
  <c r="B403" i="2" a="1"/>
  <c r="B403" i="2" s="1"/>
  <c r="B404" i="2" a="1"/>
  <c r="B404" i="2" s="1"/>
  <c r="B405" i="2" a="1"/>
  <c r="B405" i="2"/>
  <c r="B406" i="2" a="1"/>
  <c r="B406" i="2" s="1"/>
  <c r="B407" i="2" a="1"/>
  <c r="B407" i="2" s="1"/>
  <c r="B408" i="2" a="1"/>
  <c r="B408" i="2" s="1"/>
  <c r="B409" i="2" a="1"/>
  <c r="B409" i="2"/>
  <c r="B410" i="2" a="1"/>
  <c r="B410" i="2" s="1"/>
  <c r="B411" i="2" a="1"/>
  <c r="B411" i="2" s="1"/>
  <c r="B412" i="2" a="1"/>
  <c r="B412" i="2" s="1"/>
  <c r="B413" i="2" a="1"/>
  <c r="B413" i="2"/>
  <c r="B414" i="2" a="1"/>
  <c r="B414" i="2" s="1"/>
  <c r="B415" i="2" a="1"/>
  <c r="B415" i="2" s="1"/>
  <c r="B416" i="2" a="1"/>
  <c r="B416" i="2" s="1"/>
  <c r="B417" i="2" a="1"/>
  <c r="B417" i="2"/>
  <c r="B418" i="2" a="1"/>
  <c r="B418" i="2" s="1"/>
  <c r="B419" i="2" a="1"/>
  <c r="B419" i="2" s="1"/>
  <c r="B420" i="2" a="1"/>
  <c r="B420" i="2" s="1"/>
  <c r="B421" i="2" a="1"/>
  <c r="B421" i="2"/>
  <c r="B422" i="2" a="1"/>
  <c r="B422" i="2" s="1"/>
  <c r="B423" i="2" a="1"/>
  <c r="B423" i="2" s="1"/>
  <c r="B424" i="2" a="1"/>
  <c r="B424" i="2" s="1"/>
  <c r="B425" i="2" a="1"/>
  <c r="B425" i="2"/>
  <c r="B426" i="2" a="1"/>
  <c r="B426" i="2" s="1"/>
  <c r="B427" i="2" a="1"/>
  <c r="B427" i="2" s="1"/>
  <c r="B428" i="2" a="1"/>
  <c r="B428" i="2" s="1"/>
  <c r="B429" i="2" a="1"/>
  <c r="B429" i="2"/>
  <c r="B430" i="2" a="1"/>
  <c r="B430" i="2" s="1"/>
  <c r="B431" i="2" a="1"/>
  <c r="B431" i="2" s="1"/>
  <c r="B432" i="2" a="1"/>
  <c r="B432" i="2" s="1"/>
  <c r="B433" i="2" a="1"/>
  <c r="B433" i="2"/>
  <c r="B434" i="2" a="1"/>
  <c r="B434" i="2" s="1"/>
  <c r="B435" i="2" a="1"/>
  <c r="B435" i="2" s="1"/>
  <c r="B436" i="2" a="1"/>
  <c r="B436" i="2" s="1"/>
  <c r="B437" i="2" a="1"/>
  <c r="B437" i="2"/>
  <c r="B438" i="2" a="1"/>
  <c r="B438" i="2" s="1"/>
  <c r="B439" i="2" a="1"/>
  <c r="B439" i="2" s="1"/>
  <c r="B440" i="2" a="1"/>
  <c r="B440" i="2" s="1"/>
  <c r="B441" i="2" a="1"/>
  <c r="B441" i="2"/>
  <c r="B442" i="2" a="1"/>
  <c r="B442" i="2" s="1"/>
  <c r="B443" i="2" a="1"/>
  <c r="B443" i="2" s="1"/>
  <c r="B444" i="2" a="1"/>
  <c r="B444" i="2" s="1"/>
  <c r="B445" i="2" a="1"/>
  <c r="B445" i="2"/>
  <c r="B446" i="2" a="1"/>
  <c r="B446" i="2" s="1"/>
  <c r="B447" i="2" a="1"/>
  <c r="B447" i="2" s="1"/>
  <c r="B448" i="2" a="1"/>
  <c r="B448" i="2" s="1"/>
  <c r="B449" i="2" a="1"/>
  <c r="B449" i="2"/>
  <c r="B450" i="2" a="1"/>
  <c r="B450" i="2" s="1"/>
  <c r="B451" i="2" a="1"/>
  <c r="B451" i="2" s="1"/>
  <c r="B452" i="2" a="1"/>
  <c r="B452" i="2" s="1"/>
  <c r="B453" i="2" a="1"/>
  <c r="B453" i="2"/>
  <c r="B454" i="2" a="1"/>
  <c r="B454" i="2" s="1"/>
  <c r="B455" i="2" a="1"/>
  <c r="B455" i="2" s="1"/>
  <c r="B456" i="2" a="1"/>
  <c r="B456" i="2" s="1"/>
  <c r="B457" i="2" a="1"/>
  <c r="B457" i="2"/>
  <c r="B458" i="2" a="1"/>
  <c r="B458" i="2" s="1"/>
  <c r="B459" i="2" a="1"/>
  <c r="B459" i="2" s="1"/>
  <c r="B460" i="2" a="1"/>
  <c r="B460" i="2" s="1"/>
  <c r="B461" i="2" a="1"/>
  <c r="B461" i="2"/>
  <c r="B462" i="2" a="1"/>
  <c r="B462" i="2" s="1"/>
  <c r="B463" i="2" a="1"/>
  <c r="B463" i="2" s="1"/>
  <c r="B464" i="2" a="1"/>
  <c r="B464" i="2" s="1"/>
  <c r="B465" i="2" a="1"/>
  <c r="B465" i="2"/>
  <c r="B466" i="2" a="1"/>
  <c r="B466" i="2" s="1"/>
  <c r="B467" i="2" a="1"/>
  <c r="B467" i="2" s="1"/>
  <c r="B468" i="2" a="1"/>
  <c r="B468" i="2" s="1"/>
  <c r="B469" i="2" a="1"/>
  <c r="B469" i="2"/>
  <c r="B470" i="2" a="1"/>
  <c r="B470" i="2" s="1"/>
  <c r="B471" i="2" a="1"/>
  <c r="B471" i="2" s="1"/>
  <c r="B472" i="2" a="1"/>
  <c r="B472" i="2" s="1"/>
  <c r="B473" i="2" a="1"/>
  <c r="B473" i="2"/>
  <c r="B474" i="2" a="1"/>
  <c r="B474" i="2" s="1"/>
  <c r="B475" i="2" a="1"/>
  <c r="B475" i="2" s="1"/>
  <c r="B476" i="2" a="1"/>
  <c r="B476" i="2" s="1"/>
  <c r="B477" i="2" a="1"/>
  <c r="B477" i="2"/>
  <c r="B478" i="2" a="1"/>
  <c r="B478" i="2" s="1"/>
  <c r="B479" i="2" a="1"/>
  <c r="B479" i="2" s="1"/>
  <c r="B480" i="2" a="1"/>
  <c r="B480" i="2" s="1"/>
  <c r="B481" i="2" a="1"/>
  <c r="B481" i="2"/>
  <c r="B482" i="2" a="1"/>
  <c r="B482" i="2" s="1"/>
  <c r="B483" i="2" a="1"/>
  <c r="B483" i="2" s="1"/>
  <c r="B484" i="2" a="1"/>
  <c r="B484" i="2" s="1"/>
  <c r="B485" i="2" a="1"/>
  <c r="B485" i="2"/>
  <c r="B486" i="2" a="1"/>
  <c r="B486" i="2" s="1"/>
  <c r="B487" i="2" a="1"/>
  <c r="B487" i="2" s="1"/>
  <c r="B488" i="2" a="1"/>
  <c r="B488" i="2" s="1"/>
  <c r="B489" i="2" a="1"/>
  <c r="B489" i="2"/>
  <c r="B490" i="2" a="1"/>
  <c r="B490" i="2" s="1"/>
  <c r="B491" i="2" a="1"/>
  <c r="B491" i="2" s="1"/>
  <c r="B492" i="2" a="1"/>
  <c r="B492" i="2" s="1"/>
  <c r="B493" i="2" a="1"/>
  <c r="B493" i="2"/>
  <c r="B494" i="2" a="1"/>
  <c r="B494" i="2" s="1"/>
  <c r="B495" i="2" a="1"/>
  <c r="B495" i="2" s="1"/>
  <c r="B496" i="2" a="1"/>
  <c r="B496" i="2" s="1"/>
  <c r="B497" i="2" a="1"/>
  <c r="B497" i="2"/>
  <c r="B498" i="2" a="1"/>
  <c r="B498" i="2" s="1"/>
  <c r="B499" i="2" a="1"/>
  <c r="B499" i="2" s="1"/>
  <c r="B500" i="2" a="1"/>
  <c r="B500" i="2" s="1"/>
  <c r="B501" i="2" a="1"/>
  <c r="B501" i="2"/>
  <c r="B502" i="2" a="1"/>
  <c r="B502" i="2" s="1"/>
  <c r="B503" i="2" a="1"/>
  <c r="B503" i="2" s="1"/>
  <c r="B504" i="2" a="1"/>
  <c r="B504" i="2" s="1"/>
  <c r="B505" i="2" a="1"/>
  <c r="B505" i="2"/>
  <c r="B506" i="2" a="1"/>
  <c r="B506" i="2" s="1"/>
  <c r="B507" i="2" a="1"/>
  <c r="B507" i="2" s="1"/>
  <c r="B508" i="2" a="1"/>
  <c r="B508" i="2" s="1"/>
  <c r="B509" i="2" a="1"/>
  <c r="B509" i="2"/>
  <c r="B510" i="2" a="1"/>
  <c r="B510" i="2" s="1"/>
  <c r="B511" i="2" a="1"/>
  <c r="B511" i="2" s="1"/>
  <c r="B512" i="2" a="1"/>
  <c r="B512" i="2" s="1"/>
  <c r="B513" i="2" a="1"/>
  <c r="B513" i="2"/>
  <c r="B514" i="2" a="1"/>
  <c r="B514" i="2"/>
  <c r="B515" i="2" a="1"/>
  <c r="B515" i="2"/>
  <c r="B516" i="2" a="1"/>
  <c r="B516" i="2"/>
  <c r="B517" i="2" a="1"/>
  <c r="B517" i="2"/>
  <c r="B518" i="2" a="1"/>
  <c r="B518" i="2"/>
  <c r="B519" i="2" a="1"/>
  <c r="B519" i="2"/>
  <c r="B520" i="2" a="1"/>
  <c r="B520" i="2"/>
  <c r="B521" i="2" a="1"/>
  <c r="B521" i="2"/>
  <c r="B522" i="2" a="1"/>
  <c r="B522" i="2"/>
  <c r="B523" i="2" a="1"/>
  <c r="B523" i="2"/>
  <c r="B524" i="2" a="1"/>
  <c r="B524" i="2" s="1"/>
  <c r="B525" i="2" a="1"/>
  <c r="B525" i="2"/>
  <c r="B526" i="2" a="1"/>
  <c r="B526" i="2" s="1"/>
  <c r="B527" i="2" a="1"/>
  <c r="B527" i="2"/>
  <c r="B528" i="2" a="1"/>
  <c r="B528" i="2" s="1"/>
  <c r="B529" i="2" a="1"/>
  <c r="B529" i="2"/>
  <c r="B530" i="2" a="1"/>
  <c r="B530" i="2" s="1"/>
  <c r="B531" i="2" a="1"/>
  <c r="B531" i="2"/>
  <c r="B532" i="2" a="1"/>
  <c r="B532" i="2" s="1"/>
  <c r="B533" i="2" a="1"/>
  <c r="B533" i="2"/>
  <c r="B534" i="2" a="1"/>
  <c r="B534" i="2" s="1"/>
  <c r="B535" i="2" a="1"/>
  <c r="B535" i="2"/>
  <c r="B536" i="2" a="1"/>
  <c r="B536" i="2" s="1"/>
  <c r="B537" i="2" a="1"/>
  <c r="B537" i="2"/>
  <c r="B538" i="2" a="1"/>
  <c r="B538" i="2" s="1"/>
  <c r="B539" i="2" a="1"/>
  <c r="B539" i="2"/>
  <c r="B540" i="2" a="1"/>
  <c r="B540" i="2" s="1"/>
  <c r="B541" i="2" a="1"/>
  <c r="B541" i="2"/>
  <c r="B542" i="2" a="1"/>
  <c r="B542" i="2" s="1"/>
  <c r="B543" i="2" a="1"/>
  <c r="B543" i="2"/>
  <c r="B544" i="2" a="1"/>
  <c r="B544" i="2" s="1"/>
  <c r="B545" i="2" a="1"/>
  <c r="B545" i="2"/>
  <c r="B546" i="2" a="1"/>
  <c r="B546" i="2" s="1"/>
  <c r="B547" i="2" a="1"/>
  <c r="B547" i="2"/>
  <c r="B548" i="2" a="1"/>
  <c r="B548" i="2" s="1"/>
  <c r="B549" i="2" a="1"/>
  <c r="B549" i="2"/>
  <c r="B550" i="2" a="1"/>
  <c r="B550" i="2" s="1"/>
  <c r="B551" i="2" a="1"/>
  <c r="B551" i="2"/>
  <c r="B552" i="2" a="1"/>
  <c r="B552" i="2" s="1"/>
  <c r="B553" i="2" a="1"/>
  <c r="B553" i="2"/>
  <c r="B554" i="2" a="1"/>
  <c r="B554" i="2" s="1"/>
  <c r="B555" i="2" a="1"/>
  <c r="B555" i="2"/>
  <c r="B556" i="2" a="1"/>
  <c r="B556" i="2" s="1"/>
  <c r="B557" i="2" a="1"/>
  <c r="B557" i="2"/>
  <c r="B558" i="2" a="1"/>
  <c r="B558" i="2" s="1"/>
  <c r="B559" i="2" a="1"/>
  <c r="B559" i="2"/>
  <c r="B560" i="2" a="1"/>
  <c r="B560" i="2" s="1"/>
  <c r="B561" i="2" a="1"/>
  <c r="B561" i="2"/>
  <c r="B562" i="2" a="1"/>
  <c r="B562" i="2" s="1"/>
  <c r="B563" i="2" a="1"/>
  <c r="B563" i="2"/>
  <c r="B564" i="2" a="1"/>
  <c r="B564" i="2" s="1"/>
  <c r="B565" i="2" a="1"/>
  <c r="B565" i="2"/>
  <c r="B566" i="2" a="1"/>
  <c r="B566" i="2" s="1"/>
  <c r="B567" i="2" a="1"/>
  <c r="B567" i="2"/>
  <c r="B568" i="2" a="1"/>
  <c r="B568" i="2" s="1"/>
  <c r="B569" i="2" a="1"/>
  <c r="B569" i="2"/>
  <c r="B570" i="2" a="1"/>
  <c r="B570" i="2" s="1"/>
  <c r="B571" i="2" a="1"/>
  <c r="B571" i="2"/>
  <c r="B572" i="2" a="1"/>
  <c r="B572" i="2" s="1"/>
  <c r="B573" i="2" a="1"/>
  <c r="B573" i="2"/>
  <c r="B574" i="2" a="1"/>
  <c r="B574" i="2" s="1"/>
  <c r="B575" i="2" a="1"/>
  <c r="B575" i="2"/>
  <c r="B576" i="2" a="1"/>
  <c r="B576" i="2" s="1"/>
  <c r="B577" i="2" a="1"/>
  <c r="B577" i="2"/>
  <c r="B578" i="2" a="1"/>
  <c r="B578" i="2" s="1"/>
  <c r="B579" i="2" a="1"/>
  <c r="B579" i="2"/>
  <c r="B580" i="2" a="1"/>
  <c r="B580" i="2" s="1"/>
  <c r="B581" i="2" a="1"/>
  <c r="B581" i="2"/>
  <c r="B582" i="2" a="1"/>
  <c r="B582" i="2" s="1"/>
  <c r="B583" i="2" a="1"/>
  <c r="B583" i="2"/>
  <c r="B584" i="2" a="1"/>
  <c r="B584" i="2" s="1"/>
  <c r="B585" i="2" a="1"/>
  <c r="B585" i="2"/>
  <c r="B586" i="2" a="1"/>
  <c r="B586" i="2" s="1"/>
  <c r="B587" i="2" a="1"/>
  <c r="B587" i="2"/>
  <c r="B588" i="2" a="1"/>
  <c r="B588" i="2" s="1"/>
  <c r="B589" i="2" a="1"/>
  <c r="B589" i="2"/>
  <c r="B590" i="2" a="1"/>
  <c r="B590" i="2" s="1"/>
  <c r="B591" i="2" a="1"/>
  <c r="B591" i="2"/>
  <c r="B592" i="2" a="1"/>
  <c r="B592" i="2" s="1"/>
  <c r="B593" i="2" a="1"/>
  <c r="B593" i="2"/>
  <c r="B594" i="2" a="1"/>
  <c r="B594" i="2" s="1"/>
  <c r="B595" i="2" a="1"/>
  <c r="B595" i="2"/>
  <c r="B596" i="2" a="1"/>
  <c r="B596" i="2" s="1"/>
  <c r="B597" i="2" a="1"/>
  <c r="B597" i="2"/>
  <c r="B598" i="2" a="1"/>
  <c r="B598" i="2" s="1"/>
  <c r="B599" i="2" a="1"/>
  <c r="B599" i="2"/>
  <c r="B600" i="2" a="1"/>
  <c r="B600" i="2" s="1"/>
  <c r="B601" i="2" a="1"/>
  <c r="B601" i="2"/>
  <c r="B602" i="2" a="1"/>
  <c r="B602" i="2" s="1"/>
  <c r="B603" i="2" a="1"/>
  <c r="B603" i="2"/>
  <c r="B604" i="2" a="1"/>
  <c r="B604" i="2" s="1"/>
  <c r="B605" i="2" a="1"/>
  <c r="B605" i="2"/>
  <c r="B606" i="2" a="1"/>
  <c r="B606" i="2" s="1"/>
  <c r="B607" i="2" a="1"/>
  <c r="B607" i="2"/>
  <c r="B608" i="2" a="1"/>
  <c r="B608" i="2" s="1"/>
  <c r="B609" i="2" a="1"/>
  <c r="B609" i="2"/>
  <c r="B610" i="2" a="1"/>
  <c r="B610" i="2" s="1"/>
  <c r="B611" i="2" a="1"/>
  <c r="B611" i="2"/>
  <c r="B612" i="2" a="1"/>
  <c r="B612" i="2" s="1"/>
  <c r="B613" i="2" a="1"/>
  <c r="B613" i="2"/>
  <c r="B614" i="2" a="1"/>
  <c r="B614" i="2" s="1"/>
  <c r="B615" i="2" a="1"/>
  <c r="B615" i="2"/>
  <c r="B616" i="2" a="1"/>
  <c r="B616" i="2" s="1"/>
  <c r="B617" i="2" a="1"/>
  <c r="B617" i="2"/>
  <c r="B618" i="2" a="1"/>
  <c r="B618" i="2" s="1"/>
  <c r="B619" i="2" a="1"/>
  <c r="B619" i="2"/>
  <c r="B620" i="2" a="1"/>
  <c r="B620" i="2" s="1"/>
  <c r="B621" i="2" a="1"/>
  <c r="B621" i="2"/>
  <c r="B622" i="2" a="1"/>
  <c r="B622" i="2" s="1"/>
  <c r="B623" i="2" a="1"/>
  <c r="B623" i="2"/>
  <c r="B624" i="2" a="1"/>
  <c r="B624" i="2" s="1"/>
  <c r="B625" i="2" a="1"/>
  <c r="B625" i="2"/>
  <c r="B626" i="2" a="1"/>
  <c r="B626" i="2" s="1"/>
  <c r="B627" i="2" a="1"/>
  <c r="B627" i="2"/>
  <c r="B628" i="2" a="1"/>
  <c r="B628" i="2" s="1"/>
  <c r="B629" i="2" a="1"/>
  <c r="B629" i="2"/>
  <c r="B630" i="2" a="1"/>
  <c r="B630" i="2" s="1"/>
  <c r="B631" i="2" a="1"/>
  <c r="B631" i="2"/>
  <c r="B632" i="2" a="1"/>
  <c r="B632" i="2" s="1"/>
  <c r="B633" i="2" a="1"/>
  <c r="B633" i="2"/>
  <c r="B634" i="2" a="1"/>
  <c r="B634" i="2" s="1"/>
  <c r="B635" i="2" a="1"/>
  <c r="B635" i="2"/>
  <c r="B636" i="2" a="1"/>
  <c r="B636" i="2" s="1"/>
  <c r="B637" i="2" a="1"/>
  <c r="B637" i="2"/>
  <c r="B638" i="2" a="1"/>
  <c r="B638" i="2" s="1"/>
  <c r="B639" i="2" a="1"/>
  <c r="B639" i="2"/>
  <c r="B640" i="2" a="1"/>
  <c r="B640" i="2" s="1"/>
  <c r="B641" i="2" a="1"/>
  <c r="B641" i="2"/>
  <c r="B642" i="2" a="1"/>
  <c r="B642" i="2" s="1"/>
  <c r="B643" i="2" a="1"/>
  <c r="B643" i="2"/>
  <c r="B644" i="2" a="1"/>
  <c r="B644" i="2" s="1"/>
  <c r="B645" i="2" a="1"/>
  <c r="B645" i="2"/>
  <c r="B646" i="2" a="1"/>
  <c r="B646" i="2" s="1"/>
  <c r="B647" i="2" a="1"/>
  <c r="B647" i="2"/>
  <c r="B648" i="2" a="1"/>
  <c r="B648" i="2" s="1"/>
  <c r="B649" i="2" a="1"/>
  <c r="B649" i="2"/>
  <c r="B650" i="2" a="1"/>
  <c r="B650" i="2" s="1"/>
  <c r="B651" i="2" a="1"/>
  <c r="B651" i="2"/>
  <c r="B652" i="2" a="1"/>
  <c r="B652" i="2" s="1"/>
  <c r="B653" i="2" a="1"/>
  <c r="B653" i="2"/>
  <c r="B654" i="2" a="1"/>
  <c r="B654" i="2" s="1"/>
  <c r="B655" i="2" a="1"/>
  <c r="B655" i="2"/>
  <c r="B656" i="2" a="1"/>
  <c r="B656" i="2" s="1"/>
  <c r="B657" i="2" a="1"/>
  <c r="B657" i="2"/>
  <c r="B658" i="2" a="1"/>
  <c r="B658" i="2" s="1"/>
  <c r="B659" i="2" a="1"/>
  <c r="B659" i="2"/>
  <c r="B660" i="2" a="1"/>
  <c r="B660" i="2" s="1"/>
  <c r="B661" i="2" a="1"/>
  <c r="B661" i="2"/>
  <c r="B662" i="2" a="1"/>
  <c r="B662" i="2" s="1"/>
  <c r="B663" i="2" a="1"/>
  <c r="B663" i="2"/>
  <c r="B664" i="2" a="1"/>
  <c r="B664" i="2" s="1"/>
  <c r="B665" i="2" a="1"/>
  <c r="B665" i="2"/>
  <c r="B666" i="2" a="1"/>
  <c r="B666" i="2" s="1"/>
  <c r="B667" i="2" a="1"/>
  <c r="B667" i="2" s="1"/>
  <c r="B668" i="2" a="1"/>
  <c r="B668" i="2" s="1"/>
  <c r="B669" i="2" a="1"/>
  <c r="B669" i="2" s="1"/>
  <c r="B670" i="2" a="1"/>
  <c r="B670" i="2" s="1"/>
  <c r="B671" i="2" a="1"/>
  <c r="B671" i="2" s="1"/>
  <c r="B672" i="2" a="1"/>
  <c r="B672" i="2" s="1"/>
  <c r="B673" i="2" a="1"/>
  <c r="B673" i="2" s="1"/>
  <c r="B674" i="2" a="1"/>
  <c r="B674" i="2" s="1"/>
  <c r="B675" i="2" a="1"/>
  <c r="B675" i="2" s="1"/>
  <c r="B676" i="2" a="1"/>
  <c r="B676" i="2" s="1"/>
  <c r="B677" i="2" a="1"/>
  <c r="B677" i="2" s="1"/>
  <c r="B678" i="2" a="1"/>
  <c r="B678" i="2" s="1"/>
  <c r="B679" i="2" a="1"/>
  <c r="B679" i="2" s="1"/>
  <c r="B680" i="2" a="1"/>
  <c r="B680" i="2" s="1"/>
  <c r="B681" i="2" a="1"/>
  <c r="B681" i="2" s="1"/>
  <c r="B682" i="2" a="1"/>
  <c r="B682" i="2" s="1"/>
  <c r="B683" i="2" a="1"/>
  <c r="B683" i="2" s="1"/>
  <c r="B684" i="2" a="1"/>
  <c r="B684" i="2" s="1"/>
  <c r="B685" i="2" a="1"/>
  <c r="B685" i="2" s="1"/>
  <c r="B686" i="2" a="1"/>
  <c r="B686" i="2" s="1"/>
  <c r="B687" i="2" a="1"/>
  <c r="B687" i="2" s="1"/>
  <c r="B688" i="2" a="1"/>
  <c r="B688" i="2" s="1"/>
  <c r="B689" i="2" a="1"/>
  <c r="B689" i="2" s="1"/>
  <c r="B690" i="2" a="1"/>
  <c r="B690" i="2" s="1"/>
  <c r="B691" i="2" a="1"/>
  <c r="B691" i="2" s="1"/>
  <c r="B692" i="2" a="1"/>
  <c r="B692" i="2" s="1"/>
  <c r="B693" i="2" a="1"/>
  <c r="B693" i="2" s="1"/>
  <c r="B694" i="2" a="1"/>
  <c r="B694" i="2" s="1"/>
  <c r="B695" i="2" a="1"/>
  <c r="B695" i="2" s="1"/>
  <c r="B696" i="2" a="1"/>
  <c r="B696" i="2" s="1"/>
  <c r="B697" i="2" a="1"/>
  <c r="B697" i="2" s="1"/>
  <c r="B698" i="2" a="1"/>
  <c r="B698" i="2" s="1"/>
  <c r="B699" i="2" a="1"/>
  <c r="B699" i="2" s="1"/>
  <c r="B700" i="2" a="1"/>
  <c r="B700" i="2" s="1"/>
  <c r="B701" i="2" a="1"/>
  <c r="B701" i="2" s="1"/>
  <c r="B702" i="2" a="1"/>
  <c r="B702" i="2" s="1"/>
  <c r="B703" i="2" a="1"/>
  <c r="B703" i="2" s="1"/>
  <c r="B704" i="2" a="1"/>
  <c r="B704" i="2" s="1"/>
  <c r="B705" i="2" a="1"/>
  <c r="B705" i="2" s="1"/>
  <c r="B706" i="2" a="1"/>
  <c r="B706" i="2" s="1"/>
  <c r="B707" i="2" a="1"/>
  <c r="B707" i="2" s="1"/>
  <c r="B708" i="2" a="1"/>
  <c r="B708" i="2" s="1"/>
  <c r="B709" i="2" a="1"/>
  <c r="B709" i="2" s="1"/>
  <c r="B710" i="2" a="1"/>
  <c r="B710" i="2" s="1"/>
  <c r="B711" i="2" a="1"/>
  <c r="B711" i="2" s="1"/>
  <c r="B712" i="2" a="1"/>
  <c r="B712" i="2" s="1"/>
  <c r="B713" i="2" a="1"/>
  <c r="B713" i="2" s="1"/>
  <c r="B714" i="2" a="1"/>
  <c r="B714" i="2" s="1"/>
  <c r="B715" i="2" a="1"/>
  <c r="B715" i="2" s="1"/>
  <c r="B716" i="2" a="1"/>
  <c r="B716" i="2" s="1"/>
  <c r="B717" i="2" a="1"/>
  <c r="B717" i="2" s="1"/>
  <c r="B718" i="2" a="1"/>
  <c r="B718" i="2" s="1"/>
  <c r="B719" i="2" a="1"/>
  <c r="B719" i="2" s="1"/>
  <c r="B720" i="2" a="1"/>
  <c r="B720" i="2" s="1"/>
  <c r="B721" i="2" a="1"/>
  <c r="B721" i="2" s="1"/>
  <c r="B722" i="2" a="1"/>
  <c r="B722" i="2" s="1"/>
  <c r="B723" i="2" a="1"/>
  <c r="B723" i="2" s="1"/>
  <c r="B724" i="2" a="1"/>
  <c r="B724" i="2" s="1"/>
  <c r="B725" i="2" a="1"/>
  <c r="B725" i="2" s="1"/>
  <c r="B726" i="2" a="1"/>
  <c r="B726" i="2" s="1"/>
  <c r="B727" i="2" a="1"/>
  <c r="B727" i="2" s="1"/>
  <c r="B728" i="2" a="1"/>
  <c r="B728" i="2" s="1"/>
  <c r="B729" i="2" a="1"/>
  <c r="B729" i="2" s="1"/>
  <c r="B730" i="2" a="1"/>
  <c r="B730" i="2" s="1"/>
  <c r="B731" i="2" a="1"/>
  <c r="B731" i="2" s="1"/>
  <c r="B732" i="2" a="1"/>
  <c r="B732" i="2" s="1"/>
  <c r="B733" i="2" a="1"/>
  <c r="B733" i="2" s="1"/>
  <c r="B734" i="2" a="1"/>
  <c r="B734" i="2" s="1"/>
  <c r="B735" i="2" a="1"/>
  <c r="B735" i="2" s="1"/>
  <c r="B736" i="2" a="1"/>
  <c r="B736" i="2" s="1"/>
  <c r="B737" i="2" a="1"/>
  <c r="B737" i="2" s="1"/>
  <c r="B738" i="2" a="1"/>
  <c r="B738" i="2" s="1"/>
  <c r="B739" i="2" a="1"/>
  <c r="B739" i="2" s="1"/>
  <c r="B740" i="2" a="1"/>
  <c r="B740" i="2" s="1"/>
  <c r="B741" i="2" a="1"/>
  <c r="B741" i="2" s="1"/>
  <c r="B742" i="2" a="1"/>
  <c r="B742" i="2" s="1"/>
  <c r="B743" i="2" a="1"/>
  <c r="B743" i="2" s="1"/>
  <c r="B744" i="2" a="1"/>
  <c r="B744" i="2" s="1"/>
  <c r="B745" i="2" a="1"/>
  <c r="B745" i="2" s="1"/>
  <c r="B746" i="2" a="1"/>
  <c r="B746" i="2" s="1"/>
  <c r="B747" i="2" a="1"/>
  <c r="B747" i="2" s="1"/>
  <c r="B748" i="2" a="1"/>
  <c r="B748" i="2" s="1"/>
  <c r="B749" i="2" a="1"/>
  <c r="B749" i="2" s="1"/>
  <c r="B750" i="2" a="1"/>
  <c r="B750" i="2" s="1"/>
  <c r="B751" i="2" a="1"/>
  <c r="B751" i="2" s="1"/>
  <c r="B752" i="2" a="1"/>
  <c r="B752" i="2" s="1"/>
  <c r="B753" i="2" a="1"/>
  <c r="B753" i="2" s="1"/>
  <c r="B754" i="2" a="1"/>
  <c r="B754" i="2" s="1"/>
  <c r="B755" i="2" a="1"/>
  <c r="B755" i="2" s="1"/>
  <c r="B756" i="2" a="1"/>
  <c r="B756" i="2" s="1"/>
  <c r="B757" i="2" a="1"/>
  <c r="B757" i="2" s="1"/>
  <c r="B758" i="2" a="1"/>
  <c r="B758" i="2" s="1"/>
  <c r="B759" i="2" a="1"/>
  <c r="B759" i="2" s="1"/>
  <c r="B760" i="2" a="1"/>
  <c r="B760" i="2" s="1"/>
  <c r="B761" i="2" a="1"/>
  <c r="B761" i="2" s="1"/>
  <c r="B762" i="2" a="1"/>
  <c r="B762" i="2" s="1"/>
  <c r="B763" i="2" a="1"/>
  <c r="B763" i="2" s="1"/>
  <c r="B764" i="2" a="1"/>
  <c r="B764" i="2" s="1"/>
  <c r="B765" i="2" a="1"/>
  <c r="B765" i="2" s="1"/>
  <c r="B766" i="2" a="1"/>
  <c r="B766" i="2" s="1"/>
  <c r="B767" i="2" a="1"/>
  <c r="B767" i="2" s="1"/>
  <c r="B768" i="2" a="1"/>
  <c r="B768" i="2" s="1"/>
  <c r="B769" i="2" a="1"/>
  <c r="B769" i="2" s="1"/>
  <c r="B770" i="2" a="1"/>
  <c r="B770" i="2" s="1"/>
  <c r="B771" i="2" a="1"/>
  <c r="B771" i="2" s="1"/>
  <c r="B772" i="2" a="1"/>
  <c r="B772" i="2" s="1"/>
  <c r="B773" i="2" a="1"/>
  <c r="B773" i="2" s="1"/>
  <c r="B774" i="2" a="1"/>
  <c r="B774" i="2" s="1"/>
  <c r="B775" i="2" a="1"/>
  <c r="B775" i="2" s="1"/>
  <c r="B776" i="2" a="1"/>
  <c r="B776" i="2" s="1"/>
  <c r="B777" i="2" a="1"/>
  <c r="B777" i="2" s="1"/>
  <c r="B778" i="2" a="1"/>
  <c r="B778" i="2" s="1"/>
  <c r="B779" i="2" a="1"/>
  <c r="B779" i="2" s="1"/>
  <c r="B780" i="2" a="1"/>
  <c r="B780" i="2" s="1"/>
  <c r="B781" i="2" a="1"/>
  <c r="B781" i="2" s="1"/>
  <c r="B782" i="2" a="1"/>
  <c r="B782" i="2" s="1"/>
  <c r="B783" i="2" a="1"/>
  <c r="B783" i="2" s="1"/>
  <c r="B784" i="2" a="1"/>
  <c r="B784" i="2" s="1"/>
  <c r="B785" i="2" a="1"/>
  <c r="B785" i="2" s="1"/>
  <c r="B786" i="2" a="1"/>
  <c r="B786" i="2" s="1"/>
  <c r="B787" i="2" a="1"/>
  <c r="B787" i="2" s="1"/>
  <c r="B788" i="2" a="1"/>
  <c r="B788" i="2" s="1"/>
  <c r="B789" i="2" a="1"/>
  <c r="B789" i="2" s="1"/>
  <c r="B790" i="2" a="1"/>
  <c r="B790" i="2" s="1"/>
  <c r="B791" i="2" a="1"/>
  <c r="B791" i="2" s="1"/>
  <c r="B792" i="2" a="1"/>
  <c r="B792" i="2" s="1"/>
  <c r="B793" i="2" a="1"/>
  <c r="B793" i="2" s="1"/>
  <c r="B794" i="2" a="1"/>
  <c r="B794" i="2" s="1"/>
  <c r="B795" i="2" a="1"/>
  <c r="B795" i="2" s="1"/>
  <c r="B796" i="2" a="1"/>
  <c r="B796" i="2" s="1"/>
  <c r="B797" i="2" a="1"/>
  <c r="B797" i="2" s="1"/>
  <c r="B798" i="2" a="1"/>
  <c r="B798" i="2" s="1"/>
  <c r="B799" i="2" a="1"/>
  <c r="B799" i="2" s="1"/>
  <c r="B800" i="2" a="1"/>
  <c r="B800" i="2" s="1"/>
  <c r="B801" i="2" a="1"/>
  <c r="B801" i="2" s="1"/>
  <c r="B802" i="2" a="1"/>
  <c r="B802" i="2" s="1"/>
  <c r="B803" i="2" a="1"/>
  <c r="B803" i="2" s="1"/>
  <c r="B804" i="2" a="1"/>
  <c r="B804" i="2" s="1"/>
  <c r="B805" i="2" a="1"/>
  <c r="B805" i="2" s="1"/>
  <c r="B806" i="2" a="1"/>
  <c r="B806" i="2" s="1"/>
  <c r="B807" i="2" a="1"/>
  <c r="B807" i="2" s="1"/>
  <c r="B808" i="2" a="1"/>
  <c r="B808" i="2" s="1"/>
  <c r="B809" i="2" a="1"/>
  <c r="B809" i="2" s="1"/>
  <c r="B810" i="2" a="1"/>
  <c r="B810" i="2" s="1"/>
  <c r="B811" i="2" a="1"/>
  <c r="B811" i="2" s="1"/>
  <c r="B812" i="2" a="1"/>
  <c r="B812" i="2" s="1"/>
  <c r="B813" i="2" a="1"/>
  <c r="B813" i="2" s="1"/>
  <c r="B814" i="2" a="1"/>
  <c r="B814" i="2" s="1"/>
  <c r="B815" i="2" a="1"/>
  <c r="B815" i="2" s="1"/>
  <c r="B816" i="2" a="1"/>
  <c r="B816" i="2" s="1"/>
  <c r="B817" i="2" a="1"/>
  <c r="B817" i="2" s="1"/>
  <c r="B818" i="2" a="1"/>
  <c r="B818" i="2" s="1"/>
  <c r="B819" i="2" a="1"/>
  <c r="B819" i="2" s="1"/>
  <c r="B820" i="2" a="1"/>
  <c r="B820" i="2" s="1"/>
  <c r="B821" i="2" a="1"/>
  <c r="B821" i="2" s="1"/>
  <c r="B822" i="2" a="1"/>
  <c r="B822" i="2" s="1"/>
  <c r="B823" i="2" a="1"/>
  <c r="B823" i="2" s="1"/>
  <c r="B824" i="2" a="1"/>
  <c r="B824" i="2" s="1"/>
  <c r="B825" i="2" a="1"/>
  <c r="B825" i="2" s="1"/>
  <c r="B826" i="2" a="1"/>
  <c r="B826" i="2" s="1"/>
  <c r="B827" i="2" a="1"/>
  <c r="B827" i="2" s="1"/>
  <c r="B828" i="2" a="1"/>
  <c r="B828" i="2" s="1"/>
  <c r="B829" i="2" a="1"/>
  <c r="B829" i="2" s="1"/>
  <c r="B830" i="2" a="1"/>
  <c r="B830" i="2" s="1"/>
  <c r="B831" i="2" a="1"/>
  <c r="B831" i="2" s="1"/>
  <c r="B832" i="2" a="1"/>
  <c r="B832" i="2" s="1"/>
  <c r="B833" i="2" a="1"/>
  <c r="B833" i="2" s="1"/>
  <c r="B834" i="2" a="1"/>
  <c r="B834" i="2" s="1"/>
  <c r="B835" i="2" a="1"/>
  <c r="B835" i="2" s="1"/>
  <c r="B836" i="2" a="1"/>
  <c r="B836" i="2" s="1"/>
  <c r="B837" i="2" a="1"/>
  <c r="B837" i="2" s="1"/>
  <c r="B838" i="2" a="1"/>
  <c r="B838" i="2" s="1"/>
  <c r="B839" i="2" a="1"/>
  <c r="B839" i="2" s="1"/>
  <c r="B840" i="2" a="1"/>
  <c r="B840" i="2" s="1"/>
  <c r="B841" i="2" a="1"/>
  <c r="B841" i="2" s="1"/>
  <c r="B842" i="2" a="1"/>
  <c r="B842" i="2" s="1"/>
  <c r="B843" i="2" a="1"/>
  <c r="B843" i="2" s="1"/>
  <c r="B844" i="2" a="1"/>
  <c r="B844" i="2" s="1"/>
  <c r="B845" i="2" a="1"/>
  <c r="B845" i="2" s="1"/>
  <c r="B846" i="2" a="1"/>
  <c r="B846" i="2" s="1"/>
  <c r="B847" i="2" a="1"/>
  <c r="B847" i="2" s="1"/>
  <c r="B848" i="2" a="1"/>
  <c r="B848" i="2" s="1"/>
  <c r="B849" i="2" a="1"/>
  <c r="B849" i="2" s="1"/>
  <c r="B850" i="2" a="1"/>
  <c r="B850" i="2" s="1"/>
  <c r="B851" i="2" a="1"/>
  <c r="B851" i="2" s="1"/>
  <c r="B852" i="2" a="1"/>
  <c r="B852" i="2" s="1"/>
  <c r="B853" i="2" a="1"/>
  <c r="B853" i="2" s="1"/>
  <c r="B854" i="2" a="1"/>
  <c r="B854" i="2" s="1"/>
  <c r="B855" i="2" a="1"/>
  <c r="B855" i="2" s="1"/>
  <c r="B856" i="2" a="1"/>
  <c r="B856" i="2" s="1"/>
  <c r="B857" i="2" a="1"/>
  <c r="B857" i="2" s="1"/>
  <c r="B3" i="2" a="1"/>
  <c r="B3" i="2" s="1"/>
  <c r="D3" i="2" a="1"/>
  <c r="D3" i="2" s="1"/>
  <c r="C4" i="2" a="1"/>
  <c r="C4" i="2" s="1"/>
  <c r="C5" i="2" a="1"/>
  <c r="C5" i="2" s="1"/>
  <c r="C6" i="2" a="1"/>
  <c r="C6" i="2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/>
  <c r="C103" i="2" a="1"/>
  <c r="C103" i="2" s="1"/>
  <c r="C104" i="2" a="1"/>
  <c r="C104" i="2" s="1"/>
  <c r="C105" i="2" a="1"/>
  <c r="C105" i="2" s="1"/>
  <c r="C106" i="2" a="1"/>
  <c r="C106" i="2" s="1"/>
  <c r="C107" i="2" a="1"/>
  <c r="C107" i="2" s="1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 s="1"/>
  <c r="C114" i="2" a="1"/>
  <c r="C114" i="2" s="1"/>
  <c r="C115" i="2" a="1"/>
  <c r="C115" i="2" s="1"/>
  <c r="C116" i="2" a="1"/>
  <c r="C116" i="2" s="1"/>
  <c r="C117" i="2" a="1"/>
  <c r="C117" i="2" s="1"/>
  <c r="C118" i="2" a="1"/>
  <c r="C118" i="2" s="1"/>
  <c r="C119" i="2" a="1"/>
  <c r="C119" i="2" s="1"/>
  <c r="C120" i="2" a="1"/>
  <c r="C120" i="2" s="1"/>
  <c r="C121" i="2" a="1"/>
  <c r="C121" i="2" s="1"/>
  <c r="C122" i="2" a="1"/>
  <c r="C122" i="2"/>
  <c r="C123" i="2" a="1"/>
  <c r="C123" i="2" s="1"/>
  <c r="C124" i="2" a="1"/>
  <c r="C124" i="2" s="1"/>
  <c r="C125" i="2" a="1"/>
  <c r="C125" i="2" s="1"/>
  <c r="C126" i="2" a="1"/>
  <c r="C126" i="2" s="1"/>
  <c r="C127" i="2" a="1"/>
  <c r="C127" i="2" s="1"/>
  <c r="C128" i="2" a="1"/>
  <c r="C128" i="2" s="1"/>
  <c r="C129" i="2" a="1"/>
  <c r="C129" i="2" s="1"/>
  <c r="C130" i="2" a="1"/>
  <c r="C130" i="2" s="1"/>
  <c r="C131" i="2" a="1"/>
  <c r="C131" i="2" s="1"/>
  <c r="C132" i="2" a="1"/>
  <c r="C132" i="2" s="1"/>
  <c r="C133" i="2" a="1"/>
  <c r="C133" i="2" s="1"/>
  <c r="C134" i="2" a="1"/>
  <c r="C134" i="2" s="1"/>
  <c r="C135" i="2" a="1"/>
  <c r="C135" i="2" s="1"/>
  <c r="C136" i="2" a="1"/>
  <c r="C136" i="2" s="1"/>
  <c r="C137" i="2" a="1"/>
  <c r="C137" i="2" s="1"/>
  <c r="C138" i="2" a="1"/>
  <c r="C138" i="2" s="1"/>
  <c r="C139" i="2" a="1"/>
  <c r="C139" i="2" s="1"/>
  <c r="C140" i="2" a="1"/>
  <c r="C140" i="2" s="1"/>
  <c r="C141" i="2" a="1"/>
  <c r="C141" i="2" s="1"/>
  <c r="C142" i="2" a="1"/>
  <c r="C142" i="2"/>
  <c r="C143" i="2" a="1"/>
  <c r="C143" i="2" s="1"/>
  <c r="C144" i="2" a="1"/>
  <c r="C144" i="2" s="1"/>
  <c r="C145" i="2" a="1"/>
  <c r="C145" i="2" s="1"/>
  <c r="C146" i="2" a="1"/>
  <c r="C146" i="2" s="1"/>
  <c r="C147" i="2" a="1"/>
  <c r="C147" i="2" s="1"/>
  <c r="C148" i="2" a="1"/>
  <c r="C148" i="2" s="1"/>
  <c r="C149" i="2" a="1"/>
  <c r="C149" i="2" s="1"/>
  <c r="C150" i="2" a="1"/>
  <c r="C150" i="2" s="1"/>
  <c r="C151" i="2" a="1"/>
  <c r="C151" i="2" s="1"/>
  <c r="C152" i="2" a="1"/>
  <c r="C152" i="2" s="1"/>
  <c r="C153" i="2" a="1"/>
  <c r="C153" i="2" s="1"/>
  <c r="C154" i="2" a="1"/>
  <c r="C154" i="2" s="1"/>
  <c r="C155" i="2" a="1"/>
  <c r="C155" i="2" s="1"/>
  <c r="C156" i="2" a="1"/>
  <c r="C156" i="2" s="1"/>
  <c r="C157" i="2" a="1"/>
  <c r="C157" i="2" s="1"/>
  <c r="C158" i="2" a="1"/>
  <c r="C158" i="2"/>
  <c r="C159" i="2" a="1"/>
  <c r="C159" i="2" s="1"/>
  <c r="C160" i="2" a="1"/>
  <c r="C160" i="2" s="1"/>
  <c r="C161" i="2" a="1"/>
  <c r="C161" i="2" s="1"/>
  <c r="C162" i="2" a="1"/>
  <c r="C162" i="2" s="1"/>
  <c r="C163" i="2" a="1"/>
  <c r="C163" i="2" s="1"/>
  <c r="C164" i="2" a="1"/>
  <c r="C164" i="2" s="1"/>
  <c r="C165" i="2" a="1"/>
  <c r="C165" i="2" s="1"/>
  <c r="C166" i="2" a="1"/>
  <c r="C166" i="2" s="1"/>
  <c r="C167" i="2" a="1"/>
  <c r="C167" i="2" s="1"/>
  <c r="C168" i="2" a="1"/>
  <c r="C168" i="2" s="1"/>
  <c r="C169" i="2" a="1"/>
  <c r="C169" i="2" s="1"/>
  <c r="C170" i="2" a="1"/>
  <c r="C170" i="2" s="1"/>
  <c r="C171" i="2" a="1"/>
  <c r="C171" i="2" s="1"/>
  <c r="C172" i="2" a="1"/>
  <c r="C172" i="2" s="1"/>
  <c r="C173" i="2" a="1"/>
  <c r="C173" i="2" s="1"/>
  <c r="C174" i="2" a="1"/>
  <c r="C174" i="2"/>
  <c r="C175" i="2" a="1"/>
  <c r="C175" i="2" s="1"/>
  <c r="C176" i="2" a="1"/>
  <c r="C176" i="2"/>
  <c r="C177" i="2" a="1"/>
  <c r="C177" i="2" s="1"/>
  <c r="C178" i="2" a="1"/>
  <c r="C178" i="2"/>
  <c r="C179" i="2" a="1"/>
  <c r="C179" i="2" s="1"/>
  <c r="C180" i="2" a="1"/>
  <c r="C180" i="2"/>
  <c r="C181" i="2" a="1"/>
  <c r="C181" i="2" s="1"/>
  <c r="C182" i="2" a="1"/>
  <c r="C182" i="2"/>
  <c r="C183" i="2" a="1"/>
  <c r="C183" i="2" s="1"/>
  <c r="C184" i="2" a="1"/>
  <c r="C184" i="2"/>
  <c r="C185" i="2" a="1"/>
  <c r="C185" i="2" s="1"/>
  <c r="C186" i="2" a="1"/>
  <c r="C186" i="2"/>
  <c r="C187" i="2" a="1"/>
  <c r="C187" i="2" s="1"/>
  <c r="C188" i="2" a="1"/>
  <c r="C188" i="2"/>
  <c r="C189" i="2" a="1"/>
  <c r="C189" i="2" s="1"/>
  <c r="C190" i="2" a="1"/>
  <c r="C190" i="2"/>
  <c r="C191" i="2" a="1"/>
  <c r="C191" i="2" s="1"/>
  <c r="C192" i="2" a="1"/>
  <c r="C192" i="2"/>
  <c r="C193" i="2" a="1"/>
  <c r="C193" i="2" s="1"/>
  <c r="C194" i="2" a="1"/>
  <c r="C194" i="2"/>
  <c r="C195" i="2" a="1"/>
  <c r="C195" i="2" s="1"/>
  <c r="C196" i="2" a="1"/>
  <c r="C196" i="2"/>
  <c r="C197" i="2" a="1"/>
  <c r="C197" i="2" s="1"/>
  <c r="C198" i="2" a="1"/>
  <c r="C198" i="2"/>
  <c r="C199" i="2" a="1"/>
  <c r="C199" i="2" s="1"/>
  <c r="C200" i="2" a="1"/>
  <c r="C200" i="2"/>
  <c r="C201" i="2" a="1"/>
  <c r="C201" i="2" s="1"/>
  <c r="C202" i="2" a="1"/>
  <c r="C202" i="2" s="1"/>
  <c r="C203" i="2" a="1"/>
  <c r="C203" i="2" s="1"/>
  <c r="C204" i="2" a="1"/>
  <c r="C204" i="2" s="1"/>
  <c r="C205" i="2" a="1"/>
  <c r="C205" i="2"/>
  <c r="C206" i="2" a="1"/>
  <c r="C206" i="2" s="1"/>
  <c r="C207" i="2" a="1"/>
  <c r="C207" i="2"/>
  <c r="C208" i="2" a="1"/>
  <c r="C208" i="2" s="1"/>
  <c r="C209" i="2" a="1"/>
  <c r="C209" i="2" s="1"/>
  <c r="C210" i="2" a="1"/>
  <c r="C210" i="2" s="1"/>
  <c r="C211" i="2" a="1"/>
  <c r="C211" i="2" s="1"/>
  <c r="C212" i="2" a="1"/>
  <c r="C212" i="2" s="1"/>
  <c r="C213" i="2" a="1"/>
  <c r="C213" i="2"/>
  <c r="C214" i="2" a="1"/>
  <c r="C214" i="2" s="1"/>
  <c r="C215" i="2" a="1"/>
  <c r="C215" i="2"/>
  <c r="C216" i="2" a="1"/>
  <c r="C216" i="2" s="1"/>
  <c r="C217" i="2" a="1"/>
  <c r="C217" i="2" s="1"/>
  <c r="C218" i="2" a="1"/>
  <c r="C218" i="2" s="1"/>
  <c r="C219" i="2" a="1"/>
  <c r="C219" i="2" s="1"/>
  <c r="C220" i="2" a="1"/>
  <c r="C220" i="2" s="1"/>
  <c r="C221" i="2" a="1"/>
  <c r="C221" i="2"/>
  <c r="C222" i="2" a="1"/>
  <c r="C222" i="2" s="1"/>
  <c r="C223" i="2" a="1"/>
  <c r="C223" i="2"/>
  <c r="C224" i="2" a="1"/>
  <c r="C224" i="2" s="1"/>
  <c r="C225" i="2" a="1"/>
  <c r="C225" i="2" s="1"/>
  <c r="C226" i="2" a="1"/>
  <c r="C226" i="2" s="1"/>
  <c r="C227" i="2" a="1"/>
  <c r="C227" i="2" s="1"/>
  <c r="C228" i="2" a="1"/>
  <c r="C228" i="2" s="1"/>
  <c r="C229" i="2" a="1"/>
  <c r="C229" i="2" s="1"/>
  <c r="C230" i="2" a="1"/>
  <c r="C230" i="2" s="1"/>
  <c r="C231" i="2" a="1"/>
  <c r="C231" i="2" s="1"/>
  <c r="C232" i="2" a="1"/>
  <c r="C232" i="2"/>
  <c r="C233" i="2" a="1"/>
  <c r="C233" i="2" s="1"/>
  <c r="C234" i="2" a="1"/>
  <c r="C234" i="2" s="1"/>
  <c r="C235" i="2" a="1"/>
  <c r="C235" i="2" s="1"/>
  <c r="C236" i="2" a="1"/>
  <c r="C236" i="2"/>
  <c r="C237" i="2" a="1"/>
  <c r="C237" i="2" s="1"/>
  <c r="C238" i="2" a="1"/>
  <c r="C238" i="2" s="1"/>
  <c r="C239" i="2" a="1"/>
  <c r="C239" i="2" s="1"/>
  <c r="C240" i="2" a="1"/>
  <c r="C240" i="2" s="1"/>
  <c r="C241" i="2" a="1"/>
  <c r="C241" i="2" s="1"/>
  <c r="C242" i="2" a="1"/>
  <c r="C242" i="2" s="1"/>
  <c r="C243" i="2" a="1"/>
  <c r="C243" i="2" s="1"/>
  <c r="C244" i="2" a="1"/>
  <c r="C244" i="2" s="1"/>
  <c r="C245" i="2" a="1"/>
  <c r="C245" i="2" s="1"/>
  <c r="C246" i="2" a="1"/>
  <c r="C246" i="2" s="1"/>
  <c r="C247" i="2" a="1"/>
  <c r="C247" i="2" s="1"/>
  <c r="C248" i="2" a="1"/>
  <c r="C248" i="2"/>
  <c r="C249" i="2" a="1"/>
  <c r="C249" i="2" s="1"/>
  <c r="C250" i="2" a="1"/>
  <c r="C250" i="2" s="1"/>
  <c r="C251" i="2" a="1"/>
  <c r="C251" i="2" s="1"/>
  <c r="C252" i="2" a="1"/>
  <c r="C252" i="2"/>
  <c r="C253" i="2" a="1"/>
  <c r="C253" i="2" s="1"/>
  <c r="C254" i="2" a="1"/>
  <c r="C254" i="2" s="1"/>
  <c r="C255" i="2" a="1"/>
  <c r="C255" i="2" s="1"/>
  <c r="C256" i="2" a="1"/>
  <c r="C256" i="2" s="1"/>
  <c r="C257" i="2" a="1"/>
  <c r="C257" i="2" s="1"/>
  <c r="C258" i="2" a="1"/>
  <c r="C258" i="2" s="1"/>
  <c r="C259" i="2" a="1"/>
  <c r="C259" i="2" s="1"/>
  <c r="C260" i="2" a="1"/>
  <c r="C260" i="2" s="1"/>
  <c r="C261" i="2" a="1"/>
  <c r="C261" i="2" s="1"/>
  <c r="C262" i="2" a="1"/>
  <c r="C262" i="2" s="1"/>
  <c r="C263" i="2" a="1"/>
  <c r="C263" i="2" s="1"/>
  <c r="C264" i="2" a="1"/>
  <c r="C264" i="2"/>
  <c r="C265" i="2" a="1"/>
  <c r="C265" i="2" s="1"/>
  <c r="C266" i="2" a="1"/>
  <c r="C266" i="2" s="1"/>
  <c r="C267" i="2" a="1"/>
  <c r="C267" i="2" s="1"/>
  <c r="C268" i="2" a="1"/>
  <c r="C268" i="2"/>
  <c r="C269" i="2" a="1"/>
  <c r="C269" i="2" s="1"/>
  <c r="C270" i="2" a="1"/>
  <c r="C270" i="2" s="1"/>
  <c r="C271" i="2" a="1"/>
  <c r="C271" i="2" s="1"/>
  <c r="C272" i="2" a="1"/>
  <c r="C272" i="2" s="1"/>
  <c r="C273" i="2" a="1"/>
  <c r="C273" i="2" s="1"/>
  <c r="C274" i="2" a="1"/>
  <c r="C274" i="2" s="1"/>
  <c r="C275" i="2" a="1"/>
  <c r="C275" i="2" s="1"/>
  <c r="C276" i="2" a="1"/>
  <c r="C276" i="2" s="1"/>
  <c r="C277" i="2" a="1"/>
  <c r="C277" i="2" s="1"/>
  <c r="C278" i="2" a="1"/>
  <c r="C278" i="2" s="1"/>
  <c r="C279" i="2" a="1"/>
  <c r="C279" i="2" s="1"/>
  <c r="C280" i="2" a="1"/>
  <c r="C280" i="2"/>
  <c r="C281" i="2" a="1"/>
  <c r="C281" i="2" s="1"/>
  <c r="C282" i="2" a="1"/>
  <c r="C282" i="2" s="1"/>
  <c r="C283" i="2" a="1"/>
  <c r="C283" i="2" s="1"/>
  <c r="C284" i="2" a="1"/>
  <c r="C284" i="2"/>
  <c r="C285" i="2" a="1"/>
  <c r="C285" i="2" s="1"/>
  <c r="C286" i="2" a="1"/>
  <c r="C286" i="2" s="1"/>
  <c r="C287" i="2" a="1"/>
  <c r="C287" i="2" s="1"/>
  <c r="C288" i="2" a="1"/>
  <c r="C288" i="2" s="1"/>
  <c r="C289" i="2" a="1"/>
  <c r="C289" i="2" s="1"/>
  <c r="C290" i="2" a="1"/>
  <c r="C290" i="2" s="1"/>
  <c r="C291" i="2" a="1"/>
  <c r="C291" i="2" s="1"/>
  <c r="C292" i="2" a="1"/>
  <c r="C292" i="2" s="1"/>
  <c r="C293" i="2" a="1"/>
  <c r="C293" i="2" s="1"/>
  <c r="C294" i="2" a="1"/>
  <c r="C294" i="2" s="1"/>
  <c r="C295" i="2" a="1"/>
  <c r="C295" i="2" s="1"/>
  <c r="C296" i="2" a="1"/>
  <c r="C296" i="2"/>
  <c r="C297" i="2" a="1"/>
  <c r="C297" i="2" s="1"/>
  <c r="C298" i="2" a="1"/>
  <c r="C298" i="2" s="1"/>
  <c r="C299" i="2" a="1"/>
  <c r="C299" i="2" s="1"/>
  <c r="C300" i="2" a="1"/>
  <c r="C300" i="2"/>
  <c r="C301" i="2" a="1"/>
  <c r="C301" i="2" s="1"/>
  <c r="C302" i="2" a="1"/>
  <c r="C302" i="2" s="1"/>
  <c r="C303" i="2" a="1"/>
  <c r="C303" i="2" s="1"/>
  <c r="C304" i="2" a="1"/>
  <c r="C304" i="2" s="1"/>
  <c r="C305" i="2" a="1"/>
  <c r="C305" i="2" s="1"/>
  <c r="C306" i="2" a="1"/>
  <c r="C306" i="2" s="1"/>
  <c r="C307" i="2" a="1"/>
  <c r="C307" i="2" s="1"/>
  <c r="C308" i="2" a="1"/>
  <c r="C308" i="2" s="1"/>
  <c r="C309" i="2" a="1"/>
  <c r="C309" i="2" s="1"/>
  <c r="C310" i="2" a="1"/>
  <c r="C310" i="2" s="1"/>
  <c r="C311" i="2" a="1"/>
  <c r="C311" i="2" s="1"/>
  <c r="C312" i="2" a="1"/>
  <c r="C312" i="2"/>
  <c r="C313" i="2" a="1"/>
  <c r="C313" i="2" s="1"/>
  <c r="C314" i="2" a="1"/>
  <c r="C314" i="2" s="1"/>
  <c r="C315" i="2" a="1"/>
  <c r="C315" i="2" s="1"/>
  <c r="C316" i="2" a="1"/>
  <c r="C316" i="2"/>
  <c r="C317" i="2" a="1"/>
  <c r="C317" i="2" s="1"/>
  <c r="C318" i="2" a="1"/>
  <c r="C318" i="2" s="1"/>
  <c r="C319" i="2" a="1"/>
  <c r="C319" i="2" s="1"/>
  <c r="C320" i="2" a="1"/>
  <c r="C320" i="2" s="1"/>
  <c r="C321" i="2" a="1"/>
  <c r="C321" i="2" s="1"/>
  <c r="C322" i="2" a="1"/>
  <c r="C322" i="2" s="1"/>
  <c r="C323" i="2" a="1"/>
  <c r="C323" i="2" s="1"/>
  <c r="C324" i="2" a="1"/>
  <c r="C324" i="2" s="1"/>
  <c r="C325" i="2" a="1"/>
  <c r="C325" i="2" s="1"/>
  <c r="C326" i="2" a="1"/>
  <c r="C326" i="2" s="1"/>
  <c r="C327" i="2" a="1"/>
  <c r="C327" i="2" s="1"/>
  <c r="C328" i="2" a="1"/>
  <c r="C328" i="2"/>
  <c r="C329" i="2" a="1"/>
  <c r="C329" i="2" s="1"/>
  <c r="C330" i="2" a="1"/>
  <c r="C330" i="2" s="1"/>
  <c r="C331" i="2" a="1"/>
  <c r="C331" i="2" s="1"/>
  <c r="C332" i="2" a="1"/>
  <c r="C332" i="2"/>
  <c r="C333" i="2" a="1"/>
  <c r="C333" i="2" s="1"/>
  <c r="C334" i="2" a="1"/>
  <c r="C334" i="2" s="1"/>
  <c r="C335" i="2" a="1"/>
  <c r="C335" i="2" s="1"/>
  <c r="C336" i="2" a="1"/>
  <c r="C336" i="2" s="1"/>
  <c r="C337" i="2" a="1"/>
  <c r="C337" i="2" s="1"/>
  <c r="C338" i="2" a="1"/>
  <c r="C338" i="2" s="1"/>
  <c r="C339" i="2" a="1"/>
  <c r="C339" i="2" s="1"/>
  <c r="C340" i="2" a="1"/>
  <c r="C340" i="2" s="1"/>
  <c r="C341" i="2" a="1"/>
  <c r="C341" i="2" s="1"/>
  <c r="C342" i="2" a="1"/>
  <c r="C342" i="2" s="1"/>
  <c r="C343" i="2" a="1"/>
  <c r="C343" i="2" s="1"/>
  <c r="C344" i="2" a="1"/>
  <c r="C344" i="2"/>
  <c r="C345" i="2" a="1"/>
  <c r="C345" i="2" s="1"/>
  <c r="C346" i="2" a="1"/>
  <c r="C346" i="2" s="1"/>
  <c r="C347" i="2" a="1"/>
  <c r="C347" i="2" s="1"/>
  <c r="C348" i="2" a="1"/>
  <c r="C348" i="2"/>
  <c r="C349" i="2" a="1"/>
  <c r="C349" i="2" s="1"/>
  <c r="C350" i="2" a="1"/>
  <c r="C350" i="2" s="1"/>
  <c r="C351" i="2" a="1"/>
  <c r="C351" i="2" s="1"/>
  <c r="C352" i="2" a="1"/>
  <c r="C352" i="2" s="1"/>
  <c r="C353" i="2" a="1"/>
  <c r="C353" i="2" s="1"/>
  <c r="C354" i="2" a="1"/>
  <c r="C354" i="2" s="1"/>
  <c r="C355" i="2" a="1"/>
  <c r="C355" i="2" s="1"/>
  <c r="C356" i="2" a="1"/>
  <c r="C356" i="2" s="1"/>
  <c r="C357" i="2" a="1"/>
  <c r="C357" i="2" s="1"/>
  <c r="C358" i="2" a="1"/>
  <c r="C358" i="2" s="1"/>
  <c r="C359" i="2" a="1"/>
  <c r="C359" i="2" s="1"/>
  <c r="C360" i="2" a="1"/>
  <c r="C360" i="2"/>
  <c r="C361" i="2" a="1"/>
  <c r="C361" i="2" s="1"/>
  <c r="C362" i="2" a="1"/>
  <c r="C362" i="2" s="1"/>
  <c r="C363" i="2" a="1"/>
  <c r="C363" i="2" s="1"/>
  <c r="C364" i="2" a="1"/>
  <c r="C364" i="2"/>
  <c r="C365" i="2" a="1"/>
  <c r="C365" i="2" s="1"/>
  <c r="C366" i="2" a="1"/>
  <c r="C366" i="2" s="1"/>
  <c r="C367" i="2" a="1"/>
  <c r="C367" i="2" s="1"/>
  <c r="C368" i="2" a="1"/>
  <c r="C368" i="2" s="1"/>
  <c r="C369" i="2" a="1"/>
  <c r="C369" i="2" s="1"/>
  <c r="C370" i="2" a="1"/>
  <c r="C370" i="2" s="1"/>
  <c r="C371" i="2" a="1"/>
  <c r="C371" i="2" s="1"/>
  <c r="C372" i="2" a="1"/>
  <c r="C372" i="2" s="1"/>
  <c r="C373" i="2" a="1"/>
  <c r="C373" i="2" s="1"/>
  <c r="C374" i="2" a="1"/>
  <c r="C374" i="2" s="1"/>
  <c r="C375" i="2" a="1"/>
  <c r="C375" i="2" s="1"/>
  <c r="C376" i="2" a="1"/>
  <c r="C376" i="2"/>
  <c r="C377" i="2" a="1"/>
  <c r="C377" i="2" s="1"/>
  <c r="C378" i="2" a="1"/>
  <c r="C378" i="2" s="1"/>
  <c r="C379" i="2" a="1"/>
  <c r="C379" i="2" s="1"/>
  <c r="C380" i="2" a="1"/>
  <c r="C380" i="2"/>
  <c r="C381" i="2" a="1"/>
  <c r="C381" i="2" s="1"/>
  <c r="C382" i="2" a="1"/>
  <c r="C382" i="2" s="1"/>
  <c r="C383" i="2" a="1"/>
  <c r="C383" i="2" s="1"/>
  <c r="C384" i="2" a="1"/>
  <c r="C384" i="2" s="1"/>
  <c r="C385" i="2" a="1"/>
  <c r="C385" i="2" s="1"/>
  <c r="C386" i="2" a="1"/>
  <c r="C386" i="2" s="1"/>
  <c r="C387" i="2" a="1"/>
  <c r="C387" i="2" s="1"/>
  <c r="C388" i="2" a="1"/>
  <c r="C388" i="2" s="1"/>
  <c r="C389" i="2" a="1"/>
  <c r="C389" i="2" s="1"/>
  <c r="C390" i="2" a="1"/>
  <c r="C390" i="2" s="1"/>
  <c r="C391" i="2" a="1"/>
  <c r="C391" i="2" s="1"/>
  <c r="C392" i="2" a="1"/>
  <c r="C392" i="2"/>
  <c r="C393" i="2" a="1"/>
  <c r="C393" i="2" s="1"/>
  <c r="C394" i="2" a="1"/>
  <c r="C394" i="2" s="1"/>
  <c r="C395" i="2" a="1"/>
  <c r="C395" i="2" s="1"/>
  <c r="C396" i="2" a="1"/>
  <c r="C396" i="2"/>
  <c r="C397" i="2" a="1"/>
  <c r="C397" i="2" s="1"/>
  <c r="C398" i="2" a="1"/>
  <c r="C398" i="2"/>
  <c r="C399" i="2" a="1"/>
  <c r="C399" i="2" s="1"/>
  <c r="C400" i="2" a="1"/>
  <c r="C400" i="2"/>
  <c r="C401" i="2" a="1"/>
  <c r="C401" i="2" s="1"/>
  <c r="C402" i="2" a="1"/>
  <c r="C402" i="2"/>
  <c r="C403" i="2" a="1"/>
  <c r="C403" i="2" s="1"/>
  <c r="C404" i="2" a="1"/>
  <c r="C404" i="2"/>
  <c r="C405" i="2" a="1"/>
  <c r="C405" i="2" s="1"/>
  <c r="C406" i="2" a="1"/>
  <c r="C406" i="2"/>
  <c r="C407" i="2" a="1"/>
  <c r="C407" i="2" s="1"/>
  <c r="C408" i="2" a="1"/>
  <c r="C408" i="2"/>
  <c r="C409" i="2" a="1"/>
  <c r="C409" i="2" s="1"/>
  <c r="C410" i="2" a="1"/>
  <c r="C410" i="2"/>
  <c r="C411" i="2" a="1"/>
  <c r="C411" i="2" s="1"/>
  <c r="C412" i="2" a="1"/>
  <c r="C412" i="2"/>
  <c r="C413" i="2" a="1"/>
  <c r="C413" i="2" s="1"/>
  <c r="C414" i="2" a="1"/>
  <c r="C414" i="2"/>
  <c r="C415" i="2" a="1"/>
  <c r="C415" i="2" s="1"/>
  <c r="C416" i="2" a="1"/>
  <c r="C416" i="2"/>
  <c r="C417" i="2" a="1"/>
  <c r="C417" i="2" s="1"/>
  <c r="C418" i="2" a="1"/>
  <c r="C418" i="2"/>
  <c r="C419" i="2" a="1"/>
  <c r="C419" i="2" s="1"/>
  <c r="C420" i="2" a="1"/>
  <c r="C420" i="2"/>
  <c r="C421" i="2" a="1"/>
  <c r="C421" i="2" s="1"/>
  <c r="C422" i="2" a="1"/>
  <c r="C422" i="2"/>
  <c r="C423" i="2" a="1"/>
  <c r="C423" i="2" s="1"/>
  <c r="C424" i="2" a="1"/>
  <c r="C424" i="2"/>
  <c r="C425" i="2" a="1"/>
  <c r="C425" i="2" s="1"/>
  <c r="C426" i="2" a="1"/>
  <c r="C426" i="2"/>
  <c r="C427" i="2" a="1"/>
  <c r="C427" i="2" s="1"/>
  <c r="C428" i="2" a="1"/>
  <c r="C428" i="2"/>
  <c r="C429" i="2" a="1"/>
  <c r="C429" i="2" s="1"/>
  <c r="C430" i="2" a="1"/>
  <c r="C430" i="2"/>
  <c r="C431" i="2" a="1"/>
  <c r="C431" i="2" s="1"/>
  <c r="C432" i="2" a="1"/>
  <c r="C432" i="2"/>
  <c r="C433" i="2" a="1"/>
  <c r="C433" i="2" s="1"/>
  <c r="C434" i="2" a="1"/>
  <c r="C434" i="2"/>
  <c r="C435" i="2" a="1"/>
  <c r="C435" i="2" s="1"/>
  <c r="C436" i="2" a="1"/>
  <c r="C436" i="2"/>
  <c r="C437" i="2" a="1"/>
  <c r="C437" i="2" s="1"/>
  <c r="C438" i="2" a="1"/>
  <c r="C438" i="2"/>
  <c r="C439" i="2" a="1"/>
  <c r="C439" i="2" s="1"/>
  <c r="C440" i="2" a="1"/>
  <c r="C440" i="2"/>
  <c r="C441" i="2" a="1"/>
  <c r="C441" i="2" s="1"/>
  <c r="C442" i="2" a="1"/>
  <c r="C442" i="2"/>
  <c r="C443" i="2" a="1"/>
  <c r="C443" i="2" s="1"/>
  <c r="C444" i="2" a="1"/>
  <c r="C444" i="2"/>
  <c r="C445" i="2" a="1"/>
  <c r="C445" i="2" s="1"/>
  <c r="C446" i="2" a="1"/>
  <c r="C446" i="2" s="1"/>
  <c r="C447" i="2" a="1"/>
  <c r="C447" i="2" s="1"/>
  <c r="C448" i="2" a="1"/>
  <c r="C448" i="2" s="1"/>
  <c r="C449" i="2" a="1"/>
  <c r="C449" i="2" s="1"/>
  <c r="C450" i="2" a="1"/>
  <c r="C450" i="2" s="1"/>
  <c r="C451" i="2" a="1"/>
  <c r="C451" i="2" s="1"/>
  <c r="C452" i="2" a="1"/>
  <c r="C452" i="2"/>
  <c r="C453" i="2" a="1"/>
  <c r="C453" i="2" s="1"/>
  <c r="C454" i="2" a="1"/>
  <c r="C454" i="2" s="1"/>
  <c r="C455" i="2" a="1"/>
  <c r="C455" i="2" s="1"/>
  <c r="C456" i="2" a="1"/>
  <c r="C456" i="2" s="1"/>
  <c r="C457" i="2" a="1"/>
  <c r="C457" i="2" s="1"/>
  <c r="C458" i="2" a="1"/>
  <c r="C458" i="2" s="1"/>
  <c r="C459" i="2" a="1"/>
  <c r="C459" i="2" s="1"/>
  <c r="C460" i="2" a="1"/>
  <c r="C460" i="2" s="1"/>
  <c r="C461" i="2" a="1"/>
  <c r="C461" i="2" s="1"/>
  <c r="C462" i="2" a="1"/>
  <c r="C462" i="2" s="1"/>
  <c r="C463" i="2" a="1"/>
  <c r="C463" i="2" s="1"/>
  <c r="C464" i="2" a="1"/>
  <c r="C464" i="2" s="1"/>
  <c r="C465" i="2" a="1"/>
  <c r="C465" i="2" s="1"/>
  <c r="C466" i="2" a="1"/>
  <c r="C466" i="2" s="1"/>
  <c r="C467" i="2" a="1"/>
  <c r="C467" i="2" s="1"/>
  <c r="C468" i="2" a="1"/>
  <c r="C468" i="2"/>
  <c r="C469" i="2" a="1"/>
  <c r="C469" i="2" s="1"/>
  <c r="C470" i="2" a="1"/>
  <c r="C470" i="2" s="1"/>
  <c r="C471" i="2" a="1"/>
  <c r="C471" i="2" s="1"/>
  <c r="C472" i="2" a="1"/>
  <c r="C472" i="2" s="1"/>
  <c r="C473" i="2" a="1"/>
  <c r="C473" i="2" s="1"/>
  <c r="C474" i="2" a="1"/>
  <c r="C474" i="2" s="1"/>
  <c r="C475" i="2" a="1"/>
  <c r="C475" i="2" s="1"/>
  <c r="C476" i="2" a="1"/>
  <c r="C476" i="2"/>
  <c r="C477" i="2" a="1"/>
  <c r="C477" i="2" s="1"/>
  <c r="C478" i="2" a="1"/>
  <c r="C478" i="2" s="1"/>
  <c r="C479" i="2" a="1"/>
  <c r="C479" i="2" s="1"/>
  <c r="C480" i="2" a="1"/>
  <c r="C480" i="2" s="1"/>
  <c r="C481" i="2" a="1"/>
  <c r="C481" i="2" s="1"/>
  <c r="C482" i="2" a="1"/>
  <c r="C482" i="2" s="1"/>
  <c r="C483" i="2" a="1"/>
  <c r="C483" i="2" s="1"/>
  <c r="C484" i="2" a="1"/>
  <c r="C484" i="2"/>
  <c r="C485" i="2" a="1"/>
  <c r="C485" i="2" s="1"/>
  <c r="C486" i="2" a="1"/>
  <c r="C486" i="2" s="1"/>
  <c r="C487" i="2" a="1"/>
  <c r="C487" i="2" s="1"/>
  <c r="C488" i="2" a="1"/>
  <c r="C488" i="2" s="1"/>
  <c r="C489" i="2" a="1"/>
  <c r="C489" i="2" s="1"/>
  <c r="C490" i="2" a="1"/>
  <c r="C490" i="2" s="1"/>
  <c r="C491" i="2" a="1"/>
  <c r="C491" i="2" s="1"/>
  <c r="C492" i="2" a="1"/>
  <c r="C492" i="2" s="1"/>
  <c r="C493" i="2" a="1"/>
  <c r="C493" i="2" s="1"/>
  <c r="C494" i="2" a="1"/>
  <c r="C494" i="2" s="1"/>
  <c r="C495" i="2" a="1"/>
  <c r="C495" i="2" s="1"/>
  <c r="C496" i="2" a="1"/>
  <c r="C496" i="2" s="1"/>
  <c r="C497" i="2" a="1"/>
  <c r="C497" i="2" s="1"/>
  <c r="C498" i="2" a="1"/>
  <c r="C498" i="2" s="1"/>
  <c r="C499" i="2" a="1"/>
  <c r="C499" i="2" s="1"/>
  <c r="C500" i="2" a="1"/>
  <c r="C500" i="2"/>
  <c r="C501" i="2" a="1"/>
  <c r="C501" i="2" s="1"/>
  <c r="C502" i="2" a="1"/>
  <c r="C502" i="2" s="1"/>
  <c r="C503" i="2" a="1"/>
  <c r="C503" i="2" s="1"/>
  <c r="C504" i="2" a="1"/>
  <c r="C504" i="2" s="1"/>
  <c r="C505" i="2" a="1"/>
  <c r="C505" i="2" s="1"/>
  <c r="C506" i="2" a="1"/>
  <c r="C506" i="2" s="1"/>
  <c r="C507" i="2" a="1"/>
  <c r="C507" i="2" s="1"/>
  <c r="C508" i="2" a="1"/>
  <c r="C508" i="2"/>
  <c r="C509" i="2" a="1"/>
  <c r="C509" i="2" s="1"/>
  <c r="C510" i="2" a="1"/>
  <c r="C510" i="2" s="1"/>
  <c r="C511" i="2" a="1"/>
  <c r="C511" i="2" s="1"/>
  <c r="C512" i="2" a="1"/>
  <c r="C512" i="2" s="1"/>
  <c r="C513" i="2" a="1"/>
  <c r="C513" i="2" s="1"/>
  <c r="C514" i="2" a="1"/>
  <c r="C514" i="2" s="1"/>
  <c r="C515" i="2" a="1"/>
  <c r="C515" i="2" s="1"/>
  <c r="C516" i="2" a="1"/>
  <c r="C516" i="2"/>
  <c r="C517" i="2" a="1"/>
  <c r="C517" i="2" s="1"/>
  <c r="C518" i="2" a="1"/>
  <c r="C518" i="2" s="1"/>
  <c r="C519" i="2" a="1"/>
  <c r="C519" i="2" s="1"/>
  <c r="C520" i="2" a="1"/>
  <c r="C520" i="2" s="1"/>
  <c r="C521" i="2" a="1"/>
  <c r="C521" i="2" s="1"/>
  <c r="C522" i="2" a="1"/>
  <c r="C522" i="2" s="1"/>
  <c r="C523" i="2" a="1"/>
  <c r="C523" i="2" s="1"/>
  <c r="C524" i="2" a="1"/>
  <c r="C524" i="2" s="1"/>
  <c r="C525" i="2" a="1"/>
  <c r="C525" i="2" s="1"/>
  <c r="C526" i="2" a="1"/>
  <c r="C526" i="2" s="1"/>
  <c r="C527" i="2" a="1"/>
  <c r="C527" i="2" s="1"/>
  <c r="C528" i="2" a="1"/>
  <c r="C528" i="2" s="1"/>
  <c r="C529" i="2" a="1"/>
  <c r="C529" i="2" s="1"/>
  <c r="C530" i="2" a="1"/>
  <c r="C530" i="2" s="1"/>
  <c r="C531" i="2" a="1"/>
  <c r="C531" i="2" s="1"/>
  <c r="C532" i="2" a="1"/>
  <c r="C532" i="2"/>
  <c r="C533" i="2" a="1"/>
  <c r="C533" i="2" s="1"/>
  <c r="C534" i="2" a="1"/>
  <c r="C534" i="2" s="1"/>
  <c r="C535" i="2" a="1"/>
  <c r="C535" i="2" s="1"/>
  <c r="C536" i="2" a="1"/>
  <c r="C536" i="2" s="1"/>
  <c r="C537" i="2" a="1"/>
  <c r="C537" i="2" s="1"/>
  <c r="C538" i="2" a="1"/>
  <c r="C538" i="2" s="1"/>
  <c r="C539" i="2" a="1"/>
  <c r="C539" i="2" s="1"/>
  <c r="C540" i="2" a="1"/>
  <c r="C540" i="2"/>
  <c r="C541" i="2" a="1"/>
  <c r="C541" i="2" s="1"/>
  <c r="C542" i="2" a="1"/>
  <c r="C542" i="2" s="1"/>
  <c r="C543" i="2" a="1"/>
  <c r="C543" i="2" s="1"/>
  <c r="C544" i="2" a="1"/>
  <c r="C544" i="2" s="1"/>
  <c r="C545" i="2" a="1"/>
  <c r="C545" i="2" s="1"/>
  <c r="C546" i="2" a="1"/>
  <c r="C546" i="2" s="1"/>
  <c r="C547" i="2" a="1"/>
  <c r="C547" i="2" s="1"/>
  <c r="C548" i="2" a="1"/>
  <c r="C548" i="2"/>
  <c r="C549" i="2" a="1"/>
  <c r="C549" i="2" s="1"/>
  <c r="C550" i="2" a="1"/>
  <c r="C550" i="2" s="1"/>
  <c r="C551" i="2" a="1"/>
  <c r="C551" i="2" s="1"/>
  <c r="C552" i="2" a="1"/>
  <c r="C552" i="2" s="1"/>
  <c r="C553" i="2" a="1"/>
  <c r="C553" i="2" s="1"/>
  <c r="C554" i="2" a="1"/>
  <c r="C554" i="2" s="1"/>
  <c r="C555" i="2" a="1"/>
  <c r="C555" i="2" s="1"/>
  <c r="C556" i="2" a="1"/>
  <c r="C556" i="2" s="1"/>
  <c r="C557" i="2" a="1"/>
  <c r="C557" i="2" s="1"/>
  <c r="C558" i="2" a="1"/>
  <c r="C558" i="2" s="1"/>
  <c r="C559" i="2" a="1"/>
  <c r="C559" i="2" s="1"/>
  <c r="C560" i="2" a="1"/>
  <c r="C560" i="2" s="1"/>
  <c r="C561" i="2" a="1"/>
  <c r="C561" i="2" s="1"/>
  <c r="C562" i="2" a="1"/>
  <c r="C562" i="2" s="1"/>
  <c r="C563" i="2" a="1"/>
  <c r="C563" i="2" s="1"/>
  <c r="C564" i="2" a="1"/>
  <c r="C564" i="2"/>
  <c r="C565" i="2" a="1"/>
  <c r="C565" i="2" s="1"/>
  <c r="C566" i="2" a="1"/>
  <c r="C566" i="2" s="1"/>
  <c r="C567" i="2" a="1"/>
  <c r="C567" i="2" s="1"/>
  <c r="C568" i="2" a="1"/>
  <c r="C568" i="2" s="1"/>
  <c r="C569" i="2" a="1"/>
  <c r="C569" i="2" s="1"/>
  <c r="C570" i="2" a="1"/>
  <c r="C570" i="2" s="1"/>
  <c r="C571" i="2" a="1"/>
  <c r="C571" i="2" s="1"/>
  <c r="C572" i="2" a="1"/>
  <c r="C572" i="2"/>
  <c r="C573" i="2" a="1"/>
  <c r="C573" i="2" s="1"/>
  <c r="C574" i="2" a="1"/>
  <c r="C574" i="2" s="1"/>
  <c r="C575" i="2" a="1"/>
  <c r="C575" i="2" s="1"/>
  <c r="C576" i="2" a="1"/>
  <c r="C576" i="2" s="1"/>
  <c r="C577" i="2" a="1"/>
  <c r="C577" i="2" s="1"/>
  <c r="C578" i="2" a="1"/>
  <c r="C578" i="2" s="1"/>
  <c r="C579" i="2" a="1"/>
  <c r="C579" i="2" s="1"/>
  <c r="C580" i="2" a="1"/>
  <c r="C580" i="2"/>
  <c r="C581" i="2" a="1"/>
  <c r="C581" i="2" s="1"/>
  <c r="C582" i="2" a="1"/>
  <c r="C582" i="2" s="1"/>
  <c r="C583" i="2" a="1"/>
  <c r="C583" i="2" s="1"/>
  <c r="C584" i="2" a="1"/>
  <c r="C584" i="2" s="1"/>
  <c r="C585" i="2" a="1"/>
  <c r="C585" i="2" s="1"/>
  <c r="C586" i="2" a="1"/>
  <c r="C586" i="2" s="1"/>
  <c r="C587" i="2" a="1"/>
  <c r="C587" i="2" s="1"/>
  <c r="C588" i="2" a="1"/>
  <c r="C588" i="2" s="1"/>
  <c r="C589" i="2" a="1"/>
  <c r="C589" i="2" s="1"/>
  <c r="C590" i="2" a="1"/>
  <c r="C590" i="2" s="1"/>
  <c r="C591" i="2" a="1"/>
  <c r="C591" i="2" s="1"/>
  <c r="C592" i="2" a="1"/>
  <c r="C592" i="2" s="1"/>
  <c r="C593" i="2" a="1"/>
  <c r="C593" i="2" s="1"/>
  <c r="C594" i="2" a="1"/>
  <c r="C594" i="2" s="1"/>
  <c r="C595" i="2" a="1"/>
  <c r="C595" i="2" s="1"/>
  <c r="C596" i="2" a="1"/>
  <c r="C596" i="2"/>
  <c r="C597" i="2" a="1"/>
  <c r="C597" i="2" s="1"/>
  <c r="C598" i="2" a="1"/>
  <c r="C598" i="2" s="1"/>
  <c r="C599" i="2" a="1"/>
  <c r="C599" i="2" s="1"/>
  <c r="C600" i="2" a="1"/>
  <c r="C600" i="2" s="1"/>
  <c r="C601" i="2" a="1"/>
  <c r="C601" i="2" s="1"/>
  <c r="C602" i="2" a="1"/>
  <c r="C602" i="2" s="1"/>
  <c r="C603" i="2" a="1"/>
  <c r="C603" i="2" s="1"/>
  <c r="C604" i="2" a="1"/>
  <c r="C604" i="2"/>
  <c r="C605" i="2" a="1"/>
  <c r="C605" i="2" s="1"/>
  <c r="C606" i="2" a="1"/>
  <c r="C606" i="2"/>
  <c r="C607" i="2" a="1"/>
  <c r="C607" i="2" s="1"/>
  <c r="C608" i="2" a="1"/>
  <c r="C608" i="2" s="1"/>
  <c r="C609" i="2" a="1"/>
  <c r="C609" i="2" s="1"/>
  <c r="C610" i="2" a="1"/>
  <c r="C610" i="2" s="1"/>
  <c r="C611" i="2" a="1"/>
  <c r="C611" i="2" s="1"/>
  <c r="C612" i="2" a="1"/>
  <c r="C612" i="2" s="1"/>
  <c r="C613" i="2" a="1"/>
  <c r="C613" i="2" s="1"/>
  <c r="C614" i="2" a="1"/>
  <c r="C614" i="2"/>
  <c r="C615" i="2" a="1"/>
  <c r="C615" i="2" s="1"/>
  <c r="C616" i="2" a="1"/>
  <c r="C616" i="2" s="1"/>
  <c r="C617" i="2" a="1"/>
  <c r="C617" i="2" s="1"/>
  <c r="C618" i="2" a="1"/>
  <c r="C618" i="2" s="1"/>
  <c r="C619" i="2" a="1"/>
  <c r="C619" i="2" s="1"/>
  <c r="C620" i="2" a="1"/>
  <c r="C620" i="2" s="1"/>
  <c r="C621" i="2" a="1"/>
  <c r="C621" i="2" s="1"/>
  <c r="C622" i="2" a="1"/>
  <c r="C622" i="2" s="1"/>
  <c r="C623" i="2" a="1"/>
  <c r="C623" i="2" s="1"/>
  <c r="C624" i="2" a="1"/>
  <c r="C624" i="2" s="1"/>
  <c r="C625" i="2" a="1"/>
  <c r="C625" i="2" s="1"/>
  <c r="C626" i="2" a="1"/>
  <c r="C626" i="2" s="1"/>
  <c r="C627" i="2" a="1"/>
  <c r="C627" i="2" s="1"/>
  <c r="C628" i="2" a="1"/>
  <c r="C628" i="2" s="1"/>
  <c r="C629" i="2" a="1"/>
  <c r="C629" i="2" s="1"/>
  <c r="C630" i="2" a="1"/>
  <c r="C630" i="2" s="1"/>
  <c r="C631" i="2" a="1"/>
  <c r="C631" i="2" s="1"/>
  <c r="C632" i="2" a="1"/>
  <c r="C632" i="2" s="1"/>
  <c r="C633" i="2" a="1"/>
  <c r="C633" i="2" s="1"/>
  <c r="C634" i="2" a="1"/>
  <c r="C634" i="2" s="1"/>
  <c r="C635" i="2" a="1"/>
  <c r="C635" i="2" s="1"/>
  <c r="C636" i="2" a="1"/>
  <c r="C636" i="2" s="1"/>
  <c r="C637" i="2" a="1"/>
  <c r="C637" i="2" s="1"/>
  <c r="C638" i="2" a="1"/>
  <c r="C638" i="2" s="1"/>
  <c r="C639" i="2" a="1"/>
  <c r="C639" i="2" s="1"/>
  <c r="C640" i="2" a="1"/>
  <c r="C640" i="2" s="1"/>
  <c r="C641" i="2" a="1"/>
  <c r="C641" i="2" s="1"/>
  <c r="C642" i="2" a="1"/>
  <c r="C642" i="2" s="1"/>
  <c r="C643" i="2" a="1"/>
  <c r="C643" i="2" s="1"/>
  <c r="C644" i="2" a="1"/>
  <c r="C644" i="2" s="1"/>
  <c r="C645" i="2" a="1"/>
  <c r="C645" i="2" s="1"/>
  <c r="C646" i="2" a="1"/>
  <c r="C646" i="2" s="1"/>
  <c r="C647" i="2" a="1"/>
  <c r="C647" i="2" s="1"/>
  <c r="C648" i="2" a="1"/>
  <c r="C648" i="2" s="1"/>
  <c r="C649" i="2" a="1"/>
  <c r="C649" i="2" s="1"/>
  <c r="C650" i="2" a="1"/>
  <c r="C650" i="2" s="1"/>
  <c r="C651" i="2" a="1"/>
  <c r="C651" i="2" s="1"/>
  <c r="C652" i="2" a="1"/>
  <c r="C652" i="2" s="1"/>
  <c r="C653" i="2" a="1"/>
  <c r="C653" i="2" s="1"/>
  <c r="C654" i="2" a="1"/>
  <c r="C654" i="2" s="1"/>
  <c r="C655" i="2" a="1"/>
  <c r="C655" i="2" s="1"/>
  <c r="C656" i="2" a="1"/>
  <c r="C656" i="2" s="1"/>
  <c r="C657" i="2" a="1"/>
  <c r="C657" i="2" s="1"/>
  <c r="C658" i="2" a="1"/>
  <c r="C658" i="2" s="1"/>
  <c r="C659" i="2" a="1"/>
  <c r="C659" i="2" s="1"/>
  <c r="C660" i="2" a="1"/>
  <c r="C660" i="2" s="1"/>
  <c r="C661" i="2" a="1"/>
  <c r="C661" i="2" s="1"/>
  <c r="C662" i="2" a="1"/>
  <c r="C662" i="2" s="1"/>
  <c r="C663" i="2" a="1"/>
  <c r="C663" i="2" s="1"/>
  <c r="C664" i="2" a="1"/>
  <c r="C664" i="2" s="1"/>
  <c r="C665" i="2" a="1"/>
  <c r="C665" i="2" s="1"/>
  <c r="C666" i="2" a="1"/>
  <c r="C666" i="2" s="1"/>
  <c r="C667" i="2" a="1"/>
  <c r="C667" i="2" s="1"/>
  <c r="C668" i="2" a="1"/>
  <c r="C668" i="2" s="1"/>
  <c r="C669" i="2" a="1"/>
  <c r="C669" i="2" s="1"/>
  <c r="C670" i="2" a="1"/>
  <c r="C670" i="2" s="1"/>
  <c r="C671" i="2" a="1"/>
  <c r="C671" i="2" s="1"/>
  <c r="C672" i="2" a="1"/>
  <c r="C672" i="2" s="1"/>
  <c r="C673" i="2" a="1"/>
  <c r="C673" i="2" s="1"/>
  <c r="C674" i="2" a="1"/>
  <c r="C674" i="2" s="1"/>
  <c r="C675" i="2" a="1"/>
  <c r="C675" i="2" s="1"/>
  <c r="C676" i="2" a="1"/>
  <c r="C676" i="2" s="1"/>
  <c r="C677" i="2" a="1"/>
  <c r="C677" i="2" s="1"/>
  <c r="C678" i="2" a="1"/>
  <c r="C678" i="2" s="1"/>
  <c r="C679" i="2" a="1"/>
  <c r="C679" i="2" s="1"/>
  <c r="C680" i="2" a="1"/>
  <c r="C680" i="2" s="1"/>
  <c r="C681" i="2" a="1"/>
  <c r="C681" i="2" s="1"/>
  <c r="C682" i="2" a="1"/>
  <c r="C682" i="2" s="1"/>
  <c r="C683" i="2" a="1"/>
  <c r="C683" i="2" s="1"/>
  <c r="C684" i="2" a="1"/>
  <c r="C684" i="2" s="1"/>
  <c r="C685" i="2" a="1"/>
  <c r="C685" i="2" s="1"/>
  <c r="C686" i="2" a="1"/>
  <c r="C686" i="2" s="1"/>
  <c r="C687" i="2" a="1"/>
  <c r="C687" i="2" s="1"/>
  <c r="C688" i="2" a="1"/>
  <c r="C688" i="2" s="1"/>
  <c r="C689" i="2" a="1"/>
  <c r="C689" i="2" s="1"/>
  <c r="C690" i="2" a="1"/>
  <c r="C690" i="2" s="1"/>
  <c r="C691" i="2" a="1"/>
  <c r="C691" i="2" s="1"/>
  <c r="C692" i="2" a="1"/>
  <c r="C692" i="2" s="1"/>
  <c r="C693" i="2" a="1"/>
  <c r="C693" i="2" s="1"/>
  <c r="C694" i="2" a="1"/>
  <c r="C694" i="2" s="1"/>
  <c r="C695" i="2" a="1"/>
  <c r="C695" i="2" s="1"/>
  <c r="C696" i="2" a="1"/>
  <c r="C696" i="2" s="1"/>
  <c r="C697" i="2" a="1"/>
  <c r="C697" i="2" s="1"/>
  <c r="C698" i="2" a="1"/>
  <c r="C698" i="2" s="1"/>
  <c r="C699" i="2" a="1"/>
  <c r="C699" i="2" s="1"/>
  <c r="C700" i="2" a="1"/>
  <c r="C700" i="2" s="1"/>
  <c r="C701" i="2" a="1"/>
  <c r="C701" i="2" s="1"/>
  <c r="C702" i="2" a="1"/>
  <c r="C702" i="2" s="1"/>
  <c r="C703" i="2" a="1"/>
  <c r="C703" i="2" s="1"/>
  <c r="C704" i="2" a="1"/>
  <c r="C704" i="2" s="1"/>
  <c r="C705" i="2" a="1"/>
  <c r="C705" i="2" s="1"/>
  <c r="C706" i="2" a="1"/>
  <c r="C706" i="2" s="1"/>
  <c r="C707" i="2" a="1"/>
  <c r="C707" i="2" s="1"/>
  <c r="C708" i="2" a="1"/>
  <c r="C708" i="2" s="1"/>
  <c r="C709" i="2" a="1"/>
  <c r="C709" i="2" s="1"/>
  <c r="C710" i="2" a="1"/>
  <c r="C710" i="2" s="1"/>
  <c r="C711" i="2" a="1"/>
  <c r="C711" i="2" s="1"/>
  <c r="C712" i="2" a="1"/>
  <c r="C712" i="2" s="1"/>
  <c r="C713" i="2" a="1"/>
  <c r="C713" i="2" s="1"/>
  <c r="C714" i="2" a="1"/>
  <c r="C714" i="2" s="1"/>
  <c r="C715" i="2" a="1"/>
  <c r="C715" i="2" s="1"/>
  <c r="C716" i="2" a="1"/>
  <c r="C716" i="2" s="1"/>
  <c r="C717" i="2" a="1"/>
  <c r="C717" i="2" s="1"/>
  <c r="C718" i="2" a="1"/>
  <c r="C718" i="2" s="1"/>
  <c r="C719" i="2" a="1"/>
  <c r="C719" i="2" s="1"/>
  <c r="C720" i="2" a="1"/>
  <c r="C720" i="2" s="1"/>
  <c r="C721" i="2" a="1"/>
  <c r="C721" i="2" s="1"/>
  <c r="C722" i="2" a="1"/>
  <c r="C722" i="2" s="1"/>
  <c r="C723" i="2" a="1"/>
  <c r="C723" i="2" s="1"/>
  <c r="C724" i="2" a="1"/>
  <c r="C724" i="2" s="1"/>
  <c r="C725" i="2" a="1"/>
  <c r="C725" i="2" s="1"/>
  <c r="C726" i="2" a="1"/>
  <c r="C726" i="2" s="1"/>
  <c r="C727" i="2" a="1"/>
  <c r="C727" i="2" s="1"/>
  <c r="C728" i="2" a="1"/>
  <c r="C728" i="2" s="1"/>
  <c r="C729" i="2" a="1"/>
  <c r="C729" i="2" s="1"/>
  <c r="C730" i="2" a="1"/>
  <c r="C730" i="2" s="1"/>
  <c r="C731" i="2" a="1"/>
  <c r="C731" i="2" s="1"/>
  <c r="C732" i="2" a="1"/>
  <c r="C732" i="2" s="1"/>
  <c r="C733" i="2" a="1"/>
  <c r="C733" i="2" s="1"/>
  <c r="C734" i="2" a="1"/>
  <c r="C734" i="2" s="1"/>
  <c r="C735" i="2" a="1"/>
  <c r="C735" i="2" s="1"/>
  <c r="C736" i="2" a="1"/>
  <c r="C736" i="2" s="1"/>
  <c r="C737" i="2" a="1"/>
  <c r="C737" i="2" s="1"/>
  <c r="C738" i="2" a="1"/>
  <c r="C738" i="2" s="1"/>
  <c r="C739" i="2" a="1"/>
  <c r="C739" i="2" s="1"/>
  <c r="C740" i="2" a="1"/>
  <c r="C740" i="2" s="1"/>
  <c r="C741" i="2" a="1"/>
  <c r="C741" i="2" s="1"/>
  <c r="C742" i="2" a="1"/>
  <c r="C742" i="2" s="1"/>
  <c r="C743" i="2" a="1"/>
  <c r="C743" i="2" s="1"/>
  <c r="C744" i="2" a="1"/>
  <c r="C744" i="2" s="1"/>
  <c r="C745" i="2" a="1"/>
  <c r="C745" i="2" s="1"/>
  <c r="C746" i="2" a="1"/>
  <c r="C746" i="2" s="1"/>
  <c r="C747" i="2" a="1"/>
  <c r="C747" i="2" s="1"/>
  <c r="C748" i="2" a="1"/>
  <c r="C748" i="2" s="1"/>
  <c r="C749" i="2" a="1"/>
  <c r="C749" i="2" s="1"/>
  <c r="C750" i="2" a="1"/>
  <c r="C750" i="2" s="1"/>
  <c r="C751" i="2" a="1"/>
  <c r="C751" i="2" s="1"/>
  <c r="C752" i="2" a="1"/>
  <c r="C752" i="2" s="1"/>
  <c r="C753" i="2" a="1"/>
  <c r="C753" i="2" s="1"/>
  <c r="C754" i="2" a="1"/>
  <c r="C754" i="2" s="1"/>
  <c r="C755" i="2" a="1"/>
  <c r="C755" i="2" s="1"/>
  <c r="C756" i="2" a="1"/>
  <c r="C756" i="2" s="1"/>
  <c r="C757" i="2" a="1"/>
  <c r="C757" i="2" s="1"/>
  <c r="C758" i="2" a="1"/>
  <c r="C758" i="2" s="1"/>
  <c r="C759" i="2" a="1"/>
  <c r="C759" i="2" s="1"/>
  <c r="C760" i="2" a="1"/>
  <c r="C760" i="2" s="1"/>
  <c r="C761" i="2" a="1"/>
  <c r="C761" i="2" s="1"/>
  <c r="C762" i="2" a="1"/>
  <c r="C762" i="2" s="1"/>
  <c r="C763" i="2" a="1"/>
  <c r="C763" i="2" s="1"/>
  <c r="C764" i="2" a="1"/>
  <c r="C764" i="2" s="1"/>
  <c r="C765" i="2" a="1"/>
  <c r="C765" i="2" s="1"/>
  <c r="C766" i="2" a="1"/>
  <c r="C766" i="2" s="1"/>
  <c r="C767" i="2" a="1"/>
  <c r="C767" i="2" s="1"/>
  <c r="C768" i="2" a="1"/>
  <c r="C768" i="2" s="1"/>
  <c r="C769" i="2" a="1"/>
  <c r="C769" i="2" s="1"/>
  <c r="C770" i="2" a="1"/>
  <c r="C770" i="2" s="1"/>
  <c r="C771" i="2" a="1"/>
  <c r="C771" i="2" s="1"/>
  <c r="C772" i="2" a="1"/>
  <c r="C772" i="2" s="1"/>
  <c r="C773" i="2" a="1"/>
  <c r="C773" i="2" s="1"/>
  <c r="C774" i="2" a="1"/>
  <c r="C774" i="2" s="1"/>
  <c r="C775" i="2" a="1"/>
  <c r="C775" i="2" s="1"/>
  <c r="C776" i="2" a="1"/>
  <c r="C776" i="2" s="1"/>
  <c r="C777" i="2" a="1"/>
  <c r="C777" i="2" s="1"/>
  <c r="C778" i="2" a="1"/>
  <c r="C778" i="2" s="1"/>
  <c r="C779" i="2" a="1"/>
  <c r="C779" i="2" s="1"/>
  <c r="C780" i="2" a="1"/>
  <c r="C780" i="2" s="1"/>
  <c r="C781" i="2" a="1"/>
  <c r="C781" i="2" s="1"/>
  <c r="C782" i="2" a="1"/>
  <c r="C782" i="2" s="1"/>
  <c r="C783" i="2" a="1"/>
  <c r="C783" i="2" s="1"/>
  <c r="C784" i="2" a="1"/>
  <c r="C784" i="2" s="1"/>
  <c r="C785" i="2" a="1"/>
  <c r="C785" i="2" s="1"/>
  <c r="C786" i="2" a="1"/>
  <c r="C786" i="2" s="1"/>
  <c r="C787" i="2" a="1"/>
  <c r="C787" i="2" s="1"/>
  <c r="C788" i="2" a="1"/>
  <c r="C788" i="2" s="1"/>
  <c r="C789" i="2" a="1"/>
  <c r="C789" i="2" s="1"/>
  <c r="C790" i="2" a="1"/>
  <c r="C790" i="2" s="1"/>
  <c r="C791" i="2" a="1"/>
  <c r="C791" i="2" s="1"/>
  <c r="C792" i="2" a="1"/>
  <c r="C792" i="2" s="1"/>
  <c r="C793" i="2" a="1"/>
  <c r="C793" i="2" s="1"/>
  <c r="C794" i="2" a="1"/>
  <c r="C794" i="2" s="1"/>
  <c r="C795" i="2" a="1"/>
  <c r="C795" i="2" s="1"/>
  <c r="C796" i="2" a="1"/>
  <c r="C796" i="2" s="1"/>
  <c r="C797" i="2" a="1"/>
  <c r="C797" i="2" s="1"/>
  <c r="C798" i="2" a="1"/>
  <c r="C798" i="2" s="1"/>
  <c r="C799" i="2" a="1"/>
  <c r="C799" i="2" s="1"/>
  <c r="C800" i="2" a="1"/>
  <c r="C800" i="2" s="1"/>
  <c r="C801" i="2" a="1"/>
  <c r="C801" i="2" s="1"/>
  <c r="C802" i="2" a="1"/>
  <c r="C802" i="2" s="1"/>
  <c r="C803" i="2" a="1"/>
  <c r="C803" i="2" s="1"/>
  <c r="C804" i="2" a="1"/>
  <c r="C804" i="2" s="1"/>
  <c r="C805" i="2" a="1"/>
  <c r="C805" i="2" s="1"/>
  <c r="C806" i="2" a="1"/>
  <c r="C806" i="2" s="1"/>
  <c r="C807" i="2" a="1"/>
  <c r="C807" i="2" s="1"/>
  <c r="C808" i="2" a="1"/>
  <c r="C808" i="2" s="1"/>
  <c r="C809" i="2" a="1"/>
  <c r="C809" i="2" s="1"/>
  <c r="C810" i="2" a="1"/>
  <c r="C810" i="2" s="1"/>
  <c r="C811" i="2" a="1"/>
  <c r="C811" i="2" s="1"/>
  <c r="C812" i="2" a="1"/>
  <c r="C812" i="2" s="1"/>
  <c r="C813" i="2" a="1"/>
  <c r="C813" i="2" s="1"/>
  <c r="C814" i="2" a="1"/>
  <c r="C814" i="2" s="1"/>
  <c r="C815" i="2" a="1"/>
  <c r="C815" i="2" s="1"/>
  <c r="C816" i="2" a="1"/>
  <c r="C816" i="2" s="1"/>
  <c r="C817" i="2" a="1"/>
  <c r="C817" i="2" s="1"/>
  <c r="C818" i="2" a="1"/>
  <c r="C818" i="2" s="1"/>
  <c r="C819" i="2" a="1"/>
  <c r="C819" i="2" s="1"/>
  <c r="C820" i="2" a="1"/>
  <c r="C820" i="2" s="1"/>
  <c r="C821" i="2" a="1"/>
  <c r="C821" i="2" s="1"/>
  <c r="C822" i="2" a="1"/>
  <c r="C822" i="2" s="1"/>
  <c r="C823" i="2" a="1"/>
  <c r="C823" i="2" s="1"/>
  <c r="C824" i="2" a="1"/>
  <c r="C824" i="2" s="1"/>
  <c r="C825" i="2" a="1"/>
  <c r="C825" i="2" s="1"/>
  <c r="C826" i="2" a="1"/>
  <c r="C826" i="2" s="1"/>
  <c r="C827" i="2" a="1"/>
  <c r="C827" i="2" s="1"/>
  <c r="C828" i="2" a="1"/>
  <c r="C828" i="2" s="1"/>
  <c r="C829" i="2" a="1"/>
  <c r="C829" i="2" s="1"/>
  <c r="C830" i="2" a="1"/>
  <c r="C830" i="2" s="1"/>
  <c r="C831" i="2" a="1"/>
  <c r="C831" i="2" s="1"/>
  <c r="C832" i="2" a="1"/>
  <c r="C832" i="2" s="1"/>
  <c r="C833" i="2" a="1"/>
  <c r="C833" i="2" s="1"/>
  <c r="C834" i="2" a="1"/>
  <c r="C834" i="2" s="1"/>
  <c r="C835" i="2" a="1"/>
  <c r="C835" i="2" s="1"/>
  <c r="C836" i="2" a="1"/>
  <c r="C836" i="2" s="1"/>
  <c r="C837" i="2" a="1"/>
  <c r="C837" i="2" s="1"/>
  <c r="C838" i="2" a="1"/>
  <c r="C838" i="2" s="1"/>
  <c r="C839" i="2" a="1"/>
  <c r="C839" i="2" s="1"/>
  <c r="C840" i="2" a="1"/>
  <c r="C840" i="2" s="1"/>
  <c r="C841" i="2" a="1"/>
  <c r="C841" i="2" s="1"/>
  <c r="C842" i="2" a="1"/>
  <c r="C842" i="2" s="1"/>
  <c r="C843" i="2" a="1"/>
  <c r="C843" i="2" s="1"/>
  <c r="C844" i="2" a="1"/>
  <c r="C844" i="2" s="1"/>
  <c r="C845" i="2" a="1"/>
  <c r="C845" i="2" s="1"/>
  <c r="C846" i="2" a="1"/>
  <c r="C846" i="2" s="1"/>
  <c r="C847" i="2" a="1"/>
  <c r="C847" i="2" s="1"/>
  <c r="C848" i="2" a="1"/>
  <c r="C848" i="2" s="1"/>
  <c r="C849" i="2" a="1"/>
  <c r="C849" i="2" s="1"/>
  <c r="C850" i="2" a="1"/>
  <c r="C850" i="2" s="1"/>
  <c r="C851" i="2" a="1"/>
  <c r="C851" i="2" s="1"/>
  <c r="C852" i="2" a="1"/>
  <c r="C852" i="2" s="1"/>
  <c r="C853" i="2" a="1"/>
  <c r="C853" i="2" s="1"/>
  <c r="C854" i="2" a="1"/>
  <c r="C854" i="2" s="1"/>
  <c r="C855" i="2" a="1"/>
  <c r="C855" i="2" s="1"/>
  <c r="C856" i="2" a="1"/>
  <c r="C856" i="2" s="1"/>
  <c r="C857" i="2" a="1"/>
  <c r="C857" i="2" s="1"/>
  <c r="C3" i="2" a="1"/>
  <c r="C3" i="2" s="1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39" i="2" a="1"/>
  <c r="E39" i="2" s="1"/>
  <c r="E40" i="2" a="1"/>
  <c r="E40" i="2" s="1"/>
  <c r="E41" i="2" a="1"/>
  <c r="E41" i="2" s="1"/>
  <c r="E42" i="2" a="1"/>
  <c r="E42" i="2" s="1"/>
  <c r="E43" i="2" a="1"/>
  <c r="E43" i="2" s="1"/>
  <c r="E44" i="2" a="1"/>
  <c r="E44" i="2" s="1"/>
  <c r="E3" i="2" a="1"/>
  <c r="E3" i="2" s="1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D32" i="2" a="1"/>
  <c r="D32" i="2" s="1"/>
  <c r="D33" i="2" a="1"/>
  <c r="D33" i="2" s="1"/>
  <c r="D34" i="2" a="1"/>
  <c r="D34" i="2" s="1"/>
  <c r="D35" i="2" a="1"/>
  <c r="D35" i="2" s="1"/>
  <c r="D36" i="2" a="1"/>
  <c r="D36" i="2" s="1"/>
  <c r="D37" i="2" a="1"/>
  <c r="D37" i="2" s="1"/>
  <c r="D38" i="2" a="1"/>
  <c r="D38" i="2" s="1"/>
  <c r="D39" i="2" a="1"/>
  <c r="D39" i="2" s="1"/>
  <c r="D40" i="2" a="1"/>
  <c r="D40" i="2" s="1"/>
  <c r="D41" i="2" a="1"/>
  <c r="D41" i="2" s="1"/>
  <c r="D42" i="2" a="1"/>
  <c r="D42" i="2" s="1"/>
  <c r="D43" i="2" a="1"/>
  <c r="D43" i="2" s="1"/>
  <c r="D44" i="2" a="1"/>
  <c r="D44" i="2" s="1"/>
</calcChain>
</file>

<file path=xl/comments1.xml><?xml version="1.0" encoding="utf-8"?>
<comments xmlns="http://schemas.openxmlformats.org/spreadsheetml/2006/main">
  <authors>
    <author>SIGDEP PCA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SIGDEP PCA:</t>
        </r>
        <r>
          <rPr>
            <sz val="9"/>
            <color indexed="81"/>
            <rFont val="Tahoma"/>
            <family val="2"/>
          </rPr>
          <t xml:space="preserve">
cliquer ici pour voir l'historique des appels emis sur ce patients</t>
        </r>
      </text>
    </comment>
  </commentList>
</comments>
</file>

<file path=xl/sharedStrings.xml><?xml version="1.0" encoding="utf-8"?>
<sst xmlns="http://schemas.openxmlformats.org/spreadsheetml/2006/main" count="735" uniqueCount="259">
  <si>
    <t>N°DOSSIER PATIENTS</t>
  </si>
  <si>
    <t>OBJET DE LA VISITE</t>
  </si>
  <si>
    <t>VALEURS Resultats Examens</t>
  </si>
  <si>
    <t/>
  </si>
  <si>
    <t>1831/01/14/00056</t>
  </si>
  <si>
    <t>1831/01/15/00013</t>
  </si>
  <si>
    <t>1831/01/14/00008</t>
  </si>
  <si>
    <t>1831/01/15/00052</t>
  </si>
  <si>
    <t>1831/01/15/00065</t>
  </si>
  <si>
    <t>1831/02/15/00073</t>
  </si>
  <si>
    <t>1831/02/15/00069</t>
  </si>
  <si>
    <t>1831/02/16/00066</t>
  </si>
  <si>
    <t>Charge Virale</t>
  </si>
  <si>
    <t>Code Patient</t>
  </si>
  <si>
    <t>1831/01/14/00001</t>
  </si>
  <si>
    <t>1831/01/14/00002</t>
  </si>
  <si>
    <t>1831/01/14/00004</t>
  </si>
  <si>
    <t>1831/02/14/00005</t>
  </si>
  <si>
    <t>1831/02/14/00002</t>
  </si>
  <si>
    <t>1831/02/14/00006</t>
  </si>
  <si>
    <t>1831/02/14/00007</t>
  </si>
  <si>
    <t>1831/01/14/00009</t>
  </si>
  <si>
    <t>1831/01/14/00012</t>
  </si>
  <si>
    <t>1831/01/14/00013</t>
  </si>
  <si>
    <t>1831/01/14/00014</t>
  </si>
  <si>
    <t>1831/02/14/00003</t>
  </si>
  <si>
    <t>1831/01/14/00019E</t>
  </si>
  <si>
    <t>1831/01/14/00016</t>
  </si>
  <si>
    <t>1831/01/14/00018</t>
  </si>
  <si>
    <t>1831/01/14/00021</t>
  </si>
  <si>
    <t>1831/01/14/00023</t>
  </si>
  <si>
    <t>1831/01/14/00024</t>
  </si>
  <si>
    <t>1831/02/14/00004</t>
  </si>
  <si>
    <t>1831/01/14/00026</t>
  </si>
  <si>
    <t>1831/01/14/00027</t>
  </si>
  <si>
    <t>1831/01/14/00031</t>
  </si>
  <si>
    <t>1831/01/14/00036</t>
  </si>
  <si>
    <t>1831/01/14/00037</t>
  </si>
  <si>
    <t>1831/01/14/00038</t>
  </si>
  <si>
    <t>1831/02/14/00039</t>
  </si>
  <si>
    <t>1831/01/14/00044</t>
  </si>
  <si>
    <t>1831/01/14/00045E</t>
  </si>
  <si>
    <t>1831/01/14/00046</t>
  </si>
  <si>
    <t>1831/01/14/00047</t>
  </si>
  <si>
    <t>1831/01/14/00048E</t>
  </si>
  <si>
    <t>1831/01/14/00050</t>
  </si>
  <si>
    <t>1831/01/14/00051</t>
  </si>
  <si>
    <t>1831/02/14/00055</t>
  </si>
  <si>
    <t>1831/01/15/00001</t>
  </si>
  <si>
    <t>1831/01/15/00006</t>
  </si>
  <si>
    <t>1831/01/15/00008</t>
  </si>
  <si>
    <t>1831/01/15/00010</t>
  </si>
  <si>
    <t>1831/01/15/00014</t>
  </si>
  <si>
    <t>1831/01/15/00015</t>
  </si>
  <si>
    <t>1831/01/15/00016</t>
  </si>
  <si>
    <t>1831/01/15/00017</t>
  </si>
  <si>
    <t>1831/01/15/00018</t>
  </si>
  <si>
    <t>1831/01/15/00019</t>
  </si>
  <si>
    <t>1831/02/15/00020</t>
  </si>
  <si>
    <t>1831/02/15/00021</t>
  </si>
  <si>
    <t>1831/01/15/00022</t>
  </si>
  <si>
    <t>1831/01/15/00024</t>
  </si>
  <si>
    <t>1831/01/15/00025</t>
  </si>
  <si>
    <t>1831/01/15/00026</t>
  </si>
  <si>
    <t>1831/01/15/00028</t>
  </si>
  <si>
    <t>1831/01/15/00027</t>
  </si>
  <si>
    <t>1831/01/15/00029</t>
  </si>
  <si>
    <t>1831/01/15/00030</t>
  </si>
  <si>
    <t>1831/01/15/00032</t>
  </si>
  <si>
    <t>1831/01/15/00033</t>
  </si>
  <si>
    <t>1831/01/15/00031</t>
  </si>
  <si>
    <t>1831/01/15/00034</t>
  </si>
  <si>
    <t>1831/01/15/00035</t>
  </si>
  <si>
    <t>1831/01/15/00038</t>
  </si>
  <si>
    <t>1831/01/15/00037</t>
  </si>
  <si>
    <t>1831/01/15/00039</t>
  </si>
  <si>
    <t>1831/01/15/00040</t>
  </si>
  <si>
    <t>1831/01/15/00041</t>
  </si>
  <si>
    <t>1831/01/15/00042</t>
  </si>
  <si>
    <t>1831/01/15/00043</t>
  </si>
  <si>
    <t>1831/01/15/00045</t>
  </si>
  <si>
    <t>1831/01/15/00046</t>
  </si>
  <si>
    <t>1831/01/15/00048</t>
  </si>
  <si>
    <t>1831/01/15/00049E</t>
  </si>
  <si>
    <t>1831/01/15/00050</t>
  </si>
  <si>
    <t>1831/01/15/00051</t>
  </si>
  <si>
    <t>1831/01/15/00053</t>
  </si>
  <si>
    <t>1831/01/15/00056</t>
  </si>
  <si>
    <t>1831/01/15/00059</t>
  </si>
  <si>
    <t>1831/01/15/00060</t>
  </si>
  <si>
    <t>1831/01/15/00063</t>
  </si>
  <si>
    <t>1831/02/15/00068</t>
  </si>
  <si>
    <t>1831/02/15/00103</t>
  </si>
  <si>
    <t>1831/01/15/00067</t>
  </si>
  <si>
    <t>1831/01/15/00070</t>
  </si>
  <si>
    <t>1831/01/15/00071</t>
  </si>
  <si>
    <t>1831/01/15/00072E</t>
  </si>
  <si>
    <t>1831/01/15/00073</t>
  </si>
  <si>
    <t>1831/01/15/00074</t>
  </si>
  <si>
    <t>1831/01/15/00075</t>
  </si>
  <si>
    <t>1831/01/15/00076</t>
  </si>
  <si>
    <t>1831/01/15/00078</t>
  </si>
  <si>
    <t>1831/02/15/00080</t>
  </si>
  <si>
    <t>1831/01/15/00082</t>
  </si>
  <si>
    <t>1831/01/15/00083</t>
  </si>
  <si>
    <t>1831/01/15/00084</t>
  </si>
  <si>
    <t>1831/01/15/00085</t>
  </si>
  <si>
    <t>1831/02/15/00086</t>
  </si>
  <si>
    <t>1831/01/15/00088</t>
  </si>
  <si>
    <t>1831/02/15/00089</t>
  </si>
  <si>
    <t>1831/01/15/00092</t>
  </si>
  <si>
    <t>1831/01/15/00093</t>
  </si>
  <si>
    <t>1831/01/15/00094</t>
  </si>
  <si>
    <t>1831/01/15/00097</t>
  </si>
  <si>
    <t>1831/01/15/00095</t>
  </si>
  <si>
    <t>1831/02/15/00099</t>
  </si>
  <si>
    <t>1831/01/15/00100</t>
  </si>
  <si>
    <t>1831/01/15/00101</t>
  </si>
  <si>
    <t>1831/02/15/00102</t>
  </si>
  <si>
    <t>1831/01/15/00104</t>
  </si>
  <si>
    <t>1831/02/15/00105</t>
  </si>
  <si>
    <t>1831/01/15/00107</t>
  </si>
  <si>
    <t>1831/01/16/00001</t>
  </si>
  <si>
    <t>1831/01/16/00005</t>
  </si>
  <si>
    <t>1831/01/16/00007</t>
  </si>
  <si>
    <t>1831/01/16/00008</t>
  </si>
  <si>
    <t>561/01/10/00237</t>
  </si>
  <si>
    <t>1831/01/16/00010</t>
  </si>
  <si>
    <t>1831/01/16/00011</t>
  </si>
  <si>
    <t>1831/01/16/00012E</t>
  </si>
  <si>
    <t>1831/01/16/00013</t>
  </si>
  <si>
    <t>1831/01/16/00016</t>
  </si>
  <si>
    <t>1831/01/16/00019</t>
  </si>
  <si>
    <t>1831/01/16/00020</t>
  </si>
  <si>
    <t>1831/01/16/00021</t>
  </si>
  <si>
    <t>1831/01/16/00022</t>
  </si>
  <si>
    <t>1831/01/16/00023</t>
  </si>
  <si>
    <t>1831/01/16/00025</t>
  </si>
  <si>
    <t>1831/01/16/00027</t>
  </si>
  <si>
    <t>1831/01/16/00029</t>
  </si>
  <si>
    <t>1831/02/16/00030</t>
  </si>
  <si>
    <t>1831/01/16/00031</t>
  </si>
  <si>
    <t>1831/01/16/00032</t>
  </si>
  <si>
    <t>1831/01/16/00033</t>
  </si>
  <si>
    <t>1831/01/16/00035E</t>
  </si>
  <si>
    <t>1831/01/16/00036</t>
  </si>
  <si>
    <t>1831/01/16/00037</t>
  </si>
  <si>
    <t>1831/01/16/00038</t>
  </si>
  <si>
    <t>1831/01/16/00039</t>
  </si>
  <si>
    <t>1831/02/16/00041</t>
  </si>
  <si>
    <t>1831/01/16/00042</t>
  </si>
  <si>
    <t>1831/02/16/00044</t>
  </si>
  <si>
    <t>1831/01/16/00047</t>
  </si>
  <si>
    <t>1831/01/16/00048</t>
  </si>
  <si>
    <t>1831/01/16/00049</t>
  </si>
  <si>
    <t>1831/01/16/00051</t>
  </si>
  <si>
    <t>1831/01/16/00052</t>
  </si>
  <si>
    <t>1831/01/16/00054</t>
  </si>
  <si>
    <t>1831/01/16/00055</t>
  </si>
  <si>
    <t>1831/02/16/00056</t>
  </si>
  <si>
    <t>1831/01/16/00057</t>
  </si>
  <si>
    <t>1831/01/16/00058</t>
  </si>
  <si>
    <t>1831/01/16/00059</t>
  </si>
  <si>
    <t>1831/01/16/00060</t>
  </si>
  <si>
    <t>1831/01/16/00062</t>
  </si>
  <si>
    <t>1831/01/16/00063</t>
  </si>
  <si>
    <t>1831/01/16/00064</t>
  </si>
  <si>
    <t>1831/01/16/00065</t>
  </si>
  <si>
    <t>0064/AN/06/02179</t>
  </si>
  <si>
    <t>1831/02/16/00067</t>
  </si>
  <si>
    <t>0064/AN16/00134</t>
  </si>
  <si>
    <t>1831/01/16/00068</t>
  </si>
  <si>
    <t>0064/AN/12/00547</t>
  </si>
  <si>
    <t>1831/01/16/00070</t>
  </si>
  <si>
    <t>1799/01/03/00025</t>
  </si>
  <si>
    <t>1831/01/16/00071</t>
  </si>
  <si>
    <t>0765/AK/12/00820</t>
  </si>
  <si>
    <t>1831/01/16/00072</t>
  </si>
  <si>
    <t>1831/01/16/00073</t>
  </si>
  <si>
    <t>1831/02/16/00074</t>
  </si>
  <si>
    <t>1831/01/16/00076</t>
  </si>
  <si>
    <t>1831/01/16/00077</t>
  </si>
  <si>
    <t>1831/01/16/00079</t>
  </si>
  <si>
    <t>1831/01/16/00080</t>
  </si>
  <si>
    <t>1831/02/16/00081</t>
  </si>
  <si>
    <t>1831/01/16/00082</t>
  </si>
  <si>
    <t>1831/02/17/00001</t>
  </si>
  <si>
    <t>1831/01/17/00002</t>
  </si>
  <si>
    <t>1831/01/17/00006</t>
  </si>
  <si>
    <t>1831/01/17/00007</t>
  </si>
  <si>
    <t>1831/01/17/00013</t>
  </si>
  <si>
    <t>1831/01/17/00011</t>
  </si>
  <si>
    <t>1831/01/17/00014</t>
  </si>
  <si>
    <t>1831/01/17/00015</t>
  </si>
  <si>
    <t>1831/01/17/00018</t>
  </si>
  <si>
    <t>1831/02/17/00019</t>
  </si>
  <si>
    <t>1831/01/17/00020</t>
  </si>
  <si>
    <t>1831/02/17/00027</t>
  </si>
  <si>
    <t>1831/01/17/00023</t>
  </si>
  <si>
    <t>1831/02/17/00024</t>
  </si>
  <si>
    <t>1831/01/17/00025</t>
  </si>
  <si>
    <t>1831/02/17/00026</t>
  </si>
  <si>
    <t>1831/01/17/00028</t>
  </si>
  <si>
    <t>1831/01/17/00030</t>
  </si>
  <si>
    <t>1831/01/17/00032</t>
  </si>
  <si>
    <t>1831/02/17/00033</t>
  </si>
  <si>
    <t>1831/01/17/00034</t>
  </si>
  <si>
    <t>1831/01/17/00039</t>
  </si>
  <si>
    <t>1831/02/17/00035</t>
  </si>
  <si>
    <t>1831/01/17/00036</t>
  </si>
  <si>
    <t>1831/01/17/00037</t>
  </si>
  <si>
    <t>1831/02/17/00039</t>
  </si>
  <si>
    <t>1831/02/17/00040</t>
  </si>
  <si>
    <t>1831/01/17/00041</t>
  </si>
  <si>
    <t>1831/02/17/00043</t>
  </si>
  <si>
    <t>1831/02/17/00044</t>
  </si>
  <si>
    <t>1831/01/17/00045</t>
  </si>
  <si>
    <t>1831/01/17/00046</t>
  </si>
  <si>
    <t>1831/01/17/00047</t>
  </si>
  <si>
    <t>1831/01/17/00049</t>
  </si>
  <si>
    <t>1831/01/17/00048</t>
  </si>
  <si>
    <t>1831/01/17/00050</t>
  </si>
  <si>
    <t>1831/01/17/00051</t>
  </si>
  <si>
    <t>1831/01/18/00001</t>
  </si>
  <si>
    <t>1831/01/18/00002</t>
  </si>
  <si>
    <t>1831/01/18/00003</t>
  </si>
  <si>
    <t>1831/02/18/00004</t>
  </si>
  <si>
    <t>1831/01/18/0005E</t>
  </si>
  <si>
    <t>1831/01/18/00006</t>
  </si>
  <si>
    <t>1831/01/18/00007</t>
  </si>
  <si>
    <t>1831/01/18/00008</t>
  </si>
  <si>
    <t>1831/01/18/00009</t>
  </si>
  <si>
    <t>1831/01/18/00010</t>
  </si>
  <si>
    <t>1831/01/14/00034</t>
  </si>
  <si>
    <t>1831/01/15/00023</t>
  </si>
  <si>
    <t>1831/01/15/00036</t>
  </si>
  <si>
    <t>1831/01/15/00055E</t>
  </si>
  <si>
    <t>1831/01/15/00054</t>
  </si>
  <si>
    <t>1831/01/15/00058</t>
  </si>
  <si>
    <t>1831/01/15/00064</t>
  </si>
  <si>
    <t>0059/AS/12/02005</t>
  </si>
  <si>
    <t>1831/01/15/00098</t>
  </si>
  <si>
    <t>1831/01/15/00096</t>
  </si>
  <si>
    <t>1831/01/16/00002</t>
  </si>
  <si>
    <t>1831/01/15/00066</t>
  </si>
  <si>
    <t>1831/01/16/00017</t>
  </si>
  <si>
    <t>1831/02/16/00028</t>
  </si>
  <si>
    <t>1831/01/16/00075</t>
  </si>
  <si>
    <t>1831/01/17/00004</t>
  </si>
  <si>
    <t>1831/01/17/00008</t>
  </si>
  <si>
    <t>1831/01/18/00012</t>
  </si>
  <si>
    <t>Bilan de Suivi</t>
  </si>
  <si>
    <t>Bilan Initial</t>
  </si>
  <si>
    <t>Date reception dernier Bilan de Suivi</t>
  </si>
  <si>
    <t>Date reception Bilan Initial</t>
  </si>
  <si>
    <t>Dates de Reception des Resultats des Examens</t>
  </si>
  <si>
    <t>Date de prelevement de la dernière charge virale</t>
  </si>
  <si>
    <t>DATES DE PRELEVEMENTS</t>
  </si>
  <si>
    <t>Date reception derniere charge virale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</si>
</sst>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[$-40C]mmmm\-yy;@"/>
    <numFmt numFmtId="166" formatCode="d/m/yy;@"/>
    <numFmt numFmtId="167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 Light"/>
      <family val="1"/>
      <scheme val="major"/>
    </font>
    <font>
      <sz val="10"/>
      <color theme="1"/>
      <name val="Arial"/>
      <family val="2"/>
    </font>
    <font>
      <sz val="10"/>
      <name val="Calibri Light"/>
      <family val="1"/>
      <scheme val="major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3"/>
      <color theme="1"/>
      <name val="Calibri"/>
      <family val="2"/>
      <scheme val="minor"/>
    </font>
    <font>
      <sz val="8"/>
      <color theme="9" tint="-0.249977111117893"/>
      <name val="Arial"/>
      <family val="2"/>
    </font>
    <font>
      <sz val="8"/>
      <color theme="4" tint="-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8" fillId="0" borderId="0"/>
    <xf numFmtId="165" fontId="1" fillId="0" borderId="0"/>
    <xf numFmtId="0" fontId="8" fillId="0" borderId="0"/>
    <xf numFmtId="165" fontId="1" fillId="0" borderId="0"/>
    <xf numFmtId="165" fontId="1" fillId="0" borderId="0"/>
    <xf numFmtId="0" fontId="8" fillId="0" borderId="0"/>
  </cellStyleXfs>
  <cellXfs count="79">
    <xf numFmtId="0" fontId="0" fillId="0" borderId="0" xfId="0"/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center" vertical="center"/>
    </xf>
    <xf numFmtId="164" fontId="10" fillId="0" borderId="1" xfId="2" applyNumberFormat="1" applyFont="1" applyFill="1" applyBorder="1" applyAlignment="1">
      <alignment horizontal="center" vertical="center"/>
    </xf>
    <xf numFmtId="164" fontId="1" fillId="0" borderId="1" xfId="2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164" fontId="1" fillId="0" borderId="1" xfId="4" applyNumberFormat="1" applyFill="1" applyBorder="1" applyAlignment="1">
      <alignment horizontal="center" vertical="center"/>
    </xf>
    <xf numFmtId="0" fontId="9" fillId="0" borderId="1" xfId="4" applyNumberFormat="1" applyFont="1" applyFill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14" fillId="0" borderId="1" xfId="1" applyNumberFormat="1" applyFont="1" applyFill="1" applyBorder="1" applyAlignment="1">
      <alignment horizontal="center" vertical="center"/>
    </xf>
    <xf numFmtId="14" fontId="1" fillId="0" borderId="1" xfId="2" applyNumberFormat="1" applyFill="1" applyBorder="1" applyAlignment="1">
      <alignment horizontal="center" vertical="center"/>
    </xf>
    <xf numFmtId="164" fontId="15" fillId="0" borderId="1" xfId="6" applyNumberFormat="1" applyFont="1" applyFill="1" applyBorder="1" applyAlignment="1">
      <alignment horizontal="center" vertical="center"/>
    </xf>
    <xf numFmtId="164" fontId="13" fillId="0" borderId="1" xfId="2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14" fontId="14" fillId="0" borderId="1" xfId="2" applyNumberFormat="1" applyFont="1" applyFill="1" applyBorder="1" applyAlignment="1">
      <alignment horizontal="center" vertical="center"/>
    </xf>
    <xf numFmtId="1" fontId="12" fillId="0" borderId="1" xfId="2" applyNumberFormat="1" applyFont="1" applyFill="1" applyBorder="1" applyAlignment="1">
      <alignment horizontal="center" vertical="center"/>
    </xf>
    <xf numFmtId="14" fontId="16" fillId="0" borderId="1" xfId="2" applyNumberFormat="1" applyFont="1" applyFill="1" applyBorder="1" applyAlignment="1">
      <alignment horizontal="center" vertical="center"/>
    </xf>
    <xf numFmtId="164" fontId="17" fillId="0" borderId="1" xfId="6" applyNumberFormat="1" applyFont="1" applyFill="1" applyBorder="1" applyAlignment="1">
      <alignment horizontal="center" vertical="center"/>
    </xf>
    <xf numFmtId="14" fontId="18" fillId="0" borderId="1" xfId="2" applyNumberFormat="1" applyFont="1" applyFill="1" applyBorder="1" applyAlignment="1">
      <alignment horizontal="center" vertical="center"/>
    </xf>
    <xf numFmtId="164" fontId="19" fillId="0" borderId="1" xfId="6" applyNumberFormat="1" applyFont="1" applyFill="1" applyBorder="1" applyAlignment="1">
      <alignment horizontal="center" vertical="center"/>
    </xf>
    <xf numFmtId="166" fontId="11" fillId="0" borderId="1" xfId="2" applyNumberFormat="1" applyFont="1" applyFill="1" applyBorder="1" applyAlignment="1">
      <alignment horizontal="center" vertical="center"/>
    </xf>
    <xf numFmtId="166" fontId="20" fillId="0" borderId="1" xfId="2" applyNumberFormat="1" applyFont="1" applyFill="1" applyBorder="1" applyAlignment="1">
      <alignment horizontal="center" vertical="center"/>
    </xf>
    <xf numFmtId="0" fontId="21" fillId="0" borderId="1" xfId="2" applyNumberFormat="1" applyFont="1" applyFill="1" applyBorder="1" applyAlignment="1">
      <alignment horizontal="center" vertical="center"/>
    </xf>
    <xf numFmtId="166" fontId="10" fillId="0" borderId="1" xfId="2" applyNumberFormat="1" applyFont="1" applyFill="1" applyBorder="1" applyAlignment="1">
      <alignment horizontal="center" vertical="center"/>
    </xf>
    <xf numFmtId="164" fontId="18" fillId="0" borderId="1" xfId="2" applyNumberFormat="1" applyFont="1" applyFill="1" applyBorder="1" applyAlignment="1">
      <alignment horizontal="center" vertical="center"/>
    </xf>
    <xf numFmtId="14" fontId="11" fillId="0" borderId="1" xfId="2" applyNumberFormat="1" applyFont="1" applyFill="1" applyBorder="1" applyAlignment="1">
      <alignment horizontal="center" vertical="center"/>
    </xf>
    <xf numFmtId="164" fontId="13" fillId="0" borderId="1" xfId="4" applyNumberFormat="1" applyFont="1" applyFill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7" fillId="0" borderId="3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1" fontId="11" fillId="0" borderId="1" xfId="1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10" fillId="0" borderId="1" xfId="1" applyFont="1" applyFill="1" applyBorder="1" applyAlignment="1">
      <alignment horizontal="center"/>
    </xf>
    <xf numFmtId="164" fontId="18" fillId="0" borderId="1" xfId="0" applyNumberFormat="1" applyFont="1" applyFill="1" applyBorder="1" applyProtection="1">
      <protection locked="0"/>
    </xf>
    <xf numFmtId="164" fontId="18" fillId="0" borderId="1" xfId="2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1" xfId="4" applyNumberFormat="1" applyFont="1" applyFill="1" applyBorder="1" applyAlignment="1">
      <alignment horizontal="center" vertical="center"/>
    </xf>
    <xf numFmtId="1" fontId="24" fillId="0" borderId="1" xfId="1" applyNumberFormat="1" applyFont="1" applyFill="1" applyBorder="1" applyAlignment="1">
      <alignment horizontal="center"/>
    </xf>
    <xf numFmtId="1" fontId="25" fillId="0" borderId="1" xfId="6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67" fontId="10" fillId="0" borderId="1" xfId="0" applyNumberFormat="1" applyFont="1" applyFill="1" applyBorder="1" applyProtection="1">
      <protection locked="0"/>
    </xf>
    <xf numFmtId="16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7" fontId="7" fillId="0" borderId="0" xfId="0" applyNumberFormat="1" applyFont="1" applyFill="1" applyBorder="1" applyAlignment="1" applyProtection="1">
      <alignment horizontal="center" wrapText="1"/>
      <protection locked="0"/>
    </xf>
    <xf numFmtId="14" fontId="10" fillId="0" borderId="1" xfId="1" applyNumberFormat="1" applyFont="1" applyFill="1" applyBorder="1" applyAlignment="1">
      <alignment horizontal="center"/>
    </xf>
    <xf numFmtId="164" fontId="28" fillId="2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10" xfId="1"/>
    <cellStyle name="Normal 12" xfId="5"/>
    <cellStyle name="Normal 13" xfId="4"/>
    <cellStyle name="Normal 14" xfId="2"/>
    <cellStyle name="Normal 2" xfId="3"/>
    <cellStyle name="Normal 2 2" xfId="6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1"/>
      </font>
      <fill>
        <patternFill>
          <bgColor theme="6" tint="0.59996337778862885"/>
        </patternFill>
      </fill>
    </dxf>
    <dxf>
      <font>
        <b/>
        <i/>
        <color theme="1"/>
      </font>
      <fill>
        <patternFill>
          <bgColor theme="6" tint="0.59996337778862885"/>
        </patternFill>
      </fill>
    </dxf>
    <dxf>
      <font>
        <b/>
        <i/>
        <color theme="1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7030A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G-DEP\BASES%20PROJET%20PSHP%20ex%20SHOPS\PROJET%20VIH%20SIDA\DATABASE%20VIH%20PSHP%20PCA%20%20by%20MATH%20(Enregistr&#233;%20automatiquement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%20TOSHIBA/Desktop/TOUS%20MES%20DOSSIERS%20PRO%20PANGO%20F/RAPPORTS%20PROGRAMMATIQUES/RAPPORTS%202015/Rapportage_Avril_Juin_2015_Dernier/Rapports_finaux/EGPAF-DJIDJA_%20MER%20-%20Excel%20reporting%20_Avril-Juin%202015_3007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POUR MEITE ACPCI"/>
      <sheetName val="FEMMES ENCEINTES"/>
      <sheetName val="CUMULS ET GRAPHES"/>
      <sheetName val="STATISTIQUES"/>
      <sheetName val="ARV réçus"/>
      <sheetName val="ACCUEIL"/>
      <sheetName val="Programmation CV ET CD4"/>
      <sheetName val="HISTORIQ DES ARVs"/>
      <sheetName val="CD4 &amp; CHARGES VIRALES"/>
      <sheetName val="RAPPORT SOINS &amp; TRAITEMENT MOIS"/>
      <sheetName val="RAPPORT SOINS &amp; TRAITEMENT  (2"/>
      <sheetName val="VISITE DES PVVIH"/>
      <sheetName val="RAPPORT DU DISTRICT"/>
      <sheetName val="Feuil2"/>
      <sheetName val="SUIVI DES PATIENTS"/>
      <sheetName val="RDV PATIENTS"/>
      <sheetName val="TABLEAU DE BORD"/>
      <sheetName val="HISTORIQ DES VISITES PATIENTS"/>
      <sheetName val="SAISIE TOUS DEPISTAGE"/>
      <sheetName val="TOUT LES CD"/>
      <sheetName val="RAPPORT PTME"/>
      <sheetName val="LES PERDUS DE VUE"/>
      <sheetName val="CHARGE VIRALE A FAIRE"/>
      <sheetName val="KEY POP"/>
      <sheetName val="GEND"/>
      <sheetName val="TB VIH(CAT_CDT)"/>
      <sheetName val="TB_VIH(PEC)"/>
      <sheetName val="Traçabilité des CD4"/>
      <sheetName val="OV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"/>
      <sheetName val="PartnerInfo"/>
      <sheetName val="Instruction"/>
      <sheetName val="Identification"/>
      <sheetName val="Rapport"/>
      <sheetName val="Synthese du trimestre"/>
      <sheetName val="All_Target_FY15"/>
      <sheetName val="PTME"/>
      <sheetName val="BS PEP"/>
      <sheetName val="PHDP"/>
      <sheetName val="HTC"/>
      <sheetName val="Gender"/>
      <sheetName val="Care and Support"/>
      <sheetName val="Food Nutrition"/>
      <sheetName val="TBHIV"/>
      <sheetName val="Treatment"/>
      <sheetName val="Labo"/>
      <sheetName val="HRH SI"/>
      <sheetName val="supply chain"/>
      <sheetName val="PHDP Com"/>
      <sheetName val="Priority Pop"/>
      <sheetName val="Key Pop"/>
      <sheetName val="HTC Com"/>
      <sheetName val="Gender Com"/>
      <sheetName val="Care and Support Com"/>
      <sheetName val="Food Nutrition Com"/>
      <sheetName val="OVC"/>
      <sheetName val="HRH SI Com"/>
    </sheetNames>
    <sheetDataSet>
      <sheetData sheetId="0">
        <row r="3">
          <cell r="B3" t="str">
            <v>Abidjan 1-Grands Ponts</v>
          </cell>
          <cell r="D3" t="str">
            <v>Adjamé-Plateau-Attécoube</v>
          </cell>
          <cell r="E3" t="str">
            <v>Abidjan 1-Grands Ponts</v>
          </cell>
          <cell r="F3">
            <v>6</v>
          </cell>
          <cell r="N3" t="str">
            <v>Ebilassokro</v>
          </cell>
          <cell r="O3">
            <v>4249</v>
          </cell>
          <cell r="P3" t="str">
            <v>Abengourou</v>
          </cell>
          <cell r="Q3">
            <v>8</v>
          </cell>
        </row>
        <row r="4">
          <cell r="B4" t="str">
            <v>Abidjan 2</v>
          </cell>
          <cell r="D4" t="str">
            <v>Dabou</v>
          </cell>
          <cell r="E4" t="str">
            <v>Abidjan 1-Grands Ponts</v>
          </cell>
          <cell r="F4">
            <v>6</v>
          </cell>
          <cell r="N4" t="str">
            <v>Tiemelekro</v>
          </cell>
          <cell r="O4">
            <v>4248</v>
          </cell>
          <cell r="P4" t="str">
            <v>Abengourou</v>
          </cell>
          <cell r="Q4">
            <v>8</v>
          </cell>
        </row>
        <row r="5">
          <cell r="B5" t="str">
            <v>Agneby-Tiassa-Me</v>
          </cell>
          <cell r="D5" t="str">
            <v>Grand-Lahou</v>
          </cell>
          <cell r="E5" t="str">
            <v>Abidjan 1-Grands Ponts</v>
          </cell>
          <cell r="F5">
            <v>6</v>
          </cell>
          <cell r="N5" t="str">
            <v>Yakasse Feyasse</v>
          </cell>
          <cell r="O5">
            <v>4247</v>
          </cell>
          <cell r="P5" t="str">
            <v>Abengourou</v>
          </cell>
          <cell r="Q5">
            <v>8</v>
          </cell>
        </row>
        <row r="6">
          <cell r="B6" t="str">
            <v>Belier</v>
          </cell>
          <cell r="D6" t="str">
            <v>Jacqueville</v>
          </cell>
          <cell r="E6" t="str">
            <v>Abidjan 1-Grands Ponts</v>
          </cell>
          <cell r="F6">
            <v>6</v>
          </cell>
          <cell r="N6" t="str">
            <v>Zaranou</v>
          </cell>
          <cell r="O6">
            <v>4250</v>
          </cell>
          <cell r="P6" t="str">
            <v>Abengourou</v>
          </cell>
          <cell r="Q6">
            <v>8</v>
          </cell>
        </row>
        <row r="7">
          <cell r="B7" t="str">
            <v>Bounkani-gontougo</v>
          </cell>
          <cell r="D7" t="str">
            <v>Yopougon-Est</v>
          </cell>
          <cell r="E7" t="str">
            <v>Abidjan 1-Grands Ponts</v>
          </cell>
          <cell r="F7">
            <v>6</v>
          </cell>
          <cell r="N7" t="str">
            <v>Abengourou</v>
          </cell>
          <cell r="O7">
            <v>4001</v>
          </cell>
          <cell r="P7" t="str">
            <v>Abengourou</v>
          </cell>
          <cell r="Q7">
            <v>8</v>
          </cell>
        </row>
        <row r="8">
          <cell r="B8" t="str">
            <v>Cavally-Guémon</v>
          </cell>
          <cell r="D8" t="str">
            <v>Yopougon-Ouest-Songon</v>
          </cell>
          <cell r="E8" t="str">
            <v>Abidjan 1-Grands Ponts</v>
          </cell>
          <cell r="F8">
            <v>6</v>
          </cell>
          <cell r="N8" t="str">
            <v>Amelekia</v>
          </cell>
          <cell r="O8">
            <v>4091</v>
          </cell>
          <cell r="P8" t="str">
            <v>Abengourou</v>
          </cell>
          <cell r="Q8">
            <v>8</v>
          </cell>
        </row>
        <row r="9">
          <cell r="B9" t="str">
            <v>Gbèkè</v>
          </cell>
          <cell r="D9" t="str">
            <v>Abobo-Est</v>
          </cell>
          <cell r="E9" t="str">
            <v>Abidjan 2</v>
          </cell>
          <cell r="F9">
            <v>6</v>
          </cell>
          <cell r="N9" t="str">
            <v>Aniassue</v>
          </cell>
          <cell r="O9">
            <v>4092</v>
          </cell>
          <cell r="P9" t="str">
            <v>Abengourou</v>
          </cell>
          <cell r="Q9">
            <v>8</v>
          </cell>
        </row>
        <row r="10">
          <cell r="B10" t="str">
            <v>Gbokle-Nawa-San Pedro</v>
          </cell>
          <cell r="D10" t="str">
            <v>Abobo-Ouest</v>
          </cell>
          <cell r="E10" t="str">
            <v>Abidjan 2</v>
          </cell>
          <cell r="F10">
            <v>6</v>
          </cell>
          <cell r="N10" t="str">
            <v>Niablé</v>
          </cell>
          <cell r="O10">
            <v>4061</v>
          </cell>
          <cell r="P10" t="str">
            <v>Abengourou</v>
          </cell>
          <cell r="Q10">
            <v>8</v>
          </cell>
        </row>
        <row r="11">
          <cell r="B11" t="str">
            <v>Gôh</v>
          </cell>
          <cell r="D11" t="str">
            <v>Anyama</v>
          </cell>
          <cell r="E11" t="str">
            <v>Abidjan 2</v>
          </cell>
          <cell r="F11">
            <v>6</v>
          </cell>
          <cell r="N11" t="str">
            <v>Abobo-Est</v>
          </cell>
          <cell r="O11">
            <v>4002</v>
          </cell>
          <cell r="P11" t="str">
            <v>Abobo-Est</v>
          </cell>
          <cell r="Q11">
            <v>1</v>
          </cell>
        </row>
        <row r="12">
          <cell r="B12" t="str">
            <v>Hambol</v>
          </cell>
          <cell r="D12" t="str">
            <v>Cocody-Bingerville</v>
          </cell>
          <cell r="E12" t="str">
            <v>Abidjan 2</v>
          </cell>
          <cell r="F12">
            <v>6</v>
          </cell>
          <cell r="N12" t="str">
            <v>Abobo-ouest</v>
          </cell>
          <cell r="O12">
            <v>4102</v>
          </cell>
          <cell r="P12" t="str">
            <v>Abobo-Ouest</v>
          </cell>
          <cell r="Q12">
            <v>1</v>
          </cell>
        </row>
        <row r="13">
          <cell r="B13" t="str">
            <v>Haut-Sassandra</v>
          </cell>
          <cell r="D13" t="str">
            <v>Koumassi-Port Bouet-Vridi</v>
          </cell>
          <cell r="E13" t="str">
            <v>Abidjan 2</v>
          </cell>
          <cell r="F13">
            <v>6</v>
          </cell>
          <cell r="N13" t="str">
            <v>Aboisso</v>
          </cell>
          <cell r="O13">
            <v>4003</v>
          </cell>
          <cell r="P13" t="str">
            <v>Aboisso</v>
          </cell>
          <cell r="Q13">
            <v>3</v>
          </cell>
        </row>
        <row r="14">
          <cell r="B14" t="str">
            <v>Indénié-Djuablin</v>
          </cell>
          <cell r="D14" t="str">
            <v>Treichville-Marcory</v>
          </cell>
          <cell r="E14" t="str">
            <v>Abidjan 2</v>
          </cell>
          <cell r="F14">
            <v>6</v>
          </cell>
          <cell r="N14" t="str">
            <v>Adaou</v>
          </cell>
          <cell r="O14">
            <v>4004</v>
          </cell>
          <cell r="P14" t="str">
            <v>Aboisso</v>
          </cell>
          <cell r="Q14">
            <v>3</v>
          </cell>
        </row>
        <row r="15">
          <cell r="B15" t="str">
            <v>Kabadougou-Bafing-Folon</v>
          </cell>
          <cell r="D15" t="str">
            <v>Adzopé</v>
          </cell>
          <cell r="E15" t="str">
            <v>Agneby-Tiassa-Me</v>
          </cell>
          <cell r="F15">
            <v>6</v>
          </cell>
          <cell r="N15" t="str">
            <v>Maféré</v>
          </cell>
          <cell r="O15">
            <v>4055</v>
          </cell>
          <cell r="P15" t="str">
            <v>Aboisso</v>
          </cell>
          <cell r="Q15">
            <v>3</v>
          </cell>
        </row>
        <row r="16">
          <cell r="B16" t="str">
            <v>Loh-Djiboua</v>
          </cell>
          <cell r="D16" t="str">
            <v>Agboville</v>
          </cell>
          <cell r="E16" t="str">
            <v>Agneby-Tiassa-Me</v>
          </cell>
          <cell r="F16">
            <v>6</v>
          </cell>
          <cell r="N16" t="str">
            <v>Adjamé</v>
          </cell>
          <cell r="O16">
            <v>4005</v>
          </cell>
          <cell r="P16" t="str">
            <v>Adjamé-Plateau-Attécoube</v>
          </cell>
          <cell r="Q16">
            <v>3</v>
          </cell>
        </row>
        <row r="17">
          <cell r="B17" t="str">
            <v>Marahoue</v>
          </cell>
          <cell r="D17" t="str">
            <v>Akoupé</v>
          </cell>
          <cell r="E17" t="str">
            <v>Agneby-Tiassa-Me</v>
          </cell>
          <cell r="F17">
            <v>6</v>
          </cell>
          <cell r="N17" t="str">
            <v>Attecoubé</v>
          </cell>
          <cell r="O17">
            <v>4013</v>
          </cell>
          <cell r="P17" t="str">
            <v>Adjamé-Plateau-Attécoube</v>
          </cell>
          <cell r="Q17">
            <v>3</v>
          </cell>
        </row>
        <row r="18">
          <cell r="B18" t="str">
            <v>MIL_CIV384_000000000</v>
          </cell>
          <cell r="D18" t="str">
            <v>Alépé</v>
          </cell>
          <cell r="E18" t="str">
            <v>Agneby-Tiassa-Me</v>
          </cell>
          <cell r="F18">
            <v>6</v>
          </cell>
          <cell r="N18" t="str">
            <v>Plateau</v>
          </cell>
          <cell r="O18">
            <v>4066</v>
          </cell>
          <cell r="P18" t="str">
            <v>Adjamé-Plateau-Attécoube</v>
          </cell>
          <cell r="Q18">
            <v>3</v>
          </cell>
        </row>
        <row r="19">
          <cell r="B19" t="str">
            <v>N'zi-ifou</v>
          </cell>
          <cell r="D19" t="str">
            <v>Sikensi</v>
          </cell>
          <cell r="E19" t="str">
            <v>Agneby-Tiassa-Me</v>
          </cell>
          <cell r="F19">
            <v>6</v>
          </cell>
          <cell r="N19" t="str">
            <v>Agou</v>
          </cell>
          <cell r="O19">
            <v>4115</v>
          </cell>
          <cell r="P19" t="str">
            <v>Adzopé</v>
          </cell>
          <cell r="Q19">
            <v>7</v>
          </cell>
        </row>
        <row r="20">
          <cell r="B20" t="str">
            <v>Poro-Tchologo-Bagoue</v>
          </cell>
          <cell r="D20" t="str">
            <v>Tiassalé</v>
          </cell>
          <cell r="E20" t="str">
            <v>Agneby-Tiassa-Me</v>
          </cell>
          <cell r="F20">
            <v>6</v>
          </cell>
          <cell r="N20" t="str">
            <v>Ananguie</v>
          </cell>
          <cell r="O20">
            <v>4116</v>
          </cell>
          <cell r="P20" t="str">
            <v>Adzopé</v>
          </cell>
          <cell r="Q20">
            <v>7</v>
          </cell>
        </row>
        <row r="21">
          <cell r="B21" t="str">
            <v>Tonkpi</v>
          </cell>
          <cell r="D21" t="str">
            <v>Didievi</v>
          </cell>
          <cell r="E21" t="str">
            <v>Belier</v>
          </cell>
          <cell r="F21">
            <v>4</v>
          </cell>
          <cell r="N21" t="str">
            <v>Annepe</v>
          </cell>
          <cell r="O21">
            <v>4117</v>
          </cell>
          <cell r="P21" t="str">
            <v>Adzopé</v>
          </cell>
          <cell r="Q21">
            <v>7</v>
          </cell>
        </row>
        <row r="22">
          <cell r="B22" t="str">
            <v>Worodougou-Béré</v>
          </cell>
          <cell r="D22" t="str">
            <v>Tiébissou</v>
          </cell>
          <cell r="E22" t="str">
            <v>Belier</v>
          </cell>
          <cell r="F22">
            <v>4</v>
          </cell>
          <cell r="N22" t="str">
            <v>Assikoi</v>
          </cell>
          <cell r="O22">
            <v>4118</v>
          </cell>
          <cell r="P22" t="str">
            <v>Adzopé</v>
          </cell>
          <cell r="Q22">
            <v>7</v>
          </cell>
        </row>
        <row r="23">
          <cell r="B23" t="str">
            <v>Sud-Comoé</v>
          </cell>
          <cell r="D23" t="str">
            <v>Toumodi</v>
          </cell>
          <cell r="E23" t="str">
            <v>Belier</v>
          </cell>
          <cell r="F23">
            <v>4</v>
          </cell>
          <cell r="N23" t="str">
            <v>Becedi-Brignan</v>
          </cell>
          <cell r="O23">
            <v>4119</v>
          </cell>
          <cell r="P23" t="str">
            <v>Adzopé</v>
          </cell>
          <cell r="Q23">
            <v>7</v>
          </cell>
        </row>
        <row r="24">
          <cell r="D24" t="str">
            <v>Yamoussoukro</v>
          </cell>
          <cell r="E24" t="str">
            <v>Belier</v>
          </cell>
          <cell r="F24">
            <v>4</v>
          </cell>
          <cell r="N24" t="str">
            <v>Yakasse Me</v>
          </cell>
          <cell r="O24">
            <v>4120</v>
          </cell>
          <cell r="P24" t="str">
            <v>Adzopé</v>
          </cell>
          <cell r="Q24">
            <v>7</v>
          </cell>
        </row>
        <row r="25">
          <cell r="D25" t="str">
            <v>Bondoukou</v>
          </cell>
          <cell r="E25" t="str">
            <v>Bounkani-gontougo</v>
          </cell>
          <cell r="F25">
            <v>4</v>
          </cell>
          <cell r="N25" t="str">
            <v>Adzopé</v>
          </cell>
          <cell r="O25">
            <v>4006</v>
          </cell>
          <cell r="P25" t="str">
            <v>Adzopé</v>
          </cell>
          <cell r="Q25">
            <v>7</v>
          </cell>
        </row>
        <row r="26">
          <cell r="D26" t="str">
            <v>Bouna</v>
          </cell>
          <cell r="E26" t="str">
            <v>Bounkani-gontougo</v>
          </cell>
          <cell r="F26">
            <v>4</v>
          </cell>
          <cell r="N26" t="str">
            <v>Aboude</v>
          </cell>
          <cell r="O26">
            <v>4121</v>
          </cell>
          <cell r="P26" t="str">
            <v>Agboville</v>
          </cell>
          <cell r="Q26">
            <v>11</v>
          </cell>
        </row>
        <row r="27">
          <cell r="D27" t="str">
            <v>Nassian</v>
          </cell>
          <cell r="E27" t="str">
            <v>Bounkani-gontougo</v>
          </cell>
          <cell r="F27">
            <v>4</v>
          </cell>
          <cell r="N27" t="str">
            <v>Agboville</v>
          </cell>
          <cell r="O27">
            <v>4007</v>
          </cell>
          <cell r="P27" t="str">
            <v>Agboville</v>
          </cell>
          <cell r="Q27">
            <v>11</v>
          </cell>
        </row>
        <row r="28">
          <cell r="D28" t="str">
            <v>Tanda</v>
          </cell>
          <cell r="E28" t="str">
            <v>Bounkani-gontougo</v>
          </cell>
          <cell r="F28">
            <v>4</v>
          </cell>
          <cell r="N28" t="str">
            <v>Ananguie</v>
          </cell>
          <cell r="O28">
            <v>4122</v>
          </cell>
          <cell r="P28" t="str">
            <v>Agboville</v>
          </cell>
          <cell r="Q28">
            <v>11</v>
          </cell>
        </row>
        <row r="29">
          <cell r="D29" t="str">
            <v>Bangolo</v>
          </cell>
          <cell r="E29" t="str">
            <v>Cavally-Guémon</v>
          </cell>
          <cell r="F29">
            <v>6</v>
          </cell>
          <cell r="N29" t="str">
            <v>Attobrou</v>
          </cell>
          <cell r="O29">
            <v>4124</v>
          </cell>
          <cell r="P29" t="str">
            <v>Agboville</v>
          </cell>
          <cell r="Q29">
            <v>11</v>
          </cell>
        </row>
        <row r="30">
          <cell r="D30" t="str">
            <v>Bloléquin</v>
          </cell>
          <cell r="E30" t="str">
            <v>Cavally-Guémon</v>
          </cell>
          <cell r="F30">
            <v>6</v>
          </cell>
          <cell r="N30" t="str">
            <v>Azaguie</v>
          </cell>
          <cell r="O30">
            <v>4125</v>
          </cell>
          <cell r="P30" t="str">
            <v>Agboville</v>
          </cell>
          <cell r="Q30">
            <v>11</v>
          </cell>
        </row>
        <row r="31">
          <cell r="D31" t="str">
            <v>Duekoué</v>
          </cell>
          <cell r="E31" t="str">
            <v>Cavally-Guémon</v>
          </cell>
          <cell r="F31">
            <v>6</v>
          </cell>
          <cell r="N31" t="str">
            <v>Cechi</v>
          </cell>
          <cell r="O31">
            <v>4126</v>
          </cell>
          <cell r="P31" t="str">
            <v>Agboville</v>
          </cell>
          <cell r="Q31">
            <v>11</v>
          </cell>
        </row>
        <row r="32">
          <cell r="D32" t="str">
            <v>Guiglo</v>
          </cell>
          <cell r="E32" t="str">
            <v>Cavally-Guémon</v>
          </cell>
          <cell r="F32">
            <v>6</v>
          </cell>
          <cell r="N32" t="str">
            <v>Grand Morie</v>
          </cell>
          <cell r="O32">
            <v>4127</v>
          </cell>
          <cell r="P32" t="str">
            <v>Agboville</v>
          </cell>
          <cell r="Q32">
            <v>11</v>
          </cell>
        </row>
        <row r="33">
          <cell r="D33" t="str">
            <v>Kouibly</v>
          </cell>
          <cell r="E33" t="str">
            <v>Cavally-Guémon</v>
          </cell>
          <cell r="F33">
            <v>6</v>
          </cell>
          <cell r="N33" t="str">
            <v>Guessiguie</v>
          </cell>
          <cell r="O33">
            <v>4128</v>
          </cell>
          <cell r="P33" t="str">
            <v>Agboville</v>
          </cell>
          <cell r="Q33">
            <v>11</v>
          </cell>
        </row>
        <row r="34">
          <cell r="D34" t="str">
            <v>Toulepleu</v>
          </cell>
          <cell r="E34" t="str">
            <v>Cavally-Guémon</v>
          </cell>
          <cell r="F34">
            <v>6</v>
          </cell>
          <cell r="N34" t="str">
            <v>Loviguie</v>
          </cell>
          <cell r="O34">
            <v>4123</v>
          </cell>
          <cell r="P34" t="str">
            <v>Agboville</v>
          </cell>
          <cell r="Q34">
            <v>11</v>
          </cell>
        </row>
        <row r="35">
          <cell r="D35" t="str">
            <v>Béoumi</v>
          </cell>
          <cell r="E35" t="str">
            <v>Gbèkè</v>
          </cell>
          <cell r="F35">
            <v>5</v>
          </cell>
          <cell r="N35" t="str">
            <v>Oress Krobou</v>
          </cell>
          <cell r="O35">
            <v>4129</v>
          </cell>
          <cell r="P35" t="str">
            <v>Agboville</v>
          </cell>
          <cell r="Q35">
            <v>11</v>
          </cell>
        </row>
        <row r="36">
          <cell r="D36" t="str">
            <v>Bouaké-Nord-Est</v>
          </cell>
          <cell r="E36" t="str">
            <v>Gbèkè</v>
          </cell>
          <cell r="F36">
            <v>5</v>
          </cell>
          <cell r="N36" t="str">
            <v>Rubino</v>
          </cell>
          <cell r="O36">
            <v>4068</v>
          </cell>
          <cell r="P36" t="str">
            <v>Agboville</v>
          </cell>
          <cell r="Q36">
            <v>11</v>
          </cell>
        </row>
        <row r="37">
          <cell r="D37" t="str">
            <v>Bouaké-Nord-Ouest</v>
          </cell>
          <cell r="E37" t="str">
            <v>Gbèkè</v>
          </cell>
          <cell r="F37">
            <v>5</v>
          </cell>
          <cell r="N37" t="str">
            <v>Comoe Ndanou</v>
          </cell>
          <cell r="O37">
            <v>4255</v>
          </cell>
          <cell r="P37" t="str">
            <v>Agnibilékrou</v>
          </cell>
          <cell r="Q37">
            <v>8</v>
          </cell>
        </row>
        <row r="38">
          <cell r="D38" t="str">
            <v>Bouaké-Sud</v>
          </cell>
          <cell r="E38" t="str">
            <v>Gbèkè</v>
          </cell>
          <cell r="F38">
            <v>5</v>
          </cell>
          <cell r="N38" t="str">
            <v>Dame</v>
          </cell>
          <cell r="O38">
            <v>4256</v>
          </cell>
          <cell r="P38" t="str">
            <v>Agnibilékrou</v>
          </cell>
          <cell r="Q38">
            <v>8</v>
          </cell>
        </row>
        <row r="39">
          <cell r="D39" t="str">
            <v>Sakassou</v>
          </cell>
          <cell r="E39" t="str">
            <v>Gbèkè</v>
          </cell>
          <cell r="F39">
            <v>5</v>
          </cell>
          <cell r="N39" t="str">
            <v>Duffrebo</v>
          </cell>
          <cell r="O39">
            <v>4257</v>
          </cell>
          <cell r="P39" t="str">
            <v>Agnibilékrou</v>
          </cell>
          <cell r="Q39">
            <v>8</v>
          </cell>
        </row>
        <row r="40">
          <cell r="D40" t="str">
            <v>Gueyo</v>
          </cell>
          <cell r="E40" t="str">
            <v>Gbokle-Nawa-San Pedro</v>
          </cell>
          <cell r="F40">
            <v>5</v>
          </cell>
          <cell r="N40" t="str">
            <v>Akoboissue</v>
          </cell>
          <cell r="O40">
            <v>4251</v>
          </cell>
          <cell r="P40" t="str">
            <v>Agnibilékrou</v>
          </cell>
          <cell r="Q40">
            <v>8</v>
          </cell>
        </row>
        <row r="41">
          <cell r="D41" t="str">
            <v>San-Pedro</v>
          </cell>
          <cell r="E41" t="str">
            <v>Gbokle-Nawa-San Pedro</v>
          </cell>
          <cell r="F41">
            <v>5</v>
          </cell>
          <cell r="N41" t="str">
            <v>Amoriakro</v>
          </cell>
          <cell r="O41">
            <v>4252</v>
          </cell>
          <cell r="P41" t="str">
            <v>Agnibilékrou</v>
          </cell>
          <cell r="Q41">
            <v>8</v>
          </cell>
        </row>
        <row r="42">
          <cell r="D42" t="str">
            <v>Sassandra</v>
          </cell>
          <cell r="E42" t="str">
            <v>Gbokle-Nawa-San Pedro</v>
          </cell>
          <cell r="F42">
            <v>5</v>
          </cell>
          <cell r="N42" t="str">
            <v>Assuame</v>
          </cell>
          <cell r="O42">
            <v>4253</v>
          </cell>
          <cell r="P42" t="str">
            <v>Agnibilékrou</v>
          </cell>
          <cell r="Q42">
            <v>8</v>
          </cell>
        </row>
        <row r="43">
          <cell r="D43" t="str">
            <v>Soubré</v>
          </cell>
          <cell r="E43" t="str">
            <v>Gbokle-Nawa-San Pedro</v>
          </cell>
          <cell r="F43">
            <v>5</v>
          </cell>
          <cell r="N43" t="str">
            <v>Bangoua</v>
          </cell>
          <cell r="O43">
            <v>4254</v>
          </cell>
          <cell r="P43" t="str">
            <v>Agnibilékrou</v>
          </cell>
          <cell r="Q43">
            <v>8</v>
          </cell>
        </row>
        <row r="44">
          <cell r="D44" t="str">
            <v>Tabou</v>
          </cell>
          <cell r="E44" t="str">
            <v>Gbokle-Nawa-San Pedro</v>
          </cell>
          <cell r="F44">
            <v>5</v>
          </cell>
          <cell r="N44" t="str">
            <v>Agnibilékrou</v>
          </cell>
          <cell r="O44">
            <v>4008</v>
          </cell>
          <cell r="P44" t="str">
            <v>Agnibilékrou</v>
          </cell>
          <cell r="Q44">
            <v>8</v>
          </cell>
        </row>
        <row r="45">
          <cell r="D45" t="str">
            <v>Gagnoa</v>
          </cell>
          <cell r="E45" t="str">
            <v>Gôh</v>
          </cell>
          <cell r="F45">
            <v>2</v>
          </cell>
          <cell r="N45" t="str">
            <v>Affery</v>
          </cell>
          <cell r="O45">
            <v>4131</v>
          </cell>
          <cell r="P45" t="str">
            <v>Akoupé</v>
          </cell>
          <cell r="Q45">
            <v>4</v>
          </cell>
        </row>
        <row r="46">
          <cell r="D46" t="str">
            <v>Oumé</v>
          </cell>
          <cell r="E46" t="str">
            <v>Gôh</v>
          </cell>
          <cell r="F46">
            <v>2</v>
          </cell>
          <cell r="N46" t="str">
            <v>Becouefin</v>
          </cell>
          <cell r="O46">
            <v>4132</v>
          </cell>
          <cell r="P46" t="str">
            <v>Akoupé</v>
          </cell>
          <cell r="Q46">
            <v>4</v>
          </cell>
        </row>
        <row r="47">
          <cell r="D47" t="str">
            <v>Dabakala</v>
          </cell>
          <cell r="E47" t="str">
            <v>Hambol</v>
          </cell>
          <cell r="F47">
            <v>3</v>
          </cell>
          <cell r="N47" t="str">
            <v>Yakasse-Attobrou</v>
          </cell>
          <cell r="O47">
            <v>4130</v>
          </cell>
          <cell r="P47" t="str">
            <v>Akoupé</v>
          </cell>
          <cell r="Q47">
            <v>4</v>
          </cell>
        </row>
        <row r="48">
          <cell r="D48" t="str">
            <v>Katiola</v>
          </cell>
          <cell r="E48" t="str">
            <v>Hambol</v>
          </cell>
          <cell r="F48">
            <v>3</v>
          </cell>
          <cell r="N48" t="str">
            <v>Akoupé</v>
          </cell>
          <cell r="O48">
            <v>4009</v>
          </cell>
          <cell r="P48" t="str">
            <v>Akoupé</v>
          </cell>
          <cell r="Q48">
            <v>4</v>
          </cell>
        </row>
        <row r="49">
          <cell r="D49" t="str">
            <v>Niakara</v>
          </cell>
          <cell r="E49" t="str">
            <v>Hambol</v>
          </cell>
          <cell r="F49">
            <v>3</v>
          </cell>
          <cell r="N49" t="str">
            <v>Aboisso comoe</v>
          </cell>
          <cell r="O49">
            <v>4133</v>
          </cell>
          <cell r="P49" t="str">
            <v>Alépé</v>
          </cell>
          <cell r="Q49">
            <v>5</v>
          </cell>
        </row>
        <row r="50">
          <cell r="D50" t="str">
            <v>Daloa</v>
          </cell>
          <cell r="E50" t="str">
            <v>Haut-Sassandra</v>
          </cell>
          <cell r="F50">
            <v>3</v>
          </cell>
          <cell r="N50" t="str">
            <v>Oghlwapo</v>
          </cell>
          <cell r="O50">
            <v>4134</v>
          </cell>
          <cell r="P50" t="str">
            <v>Alépé</v>
          </cell>
          <cell r="Q50">
            <v>5</v>
          </cell>
        </row>
        <row r="51">
          <cell r="D51" t="str">
            <v>Issia</v>
          </cell>
          <cell r="E51" t="str">
            <v>Haut-Sassandra</v>
          </cell>
          <cell r="F51">
            <v>3</v>
          </cell>
          <cell r="N51" t="str">
            <v>Alépé</v>
          </cell>
          <cell r="O51">
            <v>4010</v>
          </cell>
          <cell r="P51" t="str">
            <v>Alépé</v>
          </cell>
          <cell r="Q51">
            <v>5</v>
          </cell>
        </row>
        <row r="52">
          <cell r="D52" t="str">
            <v>Vavoua</v>
          </cell>
          <cell r="E52" t="str">
            <v>Haut-Sassandra</v>
          </cell>
          <cell r="F52">
            <v>3</v>
          </cell>
          <cell r="N52" t="str">
            <v>Allosso</v>
          </cell>
          <cell r="O52">
            <v>4090</v>
          </cell>
          <cell r="P52" t="str">
            <v>Alépé</v>
          </cell>
          <cell r="Q52">
            <v>5</v>
          </cell>
        </row>
        <row r="53">
          <cell r="D53" t="str">
            <v>Abengourou</v>
          </cell>
          <cell r="E53" t="str">
            <v>Indénié-Djuablin</v>
          </cell>
          <cell r="F53">
            <v>3</v>
          </cell>
          <cell r="N53" t="str">
            <v>Danguira</v>
          </cell>
          <cell r="O53">
            <v>4032</v>
          </cell>
          <cell r="P53" t="str">
            <v>Alépé</v>
          </cell>
          <cell r="Q53">
            <v>5</v>
          </cell>
        </row>
        <row r="54">
          <cell r="D54" t="str">
            <v>Agnibilékrou</v>
          </cell>
          <cell r="E54" t="str">
            <v>Indénié-Djuablin</v>
          </cell>
          <cell r="F54">
            <v>3</v>
          </cell>
          <cell r="N54" t="str">
            <v>Anyama</v>
          </cell>
          <cell r="O54">
            <v>4011</v>
          </cell>
          <cell r="P54" t="str">
            <v>Anyama</v>
          </cell>
          <cell r="Q54">
            <v>3</v>
          </cell>
        </row>
        <row r="55">
          <cell r="D55" t="str">
            <v>Bettié</v>
          </cell>
          <cell r="E55" t="str">
            <v>Indénié-Djuablin</v>
          </cell>
          <cell r="F55">
            <v>3</v>
          </cell>
          <cell r="N55" t="str">
            <v>Attinguie</v>
          </cell>
          <cell r="O55">
            <v>4113</v>
          </cell>
          <cell r="P55" t="str">
            <v>Anyama</v>
          </cell>
          <cell r="Q55">
            <v>3</v>
          </cell>
        </row>
        <row r="56">
          <cell r="D56" t="str">
            <v>Minignan</v>
          </cell>
          <cell r="E56" t="str">
            <v>Kabadougou-Bafing-Folon</v>
          </cell>
          <cell r="F56">
            <v>3</v>
          </cell>
          <cell r="N56" t="str">
            <v>Broffodoume</v>
          </cell>
          <cell r="O56">
            <v>4114</v>
          </cell>
          <cell r="P56" t="str">
            <v>Anyama</v>
          </cell>
          <cell r="Q56">
            <v>3</v>
          </cell>
        </row>
        <row r="57">
          <cell r="D57" t="str">
            <v>Odienné</v>
          </cell>
          <cell r="E57" t="str">
            <v>Kabadougou-Bafing-Folon</v>
          </cell>
          <cell r="F57">
            <v>3</v>
          </cell>
          <cell r="N57" t="str">
            <v>Dieouzon</v>
          </cell>
          <cell r="O57">
            <v>4179</v>
          </cell>
          <cell r="P57" t="str">
            <v>Bangolo</v>
          </cell>
          <cell r="Q57">
            <v>4</v>
          </cell>
        </row>
        <row r="58">
          <cell r="D58" t="str">
            <v>Touba</v>
          </cell>
          <cell r="E58" t="str">
            <v>Kabadougou-Bafing-Folon</v>
          </cell>
          <cell r="F58">
            <v>3</v>
          </cell>
          <cell r="N58" t="str">
            <v>Zeo</v>
          </cell>
          <cell r="O58">
            <v>4180</v>
          </cell>
          <cell r="P58" t="str">
            <v>Bangolo</v>
          </cell>
          <cell r="Q58">
            <v>4</v>
          </cell>
        </row>
        <row r="59">
          <cell r="D59" t="str">
            <v>Divo</v>
          </cell>
          <cell r="E59" t="str">
            <v>Loh-Djiboua</v>
          </cell>
          <cell r="F59">
            <v>3</v>
          </cell>
          <cell r="N59" t="str">
            <v>Zou</v>
          </cell>
          <cell r="O59">
            <v>4181</v>
          </cell>
          <cell r="P59" t="str">
            <v>Bangolo</v>
          </cell>
          <cell r="Q59">
            <v>4</v>
          </cell>
        </row>
        <row r="60">
          <cell r="D60" t="str">
            <v>Fresco</v>
          </cell>
          <cell r="E60" t="str">
            <v>Loh-Djiboua</v>
          </cell>
          <cell r="F60">
            <v>3</v>
          </cell>
          <cell r="N60" t="str">
            <v>Bangolo</v>
          </cell>
          <cell r="O60">
            <v>4014</v>
          </cell>
          <cell r="P60" t="str">
            <v>Bangolo</v>
          </cell>
          <cell r="Q60">
            <v>4</v>
          </cell>
        </row>
        <row r="61">
          <cell r="D61" t="str">
            <v>Lakota</v>
          </cell>
          <cell r="E61" t="str">
            <v>Loh-Djiboua</v>
          </cell>
          <cell r="F61">
            <v>3</v>
          </cell>
          <cell r="N61" t="str">
            <v>Bodokro</v>
          </cell>
          <cell r="O61">
            <v>4187</v>
          </cell>
          <cell r="P61" t="str">
            <v>Béoumi</v>
          </cell>
          <cell r="Q61">
            <v>4</v>
          </cell>
        </row>
        <row r="62">
          <cell r="D62" t="str">
            <v>Bouaflé</v>
          </cell>
          <cell r="E62" t="str">
            <v>Marahoue</v>
          </cell>
          <cell r="F62">
            <v>3</v>
          </cell>
          <cell r="N62" t="str">
            <v>Kondrobo</v>
          </cell>
          <cell r="O62">
            <v>4188</v>
          </cell>
          <cell r="P62" t="str">
            <v>Béoumi</v>
          </cell>
          <cell r="Q62">
            <v>4</v>
          </cell>
        </row>
        <row r="63">
          <cell r="D63" t="str">
            <v>Sinfra</v>
          </cell>
          <cell r="E63" t="str">
            <v>Marahoue</v>
          </cell>
          <cell r="F63">
            <v>3</v>
          </cell>
          <cell r="N63" t="str">
            <v>Béoumi</v>
          </cell>
          <cell r="O63">
            <v>4015</v>
          </cell>
          <cell r="P63" t="str">
            <v>Béoumi</v>
          </cell>
          <cell r="Q63">
            <v>4</v>
          </cell>
        </row>
        <row r="64">
          <cell r="D64" t="str">
            <v>Zuenoula</v>
          </cell>
          <cell r="E64" t="str">
            <v>Marahoue</v>
          </cell>
          <cell r="F64">
            <v>3</v>
          </cell>
          <cell r="N64" t="str">
            <v>Lolobo Béoumi</v>
          </cell>
          <cell r="O64">
            <v>4054</v>
          </cell>
          <cell r="P64" t="str">
            <v>Béoumi</v>
          </cell>
          <cell r="Q64">
            <v>4</v>
          </cell>
        </row>
        <row r="65">
          <cell r="D65" t="str">
            <v>MIL_CIV384_000000000</v>
          </cell>
          <cell r="E65" t="str">
            <v>MIL_CIV384_000000000</v>
          </cell>
          <cell r="F65">
            <v>1</v>
          </cell>
          <cell r="N65" t="str">
            <v>Bettié</v>
          </cell>
          <cell r="O65">
            <v>4016</v>
          </cell>
          <cell r="P65" t="str">
            <v>Bettié</v>
          </cell>
          <cell r="Q65">
            <v>1</v>
          </cell>
        </row>
        <row r="66">
          <cell r="D66" t="str">
            <v>Bocanda</v>
          </cell>
          <cell r="E66" t="str">
            <v>N'zi-ifou</v>
          </cell>
          <cell r="F66">
            <v>6</v>
          </cell>
          <cell r="N66" t="str">
            <v>Biankouma</v>
          </cell>
          <cell r="O66">
            <v>4017</v>
          </cell>
          <cell r="P66" t="str">
            <v>Biankouma</v>
          </cell>
          <cell r="Q66">
            <v>5</v>
          </cell>
        </row>
        <row r="67">
          <cell r="D67" t="str">
            <v>Bongouanou</v>
          </cell>
          <cell r="E67" t="str">
            <v>N'zi-ifou</v>
          </cell>
          <cell r="F67">
            <v>6</v>
          </cell>
          <cell r="N67" t="str">
            <v>Gbonné</v>
          </cell>
          <cell r="O67">
            <v>4093</v>
          </cell>
          <cell r="P67" t="str">
            <v>Biankouma</v>
          </cell>
          <cell r="Q67">
            <v>5</v>
          </cell>
        </row>
        <row r="68">
          <cell r="D68" t="str">
            <v>Daoukro</v>
          </cell>
          <cell r="E68" t="str">
            <v>N'zi-ifou</v>
          </cell>
          <cell r="F68">
            <v>6</v>
          </cell>
          <cell r="N68" t="str">
            <v>Santa</v>
          </cell>
          <cell r="O68">
            <v>4335</v>
          </cell>
          <cell r="P68" t="str">
            <v>Biankouma</v>
          </cell>
          <cell r="Q68">
            <v>5</v>
          </cell>
        </row>
        <row r="69">
          <cell r="D69" t="str">
            <v>Dimbokro</v>
          </cell>
          <cell r="E69" t="str">
            <v>N'zi-ifou</v>
          </cell>
          <cell r="F69">
            <v>6</v>
          </cell>
          <cell r="N69" t="str">
            <v>Sipilou</v>
          </cell>
          <cell r="O69">
            <v>4336</v>
          </cell>
          <cell r="P69" t="str">
            <v>Biankouma</v>
          </cell>
          <cell r="Q69">
            <v>5</v>
          </cell>
        </row>
        <row r="70">
          <cell r="D70" t="str">
            <v>M'bahiakro</v>
          </cell>
          <cell r="E70" t="str">
            <v>N'zi-ifou</v>
          </cell>
          <cell r="F70">
            <v>6</v>
          </cell>
          <cell r="N70" t="str">
            <v>Yorodougou</v>
          </cell>
          <cell r="O70">
            <v>4337</v>
          </cell>
          <cell r="P70" t="str">
            <v>Biankouma</v>
          </cell>
          <cell r="Q70">
            <v>5</v>
          </cell>
        </row>
        <row r="71">
          <cell r="D71" t="str">
            <v>Prikro</v>
          </cell>
          <cell r="E71" t="str">
            <v>N'zi-ifou</v>
          </cell>
          <cell r="F71">
            <v>6</v>
          </cell>
          <cell r="N71" t="str">
            <v>Bloléquin</v>
          </cell>
          <cell r="O71">
            <v>4019</v>
          </cell>
          <cell r="P71" t="str">
            <v>Bloléquin</v>
          </cell>
          <cell r="Q71">
            <v>1</v>
          </cell>
        </row>
        <row r="72">
          <cell r="D72" t="str">
            <v>Boundiali</v>
          </cell>
          <cell r="E72" t="str">
            <v>Poro-Tchologo-Bagoue</v>
          </cell>
          <cell r="F72">
            <v>5</v>
          </cell>
          <cell r="N72" t="str">
            <v>Bengassou</v>
          </cell>
          <cell r="O72">
            <v>4280</v>
          </cell>
          <cell r="P72" t="str">
            <v>Bocanda</v>
          </cell>
          <cell r="Q72">
            <v>3</v>
          </cell>
        </row>
        <row r="73">
          <cell r="D73" t="str">
            <v>Ferkéssedougou</v>
          </cell>
          <cell r="E73" t="str">
            <v>Poro-Tchologo-Bagoue</v>
          </cell>
          <cell r="F73">
            <v>5</v>
          </cell>
          <cell r="N73" t="str">
            <v>Bocanda</v>
          </cell>
          <cell r="O73">
            <v>4279</v>
          </cell>
          <cell r="P73" t="str">
            <v>Bocanda</v>
          </cell>
          <cell r="Q73">
            <v>3</v>
          </cell>
        </row>
        <row r="74">
          <cell r="D74" t="str">
            <v>Korhogo</v>
          </cell>
          <cell r="E74" t="str">
            <v>Poro-Tchologo-Bagoue</v>
          </cell>
          <cell r="F74">
            <v>5</v>
          </cell>
          <cell r="N74" t="str">
            <v>Kouassi-Kouassikro</v>
          </cell>
          <cell r="O74">
            <v>4281</v>
          </cell>
          <cell r="P74" t="str">
            <v>Bocanda</v>
          </cell>
          <cell r="Q74">
            <v>3</v>
          </cell>
        </row>
        <row r="75">
          <cell r="D75" t="str">
            <v>Ouangolodougou</v>
          </cell>
          <cell r="E75" t="str">
            <v>Poro-Tchologo-Bagoue</v>
          </cell>
          <cell r="F75">
            <v>5</v>
          </cell>
          <cell r="N75" t="str">
            <v>Appimandoum</v>
          </cell>
          <cell r="O75">
            <v>4149</v>
          </cell>
          <cell r="P75" t="str">
            <v>Bondoukou</v>
          </cell>
          <cell r="Q75">
            <v>15</v>
          </cell>
        </row>
        <row r="76">
          <cell r="D76" t="str">
            <v>Tengrela</v>
          </cell>
          <cell r="E76" t="str">
            <v>Poro-Tchologo-Bagoue</v>
          </cell>
          <cell r="F76">
            <v>5</v>
          </cell>
          <cell r="N76" t="str">
            <v>Bandakagni-Tomora</v>
          </cell>
          <cell r="O76">
            <v>4154</v>
          </cell>
          <cell r="P76" t="str">
            <v>Bondoukou</v>
          </cell>
          <cell r="Q76">
            <v>15</v>
          </cell>
        </row>
        <row r="77">
          <cell r="D77" t="str">
            <v>Aboisso</v>
          </cell>
          <cell r="E77" t="str">
            <v>Sud-Comoé</v>
          </cell>
          <cell r="F77">
            <v>1</v>
          </cell>
          <cell r="N77" t="str">
            <v>Bondoukou</v>
          </cell>
          <cell r="O77">
            <v>4020</v>
          </cell>
          <cell r="P77" t="str">
            <v>Bondoukou</v>
          </cell>
          <cell r="Q77">
            <v>15</v>
          </cell>
        </row>
        <row r="78">
          <cell r="D78" t="str">
            <v>Biankouma</v>
          </cell>
          <cell r="E78" t="str">
            <v>Tonkpi</v>
          </cell>
          <cell r="F78">
            <v>4</v>
          </cell>
          <cell r="N78" t="str">
            <v>Dimandougou</v>
          </cell>
          <cell r="O78">
            <v>4150</v>
          </cell>
          <cell r="P78" t="str">
            <v>Bondoukou</v>
          </cell>
          <cell r="Q78">
            <v>15</v>
          </cell>
        </row>
        <row r="79">
          <cell r="D79" t="str">
            <v>Danané</v>
          </cell>
          <cell r="E79" t="str">
            <v>Tonkpi</v>
          </cell>
          <cell r="F79">
            <v>4</v>
          </cell>
          <cell r="N79" t="str">
            <v>Goumere</v>
          </cell>
          <cell r="O79">
            <v>4152</v>
          </cell>
          <cell r="P79" t="str">
            <v>Bondoukou</v>
          </cell>
          <cell r="Q79">
            <v>15</v>
          </cell>
        </row>
        <row r="80">
          <cell r="D80" t="str">
            <v>Man</v>
          </cell>
          <cell r="E80" t="str">
            <v>Tonkpi</v>
          </cell>
          <cell r="F80">
            <v>4</v>
          </cell>
          <cell r="N80" t="str">
            <v>Laoudiba</v>
          </cell>
          <cell r="O80">
            <v>4151</v>
          </cell>
          <cell r="P80" t="str">
            <v>Bondoukou</v>
          </cell>
          <cell r="Q80">
            <v>15</v>
          </cell>
        </row>
        <row r="81">
          <cell r="D81" t="str">
            <v>Zouhan Hounien</v>
          </cell>
          <cell r="E81" t="str">
            <v>Tonkpi</v>
          </cell>
          <cell r="F81">
            <v>4</v>
          </cell>
          <cell r="N81" t="str">
            <v>Sandegue</v>
          </cell>
          <cell r="O81">
            <v>4155</v>
          </cell>
          <cell r="P81" t="str">
            <v>Bondoukou</v>
          </cell>
          <cell r="Q81">
            <v>15</v>
          </cell>
        </row>
        <row r="82">
          <cell r="D82" t="str">
            <v>Mankono</v>
          </cell>
          <cell r="E82" t="str">
            <v>Worodougou-Béré</v>
          </cell>
          <cell r="F82">
            <v>2</v>
          </cell>
          <cell r="N82" t="str">
            <v>Sapli-Sepingo</v>
          </cell>
          <cell r="O82">
            <v>4157</v>
          </cell>
          <cell r="P82" t="str">
            <v>Bondoukou</v>
          </cell>
          <cell r="Q82">
            <v>15</v>
          </cell>
        </row>
        <row r="83">
          <cell r="D83" t="str">
            <v>Séguéla</v>
          </cell>
          <cell r="E83" t="str">
            <v>Worodougou-Béré</v>
          </cell>
          <cell r="F83">
            <v>2</v>
          </cell>
          <cell r="N83" t="str">
            <v>Sorobango</v>
          </cell>
          <cell r="O83">
            <v>4159</v>
          </cell>
          <cell r="P83" t="str">
            <v>Bondoukou</v>
          </cell>
          <cell r="Q83">
            <v>15</v>
          </cell>
        </row>
        <row r="84">
          <cell r="N84" t="str">
            <v>Tabagne</v>
          </cell>
          <cell r="O84">
            <v>4156</v>
          </cell>
          <cell r="P84" t="str">
            <v>Bondoukou</v>
          </cell>
          <cell r="Q84">
            <v>15</v>
          </cell>
        </row>
        <row r="85">
          <cell r="N85" t="str">
            <v>Tagadi</v>
          </cell>
          <cell r="O85">
            <v>4153</v>
          </cell>
          <cell r="P85" t="str">
            <v>Bondoukou</v>
          </cell>
          <cell r="Q85">
            <v>15</v>
          </cell>
        </row>
        <row r="86">
          <cell r="N86" t="str">
            <v>Taoudi</v>
          </cell>
          <cell r="O86">
            <v>4160</v>
          </cell>
          <cell r="P86" t="str">
            <v>Bondoukou</v>
          </cell>
          <cell r="Q86">
            <v>15</v>
          </cell>
        </row>
        <row r="87">
          <cell r="N87" t="str">
            <v>Worofla</v>
          </cell>
          <cell r="O87">
            <v>4158</v>
          </cell>
          <cell r="P87" t="str">
            <v>Bondoukou</v>
          </cell>
          <cell r="Q87">
            <v>15</v>
          </cell>
        </row>
        <row r="88">
          <cell r="N88" t="str">
            <v>Yezimala</v>
          </cell>
          <cell r="O88">
            <v>4161</v>
          </cell>
          <cell r="P88" t="str">
            <v>Bondoukou</v>
          </cell>
          <cell r="Q88">
            <v>15</v>
          </cell>
        </row>
        <row r="89">
          <cell r="N89" t="str">
            <v>Yorobodi</v>
          </cell>
          <cell r="O89">
            <v>4162</v>
          </cell>
          <cell r="P89" t="str">
            <v>Bondoukou</v>
          </cell>
          <cell r="Q89">
            <v>15</v>
          </cell>
        </row>
        <row r="90">
          <cell r="N90" t="str">
            <v>Ande</v>
          </cell>
          <cell r="O90">
            <v>4283</v>
          </cell>
          <cell r="P90" t="str">
            <v>Bongouanou</v>
          </cell>
          <cell r="Q90">
            <v>11</v>
          </cell>
        </row>
        <row r="91">
          <cell r="N91" t="str">
            <v>Anoumaba</v>
          </cell>
          <cell r="O91">
            <v>4284</v>
          </cell>
          <cell r="P91" t="str">
            <v>Bongouanou</v>
          </cell>
          <cell r="Q91">
            <v>11</v>
          </cell>
        </row>
        <row r="92">
          <cell r="N92" t="str">
            <v>Arrah</v>
          </cell>
          <cell r="O92">
            <v>4285</v>
          </cell>
          <cell r="P92" t="str">
            <v>Bongouanou</v>
          </cell>
          <cell r="Q92">
            <v>11</v>
          </cell>
        </row>
        <row r="93">
          <cell r="N93" t="str">
            <v>Assahara</v>
          </cell>
          <cell r="O93">
            <v>4012</v>
          </cell>
          <cell r="P93" t="str">
            <v>Bongouanou</v>
          </cell>
          <cell r="Q93">
            <v>11</v>
          </cell>
        </row>
        <row r="94">
          <cell r="N94" t="str">
            <v>Assiekoumassi</v>
          </cell>
          <cell r="O94">
            <v>4286</v>
          </cell>
          <cell r="P94" t="str">
            <v>Bongouanou</v>
          </cell>
          <cell r="Q94">
            <v>11</v>
          </cell>
        </row>
        <row r="95">
          <cell r="N95" t="str">
            <v>Bocanda</v>
          </cell>
          <cell r="O95">
            <v>4282</v>
          </cell>
          <cell r="P95" t="str">
            <v>Bongouanou</v>
          </cell>
          <cell r="Q95">
            <v>11</v>
          </cell>
        </row>
        <row r="96">
          <cell r="N96" t="str">
            <v>Bongouanou</v>
          </cell>
          <cell r="O96">
            <v>4021</v>
          </cell>
          <cell r="P96" t="str">
            <v>Bongouanou</v>
          </cell>
          <cell r="Q96">
            <v>11</v>
          </cell>
        </row>
        <row r="97">
          <cell r="N97" t="str">
            <v>Kotobi</v>
          </cell>
          <cell r="O97">
            <v>4288</v>
          </cell>
          <cell r="P97" t="str">
            <v>Bongouanou</v>
          </cell>
          <cell r="Q97">
            <v>11</v>
          </cell>
        </row>
        <row r="98">
          <cell r="N98" t="str">
            <v>Kregbe</v>
          </cell>
          <cell r="O98">
            <v>4287</v>
          </cell>
          <cell r="P98" t="str">
            <v>Bongouanou</v>
          </cell>
          <cell r="Q98">
            <v>11</v>
          </cell>
        </row>
        <row r="99">
          <cell r="N99" t="str">
            <v>M'Batto</v>
          </cell>
          <cell r="O99">
            <v>4100</v>
          </cell>
          <cell r="P99" t="str">
            <v>Bongouanou</v>
          </cell>
          <cell r="Q99">
            <v>11</v>
          </cell>
        </row>
        <row r="100">
          <cell r="N100" t="str">
            <v>Tiemelekro</v>
          </cell>
          <cell r="O100">
            <v>4289</v>
          </cell>
          <cell r="P100" t="str">
            <v>Bongouanou</v>
          </cell>
          <cell r="Q100">
            <v>11</v>
          </cell>
        </row>
        <row r="101">
          <cell r="N101" t="str">
            <v>Bouaflé</v>
          </cell>
          <cell r="O101">
            <v>4023</v>
          </cell>
          <cell r="P101" t="str">
            <v>Bouaflé</v>
          </cell>
          <cell r="Q101">
            <v>7</v>
          </cell>
        </row>
        <row r="102">
          <cell r="N102" t="str">
            <v>Begbessou</v>
          </cell>
          <cell r="O102">
            <v>4272</v>
          </cell>
          <cell r="P102" t="str">
            <v>Bouaflé</v>
          </cell>
          <cell r="Q102">
            <v>7</v>
          </cell>
        </row>
        <row r="103">
          <cell r="N103" t="str">
            <v>Bonon</v>
          </cell>
          <cell r="O103">
            <v>4273</v>
          </cell>
          <cell r="P103" t="str">
            <v>Bouaflé</v>
          </cell>
          <cell r="Q103">
            <v>7</v>
          </cell>
        </row>
        <row r="104">
          <cell r="N104" t="str">
            <v>N'Douffoukankro</v>
          </cell>
          <cell r="O104">
            <v>4275</v>
          </cell>
          <cell r="P104" t="str">
            <v>Bouaflé</v>
          </cell>
          <cell r="Q104">
            <v>7</v>
          </cell>
        </row>
        <row r="105">
          <cell r="N105" t="str">
            <v>Pakouabo</v>
          </cell>
          <cell r="O105">
            <v>4361</v>
          </cell>
          <cell r="P105" t="str">
            <v>Bouaflé</v>
          </cell>
          <cell r="Q105">
            <v>7</v>
          </cell>
        </row>
        <row r="106">
          <cell r="N106" t="str">
            <v>Tibeita</v>
          </cell>
          <cell r="O106">
            <v>4274</v>
          </cell>
          <cell r="P106" t="str">
            <v>Bouaflé</v>
          </cell>
          <cell r="Q106">
            <v>7</v>
          </cell>
        </row>
        <row r="107">
          <cell r="N107" t="str">
            <v>Zaguieta</v>
          </cell>
          <cell r="O107">
            <v>4362</v>
          </cell>
          <cell r="P107" t="str">
            <v>Bouaflé</v>
          </cell>
          <cell r="Q107">
            <v>7</v>
          </cell>
        </row>
        <row r="108">
          <cell r="N108" t="str">
            <v>Bounda</v>
          </cell>
          <cell r="O108">
            <v>4189</v>
          </cell>
          <cell r="P108" t="str">
            <v>Bouaké-Nord-Est</v>
          </cell>
          <cell r="Q108">
            <v>5</v>
          </cell>
        </row>
        <row r="109">
          <cell r="N109" t="str">
            <v>Mamini</v>
          </cell>
          <cell r="O109">
            <v>4190</v>
          </cell>
          <cell r="P109" t="str">
            <v>Bouaké-Nord-Est</v>
          </cell>
          <cell r="Q109">
            <v>5</v>
          </cell>
        </row>
        <row r="110">
          <cell r="N110" t="str">
            <v>Saminikro</v>
          </cell>
          <cell r="O110">
            <v>4191</v>
          </cell>
          <cell r="P110" t="str">
            <v>Bouaké-Nord-Est</v>
          </cell>
          <cell r="Q110">
            <v>5</v>
          </cell>
        </row>
        <row r="111">
          <cell r="N111" t="str">
            <v>Bouake-Nord-Est</v>
          </cell>
          <cell r="O111">
            <v>4024</v>
          </cell>
          <cell r="P111" t="str">
            <v>Bouaké-Nord-Est</v>
          </cell>
          <cell r="Q111">
            <v>5</v>
          </cell>
        </row>
        <row r="112">
          <cell r="N112" t="str">
            <v>Brobo</v>
          </cell>
          <cell r="O112">
            <v>4026</v>
          </cell>
          <cell r="P112" t="str">
            <v>Bouaké-Nord-Est</v>
          </cell>
          <cell r="Q112">
            <v>5</v>
          </cell>
        </row>
        <row r="113">
          <cell r="N113" t="str">
            <v>Diabo</v>
          </cell>
          <cell r="O113">
            <v>4193</v>
          </cell>
          <cell r="P113" t="str">
            <v>Bouaké-Nord-Ouest</v>
          </cell>
          <cell r="Q113">
            <v>4</v>
          </cell>
        </row>
        <row r="114">
          <cell r="N114" t="str">
            <v>Languibonou</v>
          </cell>
          <cell r="O114">
            <v>4192</v>
          </cell>
          <cell r="P114" t="str">
            <v>Bouaké-Nord-Ouest</v>
          </cell>
          <cell r="Q114">
            <v>4</v>
          </cell>
        </row>
        <row r="115">
          <cell r="N115" t="str">
            <v>Botro</v>
          </cell>
          <cell r="O115">
            <v>4022</v>
          </cell>
          <cell r="P115" t="str">
            <v>Bouaké-Nord-Ouest</v>
          </cell>
          <cell r="Q115">
            <v>4</v>
          </cell>
        </row>
        <row r="116">
          <cell r="N116" t="str">
            <v>Bouaké-Nord-Ouest</v>
          </cell>
          <cell r="O116">
            <v>4103</v>
          </cell>
          <cell r="P116" t="str">
            <v>Bouaké-Nord-Ouest</v>
          </cell>
          <cell r="Q116">
            <v>4</v>
          </cell>
        </row>
        <row r="117">
          <cell r="N117" t="str">
            <v>Bouaké-Sud</v>
          </cell>
          <cell r="O117">
            <v>4104</v>
          </cell>
          <cell r="P117" t="str">
            <v>Bouaké-Sud</v>
          </cell>
          <cell r="Q117">
            <v>2</v>
          </cell>
        </row>
        <row r="118">
          <cell r="N118" t="str">
            <v>Djébonoua</v>
          </cell>
          <cell r="O118">
            <v>4036</v>
          </cell>
          <cell r="P118" t="str">
            <v>Bouaké-Sud</v>
          </cell>
          <cell r="Q118">
            <v>2</v>
          </cell>
        </row>
        <row r="119">
          <cell r="N119" t="str">
            <v>Bouko</v>
          </cell>
          <cell r="O119">
            <v>4163</v>
          </cell>
          <cell r="P119" t="str">
            <v>Bouna</v>
          </cell>
          <cell r="Q119">
            <v>6</v>
          </cell>
        </row>
        <row r="120">
          <cell r="N120" t="str">
            <v>Bouna</v>
          </cell>
          <cell r="O120">
            <v>4164</v>
          </cell>
          <cell r="P120" t="str">
            <v>Bouna</v>
          </cell>
          <cell r="Q120">
            <v>6</v>
          </cell>
        </row>
        <row r="121">
          <cell r="N121" t="str">
            <v>Danoa</v>
          </cell>
          <cell r="O121">
            <v>4165</v>
          </cell>
          <cell r="P121" t="str">
            <v>Bouna</v>
          </cell>
          <cell r="Q121">
            <v>6</v>
          </cell>
        </row>
        <row r="122">
          <cell r="N122" t="str">
            <v>Doropo</v>
          </cell>
          <cell r="O122">
            <v>4166</v>
          </cell>
          <cell r="P122" t="str">
            <v>Bouna</v>
          </cell>
          <cell r="Q122">
            <v>6</v>
          </cell>
        </row>
        <row r="123">
          <cell r="N123" t="str">
            <v>Tehini</v>
          </cell>
          <cell r="O123">
            <v>4368</v>
          </cell>
          <cell r="P123" t="str">
            <v>Bouna</v>
          </cell>
          <cell r="Q123">
            <v>6</v>
          </cell>
        </row>
        <row r="124">
          <cell r="N124" t="str">
            <v>Youndouo</v>
          </cell>
          <cell r="O124">
            <v>4167</v>
          </cell>
          <cell r="P124" t="str">
            <v>Bouna</v>
          </cell>
          <cell r="Q124">
            <v>6</v>
          </cell>
        </row>
        <row r="125">
          <cell r="N125" t="str">
            <v>Baya</v>
          </cell>
          <cell r="O125">
            <v>4300</v>
          </cell>
          <cell r="P125" t="str">
            <v>Boundiali</v>
          </cell>
          <cell r="Q125">
            <v>9</v>
          </cell>
        </row>
        <row r="126">
          <cell r="N126" t="str">
            <v>Blessegue</v>
          </cell>
          <cell r="O126">
            <v>4301</v>
          </cell>
          <cell r="P126" t="str">
            <v>Boundiali</v>
          </cell>
          <cell r="Q126">
            <v>9</v>
          </cell>
        </row>
        <row r="127">
          <cell r="N127" t="str">
            <v>Boundiali</v>
          </cell>
          <cell r="O127">
            <v>4025</v>
          </cell>
          <cell r="P127" t="str">
            <v>Boundiali</v>
          </cell>
          <cell r="Q127">
            <v>9</v>
          </cell>
        </row>
        <row r="128">
          <cell r="N128" t="str">
            <v>Ganaoni</v>
          </cell>
          <cell r="O128">
            <v>4302</v>
          </cell>
          <cell r="P128" t="str">
            <v>Boundiali</v>
          </cell>
          <cell r="Q128">
            <v>9</v>
          </cell>
        </row>
        <row r="129">
          <cell r="N129" t="str">
            <v>Gbon</v>
          </cell>
          <cell r="O129">
            <v>4303</v>
          </cell>
          <cell r="P129" t="str">
            <v>Boundiali</v>
          </cell>
          <cell r="Q129">
            <v>9</v>
          </cell>
        </row>
        <row r="130">
          <cell r="N130" t="str">
            <v>Kassere</v>
          </cell>
          <cell r="O130">
            <v>4369</v>
          </cell>
          <cell r="P130" t="str">
            <v>Boundiali</v>
          </cell>
          <cell r="Q130">
            <v>9</v>
          </cell>
        </row>
        <row r="131">
          <cell r="N131" t="str">
            <v>Kolia</v>
          </cell>
          <cell r="O131">
            <v>4304</v>
          </cell>
          <cell r="P131" t="str">
            <v>Boundiali</v>
          </cell>
          <cell r="Q131">
            <v>9</v>
          </cell>
        </row>
        <row r="132">
          <cell r="N132" t="str">
            <v>Kouto</v>
          </cell>
          <cell r="O132">
            <v>4305</v>
          </cell>
          <cell r="P132" t="str">
            <v>Boundiali</v>
          </cell>
          <cell r="Q132">
            <v>9</v>
          </cell>
        </row>
        <row r="133">
          <cell r="N133" t="str">
            <v>siempurgo</v>
          </cell>
          <cell r="O133">
            <v>4306</v>
          </cell>
          <cell r="P133" t="str">
            <v>Boundiali</v>
          </cell>
          <cell r="Q133">
            <v>9</v>
          </cell>
        </row>
        <row r="134">
          <cell r="N134" t="str">
            <v>Bingerville</v>
          </cell>
          <cell r="O134">
            <v>4018</v>
          </cell>
          <cell r="P134" t="str">
            <v>Cocody-Bingerville</v>
          </cell>
          <cell r="Q134">
            <v>2</v>
          </cell>
        </row>
        <row r="135">
          <cell r="N135" t="str">
            <v>Cocody</v>
          </cell>
          <cell r="O135">
            <v>4028</v>
          </cell>
          <cell r="P135" t="str">
            <v>Cocody-Bingerville</v>
          </cell>
          <cell r="Q135">
            <v>2</v>
          </cell>
        </row>
        <row r="136">
          <cell r="N136" t="str">
            <v>Bassawa</v>
          </cell>
          <cell r="O136">
            <v>4221</v>
          </cell>
          <cell r="P136" t="str">
            <v>Dabakala</v>
          </cell>
          <cell r="Q136">
            <v>6</v>
          </cell>
        </row>
        <row r="137">
          <cell r="N137" t="str">
            <v>Bonieredougou</v>
          </cell>
          <cell r="O137">
            <v>4222</v>
          </cell>
          <cell r="P137" t="str">
            <v>Dabakala</v>
          </cell>
          <cell r="Q137">
            <v>6</v>
          </cell>
        </row>
        <row r="138">
          <cell r="N138" t="str">
            <v>Dabakala</v>
          </cell>
          <cell r="O138">
            <v>4223</v>
          </cell>
          <cell r="P138" t="str">
            <v>Dabakala</v>
          </cell>
          <cell r="Q138">
            <v>6</v>
          </cell>
        </row>
        <row r="139">
          <cell r="N139" t="str">
            <v>Foumbolo</v>
          </cell>
          <cell r="O139">
            <v>4224</v>
          </cell>
          <cell r="P139" t="str">
            <v>Dabakala</v>
          </cell>
          <cell r="Q139">
            <v>6</v>
          </cell>
        </row>
        <row r="140">
          <cell r="N140" t="str">
            <v>Satama-Sokoro</v>
          </cell>
          <cell r="O140">
            <v>4225</v>
          </cell>
          <cell r="P140" t="str">
            <v>Dabakala</v>
          </cell>
          <cell r="Q140">
            <v>6</v>
          </cell>
        </row>
        <row r="141">
          <cell r="N141" t="str">
            <v>Satama-Sokoura</v>
          </cell>
          <cell r="O141">
            <v>4226</v>
          </cell>
          <cell r="P141" t="str">
            <v>Dabakala</v>
          </cell>
          <cell r="Q141">
            <v>6</v>
          </cell>
        </row>
        <row r="142">
          <cell r="N142" t="str">
            <v>Dabou</v>
          </cell>
          <cell r="O142">
            <v>4029</v>
          </cell>
          <cell r="P142" t="str">
            <v>Dabou</v>
          </cell>
          <cell r="Q142">
            <v>3</v>
          </cell>
        </row>
        <row r="143">
          <cell r="N143" t="str">
            <v>Lopou</v>
          </cell>
          <cell r="O143">
            <v>4108</v>
          </cell>
          <cell r="P143" t="str">
            <v>Dabou</v>
          </cell>
          <cell r="Q143">
            <v>3</v>
          </cell>
        </row>
        <row r="144">
          <cell r="N144" t="str">
            <v>Toupah</v>
          </cell>
          <cell r="O144">
            <v>4107</v>
          </cell>
          <cell r="P144" t="str">
            <v>Dabou</v>
          </cell>
          <cell r="Q144">
            <v>3</v>
          </cell>
        </row>
        <row r="145">
          <cell r="N145" t="str">
            <v>Bediala</v>
          </cell>
          <cell r="O145">
            <v>4231</v>
          </cell>
          <cell r="P145" t="str">
            <v>Daloa</v>
          </cell>
          <cell r="Q145">
            <v>8</v>
          </cell>
        </row>
        <row r="146">
          <cell r="N146" t="str">
            <v>Daloa</v>
          </cell>
          <cell r="O146">
            <v>4030</v>
          </cell>
          <cell r="P146" t="str">
            <v>Daloa</v>
          </cell>
          <cell r="Q146">
            <v>8</v>
          </cell>
        </row>
        <row r="147">
          <cell r="N147" t="str">
            <v>Gadouan</v>
          </cell>
          <cell r="O147">
            <v>4233</v>
          </cell>
          <cell r="P147" t="str">
            <v>Daloa</v>
          </cell>
          <cell r="Q147">
            <v>8</v>
          </cell>
        </row>
        <row r="148">
          <cell r="N148" t="str">
            <v>Gboguhe</v>
          </cell>
          <cell r="O148">
            <v>4232</v>
          </cell>
          <cell r="P148" t="str">
            <v>Daloa</v>
          </cell>
          <cell r="Q148">
            <v>8</v>
          </cell>
        </row>
        <row r="149">
          <cell r="N149" t="str">
            <v>Gonate</v>
          </cell>
          <cell r="O149">
            <v>4234</v>
          </cell>
          <cell r="P149" t="str">
            <v>Daloa</v>
          </cell>
          <cell r="Q149">
            <v>8</v>
          </cell>
        </row>
        <row r="150">
          <cell r="N150" t="str">
            <v>Guessabo</v>
          </cell>
          <cell r="O150">
            <v>4097</v>
          </cell>
          <cell r="P150" t="str">
            <v>Daloa</v>
          </cell>
          <cell r="Q150">
            <v>8</v>
          </cell>
        </row>
        <row r="151">
          <cell r="N151" t="str">
            <v>Zaibo</v>
          </cell>
          <cell r="O151">
            <v>4235</v>
          </cell>
          <cell r="P151" t="str">
            <v>Daloa</v>
          </cell>
          <cell r="Q151">
            <v>8</v>
          </cell>
        </row>
        <row r="152">
          <cell r="N152" t="str">
            <v>Zoukougbeu</v>
          </cell>
          <cell r="O152">
            <v>4089</v>
          </cell>
          <cell r="P152" t="str">
            <v>Daloa</v>
          </cell>
          <cell r="Q152">
            <v>8</v>
          </cell>
        </row>
        <row r="153">
          <cell r="N153" t="str">
            <v>Kouanhoule</v>
          </cell>
          <cell r="O153">
            <v>4338</v>
          </cell>
          <cell r="P153" t="str">
            <v>Danané</v>
          </cell>
          <cell r="Q153">
            <v>3</v>
          </cell>
        </row>
        <row r="154">
          <cell r="N154" t="str">
            <v>Mahapleu</v>
          </cell>
          <cell r="O154">
            <v>4339</v>
          </cell>
          <cell r="P154" t="str">
            <v>Danané</v>
          </cell>
          <cell r="Q154">
            <v>3</v>
          </cell>
        </row>
        <row r="155">
          <cell r="N155" t="str">
            <v>Danané</v>
          </cell>
          <cell r="O155">
            <v>4031</v>
          </cell>
          <cell r="P155" t="str">
            <v>Danané</v>
          </cell>
          <cell r="Q155">
            <v>3</v>
          </cell>
        </row>
        <row r="156">
          <cell r="N156" t="str">
            <v>Daoukro</v>
          </cell>
          <cell r="O156">
            <v>4033</v>
          </cell>
          <cell r="P156" t="str">
            <v>Daoukro</v>
          </cell>
          <cell r="Q156">
            <v>6</v>
          </cell>
        </row>
        <row r="157">
          <cell r="N157" t="str">
            <v>Ettrokro</v>
          </cell>
          <cell r="O157">
            <v>4291</v>
          </cell>
          <cell r="P157" t="str">
            <v>Daoukro</v>
          </cell>
          <cell r="Q157">
            <v>6</v>
          </cell>
        </row>
        <row r="158">
          <cell r="N158" t="str">
            <v>N'gattakro</v>
          </cell>
          <cell r="O158">
            <v>4292</v>
          </cell>
          <cell r="P158" t="str">
            <v>Daoukro</v>
          </cell>
          <cell r="Q158">
            <v>6</v>
          </cell>
        </row>
        <row r="159">
          <cell r="N159" t="str">
            <v>Ouelle</v>
          </cell>
          <cell r="O159">
            <v>4290</v>
          </cell>
          <cell r="P159" t="str">
            <v>Daoukro</v>
          </cell>
          <cell r="Q159">
            <v>6</v>
          </cell>
        </row>
        <row r="160">
          <cell r="N160" t="str">
            <v>Prikro</v>
          </cell>
          <cell r="O160">
            <v>4293</v>
          </cell>
          <cell r="P160" t="str">
            <v>Daoukro</v>
          </cell>
          <cell r="Q160">
            <v>6</v>
          </cell>
        </row>
        <row r="161">
          <cell r="N161" t="str">
            <v>Samanza</v>
          </cell>
          <cell r="O161">
            <v>4294</v>
          </cell>
          <cell r="P161" t="str">
            <v>Daoukro</v>
          </cell>
          <cell r="Q161">
            <v>6</v>
          </cell>
        </row>
        <row r="162">
          <cell r="N162" t="str">
            <v>Didievi</v>
          </cell>
          <cell r="O162">
            <v>4139</v>
          </cell>
          <cell r="P162" t="str">
            <v>Didievi</v>
          </cell>
          <cell r="Q162">
            <v>1</v>
          </cell>
        </row>
        <row r="163">
          <cell r="N163" t="str">
            <v>Abigui</v>
          </cell>
          <cell r="O163">
            <v>4295</v>
          </cell>
          <cell r="P163" t="str">
            <v>Dimbokro</v>
          </cell>
          <cell r="Q163">
            <v>4</v>
          </cell>
        </row>
        <row r="164">
          <cell r="N164" t="str">
            <v>Diangokro</v>
          </cell>
          <cell r="O164">
            <v>4296</v>
          </cell>
          <cell r="P164" t="str">
            <v>Dimbokro</v>
          </cell>
          <cell r="Q164">
            <v>4</v>
          </cell>
        </row>
        <row r="165">
          <cell r="N165" t="str">
            <v>Dimbokro</v>
          </cell>
          <cell r="O165">
            <v>4034</v>
          </cell>
          <cell r="P165" t="str">
            <v>Dimbokro</v>
          </cell>
          <cell r="Q165">
            <v>4</v>
          </cell>
        </row>
        <row r="166">
          <cell r="N166" t="str">
            <v>Nofou</v>
          </cell>
          <cell r="O166">
            <v>4297</v>
          </cell>
          <cell r="P166" t="str">
            <v>Dimbokro</v>
          </cell>
          <cell r="Q166">
            <v>4</v>
          </cell>
        </row>
        <row r="167">
          <cell r="N167" t="str">
            <v>Chiepo</v>
          </cell>
          <cell r="O167">
            <v>4266</v>
          </cell>
          <cell r="P167" t="str">
            <v>Divo</v>
          </cell>
          <cell r="Q167">
            <v>5</v>
          </cell>
        </row>
        <row r="168">
          <cell r="N168" t="str">
            <v>Divo</v>
          </cell>
          <cell r="O168">
            <v>4035</v>
          </cell>
          <cell r="P168" t="str">
            <v>Divo</v>
          </cell>
          <cell r="Q168">
            <v>5</v>
          </cell>
        </row>
        <row r="169">
          <cell r="N169" t="str">
            <v>Guitry</v>
          </cell>
          <cell r="O169">
            <v>4046</v>
          </cell>
          <cell r="P169" t="str">
            <v>Divo</v>
          </cell>
          <cell r="Q169">
            <v>5</v>
          </cell>
        </row>
        <row r="170">
          <cell r="N170" t="str">
            <v>Hiré</v>
          </cell>
          <cell r="O170">
            <v>4047</v>
          </cell>
          <cell r="P170" t="str">
            <v>Divo</v>
          </cell>
          <cell r="Q170">
            <v>5</v>
          </cell>
        </row>
        <row r="171">
          <cell r="N171" t="str">
            <v>Nebo</v>
          </cell>
          <cell r="O171">
            <v>4265</v>
          </cell>
          <cell r="P171" t="str">
            <v>Divo</v>
          </cell>
          <cell r="Q171">
            <v>5</v>
          </cell>
        </row>
        <row r="172">
          <cell r="N172" t="str">
            <v>Guezon</v>
          </cell>
          <cell r="O172">
            <v>4182</v>
          </cell>
          <cell r="P172" t="str">
            <v>Duekoué</v>
          </cell>
          <cell r="Q172">
            <v>2</v>
          </cell>
        </row>
        <row r="173">
          <cell r="N173" t="str">
            <v>Duékoué</v>
          </cell>
          <cell r="O173">
            <v>4037</v>
          </cell>
          <cell r="P173" t="str">
            <v>Duekoué</v>
          </cell>
          <cell r="Q173">
            <v>2</v>
          </cell>
        </row>
        <row r="174">
          <cell r="N174" t="str">
            <v>Kong</v>
          </cell>
          <cell r="O174">
            <v>4307</v>
          </cell>
          <cell r="P174" t="str">
            <v>Ferkéssedougou</v>
          </cell>
          <cell r="Q174">
            <v>5</v>
          </cell>
        </row>
        <row r="175">
          <cell r="N175" t="str">
            <v>Koumbala</v>
          </cell>
          <cell r="O175">
            <v>4308</v>
          </cell>
          <cell r="P175" t="str">
            <v>Ferkéssedougou</v>
          </cell>
          <cell r="Q175">
            <v>5</v>
          </cell>
        </row>
        <row r="176">
          <cell r="N176" t="str">
            <v>Nambonkaha</v>
          </cell>
          <cell r="O176">
            <v>4309</v>
          </cell>
          <cell r="P176" t="str">
            <v>Ferkéssedougou</v>
          </cell>
          <cell r="Q176">
            <v>5</v>
          </cell>
        </row>
        <row r="177">
          <cell r="N177" t="str">
            <v>Sikolo</v>
          </cell>
          <cell r="O177">
            <v>4310</v>
          </cell>
          <cell r="P177" t="str">
            <v>Ferkéssedougou</v>
          </cell>
          <cell r="Q177">
            <v>5</v>
          </cell>
        </row>
        <row r="178">
          <cell r="N178" t="str">
            <v>Ferkéssédougou</v>
          </cell>
          <cell r="O178">
            <v>4038</v>
          </cell>
          <cell r="P178" t="str">
            <v>Ferkéssedougou</v>
          </cell>
          <cell r="Q178">
            <v>5</v>
          </cell>
        </row>
        <row r="179">
          <cell r="N179" t="str">
            <v>Dahiri</v>
          </cell>
          <cell r="O179">
            <v>4267</v>
          </cell>
          <cell r="P179" t="str">
            <v>Fresco</v>
          </cell>
          <cell r="Q179">
            <v>3</v>
          </cell>
        </row>
        <row r="180">
          <cell r="N180" t="str">
            <v>Fresco</v>
          </cell>
          <cell r="O180">
            <v>4268</v>
          </cell>
          <cell r="P180" t="str">
            <v>Fresco</v>
          </cell>
          <cell r="Q180">
            <v>3</v>
          </cell>
        </row>
        <row r="181">
          <cell r="N181" t="str">
            <v>Gbagbam</v>
          </cell>
          <cell r="O181">
            <v>4269</v>
          </cell>
          <cell r="P181" t="str">
            <v>Fresco</v>
          </cell>
          <cell r="Q181">
            <v>3</v>
          </cell>
        </row>
        <row r="182">
          <cell r="N182" t="str">
            <v>Bayota</v>
          </cell>
          <cell r="O182">
            <v>4212</v>
          </cell>
          <cell r="P182" t="str">
            <v>Gagnoa</v>
          </cell>
          <cell r="Q182">
            <v>10</v>
          </cell>
        </row>
        <row r="183">
          <cell r="N183" t="str">
            <v>Doukouyo</v>
          </cell>
          <cell r="O183">
            <v>4213</v>
          </cell>
          <cell r="P183" t="str">
            <v>Gagnoa</v>
          </cell>
          <cell r="Q183">
            <v>10</v>
          </cell>
        </row>
        <row r="184">
          <cell r="N184" t="str">
            <v>Galebre</v>
          </cell>
          <cell r="O184">
            <v>4214</v>
          </cell>
          <cell r="P184" t="str">
            <v>Gagnoa</v>
          </cell>
          <cell r="Q184">
            <v>10</v>
          </cell>
        </row>
        <row r="185">
          <cell r="N185" t="str">
            <v>Gnangbodougnoa</v>
          </cell>
          <cell r="O185">
            <v>4215</v>
          </cell>
          <cell r="P185" t="str">
            <v>Gagnoa</v>
          </cell>
          <cell r="Q185">
            <v>10</v>
          </cell>
        </row>
        <row r="186">
          <cell r="N186" t="str">
            <v>Serihio</v>
          </cell>
          <cell r="O186">
            <v>4363</v>
          </cell>
          <cell r="P186" t="str">
            <v>Gagnoa</v>
          </cell>
          <cell r="Q186">
            <v>10</v>
          </cell>
        </row>
        <row r="187">
          <cell r="N187" t="str">
            <v>Dignago</v>
          </cell>
          <cell r="O187">
            <v>4095</v>
          </cell>
          <cell r="P187" t="str">
            <v>Gagnoa</v>
          </cell>
          <cell r="Q187">
            <v>10</v>
          </cell>
        </row>
        <row r="188">
          <cell r="N188" t="str">
            <v>Dougroupalegnoa</v>
          </cell>
          <cell r="O188">
            <v>4096</v>
          </cell>
          <cell r="P188" t="str">
            <v>Gagnoa</v>
          </cell>
          <cell r="Q188">
            <v>10</v>
          </cell>
        </row>
        <row r="189">
          <cell r="N189" t="str">
            <v>Gagnoa</v>
          </cell>
          <cell r="O189">
            <v>4039</v>
          </cell>
          <cell r="P189" t="str">
            <v>Gagnoa</v>
          </cell>
          <cell r="Q189">
            <v>10</v>
          </cell>
        </row>
        <row r="190">
          <cell r="N190" t="str">
            <v>Guibéroua</v>
          </cell>
          <cell r="O190">
            <v>4044</v>
          </cell>
          <cell r="P190" t="str">
            <v>Gagnoa</v>
          </cell>
          <cell r="Q190">
            <v>10</v>
          </cell>
        </row>
        <row r="191">
          <cell r="N191" t="str">
            <v>Ouragahio</v>
          </cell>
          <cell r="O191">
            <v>4065</v>
          </cell>
          <cell r="P191" t="str">
            <v>Gagnoa</v>
          </cell>
          <cell r="Q191">
            <v>10</v>
          </cell>
        </row>
        <row r="192">
          <cell r="N192" t="str">
            <v>Grand-Bassam</v>
          </cell>
          <cell r="O192">
            <v>4040</v>
          </cell>
          <cell r="P192" t="str">
            <v>Grand-Bassam</v>
          </cell>
          <cell r="Q192">
            <v>1</v>
          </cell>
        </row>
        <row r="193">
          <cell r="N193" t="str">
            <v>Ahouanou</v>
          </cell>
          <cell r="O193">
            <v>4109</v>
          </cell>
          <cell r="P193" t="str">
            <v>Grand-Lahou</v>
          </cell>
          <cell r="Q193">
            <v>5</v>
          </cell>
        </row>
        <row r="194">
          <cell r="N194" t="str">
            <v>Bacanda</v>
          </cell>
          <cell r="O194">
            <v>4110</v>
          </cell>
          <cell r="P194" t="str">
            <v>Grand-Lahou</v>
          </cell>
          <cell r="Q194">
            <v>5</v>
          </cell>
        </row>
        <row r="195">
          <cell r="N195" t="str">
            <v>Ebounou</v>
          </cell>
          <cell r="O195">
            <v>4111</v>
          </cell>
          <cell r="P195" t="str">
            <v>Grand-Lahou</v>
          </cell>
          <cell r="Q195">
            <v>5</v>
          </cell>
        </row>
        <row r="196">
          <cell r="N196" t="str">
            <v>Grand-Lahou</v>
          </cell>
          <cell r="O196">
            <v>4042</v>
          </cell>
          <cell r="P196" t="str">
            <v>Grand-Lahou</v>
          </cell>
          <cell r="Q196">
            <v>5</v>
          </cell>
        </row>
        <row r="197">
          <cell r="N197" t="str">
            <v>Toukouzou</v>
          </cell>
          <cell r="O197">
            <v>4112</v>
          </cell>
          <cell r="P197" t="str">
            <v>Grand-Lahou</v>
          </cell>
          <cell r="Q197">
            <v>5</v>
          </cell>
        </row>
        <row r="198">
          <cell r="N198" t="str">
            <v>Dabouyo</v>
          </cell>
          <cell r="O198">
            <v>4196</v>
          </cell>
          <cell r="P198" t="str">
            <v>Gueyo</v>
          </cell>
          <cell r="Q198">
            <v>2</v>
          </cell>
        </row>
        <row r="199">
          <cell r="N199" t="str">
            <v>Gueyo</v>
          </cell>
          <cell r="O199">
            <v>4195</v>
          </cell>
          <cell r="P199" t="str">
            <v>Gueyo</v>
          </cell>
          <cell r="Q199">
            <v>2</v>
          </cell>
        </row>
        <row r="200">
          <cell r="N200" t="str">
            <v>Tai</v>
          </cell>
          <cell r="O200">
            <v>4183</v>
          </cell>
          <cell r="P200" t="str">
            <v>Guiglo</v>
          </cell>
          <cell r="Q200">
            <v>3</v>
          </cell>
        </row>
        <row r="201">
          <cell r="N201" t="str">
            <v>Zagne</v>
          </cell>
          <cell r="O201">
            <v>4184</v>
          </cell>
          <cell r="P201" t="str">
            <v>Guiglo</v>
          </cell>
          <cell r="Q201">
            <v>3</v>
          </cell>
        </row>
        <row r="202">
          <cell r="N202" t="str">
            <v>Guiglo</v>
          </cell>
          <cell r="O202">
            <v>4045</v>
          </cell>
          <cell r="P202" t="str">
            <v>Guiglo</v>
          </cell>
          <cell r="Q202">
            <v>3</v>
          </cell>
        </row>
        <row r="203">
          <cell r="N203" t="str">
            <v>Boguedia</v>
          </cell>
          <cell r="O203">
            <v>4236</v>
          </cell>
          <cell r="P203" t="str">
            <v>Issia</v>
          </cell>
          <cell r="Q203">
            <v>6</v>
          </cell>
        </row>
        <row r="204">
          <cell r="N204" t="str">
            <v>Gogoguhe</v>
          </cell>
          <cell r="O204">
            <v>4239</v>
          </cell>
          <cell r="P204" t="str">
            <v>Issia</v>
          </cell>
          <cell r="Q204">
            <v>6</v>
          </cell>
        </row>
        <row r="205">
          <cell r="N205" t="str">
            <v>Issia</v>
          </cell>
          <cell r="O205">
            <v>4048</v>
          </cell>
          <cell r="P205" t="str">
            <v>Issia</v>
          </cell>
          <cell r="Q205">
            <v>6</v>
          </cell>
        </row>
        <row r="206">
          <cell r="N206" t="str">
            <v>Nahio</v>
          </cell>
          <cell r="O206">
            <v>4240</v>
          </cell>
          <cell r="P206" t="str">
            <v>Issia</v>
          </cell>
          <cell r="Q206">
            <v>6</v>
          </cell>
        </row>
        <row r="207">
          <cell r="N207" t="str">
            <v>Saioua</v>
          </cell>
          <cell r="O207">
            <v>4237</v>
          </cell>
          <cell r="P207" t="str">
            <v>Issia</v>
          </cell>
          <cell r="Q207">
            <v>6</v>
          </cell>
        </row>
        <row r="208">
          <cell r="N208" t="str">
            <v>Tapeguia</v>
          </cell>
          <cell r="O208">
            <v>4238</v>
          </cell>
          <cell r="P208" t="str">
            <v>Issia</v>
          </cell>
          <cell r="Q208">
            <v>6</v>
          </cell>
        </row>
        <row r="209">
          <cell r="N209" t="str">
            <v>Jacqueville</v>
          </cell>
          <cell r="O209">
            <v>4049</v>
          </cell>
          <cell r="P209" t="str">
            <v>Jacqueville</v>
          </cell>
          <cell r="Q209">
            <v>1</v>
          </cell>
        </row>
        <row r="210">
          <cell r="N210" t="str">
            <v>Fronan</v>
          </cell>
          <cell r="O210">
            <v>4227</v>
          </cell>
          <cell r="P210" t="str">
            <v>Katiola</v>
          </cell>
          <cell r="Q210">
            <v>3</v>
          </cell>
        </row>
        <row r="211">
          <cell r="N211" t="str">
            <v>Katiola</v>
          </cell>
          <cell r="O211">
            <v>4050</v>
          </cell>
          <cell r="P211" t="str">
            <v>Katiola</v>
          </cell>
          <cell r="Q211">
            <v>3</v>
          </cell>
        </row>
        <row r="212">
          <cell r="N212" t="str">
            <v>Timbe</v>
          </cell>
          <cell r="O212">
            <v>4228</v>
          </cell>
          <cell r="P212" t="str">
            <v>Katiola</v>
          </cell>
          <cell r="Q212">
            <v>3</v>
          </cell>
        </row>
        <row r="213">
          <cell r="N213" t="str">
            <v>Boron</v>
          </cell>
          <cell r="O213">
            <v>4311</v>
          </cell>
          <cell r="P213" t="str">
            <v>Korhogo</v>
          </cell>
          <cell r="Q213">
            <v>19</v>
          </cell>
        </row>
        <row r="214">
          <cell r="N214" t="str">
            <v>Dassoungboho</v>
          </cell>
          <cell r="O214">
            <v>4312</v>
          </cell>
          <cell r="P214" t="str">
            <v>Korhogo</v>
          </cell>
          <cell r="Q214">
            <v>19</v>
          </cell>
        </row>
        <row r="215">
          <cell r="N215" t="str">
            <v>Dikodougou</v>
          </cell>
          <cell r="O215">
            <v>4313</v>
          </cell>
          <cell r="P215" t="str">
            <v>Korhogo</v>
          </cell>
          <cell r="Q215">
            <v>19</v>
          </cell>
        </row>
        <row r="216">
          <cell r="N216" t="str">
            <v>Guiembe</v>
          </cell>
          <cell r="O216">
            <v>4314</v>
          </cell>
          <cell r="P216" t="str">
            <v>Korhogo</v>
          </cell>
          <cell r="Q216">
            <v>19</v>
          </cell>
        </row>
        <row r="217">
          <cell r="N217" t="str">
            <v>Kanoroba</v>
          </cell>
          <cell r="O217">
            <v>4315</v>
          </cell>
          <cell r="P217" t="str">
            <v>Korhogo</v>
          </cell>
          <cell r="Q217">
            <v>19</v>
          </cell>
        </row>
        <row r="218">
          <cell r="N218" t="str">
            <v>Karakoro</v>
          </cell>
          <cell r="O218">
            <v>4316</v>
          </cell>
          <cell r="P218" t="str">
            <v>Korhogo</v>
          </cell>
          <cell r="Q218">
            <v>19</v>
          </cell>
        </row>
        <row r="219">
          <cell r="N219" t="str">
            <v>Kiemou</v>
          </cell>
          <cell r="O219">
            <v>4317</v>
          </cell>
          <cell r="P219" t="str">
            <v>Korhogo</v>
          </cell>
          <cell r="Q219">
            <v>19</v>
          </cell>
        </row>
        <row r="220">
          <cell r="N220" t="str">
            <v>Komborodougou</v>
          </cell>
          <cell r="O220">
            <v>4318</v>
          </cell>
          <cell r="P220" t="str">
            <v>Korhogo</v>
          </cell>
          <cell r="Q220">
            <v>19</v>
          </cell>
        </row>
        <row r="221">
          <cell r="N221" t="str">
            <v>Komborokoura</v>
          </cell>
          <cell r="O221">
            <v>4319</v>
          </cell>
          <cell r="P221" t="str">
            <v>Korhogo</v>
          </cell>
          <cell r="Q221">
            <v>19</v>
          </cell>
        </row>
        <row r="222">
          <cell r="N222" t="str">
            <v>Koni</v>
          </cell>
          <cell r="O222">
            <v>4320</v>
          </cell>
          <cell r="P222" t="str">
            <v>Korhogo</v>
          </cell>
          <cell r="Q222">
            <v>19</v>
          </cell>
        </row>
        <row r="223">
          <cell r="N223" t="str">
            <v>Korhogo</v>
          </cell>
          <cell r="O223">
            <v>4051</v>
          </cell>
          <cell r="P223" t="str">
            <v>Korhogo</v>
          </cell>
          <cell r="Q223">
            <v>19</v>
          </cell>
        </row>
        <row r="224">
          <cell r="N224" t="str">
            <v>Lataha</v>
          </cell>
          <cell r="O224">
            <v>4321</v>
          </cell>
          <cell r="P224" t="str">
            <v>Korhogo</v>
          </cell>
          <cell r="Q224">
            <v>19</v>
          </cell>
        </row>
        <row r="225">
          <cell r="N225" t="str">
            <v>M'bengue</v>
          </cell>
          <cell r="O225">
            <v>4322</v>
          </cell>
          <cell r="P225" t="str">
            <v>Korhogo</v>
          </cell>
          <cell r="Q225">
            <v>19</v>
          </cell>
        </row>
        <row r="226">
          <cell r="N226" t="str">
            <v>Napie</v>
          </cell>
          <cell r="O226">
            <v>4323</v>
          </cell>
          <cell r="P226" t="str">
            <v>Korhogo</v>
          </cell>
          <cell r="Q226">
            <v>19</v>
          </cell>
        </row>
        <row r="227">
          <cell r="N227" t="str">
            <v>Niofoin</v>
          </cell>
          <cell r="O227">
            <v>4324</v>
          </cell>
          <cell r="P227" t="str">
            <v>Korhogo</v>
          </cell>
          <cell r="Q227">
            <v>19</v>
          </cell>
        </row>
        <row r="228">
          <cell r="N228" t="str">
            <v>Sinematiali</v>
          </cell>
          <cell r="O228">
            <v>4325</v>
          </cell>
          <cell r="P228" t="str">
            <v>Korhogo</v>
          </cell>
          <cell r="Q228">
            <v>19</v>
          </cell>
        </row>
        <row r="229">
          <cell r="N229" t="str">
            <v>Sirasso</v>
          </cell>
          <cell r="O229">
            <v>4326</v>
          </cell>
          <cell r="P229" t="str">
            <v>Korhogo</v>
          </cell>
          <cell r="Q229">
            <v>19</v>
          </cell>
        </row>
        <row r="230">
          <cell r="N230" t="str">
            <v>Sohouo</v>
          </cell>
          <cell r="O230">
            <v>4327</v>
          </cell>
          <cell r="P230" t="str">
            <v>Korhogo</v>
          </cell>
          <cell r="Q230">
            <v>19</v>
          </cell>
        </row>
        <row r="231">
          <cell r="N231" t="str">
            <v>Tioroniaradougou</v>
          </cell>
          <cell r="O231">
            <v>4328</v>
          </cell>
          <cell r="P231" t="str">
            <v>Korhogo</v>
          </cell>
          <cell r="Q231">
            <v>19</v>
          </cell>
        </row>
        <row r="232">
          <cell r="N232" t="str">
            <v>Facobly</v>
          </cell>
          <cell r="O232">
            <v>4185</v>
          </cell>
          <cell r="P232" t="str">
            <v>Kouibly</v>
          </cell>
          <cell r="Q232">
            <v>2</v>
          </cell>
        </row>
        <row r="233">
          <cell r="N233" t="str">
            <v>Kouibly</v>
          </cell>
          <cell r="O233">
            <v>4186</v>
          </cell>
          <cell r="P233" t="str">
            <v>Kouibly</v>
          </cell>
          <cell r="Q233">
            <v>2</v>
          </cell>
        </row>
        <row r="234">
          <cell r="N234" t="str">
            <v>Koumassi</v>
          </cell>
          <cell r="O234">
            <v>4052</v>
          </cell>
          <cell r="P234" t="str">
            <v>Koumassi-Port Bouet-Vridi</v>
          </cell>
          <cell r="Q234">
            <v>2</v>
          </cell>
        </row>
        <row r="235">
          <cell r="N235" t="str">
            <v>Port Bouet</v>
          </cell>
          <cell r="O235">
            <v>4067</v>
          </cell>
          <cell r="P235" t="str">
            <v>Koumassi-Port Bouet-Vridi</v>
          </cell>
          <cell r="Q235">
            <v>2</v>
          </cell>
        </row>
        <row r="236">
          <cell r="N236" t="str">
            <v>Goudouko</v>
          </cell>
          <cell r="O236">
            <v>4270</v>
          </cell>
          <cell r="P236" t="str">
            <v>Lakota</v>
          </cell>
          <cell r="Q236">
            <v>4</v>
          </cell>
        </row>
        <row r="237">
          <cell r="N237" t="str">
            <v>Lakota</v>
          </cell>
          <cell r="O237">
            <v>4053</v>
          </cell>
          <cell r="P237" t="str">
            <v>Lakota</v>
          </cell>
          <cell r="Q237">
            <v>4</v>
          </cell>
        </row>
        <row r="238">
          <cell r="N238" t="str">
            <v>Niambezaria</v>
          </cell>
          <cell r="O238">
            <v>4370</v>
          </cell>
          <cell r="P238" t="str">
            <v>Lakota</v>
          </cell>
          <cell r="Q238">
            <v>4</v>
          </cell>
        </row>
        <row r="239">
          <cell r="N239" t="str">
            <v>Zikisso</v>
          </cell>
          <cell r="O239">
            <v>4271</v>
          </cell>
          <cell r="P239" t="str">
            <v>Lakota</v>
          </cell>
          <cell r="Q239">
            <v>4</v>
          </cell>
        </row>
        <row r="240">
          <cell r="N240" t="str">
            <v>Kouanhoule</v>
          </cell>
          <cell r="O240">
            <v>4340</v>
          </cell>
          <cell r="P240" t="str">
            <v>Man</v>
          </cell>
          <cell r="Q240">
            <v>4</v>
          </cell>
        </row>
        <row r="241">
          <cell r="N241" t="str">
            <v>Logouale</v>
          </cell>
          <cell r="O241">
            <v>4341</v>
          </cell>
          <cell r="P241" t="str">
            <v>Man</v>
          </cell>
          <cell r="Q241">
            <v>4</v>
          </cell>
        </row>
        <row r="242">
          <cell r="N242" t="str">
            <v>Man</v>
          </cell>
          <cell r="O242">
            <v>4056</v>
          </cell>
          <cell r="P242" t="str">
            <v>Man</v>
          </cell>
          <cell r="Q242">
            <v>4</v>
          </cell>
        </row>
        <row r="243">
          <cell r="N243" t="str">
            <v>Sangouine</v>
          </cell>
          <cell r="O243">
            <v>4342</v>
          </cell>
          <cell r="P243" t="str">
            <v>Man</v>
          </cell>
          <cell r="Q243">
            <v>4</v>
          </cell>
        </row>
        <row r="244">
          <cell r="N244" t="str">
            <v>Dianra</v>
          </cell>
          <cell r="O244">
            <v>4348</v>
          </cell>
          <cell r="P244" t="str">
            <v>Mankono</v>
          </cell>
          <cell r="Q244">
            <v>7</v>
          </cell>
        </row>
        <row r="245">
          <cell r="N245" t="str">
            <v>Kongasso</v>
          </cell>
          <cell r="O245">
            <v>4349</v>
          </cell>
          <cell r="P245" t="str">
            <v>Mankono</v>
          </cell>
          <cell r="Q245">
            <v>7</v>
          </cell>
        </row>
        <row r="246">
          <cell r="N246" t="str">
            <v>Kounahiri</v>
          </cell>
          <cell r="O246">
            <v>4350</v>
          </cell>
          <cell r="P246" t="str">
            <v>Mankono</v>
          </cell>
          <cell r="Q246">
            <v>7</v>
          </cell>
        </row>
        <row r="247">
          <cell r="N247" t="str">
            <v>Mankono</v>
          </cell>
          <cell r="O247">
            <v>4347</v>
          </cell>
          <cell r="P247" t="str">
            <v>Mankono</v>
          </cell>
          <cell r="Q247">
            <v>7</v>
          </cell>
        </row>
        <row r="248">
          <cell r="N248" t="str">
            <v>Marandallah</v>
          </cell>
          <cell r="O248">
            <v>4351</v>
          </cell>
          <cell r="P248" t="str">
            <v>Mankono</v>
          </cell>
          <cell r="Q248">
            <v>7</v>
          </cell>
        </row>
        <row r="249">
          <cell r="N249" t="str">
            <v>Sarhala</v>
          </cell>
          <cell r="O249">
            <v>4352</v>
          </cell>
          <cell r="P249" t="str">
            <v>Mankono</v>
          </cell>
          <cell r="Q249">
            <v>7</v>
          </cell>
        </row>
        <row r="250">
          <cell r="N250" t="str">
            <v>Tieningboue</v>
          </cell>
          <cell r="O250">
            <v>4353</v>
          </cell>
          <cell r="P250" t="str">
            <v>Mankono</v>
          </cell>
          <cell r="Q250">
            <v>7</v>
          </cell>
        </row>
        <row r="251">
          <cell r="N251" t="str">
            <v>M'bahiakro</v>
          </cell>
          <cell r="O251">
            <v>4058</v>
          </cell>
          <cell r="P251" t="str">
            <v>M'bahiakro</v>
          </cell>
          <cell r="Q251">
            <v>1</v>
          </cell>
        </row>
        <row r="252">
          <cell r="N252" t="str">
            <v>Kaniasso</v>
          </cell>
          <cell r="O252">
            <v>4258</v>
          </cell>
          <cell r="P252" t="str">
            <v>Minignan</v>
          </cell>
          <cell r="Q252">
            <v>2</v>
          </cell>
        </row>
        <row r="253">
          <cell r="N253" t="str">
            <v>Minignan</v>
          </cell>
          <cell r="O253">
            <v>4060</v>
          </cell>
          <cell r="P253" t="str">
            <v>Minignan</v>
          </cell>
          <cell r="Q253">
            <v>2</v>
          </cell>
        </row>
        <row r="254">
          <cell r="N254" t="str">
            <v>Bogofa</v>
          </cell>
          <cell r="O254">
            <v>4168</v>
          </cell>
          <cell r="P254" t="str">
            <v>Nassian</v>
          </cell>
          <cell r="Q254">
            <v>3</v>
          </cell>
        </row>
        <row r="255">
          <cell r="N255" t="str">
            <v>Nassian</v>
          </cell>
          <cell r="O255">
            <v>4169</v>
          </cell>
          <cell r="P255" t="str">
            <v>Nassian</v>
          </cell>
          <cell r="Q255">
            <v>3</v>
          </cell>
        </row>
        <row r="256">
          <cell r="N256" t="str">
            <v>Sominasse</v>
          </cell>
          <cell r="O256">
            <v>4170</v>
          </cell>
          <cell r="P256" t="str">
            <v>Nassian</v>
          </cell>
          <cell r="Q256">
            <v>3</v>
          </cell>
        </row>
        <row r="257">
          <cell r="N257" t="str">
            <v>Niakara</v>
          </cell>
          <cell r="O257">
            <v>4062</v>
          </cell>
          <cell r="P257" t="str">
            <v>Niakara</v>
          </cell>
          <cell r="Q257">
            <v>3</v>
          </cell>
        </row>
        <row r="258">
          <cell r="N258" t="str">
            <v>Tafire</v>
          </cell>
          <cell r="O258">
            <v>4229</v>
          </cell>
          <cell r="P258" t="str">
            <v>Niakara</v>
          </cell>
          <cell r="Q258">
            <v>3</v>
          </cell>
        </row>
        <row r="259">
          <cell r="N259" t="str">
            <v>Tortiya</v>
          </cell>
          <cell r="O259">
            <v>4230</v>
          </cell>
          <cell r="P259" t="str">
            <v>Niakara</v>
          </cell>
          <cell r="Q259">
            <v>3</v>
          </cell>
        </row>
        <row r="260">
          <cell r="N260" t="str">
            <v>Bako</v>
          </cell>
          <cell r="O260">
            <v>4259</v>
          </cell>
          <cell r="P260" t="str">
            <v>Odienné</v>
          </cell>
          <cell r="Q260">
            <v>5</v>
          </cell>
        </row>
        <row r="261">
          <cell r="N261" t="str">
            <v>Madinani</v>
          </cell>
          <cell r="O261">
            <v>4260</v>
          </cell>
          <cell r="P261" t="str">
            <v>Odienné</v>
          </cell>
          <cell r="Q261">
            <v>5</v>
          </cell>
        </row>
        <row r="262">
          <cell r="N262" t="str">
            <v>Seguelon</v>
          </cell>
          <cell r="O262">
            <v>4261</v>
          </cell>
          <cell r="P262" t="str">
            <v>Odienné</v>
          </cell>
          <cell r="Q262">
            <v>5</v>
          </cell>
        </row>
        <row r="263">
          <cell r="N263" t="str">
            <v>Tieme</v>
          </cell>
          <cell r="O263">
            <v>4262</v>
          </cell>
          <cell r="P263" t="str">
            <v>Odienné</v>
          </cell>
          <cell r="Q263">
            <v>5</v>
          </cell>
        </row>
        <row r="264">
          <cell r="N264" t="str">
            <v>Odienné</v>
          </cell>
          <cell r="O264">
            <v>4063</v>
          </cell>
          <cell r="P264" t="str">
            <v>Odienné</v>
          </cell>
          <cell r="Q264">
            <v>5</v>
          </cell>
        </row>
        <row r="265">
          <cell r="N265" t="str">
            <v>Diawala</v>
          </cell>
          <cell r="O265">
            <v>4329</v>
          </cell>
          <cell r="P265" t="str">
            <v>Ouangolodougou</v>
          </cell>
          <cell r="Q265">
            <v>5</v>
          </cell>
        </row>
        <row r="266">
          <cell r="N266" t="str">
            <v>Kaouara</v>
          </cell>
          <cell r="O266">
            <v>4330</v>
          </cell>
          <cell r="P266" t="str">
            <v>Ouangolodougou</v>
          </cell>
          <cell r="Q266">
            <v>5</v>
          </cell>
        </row>
        <row r="267">
          <cell r="N267" t="str">
            <v>Nielle</v>
          </cell>
          <cell r="O267">
            <v>4331</v>
          </cell>
          <cell r="P267" t="str">
            <v>Ouangolodougou</v>
          </cell>
          <cell r="Q267">
            <v>5</v>
          </cell>
        </row>
        <row r="268">
          <cell r="N268" t="str">
            <v>Ouangolodougou</v>
          </cell>
          <cell r="O268">
            <v>4064</v>
          </cell>
          <cell r="P268" t="str">
            <v>Ouangolodougou</v>
          </cell>
          <cell r="Q268">
            <v>5</v>
          </cell>
        </row>
        <row r="269">
          <cell r="N269" t="str">
            <v>Toumoukoro</v>
          </cell>
          <cell r="O269">
            <v>4332</v>
          </cell>
          <cell r="P269" t="str">
            <v>Ouangolodougou</v>
          </cell>
          <cell r="Q269">
            <v>5</v>
          </cell>
        </row>
        <row r="270">
          <cell r="N270" t="str">
            <v>Diegonefla</v>
          </cell>
          <cell r="O270">
            <v>4217</v>
          </cell>
          <cell r="P270" t="str">
            <v>Oumé</v>
          </cell>
          <cell r="Q270">
            <v>6</v>
          </cell>
        </row>
        <row r="271">
          <cell r="N271" t="str">
            <v>Dougbafla</v>
          </cell>
          <cell r="O271">
            <v>4218</v>
          </cell>
          <cell r="P271" t="str">
            <v>Oumé</v>
          </cell>
          <cell r="Q271">
            <v>6</v>
          </cell>
        </row>
        <row r="272">
          <cell r="N272" t="str">
            <v>Doukouya</v>
          </cell>
          <cell r="O272">
            <v>4219</v>
          </cell>
          <cell r="P272" t="str">
            <v>Oumé</v>
          </cell>
          <cell r="Q272">
            <v>6</v>
          </cell>
        </row>
        <row r="273">
          <cell r="N273" t="str">
            <v>Guepahouo</v>
          </cell>
          <cell r="O273">
            <v>4364</v>
          </cell>
          <cell r="P273" t="str">
            <v>Oumé</v>
          </cell>
          <cell r="Q273">
            <v>6</v>
          </cell>
        </row>
        <row r="274">
          <cell r="N274" t="str">
            <v>Oume</v>
          </cell>
          <cell r="O274">
            <v>4216</v>
          </cell>
          <cell r="P274" t="str">
            <v>Oumé</v>
          </cell>
          <cell r="Q274">
            <v>6</v>
          </cell>
        </row>
        <row r="275">
          <cell r="N275" t="str">
            <v>Tonla</v>
          </cell>
          <cell r="O275">
            <v>4220</v>
          </cell>
          <cell r="P275" t="str">
            <v>Oumé</v>
          </cell>
          <cell r="Q275">
            <v>6</v>
          </cell>
        </row>
        <row r="276">
          <cell r="N276" t="str">
            <v>Koffi Amonkro</v>
          </cell>
          <cell r="O276">
            <v>4298</v>
          </cell>
          <cell r="P276" t="str">
            <v>Prikro</v>
          </cell>
          <cell r="Q276">
            <v>2</v>
          </cell>
        </row>
        <row r="277">
          <cell r="N277" t="str">
            <v>Prikro</v>
          </cell>
          <cell r="O277">
            <v>4299</v>
          </cell>
          <cell r="P277" t="str">
            <v>Prikro</v>
          </cell>
          <cell r="Q277">
            <v>2</v>
          </cell>
        </row>
        <row r="278">
          <cell r="N278" t="str">
            <v>Toumodi Sakassou</v>
          </cell>
          <cell r="O278">
            <v>4194</v>
          </cell>
          <cell r="P278" t="str">
            <v>Sakassou</v>
          </cell>
          <cell r="Q278">
            <v>2</v>
          </cell>
        </row>
        <row r="279">
          <cell r="N279" t="str">
            <v>Sakassou</v>
          </cell>
          <cell r="O279">
            <v>4069</v>
          </cell>
          <cell r="P279" t="str">
            <v>Sakassou</v>
          </cell>
          <cell r="Q279">
            <v>2</v>
          </cell>
        </row>
        <row r="280">
          <cell r="N280" t="str">
            <v>Doba</v>
          </cell>
          <cell r="O280">
            <v>4198</v>
          </cell>
          <cell r="P280" t="str">
            <v>San-Pedro</v>
          </cell>
          <cell r="Q280">
            <v>5</v>
          </cell>
        </row>
        <row r="281">
          <cell r="N281" t="str">
            <v>Dogbo</v>
          </cell>
          <cell r="O281">
            <v>4199</v>
          </cell>
          <cell r="P281" t="str">
            <v>San-Pedro</v>
          </cell>
          <cell r="Q281">
            <v>5</v>
          </cell>
        </row>
        <row r="282">
          <cell r="N282" t="str">
            <v>Gabiadji</v>
          </cell>
          <cell r="O282">
            <v>4197</v>
          </cell>
          <cell r="P282" t="str">
            <v>San-Pedro</v>
          </cell>
          <cell r="Q282">
            <v>5</v>
          </cell>
        </row>
        <row r="283">
          <cell r="N283" t="str">
            <v>Grand-Béréby</v>
          </cell>
          <cell r="O283">
            <v>4041</v>
          </cell>
          <cell r="P283" t="str">
            <v>San-Pedro</v>
          </cell>
          <cell r="Q283">
            <v>5</v>
          </cell>
        </row>
        <row r="284">
          <cell r="N284" t="str">
            <v>San-Pedro</v>
          </cell>
          <cell r="O284">
            <v>4070</v>
          </cell>
          <cell r="P284" t="str">
            <v>San-Pedro</v>
          </cell>
          <cell r="Q284">
            <v>5</v>
          </cell>
        </row>
        <row r="285">
          <cell r="N285" t="str">
            <v>Dakpadou</v>
          </cell>
          <cell r="O285">
            <v>4201</v>
          </cell>
          <cell r="P285" t="str">
            <v>Sassandra</v>
          </cell>
          <cell r="Q285">
            <v>4</v>
          </cell>
        </row>
        <row r="286">
          <cell r="N286" t="str">
            <v>Lobakuya</v>
          </cell>
          <cell r="O286">
            <v>4200</v>
          </cell>
          <cell r="P286" t="str">
            <v>Sassandra</v>
          </cell>
          <cell r="Q286">
            <v>4</v>
          </cell>
        </row>
        <row r="287">
          <cell r="N287" t="str">
            <v>Sago</v>
          </cell>
          <cell r="O287">
            <v>4202</v>
          </cell>
          <cell r="P287" t="str">
            <v>Sassandra</v>
          </cell>
          <cell r="Q287">
            <v>4</v>
          </cell>
        </row>
        <row r="288">
          <cell r="N288" t="str">
            <v>Sassandra</v>
          </cell>
          <cell r="O288">
            <v>4071</v>
          </cell>
          <cell r="P288" t="str">
            <v>Sassandra</v>
          </cell>
          <cell r="Q288">
            <v>4</v>
          </cell>
        </row>
        <row r="289">
          <cell r="N289" t="str">
            <v>Djibrosso</v>
          </cell>
          <cell r="O289">
            <v>4354</v>
          </cell>
          <cell r="P289" t="str">
            <v>Séguéla</v>
          </cell>
          <cell r="Q289">
            <v>8</v>
          </cell>
        </row>
        <row r="290">
          <cell r="N290" t="str">
            <v>Dualla</v>
          </cell>
          <cell r="O290">
            <v>4355</v>
          </cell>
          <cell r="P290" t="str">
            <v>Séguéla</v>
          </cell>
          <cell r="Q290">
            <v>8</v>
          </cell>
        </row>
        <row r="291">
          <cell r="N291" t="str">
            <v>Kani</v>
          </cell>
          <cell r="O291">
            <v>4356</v>
          </cell>
          <cell r="P291" t="str">
            <v>Séguéla</v>
          </cell>
          <cell r="Q291">
            <v>8</v>
          </cell>
        </row>
        <row r="292">
          <cell r="N292" t="str">
            <v>Massala</v>
          </cell>
          <cell r="O292">
            <v>4357</v>
          </cell>
          <cell r="P292" t="str">
            <v>Séguéla</v>
          </cell>
          <cell r="Q292">
            <v>8</v>
          </cell>
        </row>
        <row r="293">
          <cell r="N293" t="str">
            <v>Morondo</v>
          </cell>
          <cell r="O293">
            <v>4358</v>
          </cell>
          <cell r="P293" t="str">
            <v>Séguéla</v>
          </cell>
          <cell r="Q293">
            <v>8</v>
          </cell>
        </row>
        <row r="294">
          <cell r="N294" t="str">
            <v>Sifie</v>
          </cell>
          <cell r="O294">
            <v>4359</v>
          </cell>
          <cell r="P294" t="str">
            <v>Séguéla</v>
          </cell>
          <cell r="Q294">
            <v>8</v>
          </cell>
        </row>
        <row r="295">
          <cell r="N295" t="str">
            <v>Worofla</v>
          </cell>
          <cell r="O295">
            <v>4360</v>
          </cell>
          <cell r="P295" t="str">
            <v>Séguéla</v>
          </cell>
          <cell r="Q295">
            <v>8</v>
          </cell>
        </row>
        <row r="296">
          <cell r="N296" t="str">
            <v>Séguéla</v>
          </cell>
          <cell r="O296">
            <v>4072</v>
          </cell>
          <cell r="P296" t="str">
            <v>Séguéla</v>
          </cell>
          <cell r="Q296">
            <v>8</v>
          </cell>
        </row>
        <row r="297">
          <cell r="N297" t="str">
            <v>Gomon</v>
          </cell>
          <cell r="O297">
            <v>4135</v>
          </cell>
          <cell r="P297" t="str">
            <v>Sikensi</v>
          </cell>
          <cell r="Q297">
            <v>2</v>
          </cell>
        </row>
        <row r="298">
          <cell r="N298" t="str">
            <v>Sikensi</v>
          </cell>
          <cell r="O298">
            <v>4073</v>
          </cell>
          <cell r="P298" t="str">
            <v>Sikensi</v>
          </cell>
          <cell r="Q298">
            <v>2</v>
          </cell>
        </row>
        <row r="299">
          <cell r="N299" t="str">
            <v>Bazre</v>
          </cell>
          <cell r="O299">
            <v>4365</v>
          </cell>
          <cell r="P299" t="str">
            <v>Sinfra</v>
          </cell>
          <cell r="Q299">
            <v>4</v>
          </cell>
        </row>
        <row r="300">
          <cell r="N300" t="str">
            <v>Sinfra</v>
          </cell>
          <cell r="O300">
            <v>4074</v>
          </cell>
          <cell r="P300" t="str">
            <v>Sinfra</v>
          </cell>
          <cell r="Q300">
            <v>4</v>
          </cell>
        </row>
        <row r="301">
          <cell r="N301" t="str">
            <v>Kononfla</v>
          </cell>
          <cell r="O301">
            <v>4276</v>
          </cell>
          <cell r="P301" t="str">
            <v>Sinfra</v>
          </cell>
          <cell r="Q301">
            <v>4</v>
          </cell>
        </row>
        <row r="302">
          <cell r="N302" t="str">
            <v>Kouetinfla</v>
          </cell>
          <cell r="O302">
            <v>4277</v>
          </cell>
          <cell r="P302" t="str">
            <v>Sinfra</v>
          </cell>
          <cell r="Q302">
            <v>4</v>
          </cell>
        </row>
        <row r="303">
          <cell r="N303" t="str">
            <v>Dapeoua</v>
          </cell>
          <cell r="O303">
            <v>4206</v>
          </cell>
          <cell r="P303" t="str">
            <v>Soubré</v>
          </cell>
          <cell r="Q303">
            <v>10</v>
          </cell>
        </row>
        <row r="304">
          <cell r="N304" t="str">
            <v>Gnanmagui</v>
          </cell>
          <cell r="O304">
            <v>4204</v>
          </cell>
          <cell r="P304" t="str">
            <v>Soubré</v>
          </cell>
          <cell r="Q304">
            <v>10</v>
          </cell>
        </row>
        <row r="305">
          <cell r="N305" t="str">
            <v>Liliyo</v>
          </cell>
          <cell r="O305">
            <v>4203</v>
          </cell>
          <cell r="P305" t="str">
            <v>Soubré</v>
          </cell>
          <cell r="Q305">
            <v>10</v>
          </cell>
        </row>
        <row r="306">
          <cell r="N306" t="str">
            <v>Mayo</v>
          </cell>
          <cell r="O306">
            <v>4208</v>
          </cell>
          <cell r="P306" t="str">
            <v>Soubré</v>
          </cell>
          <cell r="Q306">
            <v>10</v>
          </cell>
        </row>
        <row r="307">
          <cell r="N307" t="str">
            <v>Okrouyo</v>
          </cell>
          <cell r="O307">
            <v>4207</v>
          </cell>
          <cell r="P307" t="str">
            <v>Soubré</v>
          </cell>
          <cell r="Q307">
            <v>10</v>
          </cell>
        </row>
        <row r="308">
          <cell r="N308" t="str">
            <v>Oupoyo</v>
          </cell>
          <cell r="O308">
            <v>4205</v>
          </cell>
          <cell r="P308" t="str">
            <v>Soubré</v>
          </cell>
          <cell r="Q308">
            <v>10</v>
          </cell>
        </row>
        <row r="309">
          <cell r="N309" t="str">
            <v>Buyo</v>
          </cell>
          <cell r="O309">
            <v>4027</v>
          </cell>
          <cell r="P309" t="str">
            <v>Soubré</v>
          </cell>
          <cell r="Q309">
            <v>10</v>
          </cell>
        </row>
        <row r="310">
          <cell r="N310" t="str">
            <v>Grand-Zattry</v>
          </cell>
          <cell r="O310">
            <v>4043</v>
          </cell>
          <cell r="P310" t="str">
            <v>Soubré</v>
          </cell>
          <cell r="Q310">
            <v>10</v>
          </cell>
        </row>
        <row r="311">
          <cell r="N311" t="str">
            <v>Méagui</v>
          </cell>
          <cell r="O311">
            <v>4059</v>
          </cell>
          <cell r="P311" t="str">
            <v>Soubré</v>
          </cell>
          <cell r="Q311">
            <v>10</v>
          </cell>
        </row>
        <row r="312">
          <cell r="N312" t="str">
            <v>Soubré</v>
          </cell>
          <cell r="O312">
            <v>4076</v>
          </cell>
          <cell r="P312" t="str">
            <v>Soubré</v>
          </cell>
          <cell r="Q312">
            <v>10</v>
          </cell>
        </row>
        <row r="313">
          <cell r="N313" t="str">
            <v>Djouroutou</v>
          </cell>
          <cell r="O313">
            <v>4210</v>
          </cell>
          <cell r="P313" t="str">
            <v>Tabou</v>
          </cell>
          <cell r="Q313">
            <v>5</v>
          </cell>
        </row>
        <row r="314">
          <cell r="N314" t="str">
            <v>Grabo</v>
          </cell>
          <cell r="O314">
            <v>4211</v>
          </cell>
          <cell r="P314" t="str">
            <v>Tabou</v>
          </cell>
          <cell r="Q314">
            <v>5</v>
          </cell>
        </row>
        <row r="315">
          <cell r="N315" t="str">
            <v>Iboke</v>
          </cell>
          <cell r="O315">
            <v>4366</v>
          </cell>
          <cell r="P315" t="str">
            <v>Tabou</v>
          </cell>
          <cell r="Q315">
            <v>5</v>
          </cell>
        </row>
        <row r="316">
          <cell r="N316" t="str">
            <v>Olodio</v>
          </cell>
          <cell r="O316">
            <v>4209</v>
          </cell>
          <cell r="P316" t="str">
            <v>Tabou</v>
          </cell>
          <cell r="Q316">
            <v>5</v>
          </cell>
        </row>
        <row r="317">
          <cell r="N317" t="str">
            <v>Tabou</v>
          </cell>
          <cell r="O317">
            <v>4078</v>
          </cell>
          <cell r="P317" t="str">
            <v>Tabou</v>
          </cell>
          <cell r="Q317">
            <v>5</v>
          </cell>
        </row>
        <row r="318">
          <cell r="N318" t="str">
            <v>Amanvi</v>
          </cell>
          <cell r="O318">
            <v>4171</v>
          </cell>
          <cell r="P318" t="str">
            <v>Tanda</v>
          </cell>
          <cell r="Q318">
            <v>10</v>
          </cell>
        </row>
        <row r="319">
          <cell r="N319" t="str">
            <v>Assuefry</v>
          </cell>
          <cell r="O319">
            <v>4172</v>
          </cell>
          <cell r="P319" t="str">
            <v>Tanda</v>
          </cell>
          <cell r="Q319">
            <v>10</v>
          </cell>
        </row>
        <row r="320">
          <cell r="N320" t="str">
            <v>Diamba</v>
          </cell>
          <cell r="O320">
            <v>4174</v>
          </cell>
          <cell r="P320" t="str">
            <v>Tanda</v>
          </cell>
          <cell r="Q320">
            <v>10</v>
          </cell>
        </row>
        <row r="321">
          <cell r="N321" t="str">
            <v>Kouassi-Datekro</v>
          </cell>
          <cell r="O321">
            <v>4175</v>
          </cell>
          <cell r="P321" t="str">
            <v>Tanda</v>
          </cell>
          <cell r="Q321">
            <v>10</v>
          </cell>
        </row>
        <row r="322">
          <cell r="N322" t="str">
            <v>Kounfao</v>
          </cell>
          <cell r="O322">
            <v>4173</v>
          </cell>
          <cell r="P322" t="str">
            <v>Tanda</v>
          </cell>
          <cell r="Q322">
            <v>10</v>
          </cell>
        </row>
        <row r="323">
          <cell r="N323" t="str">
            <v>Tanda</v>
          </cell>
          <cell r="O323">
            <v>4079</v>
          </cell>
          <cell r="P323" t="str">
            <v>Tanda</v>
          </cell>
          <cell r="Q323">
            <v>10</v>
          </cell>
        </row>
        <row r="324">
          <cell r="N324" t="str">
            <v>Tankesse</v>
          </cell>
          <cell r="O324">
            <v>4177</v>
          </cell>
          <cell r="P324" t="str">
            <v>Tanda</v>
          </cell>
          <cell r="Q324">
            <v>10</v>
          </cell>
        </row>
        <row r="325">
          <cell r="N325" t="str">
            <v>Tiedio</v>
          </cell>
          <cell r="O325">
            <v>4367</v>
          </cell>
          <cell r="P325" t="str">
            <v>Tanda</v>
          </cell>
          <cell r="Q325">
            <v>10</v>
          </cell>
        </row>
        <row r="326">
          <cell r="N326" t="str">
            <v>Tienkoikro</v>
          </cell>
          <cell r="O326">
            <v>4178</v>
          </cell>
          <cell r="P326" t="str">
            <v>Tanda</v>
          </cell>
          <cell r="Q326">
            <v>10</v>
          </cell>
        </row>
        <row r="327">
          <cell r="N327" t="str">
            <v>Transua</v>
          </cell>
          <cell r="O327">
            <v>4176</v>
          </cell>
          <cell r="P327" t="str">
            <v>Tanda</v>
          </cell>
          <cell r="Q327">
            <v>10</v>
          </cell>
        </row>
        <row r="328">
          <cell r="N328" t="str">
            <v>Debete</v>
          </cell>
          <cell r="O328">
            <v>4333</v>
          </cell>
          <cell r="P328" t="str">
            <v>Tengrela</v>
          </cell>
          <cell r="Q328">
            <v>3</v>
          </cell>
        </row>
        <row r="329">
          <cell r="N329" t="str">
            <v>Kanakono</v>
          </cell>
          <cell r="O329">
            <v>4334</v>
          </cell>
          <cell r="P329" t="str">
            <v>Tengrela</v>
          </cell>
          <cell r="Q329">
            <v>3</v>
          </cell>
        </row>
        <row r="330">
          <cell r="N330" t="str">
            <v>Tengrela</v>
          </cell>
          <cell r="O330">
            <v>4080</v>
          </cell>
          <cell r="P330" t="str">
            <v>Tengrela</v>
          </cell>
          <cell r="Q330">
            <v>3</v>
          </cell>
        </row>
        <row r="331">
          <cell r="N331" t="str">
            <v>Morokro</v>
          </cell>
          <cell r="O331">
            <v>4136</v>
          </cell>
          <cell r="P331" t="str">
            <v>Tiassalé</v>
          </cell>
          <cell r="Q331">
            <v>5</v>
          </cell>
        </row>
        <row r="332">
          <cell r="N332" t="str">
            <v>N'douci</v>
          </cell>
          <cell r="O332">
            <v>4137</v>
          </cell>
          <cell r="P332" t="str">
            <v>Tiassalé</v>
          </cell>
          <cell r="Q332">
            <v>5</v>
          </cell>
        </row>
        <row r="333">
          <cell r="N333" t="str">
            <v>Pacobo</v>
          </cell>
          <cell r="O333">
            <v>4138</v>
          </cell>
          <cell r="P333" t="str">
            <v>Tiassalé</v>
          </cell>
          <cell r="Q333">
            <v>5</v>
          </cell>
        </row>
        <row r="334">
          <cell r="N334" t="str">
            <v>Taabo</v>
          </cell>
          <cell r="O334">
            <v>4077</v>
          </cell>
          <cell r="P334" t="str">
            <v>Tiassalé</v>
          </cell>
          <cell r="Q334">
            <v>5</v>
          </cell>
        </row>
        <row r="335">
          <cell r="N335" t="str">
            <v>Tiassalé</v>
          </cell>
          <cell r="O335">
            <v>4081</v>
          </cell>
          <cell r="P335" t="str">
            <v>Tiassalé</v>
          </cell>
          <cell r="Q335">
            <v>5</v>
          </cell>
        </row>
        <row r="336">
          <cell r="N336" t="str">
            <v>Molonou</v>
          </cell>
          <cell r="O336">
            <v>4140</v>
          </cell>
          <cell r="P336" t="str">
            <v>Tiébissou</v>
          </cell>
          <cell r="Q336">
            <v>3</v>
          </cell>
        </row>
        <row r="337">
          <cell r="N337" t="str">
            <v>Yakpabo Sakousou</v>
          </cell>
          <cell r="O337">
            <v>4141</v>
          </cell>
          <cell r="P337" t="str">
            <v>Tiébissou</v>
          </cell>
          <cell r="Q337">
            <v>3</v>
          </cell>
        </row>
        <row r="338">
          <cell r="N338" t="str">
            <v>Tiébissou</v>
          </cell>
          <cell r="O338">
            <v>4082</v>
          </cell>
          <cell r="P338" t="str">
            <v>Tiébissou</v>
          </cell>
          <cell r="Q338">
            <v>3</v>
          </cell>
        </row>
        <row r="339">
          <cell r="N339" t="str">
            <v>Borotou</v>
          </cell>
          <cell r="O339">
            <v>4263</v>
          </cell>
          <cell r="P339" t="str">
            <v>Touba</v>
          </cell>
          <cell r="Q339">
            <v>3</v>
          </cell>
        </row>
        <row r="340">
          <cell r="N340" t="str">
            <v>Koro</v>
          </cell>
          <cell r="O340">
            <v>4264</v>
          </cell>
          <cell r="P340" t="str">
            <v>Touba</v>
          </cell>
          <cell r="Q340">
            <v>3</v>
          </cell>
        </row>
        <row r="341">
          <cell r="N341" t="str">
            <v>Touba</v>
          </cell>
          <cell r="O341">
            <v>4083</v>
          </cell>
          <cell r="P341" t="str">
            <v>Touba</v>
          </cell>
          <cell r="Q341">
            <v>3</v>
          </cell>
        </row>
        <row r="342">
          <cell r="N342" t="str">
            <v>Toulepleu</v>
          </cell>
          <cell r="O342">
            <v>4084</v>
          </cell>
          <cell r="P342" t="str">
            <v>Toulepleu</v>
          </cell>
          <cell r="Q342">
            <v>1</v>
          </cell>
        </row>
        <row r="343">
          <cell r="N343" t="str">
            <v>Angonda</v>
          </cell>
          <cell r="O343">
            <v>4142</v>
          </cell>
          <cell r="P343" t="str">
            <v>Toumodi</v>
          </cell>
          <cell r="Q343">
            <v>6</v>
          </cell>
        </row>
        <row r="344">
          <cell r="N344" t="str">
            <v>Bonikro</v>
          </cell>
          <cell r="O344">
            <v>4143</v>
          </cell>
          <cell r="P344" t="str">
            <v>Toumodi</v>
          </cell>
          <cell r="Q344">
            <v>6</v>
          </cell>
        </row>
        <row r="345">
          <cell r="N345" t="str">
            <v>Djekanou</v>
          </cell>
          <cell r="O345">
            <v>4144</v>
          </cell>
          <cell r="P345" t="str">
            <v>Toumodi</v>
          </cell>
          <cell r="Q345">
            <v>6</v>
          </cell>
        </row>
        <row r="346">
          <cell r="N346" t="str">
            <v>Kokoumbo</v>
          </cell>
          <cell r="O346">
            <v>4145</v>
          </cell>
          <cell r="P346" t="str">
            <v>Toumodi</v>
          </cell>
          <cell r="Q346">
            <v>6</v>
          </cell>
        </row>
        <row r="347">
          <cell r="N347" t="str">
            <v>Kpouebo</v>
          </cell>
          <cell r="O347">
            <v>4146</v>
          </cell>
          <cell r="P347" t="str">
            <v>Toumodi</v>
          </cell>
          <cell r="Q347">
            <v>6</v>
          </cell>
        </row>
        <row r="348">
          <cell r="N348" t="str">
            <v>Toumodi</v>
          </cell>
          <cell r="O348">
            <v>4099</v>
          </cell>
          <cell r="P348" t="str">
            <v>Toumodi</v>
          </cell>
          <cell r="Q348">
            <v>6</v>
          </cell>
        </row>
        <row r="349">
          <cell r="N349" t="str">
            <v>Marcory</v>
          </cell>
          <cell r="O349">
            <v>4057</v>
          </cell>
          <cell r="P349" t="str">
            <v>Treichville-Marcory</v>
          </cell>
          <cell r="Q349">
            <v>2</v>
          </cell>
        </row>
        <row r="350">
          <cell r="N350" t="str">
            <v>Treichville</v>
          </cell>
          <cell r="O350">
            <v>4085</v>
          </cell>
          <cell r="P350" t="str">
            <v>Treichville-Marcory</v>
          </cell>
          <cell r="Q350">
            <v>2</v>
          </cell>
        </row>
        <row r="351">
          <cell r="N351" t="str">
            <v>Bazra-Natis</v>
          </cell>
          <cell r="O351">
            <v>4242</v>
          </cell>
          <cell r="P351" t="str">
            <v>Vavoua</v>
          </cell>
          <cell r="Q351">
            <v>6</v>
          </cell>
        </row>
        <row r="352">
          <cell r="N352" t="str">
            <v>Dananon</v>
          </cell>
          <cell r="O352">
            <v>4243</v>
          </cell>
          <cell r="P352" t="str">
            <v>Vavoua</v>
          </cell>
          <cell r="Q352">
            <v>6</v>
          </cell>
        </row>
        <row r="353">
          <cell r="N353" t="str">
            <v>Dania</v>
          </cell>
          <cell r="O353">
            <v>4244</v>
          </cell>
          <cell r="P353" t="str">
            <v>Vavoua</v>
          </cell>
          <cell r="Q353">
            <v>6</v>
          </cell>
        </row>
        <row r="354">
          <cell r="N354" t="str">
            <v>Ketro Bassam</v>
          </cell>
          <cell r="O354">
            <v>4245</v>
          </cell>
          <cell r="P354" t="str">
            <v>Vavoua</v>
          </cell>
          <cell r="Q354">
            <v>6</v>
          </cell>
        </row>
        <row r="355">
          <cell r="N355" t="str">
            <v>Seitifla</v>
          </cell>
          <cell r="O355">
            <v>4246</v>
          </cell>
          <cell r="P355" t="str">
            <v>Vavoua</v>
          </cell>
          <cell r="Q355">
            <v>6</v>
          </cell>
        </row>
        <row r="356">
          <cell r="N356" t="str">
            <v>Vavoua</v>
          </cell>
          <cell r="O356">
            <v>4241</v>
          </cell>
          <cell r="P356" t="str">
            <v>Vavoua</v>
          </cell>
          <cell r="Q356">
            <v>6</v>
          </cell>
        </row>
        <row r="357">
          <cell r="N357" t="str">
            <v>Attiegouakro</v>
          </cell>
          <cell r="O357">
            <v>4147</v>
          </cell>
          <cell r="P357" t="str">
            <v>Yamoussoukro</v>
          </cell>
          <cell r="Q357">
            <v>3</v>
          </cell>
        </row>
        <row r="358">
          <cell r="N358" t="str">
            <v>Kossou</v>
          </cell>
          <cell r="O358">
            <v>4148</v>
          </cell>
          <cell r="P358" t="str">
            <v>Yamoussoukro</v>
          </cell>
          <cell r="Q358">
            <v>3</v>
          </cell>
        </row>
        <row r="359">
          <cell r="N359" t="str">
            <v>Yamoussoukro</v>
          </cell>
          <cell r="O359">
            <v>4086</v>
          </cell>
          <cell r="P359" t="str">
            <v>Yamoussoukro</v>
          </cell>
          <cell r="Q359">
            <v>3</v>
          </cell>
        </row>
        <row r="360">
          <cell r="N360" t="str">
            <v>Yopougon-Est</v>
          </cell>
          <cell r="O360">
            <v>4106</v>
          </cell>
          <cell r="P360" t="str">
            <v>Yopougon-Est</v>
          </cell>
          <cell r="Q360">
            <v>1</v>
          </cell>
        </row>
        <row r="361">
          <cell r="N361" t="str">
            <v>Brofodoumé</v>
          </cell>
          <cell r="O361">
            <v>4094</v>
          </cell>
          <cell r="P361" t="str">
            <v>Yopougon-Ouest-Songon</v>
          </cell>
          <cell r="Q361">
            <v>4</v>
          </cell>
        </row>
        <row r="362">
          <cell r="N362" t="str">
            <v>Songon</v>
          </cell>
          <cell r="O362">
            <v>4075</v>
          </cell>
          <cell r="P362" t="str">
            <v>Yopougon-Ouest-Songon</v>
          </cell>
          <cell r="Q362">
            <v>4</v>
          </cell>
        </row>
        <row r="363">
          <cell r="N363" t="str">
            <v>Yopougon</v>
          </cell>
          <cell r="O363">
            <v>4087</v>
          </cell>
          <cell r="P363" t="str">
            <v>Yopougon-Ouest-Songon</v>
          </cell>
          <cell r="Q363">
            <v>4</v>
          </cell>
        </row>
        <row r="364">
          <cell r="N364" t="str">
            <v>Yopougon-Ouest-Songon</v>
          </cell>
          <cell r="O364">
            <v>4105</v>
          </cell>
          <cell r="P364" t="str">
            <v>Yopougon-Ouest-Songon</v>
          </cell>
          <cell r="Q364">
            <v>4</v>
          </cell>
        </row>
        <row r="365">
          <cell r="N365" t="str">
            <v>Banneu</v>
          </cell>
          <cell r="O365">
            <v>4343</v>
          </cell>
          <cell r="P365" t="str">
            <v>Zouhan Hounien</v>
          </cell>
          <cell r="Q365">
            <v>5</v>
          </cell>
        </row>
        <row r="366">
          <cell r="N366" t="str">
            <v>Binhouye</v>
          </cell>
          <cell r="O366">
            <v>4344</v>
          </cell>
          <cell r="P366" t="str">
            <v>Zouhan Hounien</v>
          </cell>
          <cell r="Q366">
            <v>5</v>
          </cell>
        </row>
        <row r="367">
          <cell r="N367" t="str">
            <v>Teapleu</v>
          </cell>
          <cell r="O367">
            <v>4346</v>
          </cell>
          <cell r="P367" t="str">
            <v>Zouhan Hounien</v>
          </cell>
          <cell r="Q367">
            <v>5</v>
          </cell>
        </row>
        <row r="368">
          <cell r="N368" t="str">
            <v>Zouan-Hounien</v>
          </cell>
          <cell r="O368">
            <v>4088</v>
          </cell>
          <cell r="P368" t="str">
            <v>Zouhan Hounien</v>
          </cell>
          <cell r="Q368">
            <v>5</v>
          </cell>
        </row>
        <row r="369">
          <cell r="N369" t="str">
            <v>Zouhan Hounien</v>
          </cell>
          <cell r="O369">
            <v>4345</v>
          </cell>
          <cell r="P369" t="str">
            <v>Zouhan Hounien</v>
          </cell>
          <cell r="Q369">
            <v>5</v>
          </cell>
        </row>
        <row r="370">
          <cell r="N370" t="str">
            <v>Zanzra</v>
          </cell>
          <cell r="O370">
            <v>4371</v>
          </cell>
          <cell r="P370" t="str">
            <v>Zuenoula</v>
          </cell>
          <cell r="Q370">
            <v>3</v>
          </cell>
        </row>
        <row r="371">
          <cell r="N371" t="str">
            <v>Zuenoula</v>
          </cell>
          <cell r="O371">
            <v>4101</v>
          </cell>
          <cell r="P371" t="str">
            <v>Zuenoula</v>
          </cell>
          <cell r="Q371">
            <v>3</v>
          </cell>
        </row>
        <row r="372">
          <cell r="N372" t="str">
            <v>Gohitafla</v>
          </cell>
          <cell r="O372">
            <v>4278</v>
          </cell>
          <cell r="P372" t="str">
            <v>Zuenoula</v>
          </cell>
          <cell r="Q372">
            <v>3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F4">
            <v>2222</v>
          </cell>
          <cell r="G4">
            <v>16689</v>
          </cell>
          <cell r="H4">
            <v>16685</v>
          </cell>
          <cell r="I4">
            <v>13561</v>
          </cell>
          <cell r="J4">
            <v>12631</v>
          </cell>
          <cell r="K4">
            <v>13631</v>
          </cell>
          <cell r="L4">
            <v>941901</v>
          </cell>
          <cell r="M4">
            <v>941902</v>
          </cell>
          <cell r="N4">
            <v>941903</v>
          </cell>
          <cell r="O4">
            <v>9419</v>
          </cell>
          <cell r="P4">
            <v>12655</v>
          </cell>
          <cell r="Q4">
            <v>13651</v>
          </cell>
          <cell r="R4">
            <v>13272</v>
          </cell>
          <cell r="S4">
            <v>13046</v>
          </cell>
          <cell r="T4">
            <v>17494</v>
          </cell>
          <cell r="U4">
            <v>12803</v>
          </cell>
          <cell r="V4">
            <v>13525</v>
          </cell>
          <cell r="W4">
            <v>13616</v>
          </cell>
          <cell r="X4">
            <v>10141</v>
          </cell>
          <cell r="Y4">
            <v>13539</v>
          </cell>
          <cell r="Z4">
            <v>16747</v>
          </cell>
          <cell r="AA4">
            <v>10791</v>
          </cell>
          <cell r="AB4">
            <v>16691</v>
          </cell>
          <cell r="AC4">
            <v>9401</v>
          </cell>
          <cell r="AD4">
            <v>12679</v>
          </cell>
          <cell r="AE4">
            <v>13602</v>
          </cell>
          <cell r="AF4">
            <v>12673</v>
          </cell>
          <cell r="AG4">
            <v>12557</v>
          </cell>
          <cell r="AH4">
            <v>11491</v>
          </cell>
          <cell r="AI4">
            <v>17515</v>
          </cell>
          <cell r="AJ4">
            <v>9396</v>
          </cell>
          <cell r="AK4">
            <v>13624</v>
          </cell>
          <cell r="AL4">
            <v>16861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tabColor theme="8" tint="0.39997558519241921"/>
  </sheetPr>
  <dimension ref="A1:H252"/>
  <sheetViews>
    <sheetView tabSelected="1" workbookViewId="0">
      <pane ySplit="1" topLeftCell="A2" activePane="bottomLeft" state="frozen"/>
      <selection pane="bottomLeft" activeCell="G6" sqref="G6"/>
    </sheetView>
  </sheetViews>
  <sheetFormatPr baseColWidth="10" defaultRowHeight="15.75" x14ac:dyDescent="0.25"/>
  <cols>
    <col min="1" max="1" width="18" style="1" customWidth="1"/>
    <col min="2" max="2" width="20.5703125" style="2" customWidth="1"/>
    <col min="3" max="3" width="19.42578125" style="3" customWidth="1"/>
    <col min="4" max="4" width="25.5703125" style="4" customWidth="1"/>
    <col min="5" max="5" width="26.140625" style="2" customWidth="1"/>
    <col min="6" max="16384" width="11.42578125" style="2"/>
  </cols>
  <sheetData>
    <row r="1" spans="1:5" ht="31.5" x14ac:dyDescent="0.25">
      <c r="A1" s="78" t="s">
        <v>257</v>
      </c>
      <c r="B1" s="5" t="s">
        <v>0</v>
      </c>
      <c r="C1" s="74" t="s">
        <v>1</v>
      </c>
      <c r="D1" s="6" t="s">
        <v>255</v>
      </c>
      <c r="E1" s="74" t="s">
        <v>2</v>
      </c>
    </row>
    <row r="2" spans="1:5" s="13" customFormat="1" ht="18.75" x14ac:dyDescent="0.25">
      <c r="A2" s="23">
        <v>41877</v>
      </c>
      <c r="B2" s="8" t="s">
        <v>6</v>
      </c>
      <c r="C2" s="18" t="s">
        <v>252</v>
      </c>
      <c r="D2" s="24">
        <v>41877</v>
      </c>
      <c r="E2" s="15">
        <v>107</v>
      </c>
    </row>
    <row r="3" spans="1:5" s="13" customFormat="1" ht="15.75" customHeight="1" x14ac:dyDescent="0.25">
      <c r="A3" s="25">
        <v>41886</v>
      </c>
      <c r="B3" s="8" t="s">
        <v>23</v>
      </c>
      <c r="C3" s="18" t="s">
        <v>252</v>
      </c>
      <c r="D3" s="19">
        <v>41893</v>
      </c>
      <c r="E3" s="26">
        <v>135</v>
      </c>
    </row>
    <row r="4" spans="1:5" s="13" customFormat="1" ht="18.75" x14ac:dyDescent="0.25">
      <c r="A4" s="25">
        <v>41953</v>
      </c>
      <c r="B4" s="8" t="s">
        <v>233</v>
      </c>
      <c r="C4" s="18" t="s">
        <v>252</v>
      </c>
      <c r="D4" s="19">
        <v>41953</v>
      </c>
      <c r="E4" s="26">
        <v>346</v>
      </c>
    </row>
    <row r="5" spans="1:5" s="13" customFormat="1" ht="18.75" x14ac:dyDescent="0.25">
      <c r="A5" s="25">
        <v>41987</v>
      </c>
      <c r="B5" s="8" t="s">
        <v>45</v>
      </c>
      <c r="C5" s="18" t="s">
        <v>252</v>
      </c>
      <c r="D5" s="19">
        <v>41987</v>
      </c>
      <c r="E5" s="26">
        <v>147</v>
      </c>
    </row>
    <row r="6" spans="1:5" s="13" customFormat="1" ht="18.75" x14ac:dyDescent="0.25">
      <c r="A6" s="23">
        <v>42040</v>
      </c>
      <c r="B6" s="8" t="s">
        <v>50</v>
      </c>
      <c r="C6" s="8" t="s">
        <v>251</v>
      </c>
      <c r="D6" s="14">
        <v>42040</v>
      </c>
      <c r="E6" s="15">
        <v>69</v>
      </c>
    </row>
    <row r="7" spans="1:5" s="13" customFormat="1" ht="15.75" customHeight="1" x14ac:dyDescent="0.25">
      <c r="A7" s="23">
        <v>42040</v>
      </c>
      <c r="B7" s="8" t="s">
        <v>4</v>
      </c>
      <c r="C7" s="8" t="s">
        <v>251</v>
      </c>
      <c r="D7" s="14">
        <v>42040</v>
      </c>
      <c r="E7" s="15">
        <v>4</v>
      </c>
    </row>
    <row r="8" spans="1:5" s="13" customFormat="1" ht="18.75" x14ac:dyDescent="0.25">
      <c r="A8" s="23">
        <v>42068</v>
      </c>
      <c r="B8" s="8" t="s">
        <v>57</v>
      </c>
      <c r="C8" s="18" t="s">
        <v>252</v>
      </c>
      <c r="D8" s="24">
        <v>42068</v>
      </c>
      <c r="E8" s="15">
        <v>808</v>
      </c>
    </row>
    <row r="9" spans="1:5" s="13" customFormat="1" ht="18.75" x14ac:dyDescent="0.25">
      <c r="A9" s="23">
        <v>42068</v>
      </c>
      <c r="B9" s="30" t="s">
        <v>5</v>
      </c>
      <c r="C9" s="8" t="s">
        <v>251</v>
      </c>
      <c r="D9" s="31">
        <v>42068</v>
      </c>
      <c r="E9" s="15">
        <v>552</v>
      </c>
    </row>
    <row r="10" spans="1:5" s="13" customFormat="1" ht="18.75" customHeight="1" x14ac:dyDescent="0.25">
      <c r="A10" s="23">
        <v>42068</v>
      </c>
      <c r="B10" s="7" t="s">
        <v>6</v>
      </c>
      <c r="C10" s="8" t="s">
        <v>251</v>
      </c>
      <c r="D10" s="14">
        <v>42068</v>
      </c>
      <c r="E10" s="15">
        <v>436</v>
      </c>
    </row>
    <row r="11" spans="1:5" s="13" customFormat="1" ht="18.75" x14ac:dyDescent="0.25">
      <c r="A11" s="23">
        <v>42096</v>
      </c>
      <c r="B11" s="7" t="s">
        <v>61</v>
      </c>
      <c r="C11" s="8" t="s">
        <v>251</v>
      </c>
      <c r="D11" s="31">
        <v>42096</v>
      </c>
      <c r="E11" s="15">
        <v>12</v>
      </c>
    </row>
    <row r="12" spans="1:5" s="13" customFormat="1" ht="18.75" x14ac:dyDescent="0.25">
      <c r="A12" s="23">
        <v>42096</v>
      </c>
      <c r="B12" s="7" t="s">
        <v>58</v>
      </c>
      <c r="C12" s="18" t="s">
        <v>252</v>
      </c>
      <c r="D12" s="31">
        <v>42096</v>
      </c>
      <c r="E12" s="15">
        <v>540</v>
      </c>
    </row>
    <row r="13" spans="1:5" s="13" customFormat="1" ht="18.75" customHeight="1" x14ac:dyDescent="0.25">
      <c r="A13" s="33">
        <v>42103</v>
      </c>
      <c r="B13" s="8" t="s">
        <v>23</v>
      </c>
      <c r="C13" s="8" t="s">
        <v>251</v>
      </c>
      <c r="D13" s="31">
        <v>42103</v>
      </c>
      <c r="E13" s="15">
        <v>226</v>
      </c>
    </row>
    <row r="14" spans="1:5" s="13" customFormat="1" ht="15.75" customHeight="1" x14ac:dyDescent="0.25">
      <c r="A14" s="23">
        <v>42103</v>
      </c>
      <c r="B14" s="8" t="s">
        <v>234</v>
      </c>
      <c r="C14" s="8" t="s">
        <v>251</v>
      </c>
      <c r="D14" s="31">
        <v>42103</v>
      </c>
      <c r="E14" s="15">
        <v>237</v>
      </c>
    </row>
    <row r="15" spans="1:5" s="13" customFormat="1" ht="18.75" x14ac:dyDescent="0.25">
      <c r="A15" s="23">
        <v>42121</v>
      </c>
      <c r="B15" s="7" t="s">
        <v>63</v>
      </c>
      <c r="C15" s="8" t="s">
        <v>251</v>
      </c>
      <c r="D15" s="31">
        <v>42121</v>
      </c>
      <c r="E15" s="15">
        <v>149</v>
      </c>
    </row>
    <row r="16" spans="1:5" s="13" customFormat="1" ht="18.75" x14ac:dyDescent="0.25">
      <c r="A16" s="23">
        <v>42124</v>
      </c>
      <c r="B16" s="7" t="s">
        <v>67</v>
      </c>
      <c r="C16" s="18" t="s">
        <v>252</v>
      </c>
      <c r="D16" s="24">
        <v>42124</v>
      </c>
      <c r="E16" s="15">
        <v>243</v>
      </c>
    </row>
    <row r="17" spans="1:5" s="13" customFormat="1" ht="18.75" customHeight="1" x14ac:dyDescent="0.25">
      <c r="A17" s="23">
        <v>42131</v>
      </c>
      <c r="B17" s="7" t="s">
        <v>68</v>
      </c>
      <c r="C17" s="8" t="s">
        <v>251</v>
      </c>
      <c r="D17" s="14">
        <v>42131</v>
      </c>
      <c r="E17" s="15">
        <v>68</v>
      </c>
    </row>
    <row r="18" spans="1:5" s="13" customFormat="1" ht="18.75" x14ac:dyDescent="0.25">
      <c r="A18" s="23">
        <v>42145</v>
      </c>
      <c r="B18" s="8" t="s">
        <v>235</v>
      </c>
      <c r="C18" s="8" t="s">
        <v>251</v>
      </c>
      <c r="D18" s="31">
        <v>42145</v>
      </c>
      <c r="E18" s="15">
        <v>207</v>
      </c>
    </row>
    <row r="19" spans="1:5" s="13" customFormat="1" ht="18.75" x14ac:dyDescent="0.25">
      <c r="A19" s="23">
        <v>42159</v>
      </c>
      <c r="B19" s="7" t="s">
        <v>73</v>
      </c>
      <c r="C19" s="18" t="s">
        <v>252</v>
      </c>
      <c r="D19" s="24">
        <v>42159</v>
      </c>
      <c r="E19" s="15">
        <v>37</v>
      </c>
    </row>
    <row r="20" spans="1:5" s="13" customFormat="1" ht="18.75" x14ac:dyDescent="0.25">
      <c r="A20" s="23">
        <v>42159</v>
      </c>
      <c r="B20" s="8" t="s">
        <v>69</v>
      </c>
      <c r="C20" s="8" t="s">
        <v>251</v>
      </c>
      <c r="D20" s="14">
        <v>42159</v>
      </c>
      <c r="E20" s="15">
        <v>129</v>
      </c>
    </row>
    <row r="21" spans="1:5" s="13" customFormat="1" ht="18.75" x14ac:dyDescent="0.25">
      <c r="A21" s="23">
        <v>42159</v>
      </c>
      <c r="B21" s="7" t="s">
        <v>77</v>
      </c>
      <c r="C21" s="8" t="s">
        <v>251</v>
      </c>
      <c r="D21" s="14">
        <v>42159</v>
      </c>
      <c r="E21" s="15">
        <v>603</v>
      </c>
    </row>
    <row r="22" spans="1:5" s="13" customFormat="1" ht="15.75" customHeight="1" x14ac:dyDescent="0.25">
      <c r="A22" s="23">
        <v>42166</v>
      </c>
      <c r="B22" s="7" t="s">
        <v>41</v>
      </c>
      <c r="C22" s="8" t="s">
        <v>251</v>
      </c>
      <c r="D22" s="14">
        <v>42166</v>
      </c>
      <c r="E22" s="15">
        <v>171</v>
      </c>
    </row>
    <row r="23" spans="1:5" s="13" customFormat="1" ht="18.75" x14ac:dyDescent="0.25">
      <c r="A23" s="33">
        <v>42180</v>
      </c>
      <c r="B23" s="8" t="s">
        <v>84</v>
      </c>
      <c r="C23" s="8" t="s">
        <v>251</v>
      </c>
      <c r="D23" s="14">
        <v>42180</v>
      </c>
      <c r="E23" s="15">
        <v>19</v>
      </c>
    </row>
    <row r="24" spans="1:5" s="13" customFormat="1" ht="18.75" x14ac:dyDescent="0.25">
      <c r="A24" s="23">
        <v>42180</v>
      </c>
      <c r="B24" s="34" t="s">
        <v>7</v>
      </c>
      <c r="C24" s="8" t="s">
        <v>251</v>
      </c>
      <c r="D24" s="14">
        <v>42180</v>
      </c>
      <c r="E24" s="15">
        <v>492</v>
      </c>
    </row>
    <row r="25" spans="1:5" s="13" customFormat="1" ht="18.75" x14ac:dyDescent="0.25">
      <c r="A25" s="23">
        <v>42180</v>
      </c>
      <c r="B25" s="8" t="s">
        <v>83</v>
      </c>
      <c r="C25" s="8" t="s">
        <v>251</v>
      </c>
      <c r="D25" s="14">
        <v>42180</v>
      </c>
      <c r="E25" s="15">
        <v>1281</v>
      </c>
    </row>
    <row r="26" spans="1:5" s="13" customFormat="1" ht="18.75" x14ac:dyDescent="0.25">
      <c r="A26" s="23">
        <v>42180</v>
      </c>
      <c r="B26" s="8" t="s">
        <v>236</v>
      </c>
      <c r="C26" s="8" t="s">
        <v>251</v>
      </c>
      <c r="D26" s="14">
        <v>42180</v>
      </c>
      <c r="E26" s="15">
        <v>1080</v>
      </c>
    </row>
    <row r="27" spans="1:5" s="13" customFormat="1" ht="18.75" x14ac:dyDescent="0.25">
      <c r="A27" s="23">
        <v>42180</v>
      </c>
      <c r="B27" s="8" t="s">
        <v>237</v>
      </c>
      <c r="C27" s="8" t="s">
        <v>251</v>
      </c>
      <c r="D27" s="14">
        <v>42180</v>
      </c>
      <c r="E27" s="15">
        <v>399</v>
      </c>
    </row>
    <row r="28" spans="1:5" s="13" customFormat="1" ht="18.75" x14ac:dyDescent="0.25">
      <c r="A28" s="23">
        <v>42180</v>
      </c>
      <c r="B28" s="7" t="s">
        <v>59</v>
      </c>
      <c r="C28" s="8" t="s">
        <v>251</v>
      </c>
      <c r="D28" s="14">
        <v>42180</v>
      </c>
      <c r="E28" s="15">
        <v>199</v>
      </c>
    </row>
    <row r="29" spans="1:5" s="13" customFormat="1" ht="18.75" x14ac:dyDescent="0.25">
      <c r="A29" s="23">
        <v>42187</v>
      </c>
      <c r="B29" s="7" t="s">
        <v>34</v>
      </c>
      <c r="C29" s="8" t="s">
        <v>251</v>
      </c>
      <c r="D29" s="14">
        <v>42187</v>
      </c>
      <c r="E29" s="15">
        <v>464</v>
      </c>
    </row>
    <row r="30" spans="1:5" s="13" customFormat="1" ht="18.75" x14ac:dyDescent="0.25">
      <c r="A30" s="33">
        <v>42194</v>
      </c>
      <c r="B30" s="8" t="s">
        <v>45</v>
      </c>
      <c r="C30" s="8" t="s">
        <v>251</v>
      </c>
      <c r="D30" s="14">
        <v>42194</v>
      </c>
      <c r="E30" s="15">
        <v>157</v>
      </c>
    </row>
    <row r="31" spans="1:5" s="13" customFormat="1" ht="18.75" customHeight="1" x14ac:dyDescent="0.25">
      <c r="A31" s="23">
        <v>42201</v>
      </c>
      <c r="B31" s="8" t="s">
        <v>88</v>
      </c>
      <c r="C31" s="8" t="s">
        <v>251</v>
      </c>
      <c r="D31" s="14">
        <v>42201</v>
      </c>
      <c r="E31" s="15">
        <v>235</v>
      </c>
    </row>
    <row r="32" spans="1:5" s="13" customFormat="1" ht="18.75" customHeight="1" x14ac:dyDescent="0.25">
      <c r="A32" s="23">
        <v>42201</v>
      </c>
      <c r="B32" s="8" t="s">
        <v>238</v>
      </c>
      <c r="C32" s="8" t="s">
        <v>251</v>
      </c>
      <c r="D32" s="14">
        <v>42201</v>
      </c>
      <c r="E32" s="15">
        <v>129</v>
      </c>
    </row>
    <row r="33" spans="1:5" s="13" customFormat="1" ht="18.75" x14ac:dyDescent="0.25">
      <c r="A33" s="23">
        <v>42215</v>
      </c>
      <c r="B33" s="7" t="s">
        <v>82</v>
      </c>
      <c r="C33" s="8" t="s">
        <v>251</v>
      </c>
      <c r="D33" s="14">
        <v>42215</v>
      </c>
      <c r="E33" s="15">
        <v>192</v>
      </c>
    </row>
    <row r="34" spans="1:5" s="13" customFormat="1" ht="18" x14ac:dyDescent="0.25">
      <c r="A34" s="33">
        <v>42222</v>
      </c>
      <c r="B34" s="7" t="s">
        <v>91</v>
      </c>
      <c r="C34" s="8" t="s">
        <v>251</v>
      </c>
      <c r="D34" s="35">
        <v>42222</v>
      </c>
      <c r="E34" s="36">
        <v>350</v>
      </c>
    </row>
    <row r="35" spans="1:5" s="13" customFormat="1" ht="18" x14ac:dyDescent="0.25">
      <c r="A35" s="33">
        <v>42222</v>
      </c>
      <c r="B35" s="7" t="s">
        <v>91</v>
      </c>
      <c r="C35" s="8" t="s">
        <v>251</v>
      </c>
      <c r="D35" s="35">
        <v>42222</v>
      </c>
      <c r="E35" s="36">
        <v>350</v>
      </c>
    </row>
    <row r="36" spans="1:5" s="13" customFormat="1" ht="18.75" customHeight="1" x14ac:dyDescent="0.25">
      <c r="A36" s="33">
        <v>42222</v>
      </c>
      <c r="B36" s="7" t="s">
        <v>15</v>
      </c>
      <c r="C36" s="8" t="s">
        <v>251</v>
      </c>
      <c r="D36" s="35">
        <v>42222</v>
      </c>
      <c r="E36" s="36">
        <v>97</v>
      </c>
    </row>
    <row r="37" spans="1:5" s="13" customFormat="1" ht="18.75" customHeight="1" x14ac:dyDescent="0.25">
      <c r="A37" s="33">
        <v>42236</v>
      </c>
      <c r="B37" s="8" t="s">
        <v>239</v>
      </c>
      <c r="C37" s="8" t="s">
        <v>251</v>
      </c>
      <c r="D37" s="35">
        <v>42236</v>
      </c>
      <c r="E37" s="36">
        <v>147</v>
      </c>
    </row>
    <row r="38" spans="1:5" s="13" customFormat="1" ht="18" x14ac:dyDescent="0.25">
      <c r="A38" s="33">
        <v>42236</v>
      </c>
      <c r="B38" s="34" t="s">
        <v>8</v>
      </c>
      <c r="C38" s="8" t="s">
        <v>251</v>
      </c>
      <c r="D38" s="35">
        <v>42236</v>
      </c>
      <c r="E38" s="36">
        <v>85</v>
      </c>
    </row>
    <row r="39" spans="1:5" s="13" customFormat="1" ht="15.75" customHeight="1" x14ac:dyDescent="0.25">
      <c r="A39" s="33">
        <v>42241</v>
      </c>
      <c r="B39" s="7" t="s">
        <v>48</v>
      </c>
      <c r="C39" s="8" t="s">
        <v>251</v>
      </c>
      <c r="D39" s="14">
        <v>42241</v>
      </c>
      <c r="E39" s="15">
        <v>678</v>
      </c>
    </row>
    <row r="40" spans="1:5" s="13" customFormat="1" ht="18.75" customHeight="1" x14ac:dyDescent="0.25">
      <c r="A40" s="33">
        <v>42243</v>
      </c>
      <c r="B40" s="7" t="s">
        <v>96</v>
      </c>
      <c r="C40" s="18" t="s">
        <v>252</v>
      </c>
      <c r="D40" s="24">
        <v>42243</v>
      </c>
      <c r="E40" s="15">
        <v>1</v>
      </c>
    </row>
    <row r="41" spans="1:5" s="13" customFormat="1" ht="18.75" x14ac:dyDescent="0.25">
      <c r="A41" s="33">
        <v>42243</v>
      </c>
      <c r="B41" s="7" t="s">
        <v>14</v>
      </c>
      <c r="C41" s="8" t="s">
        <v>251</v>
      </c>
      <c r="D41" s="31">
        <v>42243</v>
      </c>
      <c r="E41" s="15">
        <v>193</v>
      </c>
    </row>
    <row r="42" spans="1:5" s="13" customFormat="1" ht="18" x14ac:dyDescent="0.25">
      <c r="A42" s="33">
        <v>42278</v>
      </c>
      <c r="B42" s="8" t="s">
        <v>93</v>
      </c>
      <c r="C42" s="8" t="s">
        <v>251</v>
      </c>
      <c r="D42" s="37">
        <v>42278</v>
      </c>
      <c r="E42" s="20">
        <v>85</v>
      </c>
    </row>
    <row r="43" spans="1:5" s="13" customFormat="1" ht="18.75" customHeight="1" x14ac:dyDescent="0.25">
      <c r="A43" s="33">
        <v>42278</v>
      </c>
      <c r="B43" s="8" t="s">
        <v>107</v>
      </c>
      <c r="C43" s="8" t="s">
        <v>251</v>
      </c>
      <c r="D43" s="37">
        <v>42278</v>
      </c>
      <c r="E43" s="10">
        <v>1331</v>
      </c>
    </row>
    <row r="44" spans="1:5" s="13" customFormat="1" ht="18" x14ac:dyDescent="0.25">
      <c r="A44" s="33">
        <v>42278</v>
      </c>
      <c r="B44" s="7" t="s">
        <v>65</v>
      </c>
      <c r="C44" s="8" t="s">
        <v>251</v>
      </c>
      <c r="D44" s="37">
        <v>42278</v>
      </c>
      <c r="E44" s="20">
        <v>62</v>
      </c>
    </row>
    <row r="45" spans="1:5" s="13" customFormat="1" ht="18.75" x14ac:dyDescent="0.25">
      <c r="A45" s="32">
        <v>42285</v>
      </c>
      <c r="B45" s="7" t="s">
        <v>95</v>
      </c>
      <c r="C45" s="8" t="s">
        <v>251</v>
      </c>
      <c r="D45" s="38">
        <v>42285</v>
      </c>
      <c r="E45" s="10">
        <v>236</v>
      </c>
    </row>
    <row r="46" spans="1:5" s="13" customFormat="1" ht="18.75" x14ac:dyDescent="0.25">
      <c r="A46" s="32">
        <v>42285</v>
      </c>
      <c r="B46" s="7" t="s">
        <v>108</v>
      </c>
      <c r="C46" s="8" t="s">
        <v>251</v>
      </c>
      <c r="D46" s="38">
        <v>42285</v>
      </c>
      <c r="E46" s="10">
        <v>4</v>
      </c>
    </row>
    <row r="47" spans="1:5" s="13" customFormat="1" ht="18.75" customHeight="1" x14ac:dyDescent="0.25">
      <c r="A47" s="33">
        <v>42292</v>
      </c>
      <c r="B47" s="7" t="s">
        <v>27</v>
      </c>
      <c r="C47" s="8" t="s">
        <v>251</v>
      </c>
      <c r="D47" s="39">
        <v>42292</v>
      </c>
      <c r="E47" s="10">
        <v>116</v>
      </c>
    </row>
    <row r="48" spans="1:5" s="13" customFormat="1" ht="18" x14ac:dyDescent="0.25">
      <c r="A48" s="23">
        <v>42292</v>
      </c>
      <c r="B48" s="8" t="s">
        <v>102</v>
      </c>
      <c r="C48" s="8" t="s">
        <v>251</v>
      </c>
      <c r="D48" s="39">
        <v>42292</v>
      </c>
      <c r="E48" s="20">
        <v>201</v>
      </c>
    </row>
    <row r="49" spans="1:5" s="13" customFormat="1" ht="18.75" customHeight="1" x14ac:dyDescent="0.25">
      <c r="A49" s="23">
        <v>42292</v>
      </c>
      <c r="B49" s="34" t="s">
        <v>9</v>
      </c>
      <c r="C49" s="8" t="s">
        <v>251</v>
      </c>
      <c r="D49" s="39">
        <v>42292</v>
      </c>
      <c r="E49" s="10">
        <v>23</v>
      </c>
    </row>
    <row r="50" spans="1:5" s="13" customFormat="1" ht="15.75" customHeight="1" x14ac:dyDescent="0.25">
      <c r="A50" s="23">
        <v>42292</v>
      </c>
      <c r="B50" s="8" t="s">
        <v>109</v>
      </c>
      <c r="C50" s="8" t="s">
        <v>252</v>
      </c>
      <c r="D50" s="39">
        <v>42292</v>
      </c>
      <c r="E50" s="20">
        <v>243</v>
      </c>
    </row>
    <row r="51" spans="1:5" s="13" customFormat="1" ht="18" x14ac:dyDescent="0.25">
      <c r="A51" s="23">
        <v>42292</v>
      </c>
      <c r="B51" s="7" t="s">
        <v>110</v>
      </c>
      <c r="C51" s="8" t="s">
        <v>251</v>
      </c>
      <c r="D51" s="39">
        <v>42292</v>
      </c>
      <c r="E51" s="20">
        <v>181</v>
      </c>
    </row>
    <row r="52" spans="1:5" s="13" customFormat="1" ht="18.75" customHeight="1" x14ac:dyDescent="0.25">
      <c r="A52" s="23">
        <v>42292</v>
      </c>
      <c r="B52" s="7" t="s">
        <v>79</v>
      </c>
      <c r="C52" s="8" t="s">
        <v>251</v>
      </c>
      <c r="D52" s="39">
        <v>42292</v>
      </c>
      <c r="E52" s="10">
        <v>353</v>
      </c>
    </row>
    <row r="53" spans="1:5" s="13" customFormat="1" ht="18" x14ac:dyDescent="0.25">
      <c r="A53" s="23">
        <v>42292</v>
      </c>
      <c r="B53" s="7" t="s">
        <v>99</v>
      </c>
      <c r="C53" s="8" t="s">
        <v>251</v>
      </c>
      <c r="D53" s="39">
        <v>42292</v>
      </c>
      <c r="E53" s="20">
        <v>50</v>
      </c>
    </row>
    <row r="54" spans="1:5" s="13" customFormat="1" ht="18.75" x14ac:dyDescent="0.25">
      <c r="A54" s="23">
        <v>42292</v>
      </c>
      <c r="B54" s="8" t="s">
        <v>97</v>
      </c>
      <c r="C54" s="8" t="s">
        <v>251</v>
      </c>
      <c r="D54" s="39">
        <v>42292</v>
      </c>
      <c r="E54" s="10">
        <v>362</v>
      </c>
    </row>
    <row r="55" spans="1:5" s="13" customFormat="1" ht="18.75" x14ac:dyDescent="0.25">
      <c r="A55" s="23">
        <v>42292</v>
      </c>
      <c r="B55" s="7" t="s">
        <v>100</v>
      </c>
      <c r="C55" s="8" t="s">
        <v>251</v>
      </c>
      <c r="D55" s="39">
        <v>42292</v>
      </c>
      <c r="E55" s="10"/>
    </row>
    <row r="56" spans="1:5" s="13" customFormat="1" ht="18.75" x14ac:dyDescent="0.25">
      <c r="A56" s="32">
        <v>42299</v>
      </c>
      <c r="B56" s="8" t="s">
        <v>240</v>
      </c>
      <c r="C56" s="18" t="s">
        <v>252</v>
      </c>
      <c r="D56" s="40">
        <v>42299</v>
      </c>
      <c r="E56" s="10">
        <v>138</v>
      </c>
    </row>
    <row r="57" spans="1:5" s="13" customFormat="1" ht="18.75" x14ac:dyDescent="0.25">
      <c r="A57" s="32">
        <v>42299</v>
      </c>
      <c r="B57" s="7" t="s">
        <v>103</v>
      </c>
      <c r="C57" s="8" t="s">
        <v>251</v>
      </c>
      <c r="D57" s="38">
        <v>42299</v>
      </c>
      <c r="E57" s="10">
        <v>161</v>
      </c>
    </row>
    <row r="58" spans="1:5" s="13" customFormat="1" ht="18.75" x14ac:dyDescent="0.25">
      <c r="A58" s="32">
        <v>42299</v>
      </c>
      <c r="B58" s="8" t="s">
        <v>111</v>
      </c>
      <c r="C58" s="8" t="s">
        <v>251</v>
      </c>
      <c r="D58" s="38">
        <v>42299</v>
      </c>
      <c r="E58" s="10">
        <v>282</v>
      </c>
    </row>
    <row r="59" spans="1:5" s="13" customFormat="1" ht="18" x14ac:dyDescent="0.25">
      <c r="A59" s="33">
        <v>42306</v>
      </c>
      <c r="B59" s="7" t="s">
        <v>77</v>
      </c>
      <c r="C59" s="8" t="s">
        <v>251</v>
      </c>
      <c r="D59" s="41">
        <v>42306</v>
      </c>
      <c r="E59" s="20">
        <v>539</v>
      </c>
    </row>
    <row r="60" spans="1:5" s="13" customFormat="1" ht="18.75" x14ac:dyDescent="0.25">
      <c r="A60" s="23">
        <v>42318</v>
      </c>
      <c r="B60" s="34" t="s">
        <v>10</v>
      </c>
      <c r="C60" s="8" t="s">
        <v>251</v>
      </c>
      <c r="D60" s="42">
        <v>42318</v>
      </c>
      <c r="E60" s="10">
        <v>349</v>
      </c>
    </row>
    <row r="61" spans="1:5" s="13" customFormat="1" ht="18.75" x14ac:dyDescent="0.25">
      <c r="A61" s="33">
        <v>42320</v>
      </c>
      <c r="B61" s="7" t="s">
        <v>16</v>
      </c>
      <c r="C61" s="8" t="s">
        <v>251</v>
      </c>
      <c r="D61" s="16">
        <v>42320</v>
      </c>
      <c r="E61" s="43">
        <v>676</v>
      </c>
    </row>
    <row r="62" spans="1:5" s="13" customFormat="1" ht="18" customHeight="1" x14ac:dyDescent="0.25">
      <c r="A62" s="33">
        <v>42320</v>
      </c>
      <c r="B62" s="7" t="s">
        <v>44</v>
      </c>
      <c r="C62" s="8" t="s">
        <v>251</v>
      </c>
      <c r="D62" s="41">
        <v>42320</v>
      </c>
      <c r="E62" s="10">
        <v>298</v>
      </c>
    </row>
    <row r="63" spans="1:5" s="13" customFormat="1" ht="18.75" x14ac:dyDescent="0.25">
      <c r="A63" s="32">
        <v>42327</v>
      </c>
      <c r="B63" s="8" t="s">
        <v>39</v>
      </c>
      <c r="C63" s="8" t="s">
        <v>251</v>
      </c>
      <c r="D63" s="38">
        <v>42327</v>
      </c>
      <c r="E63" s="10">
        <v>340</v>
      </c>
    </row>
    <row r="64" spans="1:5" s="13" customFormat="1" ht="18.75" customHeight="1" x14ac:dyDescent="0.25">
      <c r="A64" s="33">
        <v>42327</v>
      </c>
      <c r="B64" s="7" t="s">
        <v>114</v>
      </c>
      <c r="C64" s="8" t="s">
        <v>251</v>
      </c>
      <c r="D64" s="44">
        <v>42327</v>
      </c>
      <c r="E64" s="10">
        <v>99</v>
      </c>
    </row>
    <row r="65" spans="1:5" s="13" customFormat="1" ht="18" x14ac:dyDescent="0.25">
      <c r="A65" s="23">
        <v>42327</v>
      </c>
      <c r="B65" s="8" t="s">
        <v>241</v>
      </c>
      <c r="C65" s="8" t="s">
        <v>251</v>
      </c>
      <c r="D65" s="44">
        <v>42327</v>
      </c>
      <c r="E65" s="20">
        <v>180</v>
      </c>
    </row>
    <row r="66" spans="1:5" s="13" customFormat="1" ht="18.75" x14ac:dyDescent="0.25">
      <c r="A66" s="33">
        <v>42327</v>
      </c>
      <c r="B66" s="7" t="s">
        <v>42</v>
      </c>
      <c r="C66" s="8" t="s">
        <v>251</v>
      </c>
      <c r="D66" s="44">
        <v>42327</v>
      </c>
      <c r="E66" s="10">
        <v>58</v>
      </c>
    </row>
    <row r="67" spans="1:5" s="13" customFormat="1" ht="18.75" x14ac:dyDescent="0.25">
      <c r="A67" s="33">
        <v>42335</v>
      </c>
      <c r="B67" s="34" t="s">
        <v>9</v>
      </c>
      <c r="C67" s="8" t="s">
        <v>251</v>
      </c>
      <c r="D67" s="44">
        <v>42335</v>
      </c>
      <c r="E67" s="10">
        <v>23</v>
      </c>
    </row>
    <row r="68" spans="1:5" s="13" customFormat="1" ht="18.75" x14ac:dyDescent="0.25">
      <c r="A68" s="33">
        <v>42347</v>
      </c>
      <c r="B68" s="7" t="s">
        <v>41</v>
      </c>
      <c r="C68" s="8" t="s">
        <v>251</v>
      </c>
      <c r="D68" s="45">
        <v>42347</v>
      </c>
      <c r="E68" s="43">
        <v>203</v>
      </c>
    </row>
    <row r="69" spans="1:5" s="13" customFormat="1" ht="18.75" x14ac:dyDescent="0.25">
      <c r="A69" s="33">
        <v>42348</v>
      </c>
      <c r="B69" s="7" t="s">
        <v>118</v>
      </c>
      <c r="C69" s="8" t="s">
        <v>251</v>
      </c>
      <c r="D69" s="9">
        <v>42348</v>
      </c>
      <c r="E69" s="10">
        <v>200</v>
      </c>
    </row>
    <row r="70" spans="1:5" s="13" customFormat="1" ht="15.75" customHeight="1" x14ac:dyDescent="0.25">
      <c r="A70" s="33">
        <v>42348</v>
      </c>
      <c r="B70" s="8" t="s">
        <v>117</v>
      </c>
      <c r="C70" s="8" t="s">
        <v>251</v>
      </c>
      <c r="D70" s="9">
        <v>42348</v>
      </c>
      <c r="E70" s="10">
        <v>82</v>
      </c>
    </row>
    <row r="71" spans="1:5" s="13" customFormat="1" ht="18.75" x14ac:dyDescent="0.25">
      <c r="A71" s="33">
        <v>42348</v>
      </c>
      <c r="B71" s="34" t="s">
        <v>7</v>
      </c>
      <c r="C71" s="8" t="s">
        <v>251</v>
      </c>
      <c r="D71" s="9">
        <v>42348</v>
      </c>
      <c r="E71" s="10">
        <v>497</v>
      </c>
    </row>
    <row r="72" spans="1:5" s="13" customFormat="1" ht="18.75" customHeight="1" x14ac:dyDescent="0.25">
      <c r="A72" s="33">
        <v>42348</v>
      </c>
      <c r="B72" s="7" t="s">
        <v>48</v>
      </c>
      <c r="C72" s="8" t="s">
        <v>251</v>
      </c>
      <c r="D72" s="9">
        <v>42348</v>
      </c>
      <c r="E72" s="43">
        <v>699</v>
      </c>
    </row>
    <row r="73" spans="1:5" s="13" customFormat="1" ht="18.75" x14ac:dyDescent="0.25">
      <c r="A73" s="33">
        <v>42348</v>
      </c>
      <c r="B73" s="8" t="s">
        <v>242</v>
      </c>
      <c r="C73" s="8" t="s">
        <v>251</v>
      </c>
      <c r="D73" s="9">
        <v>42348</v>
      </c>
      <c r="E73" s="10">
        <v>50</v>
      </c>
    </row>
    <row r="74" spans="1:5" s="13" customFormat="1" ht="18" x14ac:dyDescent="0.25">
      <c r="A74" s="33">
        <v>42355</v>
      </c>
      <c r="B74" s="7" t="s">
        <v>73</v>
      </c>
      <c r="C74" s="8" t="s">
        <v>251</v>
      </c>
      <c r="D74" s="9">
        <v>42355</v>
      </c>
      <c r="E74" s="20">
        <v>141</v>
      </c>
    </row>
    <row r="75" spans="1:5" s="13" customFormat="1" ht="18.75" x14ac:dyDescent="0.25">
      <c r="A75" s="33">
        <v>42369</v>
      </c>
      <c r="B75" s="7" t="s">
        <v>67</v>
      </c>
      <c r="C75" s="8" t="s">
        <v>251</v>
      </c>
      <c r="D75" s="39">
        <v>42369</v>
      </c>
      <c r="E75" s="10">
        <v>289</v>
      </c>
    </row>
    <row r="76" spans="1:5" s="13" customFormat="1" ht="15.75" customHeight="1" x14ac:dyDescent="0.25">
      <c r="A76" s="33">
        <v>42369</v>
      </c>
      <c r="B76" s="8" t="s">
        <v>23</v>
      </c>
      <c r="C76" s="8" t="s">
        <v>251</v>
      </c>
      <c r="D76" s="39">
        <v>42369</v>
      </c>
      <c r="E76" s="10">
        <v>220</v>
      </c>
    </row>
    <row r="77" spans="1:5" s="13" customFormat="1" ht="18.75" customHeight="1" x14ac:dyDescent="0.25">
      <c r="A77" s="33">
        <v>42376</v>
      </c>
      <c r="B77" s="7" t="s">
        <v>24</v>
      </c>
      <c r="C77" s="8" t="s">
        <v>251</v>
      </c>
      <c r="D77" s="37">
        <v>42376</v>
      </c>
      <c r="E77" s="43">
        <v>86</v>
      </c>
    </row>
    <row r="78" spans="1:5" s="13" customFormat="1" ht="18.75" x14ac:dyDescent="0.25">
      <c r="A78" s="32">
        <v>42376</v>
      </c>
      <c r="B78" s="8" t="s">
        <v>122</v>
      </c>
      <c r="C78" s="8" t="s">
        <v>251</v>
      </c>
      <c r="D78" s="38">
        <v>42376</v>
      </c>
      <c r="E78" s="10">
        <v>296</v>
      </c>
    </row>
    <row r="79" spans="1:5" s="13" customFormat="1" ht="18.75" x14ac:dyDescent="0.25">
      <c r="A79" s="33">
        <v>42376</v>
      </c>
      <c r="B79" s="8" t="s">
        <v>243</v>
      </c>
      <c r="C79" s="8" t="s">
        <v>251</v>
      </c>
      <c r="D79" s="37">
        <v>42376</v>
      </c>
      <c r="E79" s="10">
        <v>15</v>
      </c>
    </row>
    <row r="80" spans="1:5" s="13" customFormat="1" ht="18.75" customHeight="1" x14ac:dyDescent="0.25">
      <c r="A80" s="33">
        <v>42390</v>
      </c>
      <c r="B80" s="7" t="s">
        <v>233</v>
      </c>
      <c r="C80" s="8" t="s">
        <v>251</v>
      </c>
      <c r="D80" s="39">
        <v>42390</v>
      </c>
      <c r="E80" s="20">
        <v>334</v>
      </c>
    </row>
    <row r="81" spans="1:5" s="13" customFormat="1" ht="18.75" x14ac:dyDescent="0.25">
      <c r="A81" s="33">
        <v>42390</v>
      </c>
      <c r="B81" s="7" t="s">
        <v>29</v>
      </c>
      <c r="C81" s="8" t="s">
        <v>251</v>
      </c>
      <c r="D81" s="39">
        <v>42390</v>
      </c>
      <c r="E81" s="10">
        <v>316</v>
      </c>
    </row>
    <row r="82" spans="1:5" s="13" customFormat="1" ht="15.75" customHeight="1" x14ac:dyDescent="0.25">
      <c r="A82" s="33">
        <v>42390</v>
      </c>
      <c r="B82" s="7" t="s">
        <v>79</v>
      </c>
      <c r="C82" s="8" t="s">
        <v>251</v>
      </c>
      <c r="D82" s="39">
        <v>42390</v>
      </c>
      <c r="E82" s="10">
        <v>272</v>
      </c>
    </row>
    <row r="83" spans="1:5" s="13" customFormat="1" ht="18" x14ac:dyDescent="0.25">
      <c r="A83" s="33">
        <v>42390</v>
      </c>
      <c r="B83" s="7" t="s">
        <v>120</v>
      </c>
      <c r="C83" s="8" t="s">
        <v>251</v>
      </c>
      <c r="D83" s="39">
        <v>42390</v>
      </c>
      <c r="E83" s="20">
        <v>334</v>
      </c>
    </row>
    <row r="84" spans="1:5" s="13" customFormat="1" ht="18.75" customHeight="1" x14ac:dyDescent="0.25">
      <c r="A84" s="33">
        <v>42390</v>
      </c>
      <c r="B84" s="7" t="s">
        <v>46</v>
      </c>
      <c r="C84" s="8" t="s">
        <v>251</v>
      </c>
      <c r="D84" s="39">
        <v>42390</v>
      </c>
      <c r="E84" s="10">
        <v>312</v>
      </c>
    </row>
    <row r="85" spans="1:5" s="13" customFormat="1" ht="18.75" x14ac:dyDescent="0.25">
      <c r="A85" s="23">
        <v>42403</v>
      </c>
      <c r="B85" s="7" t="s">
        <v>124</v>
      </c>
      <c r="C85" s="8" t="s">
        <v>251</v>
      </c>
      <c r="D85" s="46">
        <v>42403</v>
      </c>
      <c r="E85" s="43">
        <v>157</v>
      </c>
    </row>
    <row r="86" spans="1:5" s="13" customFormat="1" ht="15.75" customHeight="1" x14ac:dyDescent="0.25">
      <c r="A86" s="33">
        <v>42403</v>
      </c>
      <c r="B86" s="7" t="s">
        <v>124</v>
      </c>
      <c r="C86" s="8" t="s">
        <v>251</v>
      </c>
      <c r="D86" s="46">
        <v>42403</v>
      </c>
      <c r="E86" s="43">
        <v>157</v>
      </c>
    </row>
    <row r="87" spans="1:5" s="13" customFormat="1" ht="18.75" x14ac:dyDescent="0.25">
      <c r="A87" s="23">
        <v>42403</v>
      </c>
      <c r="B87" s="7" t="e">
        <v>#N/A</v>
      </c>
      <c r="C87" s="8" t="s">
        <v>251</v>
      </c>
      <c r="D87" s="46">
        <v>42403</v>
      </c>
      <c r="E87" s="10">
        <v>74</v>
      </c>
    </row>
    <row r="88" spans="1:5" s="13" customFormat="1" ht="18.75" customHeight="1" x14ac:dyDescent="0.25">
      <c r="A88" s="23">
        <v>42403</v>
      </c>
      <c r="B88" s="7" t="s">
        <v>126</v>
      </c>
      <c r="C88" s="8" t="s">
        <v>251</v>
      </c>
      <c r="D88" s="46">
        <v>42403</v>
      </c>
      <c r="E88" s="10">
        <v>236</v>
      </c>
    </row>
    <row r="89" spans="1:5" s="13" customFormat="1" ht="18.75" customHeight="1" x14ac:dyDescent="0.25">
      <c r="A89" s="33">
        <v>42410</v>
      </c>
      <c r="B89" s="7" t="s">
        <v>47</v>
      </c>
      <c r="C89" s="8" t="s">
        <v>251</v>
      </c>
      <c r="D89" s="37">
        <v>42410</v>
      </c>
      <c r="E89" s="43">
        <v>224</v>
      </c>
    </row>
    <row r="90" spans="1:5" s="13" customFormat="1" ht="18.75" x14ac:dyDescent="0.25">
      <c r="A90" s="33">
        <v>42411</v>
      </c>
      <c r="B90" s="7" t="s">
        <v>131</v>
      </c>
      <c r="C90" s="8" t="s">
        <v>251</v>
      </c>
      <c r="D90" s="37">
        <v>42411</v>
      </c>
      <c r="E90" s="43">
        <v>62</v>
      </c>
    </row>
    <row r="91" spans="1:5" s="13" customFormat="1" ht="18.75" x14ac:dyDescent="0.25">
      <c r="A91" s="32">
        <v>42425</v>
      </c>
      <c r="B91" s="8" t="s">
        <v>244</v>
      </c>
      <c r="C91" s="8" t="s">
        <v>251</v>
      </c>
      <c r="D91" s="38">
        <v>42425</v>
      </c>
      <c r="E91" s="10">
        <v>244</v>
      </c>
    </row>
    <row r="92" spans="1:5" s="13" customFormat="1" ht="18.75" x14ac:dyDescent="0.25">
      <c r="A92" s="33">
        <v>42432</v>
      </c>
      <c r="B92" s="7" t="s">
        <v>106</v>
      </c>
      <c r="C92" s="8" t="s">
        <v>251</v>
      </c>
      <c r="D92" s="39">
        <v>42432</v>
      </c>
      <c r="E92" s="10">
        <v>573</v>
      </c>
    </row>
    <row r="93" spans="1:5" s="13" customFormat="1" ht="18.75" x14ac:dyDescent="0.25">
      <c r="A93" s="23">
        <v>42439</v>
      </c>
      <c r="B93" s="8" t="s">
        <v>127</v>
      </c>
      <c r="C93" s="8" t="s">
        <v>251</v>
      </c>
      <c r="D93" s="37">
        <v>42439</v>
      </c>
      <c r="E93" s="43">
        <v>324</v>
      </c>
    </row>
    <row r="94" spans="1:5" s="13" customFormat="1" ht="18.75" x14ac:dyDescent="0.25">
      <c r="A94" s="23">
        <v>42439</v>
      </c>
      <c r="B94" s="8" t="s">
        <v>245</v>
      </c>
      <c r="C94" s="8" t="s">
        <v>251</v>
      </c>
      <c r="D94" s="37">
        <v>42439</v>
      </c>
      <c r="E94" s="10">
        <v>221</v>
      </c>
    </row>
    <row r="95" spans="1:5" s="13" customFormat="1" ht="18.75" x14ac:dyDescent="0.25">
      <c r="A95" s="23">
        <v>42439</v>
      </c>
      <c r="B95" s="7" t="s">
        <v>133</v>
      </c>
      <c r="C95" s="8" t="s">
        <v>251</v>
      </c>
      <c r="D95" s="37">
        <v>42439</v>
      </c>
      <c r="E95" s="10">
        <v>403</v>
      </c>
    </row>
    <row r="96" spans="1:5" s="13" customFormat="1" ht="18.75" x14ac:dyDescent="0.25">
      <c r="A96" s="23">
        <v>42439</v>
      </c>
      <c r="B96" s="7" t="s">
        <v>107</v>
      </c>
      <c r="C96" s="8" t="s">
        <v>251</v>
      </c>
      <c r="D96" s="37">
        <v>42439</v>
      </c>
      <c r="E96" s="43">
        <v>734</v>
      </c>
    </row>
    <row r="97" spans="1:5" s="13" customFormat="1" ht="18.75" x14ac:dyDescent="0.25">
      <c r="A97" s="23">
        <v>42439</v>
      </c>
      <c r="B97" s="7" t="s">
        <v>132</v>
      </c>
      <c r="C97" s="8" t="s">
        <v>251</v>
      </c>
      <c r="D97" s="37">
        <v>42439</v>
      </c>
      <c r="E97" s="10">
        <v>198</v>
      </c>
    </row>
    <row r="98" spans="1:5" s="13" customFormat="1" ht="18" x14ac:dyDescent="0.25">
      <c r="A98" s="33">
        <v>42446</v>
      </c>
      <c r="B98" s="7" t="s">
        <v>59</v>
      </c>
      <c r="C98" s="8" t="s">
        <v>251</v>
      </c>
      <c r="D98" s="39">
        <v>42446</v>
      </c>
      <c r="E98" s="20">
        <v>199</v>
      </c>
    </row>
    <row r="99" spans="1:5" s="13" customFormat="1" ht="18.75" x14ac:dyDescent="0.25">
      <c r="A99" s="33">
        <v>42453</v>
      </c>
      <c r="B99" s="7" t="s">
        <v>27</v>
      </c>
      <c r="C99" s="8" t="s">
        <v>251</v>
      </c>
      <c r="D99" s="39">
        <v>42453</v>
      </c>
      <c r="E99" s="10">
        <v>291</v>
      </c>
    </row>
    <row r="100" spans="1:5" s="13" customFormat="1" ht="18.75" x14ac:dyDescent="0.25">
      <c r="A100" s="33">
        <v>42453</v>
      </c>
      <c r="B100" s="7" t="s">
        <v>52</v>
      </c>
      <c r="C100" s="8" t="s">
        <v>251</v>
      </c>
      <c r="D100" s="39">
        <v>42453</v>
      </c>
      <c r="E100" s="10">
        <v>231</v>
      </c>
    </row>
    <row r="101" spans="1:5" s="13" customFormat="1" ht="18" x14ac:dyDescent="0.25">
      <c r="A101" s="33">
        <v>42453</v>
      </c>
      <c r="B101" s="7" t="s">
        <v>6</v>
      </c>
      <c r="C101" s="8" t="s">
        <v>251</v>
      </c>
      <c r="D101" s="39">
        <v>42453</v>
      </c>
      <c r="E101" s="20">
        <v>386</v>
      </c>
    </row>
    <row r="102" spans="1:5" s="13" customFormat="1" ht="18.75" customHeight="1" x14ac:dyDescent="0.25">
      <c r="A102" s="32">
        <v>42467</v>
      </c>
      <c r="B102" s="8" t="s">
        <v>246</v>
      </c>
      <c r="C102" s="8" t="s">
        <v>251</v>
      </c>
      <c r="D102" s="38">
        <v>42467</v>
      </c>
      <c r="E102" s="10">
        <v>321</v>
      </c>
    </row>
    <row r="103" spans="1:5" s="13" customFormat="1" ht="18.75" customHeight="1" x14ac:dyDescent="0.25">
      <c r="A103" s="32">
        <v>42467</v>
      </c>
      <c r="B103" s="7" t="s">
        <v>108</v>
      </c>
      <c r="C103" s="8" t="s">
        <v>251</v>
      </c>
      <c r="D103" s="38">
        <v>42467</v>
      </c>
      <c r="E103" s="10">
        <v>36</v>
      </c>
    </row>
    <row r="104" spans="1:5" s="13" customFormat="1" ht="18.75" x14ac:dyDescent="0.25">
      <c r="A104" s="32">
        <v>42467</v>
      </c>
      <c r="B104" s="7" t="s">
        <v>46</v>
      </c>
      <c r="C104" s="8" t="s">
        <v>251</v>
      </c>
      <c r="D104" s="38">
        <v>42467</v>
      </c>
      <c r="E104" s="43">
        <v>276</v>
      </c>
    </row>
    <row r="105" spans="1:5" s="13" customFormat="1" ht="18.75" customHeight="1" x14ac:dyDescent="0.25">
      <c r="A105" s="32">
        <v>42474</v>
      </c>
      <c r="B105" s="7" t="s">
        <v>44</v>
      </c>
      <c r="C105" s="8" t="s">
        <v>251</v>
      </c>
      <c r="D105" s="38">
        <v>42474</v>
      </c>
      <c r="E105" s="43">
        <v>273</v>
      </c>
    </row>
    <row r="106" spans="1:5" s="13" customFormat="1" ht="18.75" x14ac:dyDescent="0.25">
      <c r="A106" s="32">
        <v>42474</v>
      </c>
      <c r="B106" s="7" t="s">
        <v>88</v>
      </c>
      <c r="C106" s="8" t="s">
        <v>251</v>
      </c>
      <c r="D106" s="38">
        <v>42474</v>
      </c>
      <c r="E106" s="10">
        <v>157</v>
      </c>
    </row>
    <row r="107" spans="1:5" s="13" customFormat="1" ht="18.75" x14ac:dyDescent="0.25">
      <c r="A107" s="32">
        <v>42474</v>
      </c>
      <c r="B107" s="7" t="s">
        <v>66</v>
      </c>
      <c r="C107" s="8" t="s">
        <v>251</v>
      </c>
      <c r="D107" s="38">
        <v>42474</v>
      </c>
      <c r="E107" s="10">
        <v>155</v>
      </c>
    </row>
    <row r="108" spans="1:5" s="13" customFormat="1" ht="18.75" x14ac:dyDescent="0.25">
      <c r="A108" s="32">
        <v>42481</v>
      </c>
      <c r="B108" s="7" t="s">
        <v>24</v>
      </c>
      <c r="C108" s="8" t="s">
        <v>251</v>
      </c>
      <c r="D108" s="38">
        <v>42481</v>
      </c>
      <c r="E108" s="10">
        <v>147</v>
      </c>
    </row>
    <row r="109" spans="1:5" s="13" customFormat="1" ht="18.75" x14ac:dyDescent="0.25">
      <c r="A109" s="32">
        <v>42481</v>
      </c>
      <c r="B109" s="8" t="s">
        <v>97</v>
      </c>
      <c r="C109" s="8" t="s">
        <v>251</v>
      </c>
      <c r="D109" s="38">
        <v>42481</v>
      </c>
      <c r="E109" s="10">
        <v>70</v>
      </c>
    </row>
    <row r="110" spans="1:5" s="13" customFormat="1" ht="18" x14ac:dyDescent="0.25">
      <c r="A110" s="32">
        <v>42481</v>
      </c>
      <c r="B110" s="7" t="s">
        <v>109</v>
      </c>
      <c r="C110" s="8" t="s">
        <v>251</v>
      </c>
      <c r="D110" s="38">
        <v>42481</v>
      </c>
      <c r="E110" s="20">
        <v>350</v>
      </c>
    </row>
    <row r="111" spans="1:5" s="13" customFormat="1" ht="15.75" customHeight="1" x14ac:dyDescent="0.25">
      <c r="A111" s="32">
        <v>42481</v>
      </c>
      <c r="B111" s="7" t="s">
        <v>99</v>
      </c>
      <c r="C111" s="8" t="s">
        <v>251</v>
      </c>
      <c r="D111" s="38">
        <v>42481</v>
      </c>
      <c r="E111" s="10">
        <v>125</v>
      </c>
    </row>
    <row r="112" spans="1:5" s="13" customFormat="1" ht="15.75" customHeight="1" x14ac:dyDescent="0.25">
      <c r="A112" s="32">
        <v>42481</v>
      </c>
      <c r="B112" s="7" t="s">
        <v>140</v>
      </c>
      <c r="C112" s="8" t="s">
        <v>251</v>
      </c>
      <c r="D112" s="38">
        <v>42481</v>
      </c>
      <c r="E112" s="20">
        <v>233</v>
      </c>
    </row>
    <row r="113" spans="1:5" s="13" customFormat="1" ht="18.75" x14ac:dyDescent="0.25">
      <c r="A113" s="32">
        <v>42488</v>
      </c>
      <c r="B113" s="7" t="s">
        <v>146</v>
      </c>
      <c r="C113" s="18" t="s">
        <v>252</v>
      </c>
      <c r="D113" s="40">
        <v>42488</v>
      </c>
      <c r="E113" s="15">
        <v>94</v>
      </c>
    </row>
    <row r="114" spans="1:5" s="13" customFormat="1" ht="18.75" x14ac:dyDescent="0.25">
      <c r="A114" s="23">
        <v>42488</v>
      </c>
      <c r="B114" s="7" t="s">
        <v>146</v>
      </c>
      <c r="C114" s="8" t="s">
        <v>251</v>
      </c>
      <c r="D114" s="35">
        <v>42488</v>
      </c>
      <c r="E114" s="15">
        <v>154</v>
      </c>
    </row>
    <row r="115" spans="1:5" s="13" customFormat="1" ht="18.75" x14ac:dyDescent="0.25">
      <c r="A115" s="32">
        <v>42488</v>
      </c>
      <c r="B115" s="7" t="s">
        <v>142</v>
      </c>
      <c r="C115" s="8" t="s">
        <v>251</v>
      </c>
      <c r="D115" s="38">
        <v>42488</v>
      </c>
      <c r="E115" s="15">
        <v>154</v>
      </c>
    </row>
    <row r="116" spans="1:5" s="13" customFormat="1" ht="18.75" x14ac:dyDescent="0.25">
      <c r="A116" s="23">
        <v>42488</v>
      </c>
      <c r="B116" s="7" t="s">
        <v>142</v>
      </c>
      <c r="C116" s="8" t="s">
        <v>251</v>
      </c>
      <c r="D116" s="35">
        <v>42488</v>
      </c>
      <c r="E116" s="15">
        <v>94</v>
      </c>
    </row>
    <row r="117" spans="1:5" s="13" customFormat="1" ht="15.75" customHeight="1" x14ac:dyDescent="0.25">
      <c r="A117" s="23">
        <v>42502</v>
      </c>
      <c r="B117" s="7" t="s">
        <v>143</v>
      </c>
      <c r="C117" s="18" t="s">
        <v>252</v>
      </c>
      <c r="D117" s="24">
        <v>42502</v>
      </c>
      <c r="E117" s="15">
        <v>189</v>
      </c>
    </row>
    <row r="118" spans="1:5" s="13" customFormat="1" ht="18.75" customHeight="1" x14ac:dyDescent="0.25">
      <c r="A118" s="23">
        <v>42502</v>
      </c>
      <c r="B118" s="7" t="s">
        <v>144</v>
      </c>
      <c r="C118" s="8" t="s">
        <v>251</v>
      </c>
      <c r="D118" s="17">
        <v>42502</v>
      </c>
      <c r="E118" s="15">
        <v>358</v>
      </c>
    </row>
    <row r="119" spans="1:5" s="13" customFormat="1" ht="18.75" customHeight="1" x14ac:dyDescent="0.25">
      <c r="A119" s="23">
        <v>42502</v>
      </c>
      <c r="B119" s="34" t="s">
        <v>9</v>
      </c>
      <c r="C119" s="8" t="s">
        <v>251</v>
      </c>
      <c r="D119" s="17">
        <v>42502</v>
      </c>
      <c r="E119" s="15">
        <v>871</v>
      </c>
    </row>
    <row r="120" spans="1:5" s="13" customFormat="1" ht="18.75" customHeight="1" x14ac:dyDescent="0.25">
      <c r="A120" s="23">
        <v>42502</v>
      </c>
      <c r="B120" s="7" t="s">
        <v>110</v>
      </c>
      <c r="C120" s="8" t="s">
        <v>251</v>
      </c>
      <c r="D120" s="17">
        <v>42502</v>
      </c>
      <c r="E120" s="10">
        <v>198</v>
      </c>
    </row>
    <row r="121" spans="1:5" s="13" customFormat="1" ht="18.75" x14ac:dyDescent="0.25">
      <c r="A121" s="23">
        <v>42517</v>
      </c>
      <c r="B121" s="8" t="s">
        <v>168</v>
      </c>
      <c r="C121" s="8" t="s">
        <v>251</v>
      </c>
      <c r="D121" s="14">
        <v>42517</v>
      </c>
      <c r="E121" s="15">
        <v>194</v>
      </c>
    </row>
    <row r="122" spans="1:5" s="13" customFormat="1" ht="18.75" x14ac:dyDescent="0.25">
      <c r="A122" s="23">
        <v>42544</v>
      </c>
      <c r="B122" s="7" t="s">
        <v>16</v>
      </c>
      <c r="C122" s="8" t="s">
        <v>251</v>
      </c>
      <c r="D122" s="17">
        <v>42544</v>
      </c>
      <c r="E122" s="15">
        <v>608</v>
      </c>
    </row>
    <row r="123" spans="1:5" s="13" customFormat="1" ht="18.75" x14ac:dyDescent="0.25">
      <c r="A123" s="23">
        <v>42544</v>
      </c>
      <c r="B123" s="7" t="s">
        <v>151</v>
      </c>
      <c r="C123" s="18" t="s">
        <v>252</v>
      </c>
      <c r="D123" s="17">
        <v>42544</v>
      </c>
      <c r="E123" s="10">
        <v>303</v>
      </c>
    </row>
    <row r="124" spans="1:5" s="13" customFormat="1" ht="18.75" x14ac:dyDescent="0.25">
      <c r="A124" s="47">
        <v>42565</v>
      </c>
      <c r="B124" s="7" t="s">
        <v>149</v>
      </c>
      <c r="C124" s="29" t="s">
        <v>251</v>
      </c>
      <c r="D124" s="21">
        <v>42565</v>
      </c>
      <c r="E124" s="22">
        <v>284</v>
      </c>
    </row>
    <row r="125" spans="1:5" s="13" customFormat="1" ht="18.75" customHeight="1" x14ac:dyDescent="0.25">
      <c r="A125" s="23">
        <v>42572</v>
      </c>
      <c r="B125" s="7" t="s">
        <v>96</v>
      </c>
      <c r="C125" s="8" t="s">
        <v>251</v>
      </c>
      <c r="D125" s="17">
        <v>42572</v>
      </c>
      <c r="E125" s="10">
        <v>11</v>
      </c>
    </row>
    <row r="126" spans="1:5" s="13" customFormat="1" ht="18.75" x14ac:dyDescent="0.25">
      <c r="A126" s="23">
        <v>42572</v>
      </c>
      <c r="B126" s="7" t="s">
        <v>41</v>
      </c>
      <c r="C126" s="8" t="s">
        <v>251</v>
      </c>
      <c r="D126" s="17">
        <v>42572</v>
      </c>
      <c r="E126" s="15">
        <v>694</v>
      </c>
    </row>
    <row r="127" spans="1:5" s="13" customFormat="1" ht="18.75" x14ac:dyDescent="0.25">
      <c r="A127" s="33">
        <v>42572</v>
      </c>
      <c r="B127" s="7" t="s">
        <v>147</v>
      </c>
      <c r="C127" s="8" t="s">
        <v>251</v>
      </c>
      <c r="D127" s="17">
        <v>42572</v>
      </c>
      <c r="E127" s="15">
        <v>185</v>
      </c>
    </row>
    <row r="128" spans="1:5" s="13" customFormat="1" ht="18.75" x14ac:dyDescent="0.25">
      <c r="A128" s="23">
        <v>42572</v>
      </c>
      <c r="B128" s="7" t="s">
        <v>63</v>
      </c>
      <c r="C128" s="8" t="s">
        <v>251</v>
      </c>
      <c r="D128" s="17">
        <v>42572</v>
      </c>
      <c r="E128" s="15">
        <v>228</v>
      </c>
    </row>
    <row r="129" spans="1:5" s="13" customFormat="1" ht="18.75" x14ac:dyDescent="0.25">
      <c r="A129" s="23">
        <v>42572</v>
      </c>
      <c r="B129" s="7" t="s">
        <v>71</v>
      </c>
      <c r="C129" s="8" t="s">
        <v>251</v>
      </c>
      <c r="D129" s="17">
        <v>42572</v>
      </c>
      <c r="E129" s="15">
        <v>511</v>
      </c>
    </row>
    <row r="130" spans="1:5" s="13" customFormat="1" ht="18" x14ac:dyDescent="0.25">
      <c r="A130" s="33">
        <v>42580</v>
      </c>
      <c r="B130" s="7" t="s">
        <v>118</v>
      </c>
      <c r="C130" s="8" t="s">
        <v>251</v>
      </c>
      <c r="D130" s="17">
        <v>42580</v>
      </c>
      <c r="E130" s="20">
        <v>504</v>
      </c>
    </row>
    <row r="131" spans="1:5" s="13" customFormat="1" ht="18.75" x14ac:dyDescent="0.25">
      <c r="A131" s="23">
        <v>42580</v>
      </c>
      <c r="B131" s="34" t="s">
        <v>7</v>
      </c>
      <c r="C131" s="8" t="s">
        <v>251</v>
      </c>
      <c r="D131" s="17">
        <v>42580</v>
      </c>
      <c r="E131" s="10">
        <v>486</v>
      </c>
    </row>
    <row r="132" spans="1:5" s="13" customFormat="1" ht="18.75" x14ac:dyDescent="0.25">
      <c r="A132" s="23">
        <v>42580</v>
      </c>
      <c r="B132" s="7" t="s">
        <v>160</v>
      </c>
      <c r="C132" s="8" t="s">
        <v>251</v>
      </c>
      <c r="D132" s="17">
        <v>42580</v>
      </c>
      <c r="E132" s="10">
        <v>195</v>
      </c>
    </row>
    <row r="133" spans="1:5" s="13" customFormat="1" ht="18.75" x14ac:dyDescent="0.25">
      <c r="A133" s="23">
        <v>42586</v>
      </c>
      <c r="B133" s="7" t="s">
        <v>126</v>
      </c>
      <c r="C133" s="8" t="s">
        <v>251</v>
      </c>
      <c r="D133" s="17">
        <v>42586</v>
      </c>
      <c r="E133" s="10">
        <v>459</v>
      </c>
    </row>
    <row r="134" spans="1:5" s="13" customFormat="1" ht="18.75" x14ac:dyDescent="0.25">
      <c r="A134" s="23">
        <v>42593</v>
      </c>
      <c r="B134" s="7" t="s">
        <v>48</v>
      </c>
      <c r="C134" s="8" t="s">
        <v>251</v>
      </c>
      <c r="D134" s="35">
        <v>42593</v>
      </c>
      <c r="E134" s="10">
        <v>1124</v>
      </c>
    </row>
    <row r="135" spans="1:5" s="13" customFormat="1" ht="18.75" x14ac:dyDescent="0.25">
      <c r="A135" s="23">
        <v>42600</v>
      </c>
      <c r="B135" s="7" t="s">
        <v>159</v>
      </c>
      <c r="C135" s="18" t="s">
        <v>252</v>
      </c>
      <c r="D135" s="24">
        <v>42600</v>
      </c>
      <c r="E135" s="10">
        <v>355</v>
      </c>
    </row>
    <row r="136" spans="1:5" s="13" customFormat="1" ht="18.75" x14ac:dyDescent="0.25">
      <c r="A136" s="23">
        <v>42600</v>
      </c>
      <c r="B136" s="7" t="s">
        <v>144</v>
      </c>
      <c r="C136" s="8" t="s">
        <v>251</v>
      </c>
      <c r="D136" s="35">
        <v>42600</v>
      </c>
      <c r="E136" s="10">
        <v>264</v>
      </c>
    </row>
    <row r="137" spans="1:5" ht="18.75" x14ac:dyDescent="0.25">
      <c r="A137" s="23">
        <v>42614</v>
      </c>
      <c r="B137" s="7" t="s">
        <v>67</v>
      </c>
      <c r="C137" s="8" t="s">
        <v>251</v>
      </c>
      <c r="D137" s="17">
        <v>42614</v>
      </c>
      <c r="E137" s="10">
        <v>879</v>
      </c>
    </row>
    <row r="138" spans="1:5" ht="18.75" customHeight="1" x14ac:dyDescent="0.25">
      <c r="A138" s="33">
        <v>42642</v>
      </c>
      <c r="B138" s="7" t="s">
        <v>47</v>
      </c>
      <c r="C138" s="8" t="s">
        <v>251</v>
      </c>
      <c r="D138" s="17">
        <v>42642</v>
      </c>
      <c r="E138" s="20">
        <v>168</v>
      </c>
    </row>
    <row r="139" spans="1:5" ht="15" customHeight="1" x14ac:dyDescent="0.25">
      <c r="A139" s="23">
        <v>42642</v>
      </c>
      <c r="B139" s="7" t="s">
        <v>6</v>
      </c>
      <c r="C139" s="8" t="s">
        <v>251</v>
      </c>
      <c r="D139" s="17">
        <v>42642</v>
      </c>
      <c r="E139" s="10">
        <v>278</v>
      </c>
    </row>
    <row r="140" spans="1:5" ht="18.75" x14ac:dyDescent="0.25">
      <c r="A140" s="32">
        <v>42651</v>
      </c>
      <c r="B140" s="34" t="s">
        <v>11</v>
      </c>
      <c r="C140" s="8" t="s">
        <v>251</v>
      </c>
      <c r="D140" s="38">
        <v>42285</v>
      </c>
      <c r="E140" s="10">
        <v>168</v>
      </c>
    </row>
    <row r="141" spans="1:5" ht="18.75" x14ac:dyDescent="0.25">
      <c r="A141" s="23">
        <v>42656</v>
      </c>
      <c r="B141" s="34" t="s">
        <v>11</v>
      </c>
      <c r="C141" s="8" t="s">
        <v>251</v>
      </c>
      <c r="D141" s="17">
        <v>42656</v>
      </c>
      <c r="E141" s="10">
        <v>106</v>
      </c>
    </row>
    <row r="142" spans="1:5" ht="18" x14ac:dyDescent="0.25">
      <c r="A142" s="23">
        <v>42675</v>
      </c>
      <c r="B142" s="7" t="s">
        <v>171</v>
      </c>
      <c r="C142" s="8" t="s">
        <v>251</v>
      </c>
      <c r="D142" s="17">
        <v>42675</v>
      </c>
      <c r="E142" s="20">
        <v>35</v>
      </c>
    </row>
    <row r="143" spans="1:5" ht="18.75" x14ac:dyDescent="0.25">
      <c r="A143" s="23">
        <v>42692</v>
      </c>
      <c r="B143" s="7" t="s">
        <v>173</v>
      </c>
      <c r="C143" s="8" t="s">
        <v>251</v>
      </c>
      <c r="D143" s="17">
        <v>42692</v>
      </c>
      <c r="E143" s="10">
        <v>546</v>
      </c>
    </row>
    <row r="144" spans="1:5" ht="18.75" x14ac:dyDescent="0.25">
      <c r="A144" s="23">
        <v>42692</v>
      </c>
      <c r="B144" s="8" t="s">
        <v>121</v>
      </c>
      <c r="C144" s="8" t="s">
        <v>251</v>
      </c>
      <c r="D144" s="17">
        <v>42692</v>
      </c>
      <c r="E144" s="10">
        <v>54</v>
      </c>
    </row>
    <row r="145" spans="1:5" ht="18.75" customHeight="1" x14ac:dyDescent="0.25">
      <c r="A145" s="33">
        <v>42712</v>
      </c>
      <c r="B145" s="8" t="s">
        <v>247</v>
      </c>
      <c r="C145" s="8" t="s">
        <v>251</v>
      </c>
      <c r="D145" s="17">
        <v>42712</v>
      </c>
      <c r="E145" s="20">
        <v>372</v>
      </c>
    </row>
    <row r="146" spans="1:5" ht="18.75" customHeight="1" x14ac:dyDescent="0.25">
      <c r="A146" s="23">
        <v>42712</v>
      </c>
      <c r="B146" s="7" t="s">
        <v>68</v>
      </c>
      <c r="C146" s="8" t="s">
        <v>251</v>
      </c>
      <c r="D146" s="17">
        <v>42712</v>
      </c>
      <c r="E146" s="10">
        <v>392</v>
      </c>
    </row>
    <row r="147" spans="1:5" ht="18.75" customHeight="1" x14ac:dyDescent="0.25">
      <c r="A147" s="23">
        <v>42712</v>
      </c>
      <c r="B147" s="7" t="s">
        <v>132</v>
      </c>
      <c r="C147" s="8" t="s">
        <v>251</v>
      </c>
      <c r="D147" s="17">
        <v>42712</v>
      </c>
      <c r="E147" s="10">
        <v>522</v>
      </c>
    </row>
    <row r="148" spans="1:5" ht="18.75" customHeight="1" x14ac:dyDescent="0.25">
      <c r="A148" s="23">
        <v>42719</v>
      </c>
      <c r="B148" s="7" t="s">
        <v>82</v>
      </c>
      <c r="C148" s="8" t="s">
        <v>251</v>
      </c>
      <c r="D148" s="35">
        <v>42719</v>
      </c>
      <c r="E148" s="10">
        <v>487</v>
      </c>
    </row>
    <row r="149" spans="1:5" ht="18.75" x14ac:dyDescent="0.25">
      <c r="A149" s="33">
        <v>42726</v>
      </c>
      <c r="B149" s="8" t="s">
        <v>45</v>
      </c>
      <c r="C149" s="8" t="s">
        <v>251</v>
      </c>
      <c r="D149" s="14">
        <v>42726</v>
      </c>
      <c r="E149" s="10">
        <v>267</v>
      </c>
    </row>
    <row r="150" spans="1:5" ht="18.75" x14ac:dyDescent="0.25">
      <c r="A150" s="33">
        <v>42726</v>
      </c>
      <c r="B150" s="7" t="s">
        <v>180</v>
      </c>
      <c r="C150" s="29" t="s">
        <v>251</v>
      </c>
      <c r="D150" s="14">
        <v>42726</v>
      </c>
      <c r="E150" s="10">
        <v>134</v>
      </c>
    </row>
    <row r="151" spans="1:5" ht="18.75" x14ac:dyDescent="0.25">
      <c r="A151" s="23">
        <v>42726</v>
      </c>
      <c r="B151" s="7" t="s">
        <v>65</v>
      </c>
      <c r="C151" s="8" t="s">
        <v>251</v>
      </c>
      <c r="D151" s="14">
        <v>42726</v>
      </c>
      <c r="E151" s="10">
        <v>135</v>
      </c>
    </row>
    <row r="152" spans="1:5" ht="18.75" x14ac:dyDescent="0.25">
      <c r="A152" s="33">
        <v>42733</v>
      </c>
      <c r="B152" s="7" t="s">
        <v>96</v>
      </c>
      <c r="C152" s="8" t="s">
        <v>251</v>
      </c>
      <c r="D152" s="14">
        <v>42733</v>
      </c>
      <c r="E152" s="10">
        <v>16</v>
      </c>
    </row>
    <row r="153" spans="1:5" ht="18.75" x14ac:dyDescent="0.25">
      <c r="A153" s="33">
        <v>42733</v>
      </c>
      <c r="B153" s="8" t="s">
        <v>47</v>
      </c>
      <c r="C153" s="8" t="s">
        <v>251</v>
      </c>
      <c r="D153" s="35">
        <v>42733</v>
      </c>
      <c r="E153" s="10">
        <v>198</v>
      </c>
    </row>
    <row r="154" spans="1:5" ht="18" x14ac:dyDescent="0.25">
      <c r="A154" s="33">
        <v>42740</v>
      </c>
      <c r="B154" s="7" t="s">
        <v>124</v>
      </c>
      <c r="C154" s="8" t="s">
        <v>251</v>
      </c>
      <c r="D154" s="17">
        <v>42740</v>
      </c>
      <c r="E154" s="20">
        <v>83</v>
      </c>
    </row>
    <row r="155" spans="1:5" ht="18.75" x14ac:dyDescent="0.25">
      <c r="A155" s="33">
        <v>42740</v>
      </c>
      <c r="B155" s="7" t="s">
        <v>185</v>
      </c>
      <c r="C155" s="8" t="s">
        <v>251</v>
      </c>
      <c r="D155" s="17">
        <v>42740</v>
      </c>
      <c r="E155" s="10">
        <v>109</v>
      </c>
    </row>
    <row r="156" spans="1:5" ht="18.75" x14ac:dyDescent="0.25">
      <c r="A156" s="47">
        <v>42747</v>
      </c>
      <c r="B156" s="7" t="s">
        <v>126</v>
      </c>
      <c r="C156" s="29" t="s">
        <v>251</v>
      </c>
      <c r="D156" s="21">
        <v>42747</v>
      </c>
      <c r="E156" s="22">
        <v>627</v>
      </c>
    </row>
    <row r="157" spans="1:5" ht="18" customHeight="1" x14ac:dyDescent="0.25">
      <c r="A157" s="33">
        <v>42747</v>
      </c>
      <c r="B157" s="7" t="s">
        <v>66</v>
      </c>
      <c r="C157" s="29" t="s">
        <v>251</v>
      </c>
      <c r="D157" s="35">
        <v>42747</v>
      </c>
      <c r="E157" s="10">
        <v>339</v>
      </c>
    </row>
    <row r="158" spans="1:5" ht="18" x14ac:dyDescent="0.25">
      <c r="A158" s="33">
        <v>42761</v>
      </c>
      <c r="B158" s="8" t="s">
        <v>248</v>
      </c>
      <c r="C158" s="8" t="s">
        <v>251</v>
      </c>
      <c r="D158" s="17">
        <v>42761</v>
      </c>
      <c r="E158" s="20">
        <v>69</v>
      </c>
    </row>
    <row r="159" spans="1:5" ht="18.75" x14ac:dyDescent="0.25">
      <c r="A159" s="33">
        <v>42761</v>
      </c>
      <c r="B159" s="7" t="s">
        <v>108</v>
      </c>
      <c r="C159" s="29" t="s">
        <v>251</v>
      </c>
      <c r="D159" s="14">
        <v>42761</v>
      </c>
      <c r="E159" s="10">
        <v>152</v>
      </c>
    </row>
    <row r="160" spans="1:5" ht="18.75" customHeight="1" x14ac:dyDescent="0.25">
      <c r="A160" s="47">
        <v>42775</v>
      </c>
      <c r="B160" s="7" t="s">
        <v>73</v>
      </c>
      <c r="C160" s="8" t="s">
        <v>251</v>
      </c>
      <c r="D160" s="21">
        <v>42775</v>
      </c>
      <c r="E160" s="22">
        <v>346</v>
      </c>
    </row>
    <row r="161" spans="1:5" ht="18" x14ac:dyDescent="0.25">
      <c r="A161" s="33">
        <v>42775</v>
      </c>
      <c r="B161" s="7" t="s">
        <v>188</v>
      </c>
      <c r="C161" s="8" t="s">
        <v>251</v>
      </c>
      <c r="D161" s="17">
        <v>42775</v>
      </c>
      <c r="E161" s="20">
        <v>395</v>
      </c>
    </row>
    <row r="162" spans="1:5" ht="18.75" x14ac:dyDescent="0.25">
      <c r="A162" s="33">
        <v>42783</v>
      </c>
      <c r="B162" s="7" t="s">
        <v>189</v>
      </c>
      <c r="C162" s="8" t="s">
        <v>251</v>
      </c>
      <c r="D162" s="17">
        <v>42783</v>
      </c>
      <c r="E162" s="10">
        <v>280</v>
      </c>
    </row>
    <row r="163" spans="1:5" ht="18.75" x14ac:dyDescent="0.25">
      <c r="A163" s="33">
        <v>42783</v>
      </c>
      <c r="B163" s="8" t="s">
        <v>249</v>
      </c>
      <c r="C163" s="8" t="s">
        <v>251</v>
      </c>
      <c r="D163" s="17">
        <v>42783</v>
      </c>
      <c r="E163" s="10">
        <v>48</v>
      </c>
    </row>
    <row r="164" spans="1:5" ht="18.75" x14ac:dyDescent="0.25">
      <c r="A164" s="33">
        <v>42817</v>
      </c>
      <c r="B164" s="7" t="s">
        <v>146</v>
      </c>
      <c r="C164" s="8" t="s">
        <v>251</v>
      </c>
      <c r="D164" s="17">
        <v>42817</v>
      </c>
      <c r="E164" s="10">
        <v>163</v>
      </c>
    </row>
    <row r="165" spans="1:5" ht="18" x14ac:dyDescent="0.25">
      <c r="A165" s="33">
        <v>42817</v>
      </c>
      <c r="B165" s="7" t="s">
        <v>190</v>
      </c>
      <c r="C165" s="8" t="s">
        <v>251</v>
      </c>
      <c r="D165" s="17">
        <v>42817</v>
      </c>
      <c r="E165" s="20">
        <v>50</v>
      </c>
    </row>
    <row r="166" spans="1:5" ht="18.75" x14ac:dyDescent="0.25">
      <c r="A166" s="33">
        <v>42817</v>
      </c>
      <c r="B166" s="7" t="s">
        <v>71</v>
      </c>
      <c r="C166" s="8" t="s">
        <v>251</v>
      </c>
      <c r="D166" s="17">
        <v>42817</v>
      </c>
      <c r="E166" s="10">
        <v>446</v>
      </c>
    </row>
    <row r="167" spans="1:5" ht="15.75" customHeight="1" x14ac:dyDescent="0.25">
      <c r="A167" s="33">
        <v>42817</v>
      </c>
      <c r="B167" s="7" t="s">
        <v>179</v>
      </c>
      <c r="C167" s="8" t="s">
        <v>251</v>
      </c>
      <c r="D167" s="17">
        <v>42817</v>
      </c>
      <c r="E167" s="20">
        <v>260</v>
      </c>
    </row>
    <row r="168" spans="1:5" ht="18.75" x14ac:dyDescent="0.25">
      <c r="A168" s="33">
        <v>42866</v>
      </c>
      <c r="B168" s="7" t="s">
        <v>194</v>
      </c>
      <c r="C168" s="8" t="s">
        <v>251</v>
      </c>
      <c r="D168" s="9">
        <v>42866</v>
      </c>
      <c r="E168" s="10">
        <v>231</v>
      </c>
    </row>
    <row r="169" spans="1:5" ht="18" x14ac:dyDescent="0.25">
      <c r="A169" s="33">
        <v>42866</v>
      </c>
      <c r="B169" s="7" t="s">
        <v>47</v>
      </c>
      <c r="C169" s="8" t="s">
        <v>251</v>
      </c>
      <c r="D169" s="17">
        <v>42866</v>
      </c>
      <c r="E169" s="20">
        <v>440</v>
      </c>
    </row>
    <row r="170" spans="1:5" ht="18.75" x14ac:dyDescent="0.25">
      <c r="A170" s="33">
        <v>42866</v>
      </c>
      <c r="B170" s="7" t="s">
        <v>194</v>
      </c>
      <c r="C170" s="8" t="s">
        <v>251</v>
      </c>
      <c r="D170" s="17">
        <v>42866</v>
      </c>
      <c r="E170" s="10">
        <v>231</v>
      </c>
    </row>
    <row r="171" spans="1:5" ht="18.75" x14ac:dyDescent="0.25">
      <c r="A171" s="33">
        <v>42873</v>
      </c>
      <c r="B171" s="7" t="s">
        <v>198</v>
      </c>
      <c r="C171" s="8" t="s">
        <v>251</v>
      </c>
      <c r="D171" s="17">
        <v>42873</v>
      </c>
      <c r="E171" s="10">
        <v>231</v>
      </c>
    </row>
    <row r="172" spans="1:5" ht="18.75" x14ac:dyDescent="0.25">
      <c r="A172" s="33">
        <v>42874</v>
      </c>
      <c r="B172" s="7" t="s">
        <v>199</v>
      </c>
      <c r="C172" s="18" t="s">
        <v>252</v>
      </c>
      <c r="D172" s="17">
        <v>42874</v>
      </c>
      <c r="E172" s="10">
        <v>538</v>
      </c>
    </row>
    <row r="173" spans="1:5" ht="18.75" customHeight="1" x14ac:dyDescent="0.25">
      <c r="A173" s="33">
        <v>42887</v>
      </c>
      <c r="B173" s="7" t="s">
        <v>178</v>
      </c>
      <c r="C173" s="8" t="s">
        <v>251</v>
      </c>
      <c r="D173" s="9">
        <v>42887</v>
      </c>
      <c r="E173" s="10">
        <v>461</v>
      </c>
    </row>
    <row r="174" spans="1:5" ht="18.75" x14ac:dyDescent="0.25">
      <c r="A174" s="33">
        <v>42887</v>
      </c>
      <c r="B174" s="7" t="s">
        <v>24</v>
      </c>
      <c r="C174" s="8" t="s">
        <v>251</v>
      </c>
      <c r="D174" s="9">
        <v>42887</v>
      </c>
      <c r="E174" s="10">
        <v>166</v>
      </c>
    </row>
    <row r="175" spans="1:5" ht="18.75" x14ac:dyDescent="0.25">
      <c r="A175" s="33">
        <v>42887</v>
      </c>
      <c r="B175" s="7" t="s">
        <v>126</v>
      </c>
      <c r="C175" s="8" t="s">
        <v>251</v>
      </c>
      <c r="D175" s="9">
        <v>42887</v>
      </c>
      <c r="E175" s="10">
        <v>52</v>
      </c>
    </row>
    <row r="176" spans="1:5" ht="18.75" x14ac:dyDescent="0.25">
      <c r="A176" s="33">
        <v>42887</v>
      </c>
      <c r="B176" s="7" t="s">
        <v>97</v>
      </c>
      <c r="C176" s="8" t="s">
        <v>251</v>
      </c>
      <c r="D176" s="17">
        <v>42887</v>
      </c>
      <c r="E176" s="10">
        <v>52</v>
      </c>
    </row>
    <row r="177" spans="1:5" ht="18.75" x14ac:dyDescent="0.25">
      <c r="A177" s="33">
        <v>42901</v>
      </c>
      <c r="B177" s="7" t="s">
        <v>97</v>
      </c>
      <c r="C177" s="8" t="s">
        <v>251</v>
      </c>
      <c r="D177" s="9">
        <v>42901</v>
      </c>
      <c r="E177" s="10">
        <v>475</v>
      </c>
    </row>
    <row r="178" spans="1:5" ht="18.75" x14ac:dyDescent="0.25">
      <c r="A178" s="33">
        <v>42901</v>
      </c>
      <c r="B178" s="7" t="s">
        <v>126</v>
      </c>
      <c r="C178" s="8" t="s">
        <v>251</v>
      </c>
      <c r="D178" s="17">
        <v>42901</v>
      </c>
      <c r="E178" s="10">
        <v>475</v>
      </c>
    </row>
    <row r="179" spans="1:5" ht="18" x14ac:dyDescent="0.25">
      <c r="A179" s="33">
        <v>42922</v>
      </c>
      <c r="B179" s="7" t="s">
        <v>201</v>
      </c>
      <c r="C179" s="18" t="s">
        <v>252</v>
      </c>
      <c r="D179" s="17">
        <v>42922</v>
      </c>
      <c r="E179" s="20">
        <v>600</v>
      </c>
    </row>
    <row r="180" spans="1:5" ht="15.75" customHeight="1" x14ac:dyDescent="0.25">
      <c r="A180" s="33">
        <v>42929</v>
      </c>
      <c r="B180" s="8" t="s">
        <v>45</v>
      </c>
      <c r="C180" s="8" t="s">
        <v>251</v>
      </c>
      <c r="D180" s="17">
        <v>42929</v>
      </c>
      <c r="E180" s="10">
        <v>166</v>
      </c>
    </row>
    <row r="181" spans="1:5" ht="18.75" x14ac:dyDescent="0.25">
      <c r="A181" s="33">
        <v>42957</v>
      </c>
      <c r="B181" s="7" t="s">
        <v>71</v>
      </c>
      <c r="C181" s="8" t="s">
        <v>251</v>
      </c>
      <c r="D181" s="9">
        <v>42957</v>
      </c>
      <c r="E181" s="10">
        <v>605</v>
      </c>
    </row>
    <row r="182" spans="1:5" ht="18.75" x14ac:dyDescent="0.25">
      <c r="A182" s="25">
        <v>43116</v>
      </c>
      <c r="B182" s="8" t="s">
        <v>48</v>
      </c>
      <c r="C182" s="27" t="s">
        <v>12</v>
      </c>
      <c r="D182" s="28">
        <v>43144</v>
      </c>
      <c r="E182" s="26">
        <v>10</v>
      </c>
    </row>
    <row r="183" spans="1:5" ht="18.75" x14ac:dyDescent="0.25">
      <c r="A183" s="25">
        <v>43116</v>
      </c>
      <c r="B183" s="8" t="s">
        <v>47</v>
      </c>
      <c r="C183" s="27" t="s">
        <v>12</v>
      </c>
      <c r="D183" s="28">
        <v>43144</v>
      </c>
      <c r="E183" s="26">
        <v>10</v>
      </c>
    </row>
    <row r="184" spans="1:5" ht="18.75" x14ac:dyDescent="0.25">
      <c r="A184" s="48">
        <v>43123</v>
      </c>
      <c r="B184" s="8" t="s">
        <v>132</v>
      </c>
      <c r="C184" s="27" t="s">
        <v>251</v>
      </c>
      <c r="D184" s="49">
        <v>43130</v>
      </c>
      <c r="E184" s="26">
        <v>569</v>
      </c>
    </row>
    <row r="185" spans="1:5" ht="15" x14ac:dyDescent="0.25">
      <c r="A185" s="25">
        <v>43123</v>
      </c>
      <c r="B185" s="8" t="s">
        <v>71</v>
      </c>
      <c r="C185" s="27" t="s">
        <v>12</v>
      </c>
      <c r="D185" s="28"/>
      <c r="E185" s="29"/>
    </row>
    <row r="186" spans="1:5" ht="18.75" x14ac:dyDescent="0.25">
      <c r="A186" s="25">
        <v>43123</v>
      </c>
      <c r="B186" s="8" t="s">
        <v>14</v>
      </c>
      <c r="C186" s="27" t="s">
        <v>251</v>
      </c>
      <c r="D186" s="49">
        <v>43124</v>
      </c>
      <c r="E186" s="26">
        <v>358</v>
      </c>
    </row>
    <row r="187" spans="1:5" ht="18.75" customHeight="1" x14ac:dyDescent="0.25">
      <c r="A187" s="25">
        <v>43123</v>
      </c>
      <c r="B187" s="8" t="s">
        <v>45</v>
      </c>
      <c r="C187" s="27" t="s">
        <v>251</v>
      </c>
      <c r="D187" s="50"/>
      <c r="E187" s="26"/>
    </row>
    <row r="188" spans="1:5" ht="18.75" x14ac:dyDescent="0.25">
      <c r="A188" s="25">
        <v>43123</v>
      </c>
      <c r="B188" s="8" t="s">
        <v>71</v>
      </c>
      <c r="C188" s="27" t="s">
        <v>251</v>
      </c>
      <c r="D188" s="49">
        <v>43124</v>
      </c>
      <c r="E188" s="26">
        <v>796</v>
      </c>
    </row>
    <row r="189" spans="1:5" ht="15" x14ac:dyDescent="0.25">
      <c r="A189" s="25">
        <v>43123</v>
      </c>
      <c r="B189" s="8" t="s">
        <v>14</v>
      </c>
      <c r="C189" s="27" t="s">
        <v>12</v>
      </c>
      <c r="D189" s="28"/>
      <c r="E189" s="29"/>
    </row>
    <row r="190" spans="1:5" ht="15" x14ac:dyDescent="0.25">
      <c r="A190" s="25">
        <v>43123</v>
      </c>
      <c r="B190" s="8" t="s">
        <v>45</v>
      </c>
      <c r="C190" s="27" t="s">
        <v>12</v>
      </c>
      <c r="D190" s="28"/>
      <c r="E190" s="29"/>
    </row>
    <row r="191" spans="1:5" ht="15" x14ac:dyDescent="0.25">
      <c r="A191" s="25">
        <v>43123</v>
      </c>
      <c r="B191" s="8" t="s">
        <v>132</v>
      </c>
      <c r="C191" s="27" t="s">
        <v>12</v>
      </c>
      <c r="D191" s="28"/>
      <c r="E191" s="29"/>
    </row>
    <row r="192" spans="1:5" ht="18.75" x14ac:dyDescent="0.25">
      <c r="A192" s="25">
        <v>43125</v>
      </c>
      <c r="B192" s="8" t="s">
        <v>15</v>
      </c>
      <c r="C192" s="27" t="s">
        <v>251</v>
      </c>
      <c r="D192" s="49">
        <v>43130</v>
      </c>
      <c r="E192" s="26">
        <v>367</v>
      </c>
    </row>
    <row r="193" spans="1:5" ht="18.75" x14ac:dyDescent="0.25">
      <c r="A193" s="25">
        <v>43125</v>
      </c>
      <c r="B193" s="8" t="s">
        <v>15</v>
      </c>
      <c r="C193" s="27" t="s">
        <v>12</v>
      </c>
      <c r="D193" s="28"/>
      <c r="E193" s="26"/>
    </row>
    <row r="194" spans="1:5" ht="18.75" x14ac:dyDescent="0.25">
      <c r="A194" s="51">
        <v>43125</v>
      </c>
      <c r="B194" s="8" t="s">
        <v>44</v>
      </c>
      <c r="C194" s="27" t="s">
        <v>251</v>
      </c>
      <c r="D194" s="49">
        <v>43130</v>
      </c>
      <c r="E194" s="26">
        <v>639</v>
      </c>
    </row>
    <row r="195" spans="1:5" ht="15" x14ac:dyDescent="0.25">
      <c r="A195" s="51">
        <v>43125</v>
      </c>
      <c r="B195" s="8" t="s">
        <v>44</v>
      </c>
      <c r="C195" s="27" t="s">
        <v>12</v>
      </c>
      <c r="D195" s="28"/>
      <c r="E195" s="29"/>
    </row>
    <row r="196" spans="1:5" ht="18.75" x14ac:dyDescent="0.25">
      <c r="A196" s="51">
        <v>43125</v>
      </c>
      <c r="B196" s="8" t="s">
        <v>66</v>
      </c>
      <c r="C196" s="27" t="s">
        <v>251</v>
      </c>
      <c r="D196" s="49">
        <v>43130</v>
      </c>
      <c r="E196" s="26">
        <v>341</v>
      </c>
    </row>
    <row r="197" spans="1:5" ht="15" x14ac:dyDescent="0.25">
      <c r="A197" s="51">
        <v>43125</v>
      </c>
      <c r="B197" s="8" t="s">
        <v>66</v>
      </c>
      <c r="C197" s="27" t="s">
        <v>12</v>
      </c>
      <c r="D197" s="28"/>
      <c r="E197" s="29"/>
    </row>
    <row r="198" spans="1:5" ht="18.75" x14ac:dyDescent="0.25">
      <c r="A198" s="51">
        <v>43125</v>
      </c>
      <c r="B198" s="8" t="s">
        <v>65</v>
      </c>
      <c r="C198" s="27" t="s">
        <v>251</v>
      </c>
      <c r="D198" s="49">
        <v>43130</v>
      </c>
      <c r="E198" s="26">
        <v>40</v>
      </c>
    </row>
    <row r="199" spans="1:5" ht="15" x14ac:dyDescent="0.25">
      <c r="A199" s="51">
        <v>43125</v>
      </c>
      <c r="B199" s="8" t="s">
        <v>65</v>
      </c>
      <c r="C199" s="27" t="s">
        <v>12</v>
      </c>
      <c r="D199" s="28"/>
      <c r="E199" s="29"/>
    </row>
    <row r="200" spans="1:5" ht="18.75" x14ac:dyDescent="0.25">
      <c r="A200" s="51">
        <v>43125</v>
      </c>
      <c r="B200" s="8" t="s">
        <v>151</v>
      </c>
      <c r="C200" s="27" t="s">
        <v>251</v>
      </c>
      <c r="D200" s="49">
        <v>43130</v>
      </c>
      <c r="E200" s="26">
        <v>543</v>
      </c>
    </row>
    <row r="201" spans="1:5" ht="18.75" x14ac:dyDescent="0.25">
      <c r="A201" s="51">
        <v>43125</v>
      </c>
      <c r="B201" s="8" t="s">
        <v>151</v>
      </c>
      <c r="C201" s="27" t="s">
        <v>12</v>
      </c>
      <c r="D201" s="28"/>
      <c r="E201" s="26"/>
    </row>
    <row r="202" spans="1:5" ht="18.75" x14ac:dyDescent="0.25">
      <c r="A202" s="51">
        <v>43125</v>
      </c>
      <c r="B202" s="8" t="s">
        <v>11</v>
      </c>
      <c r="C202" s="27" t="s">
        <v>251</v>
      </c>
      <c r="D202" s="49">
        <v>43130</v>
      </c>
      <c r="E202" s="26">
        <v>284</v>
      </c>
    </row>
    <row r="203" spans="1:5" ht="18.75" customHeight="1" x14ac:dyDescent="0.25">
      <c r="A203" s="51">
        <v>43125</v>
      </c>
      <c r="B203" s="8" t="s">
        <v>11</v>
      </c>
      <c r="C203" s="27" t="s">
        <v>12</v>
      </c>
      <c r="D203" s="28"/>
      <c r="E203" s="29"/>
    </row>
    <row r="204" spans="1:5" ht="18.75" customHeight="1" x14ac:dyDescent="0.25">
      <c r="A204" s="51">
        <v>43125</v>
      </c>
      <c r="B204" s="8" t="s">
        <v>46</v>
      </c>
      <c r="C204" s="27" t="s">
        <v>251</v>
      </c>
      <c r="D204" s="49">
        <v>43130</v>
      </c>
      <c r="E204" s="26">
        <v>141</v>
      </c>
    </row>
    <row r="205" spans="1:5" ht="18.75" customHeight="1" x14ac:dyDescent="0.25">
      <c r="A205" s="51">
        <v>43125</v>
      </c>
      <c r="B205" s="8" t="s">
        <v>46</v>
      </c>
      <c r="C205" s="27" t="s">
        <v>12</v>
      </c>
      <c r="D205" s="28"/>
      <c r="E205" s="29"/>
    </row>
    <row r="206" spans="1:5" ht="18.75" x14ac:dyDescent="0.25">
      <c r="A206" s="51">
        <v>43130</v>
      </c>
      <c r="B206" s="8" t="s">
        <v>6</v>
      </c>
      <c r="C206" s="27" t="s">
        <v>251</v>
      </c>
      <c r="D206" s="49">
        <v>43137</v>
      </c>
      <c r="E206" s="26">
        <v>630</v>
      </c>
    </row>
    <row r="207" spans="1:5" ht="18.75" x14ac:dyDescent="0.25">
      <c r="A207" s="51">
        <v>43132</v>
      </c>
      <c r="B207" s="8" t="s">
        <v>41</v>
      </c>
      <c r="C207" s="27" t="s">
        <v>251</v>
      </c>
      <c r="D207" s="49">
        <v>43137</v>
      </c>
      <c r="E207" s="26">
        <v>262</v>
      </c>
    </row>
    <row r="208" spans="1:5" ht="18.75" x14ac:dyDescent="0.25">
      <c r="A208" s="51">
        <v>43132</v>
      </c>
      <c r="B208" s="8" t="s">
        <v>18</v>
      </c>
      <c r="C208" s="27" t="s">
        <v>251</v>
      </c>
      <c r="D208" s="49">
        <v>43137</v>
      </c>
      <c r="E208" s="26">
        <v>1249</v>
      </c>
    </row>
    <row r="209" spans="1:5" ht="18.75" x14ac:dyDescent="0.25">
      <c r="A209" s="51">
        <v>43132</v>
      </c>
      <c r="B209" s="8" t="s">
        <v>118</v>
      </c>
      <c r="C209" s="27" t="s">
        <v>251</v>
      </c>
      <c r="D209" s="49">
        <v>43137</v>
      </c>
      <c r="E209" s="26">
        <v>421</v>
      </c>
    </row>
    <row r="210" spans="1:5" ht="18.75" x14ac:dyDescent="0.25">
      <c r="A210" s="51">
        <v>43132</v>
      </c>
      <c r="B210" s="8" t="s">
        <v>220</v>
      </c>
      <c r="C210" s="18" t="s">
        <v>252</v>
      </c>
      <c r="D210" s="19">
        <v>43137</v>
      </c>
      <c r="E210" s="26">
        <v>581</v>
      </c>
    </row>
    <row r="211" spans="1:5" ht="18.75" x14ac:dyDescent="0.25">
      <c r="A211" s="51">
        <v>43132</v>
      </c>
      <c r="B211" s="8" t="s">
        <v>184</v>
      </c>
      <c r="C211" s="18" t="s">
        <v>252</v>
      </c>
      <c r="D211" s="49">
        <v>43137</v>
      </c>
      <c r="E211" s="26">
        <v>534</v>
      </c>
    </row>
    <row r="212" spans="1:5" ht="18.75" x14ac:dyDescent="0.25">
      <c r="A212" s="51">
        <v>43132</v>
      </c>
      <c r="B212" s="8" t="s">
        <v>82</v>
      </c>
      <c r="C212" s="27" t="s">
        <v>251</v>
      </c>
      <c r="D212" s="49">
        <v>43137</v>
      </c>
      <c r="E212" s="26">
        <v>542</v>
      </c>
    </row>
    <row r="213" spans="1:5" ht="18.75" x14ac:dyDescent="0.25">
      <c r="A213" s="51">
        <v>43132</v>
      </c>
      <c r="B213" s="8" t="s">
        <v>140</v>
      </c>
      <c r="C213" s="27" t="s">
        <v>251</v>
      </c>
      <c r="D213" s="49">
        <v>43137</v>
      </c>
      <c r="E213" s="26">
        <v>721</v>
      </c>
    </row>
    <row r="214" spans="1:5" ht="18.75" x14ac:dyDescent="0.25">
      <c r="A214" s="51">
        <v>43132</v>
      </c>
      <c r="B214" s="8" t="s">
        <v>126</v>
      </c>
      <c r="C214" s="27" t="s">
        <v>251</v>
      </c>
      <c r="D214" s="49">
        <v>43137</v>
      </c>
      <c r="E214" s="26">
        <v>617</v>
      </c>
    </row>
    <row r="215" spans="1:5" ht="18.75" x14ac:dyDescent="0.25">
      <c r="A215" s="51">
        <v>43132</v>
      </c>
      <c r="B215" s="8" t="s">
        <v>109</v>
      </c>
      <c r="C215" s="27" t="s">
        <v>251</v>
      </c>
      <c r="D215" s="49">
        <v>43137</v>
      </c>
      <c r="E215" s="26">
        <v>827</v>
      </c>
    </row>
    <row r="216" spans="1:5" ht="15" x14ac:dyDescent="0.25">
      <c r="A216" s="51">
        <v>43132</v>
      </c>
      <c r="B216" s="8" t="s">
        <v>41</v>
      </c>
      <c r="C216" s="27" t="s">
        <v>12</v>
      </c>
      <c r="D216" s="49"/>
      <c r="E216" s="11"/>
    </row>
    <row r="217" spans="1:5" ht="15" x14ac:dyDescent="0.25">
      <c r="A217" s="51">
        <v>43132</v>
      </c>
      <c r="B217" s="8" t="s">
        <v>18</v>
      </c>
      <c r="C217" s="27" t="s">
        <v>12</v>
      </c>
      <c r="D217" s="49"/>
      <c r="E217" s="11"/>
    </row>
    <row r="218" spans="1:5" ht="15" x14ac:dyDescent="0.25">
      <c r="A218" s="51">
        <v>43132</v>
      </c>
      <c r="B218" s="8" t="s">
        <v>118</v>
      </c>
      <c r="C218" s="27" t="s">
        <v>12</v>
      </c>
      <c r="D218" s="49"/>
      <c r="E218" s="11"/>
    </row>
    <row r="219" spans="1:5" ht="15" x14ac:dyDescent="0.25">
      <c r="A219" s="51">
        <v>43132</v>
      </c>
      <c r="B219" s="8" t="s">
        <v>82</v>
      </c>
      <c r="C219" s="27" t="s">
        <v>12</v>
      </c>
      <c r="D219" s="49"/>
      <c r="E219" s="11"/>
    </row>
    <row r="220" spans="1:5" ht="15" x14ac:dyDescent="0.25">
      <c r="A220" s="51">
        <v>43132</v>
      </c>
      <c r="B220" s="8" t="s">
        <v>140</v>
      </c>
      <c r="C220" s="27" t="s">
        <v>12</v>
      </c>
      <c r="D220" s="49"/>
      <c r="E220" s="11"/>
    </row>
    <row r="221" spans="1:5" ht="15" x14ac:dyDescent="0.25">
      <c r="A221" s="51">
        <v>43132</v>
      </c>
      <c r="B221" s="8" t="s">
        <v>109</v>
      </c>
      <c r="C221" s="27" t="s">
        <v>12</v>
      </c>
      <c r="D221" s="49"/>
      <c r="E221" s="11"/>
    </row>
    <row r="222" spans="1:5" ht="18.75" x14ac:dyDescent="0.25">
      <c r="A222" s="51">
        <v>43137</v>
      </c>
      <c r="B222" s="8" t="s">
        <v>226</v>
      </c>
      <c r="C222" s="18" t="s">
        <v>252</v>
      </c>
      <c r="D222" s="49">
        <v>43144</v>
      </c>
      <c r="E222" s="26">
        <v>464</v>
      </c>
    </row>
    <row r="223" spans="1:5" ht="18.75" x14ac:dyDescent="0.25">
      <c r="A223" s="51">
        <v>43144</v>
      </c>
      <c r="B223" s="8" t="s">
        <v>224</v>
      </c>
      <c r="C223" s="18" t="s">
        <v>252</v>
      </c>
      <c r="D223" s="19">
        <v>43146</v>
      </c>
      <c r="E223" s="26">
        <v>435</v>
      </c>
    </row>
    <row r="224" spans="1:5" ht="18.75" x14ac:dyDescent="0.25">
      <c r="A224" s="51">
        <v>43146</v>
      </c>
      <c r="B224" s="8" t="s">
        <v>225</v>
      </c>
      <c r="C224" s="18" t="s">
        <v>252</v>
      </c>
      <c r="D224" s="19">
        <v>43151</v>
      </c>
      <c r="E224" s="26">
        <v>178</v>
      </c>
    </row>
    <row r="225" spans="1:5" ht="18.75" x14ac:dyDescent="0.25">
      <c r="A225" s="51">
        <v>43146</v>
      </c>
      <c r="B225" s="8" t="s">
        <v>214</v>
      </c>
      <c r="C225" s="18" t="s">
        <v>252</v>
      </c>
      <c r="D225" s="19">
        <v>43151</v>
      </c>
      <c r="E225" s="26">
        <v>697</v>
      </c>
    </row>
    <row r="226" spans="1:5" ht="18.75" x14ac:dyDescent="0.25">
      <c r="A226" s="51">
        <v>43146</v>
      </c>
      <c r="B226" s="8" t="s">
        <v>208</v>
      </c>
      <c r="C226" s="18" t="s">
        <v>252</v>
      </c>
      <c r="D226" s="19">
        <v>43151</v>
      </c>
      <c r="E226" s="26">
        <v>517</v>
      </c>
    </row>
    <row r="227" spans="1:5" ht="18.75" x14ac:dyDescent="0.25">
      <c r="A227" s="51">
        <v>43146</v>
      </c>
      <c r="B227" s="8" t="s">
        <v>221</v>
      </c>
      <c r="C227" s="18" t="s">
        <v>252</v>
      </c>
      <c r="D227" s="19">
        <v>43151</v>
      </c>
      <c r="E227" s="26">
        <v>270</v>
      </c>
    </row>
    <row r="228" spans="1:5" ht="18.75" x14ac:dyDescent="0.25">
      <c r="A228" s="51">
        <v>43146</v>
      </c>
      <c r="B228" s="8" t="s">
        <v>16</v>
      </c>
      <c r="C228" s="18" t="s">
        <v>251</v>
      </c>
      <c r="D228" s="19">
        <v>43151</v>
      </c>
      <c r="E228" s="26">
        <v>892</v>
      </c>
    </row>
    <row r="229" spans="1:5" ht="18.75" x14ac:dyDescent="0.25">
      <c r="A229" s="51">
        <v>43146</v>
      </c>
      <c r="B229" s="8" t="s">
        <v>125</v>
      </c>
      <c r="C229" s="18" t="s">
        <v>251</v>
      </c>
      <c r="D229" s="19">
        <v>43151</v>
      </c>
      <c r="E229" s="26">
        <v>189</v>
      </c>
    </row>
    <row r="230" spans="1:5" ht="15" x14ac:dyDescent="0.25">
      <c r="A230" s="51">
        <v>43146</v>
      </c>
      <c r="B230" s="8" t="s">
        <v>16</v>
      </c>
      <c r="C230" s="18" t="s">
        <v>12</v>
      </c>
      <c r="D230" s="19"/>
      <c r="E230" s="11"/>
    </row>
    <row r="231" spans="1:5" ht="15" x14ac:dyDescent="0.25">
      <c r="A231" s="51">
        <v>43146</v>
      </c>
      <c r="B231" s="8" t="s">
        <v>125</v>
      </c>
      <c r="C231" s="18" t="s">
        <v>12</v>
      </c>
      <c r="D231" s="19"/>
      <c r="E231" s="11"/>
    </row>
    <row r="232" spans="1:5" ht="18.75" x14ac:dyDescent="0.25">
      <c r="A232" s="51">
        <v>43151</v>
      </c>
      <c r="B232" s="8" t="s">
        <v>172</v>
      </c>
      <c r="C232" s="18" t="s">
        <v>251</v>
      </c>
      <c r="D232" s="19">
        <v>43158</v>
      </c>
      <c r="E232" s="26">
        <v>328</v>
      </c>
    </row>
    <row r="233" spans="1:5" ht="18.75" x14ac:dyDescent="0.25">
      <c r="A233" s="51">
        <v>43151</v>
      </c>
      <c r="B233" s="8" t="s">
        <v>77</v>
      </c>
      <c r="C233" s="18" t="s">
        <v>251</v>
      </c>
      <c r="D233" s="19">
        <v>43158</v>
      </c>
      <c r="E233" s="26">
        <v>357</v>
      </c>
    </row>
    <row r="234" spans="1:5" ht="18.75" x14ac:dyDescent="0.25">
      <c r="A234" s="51">
        <v>43151</v>
      </c>
      <c r="B234" s="8" t="s">
        <v>215</v>
      </c>
      <c r="C234" s="18" t="s">
        <v>252</v>
      </c>
      <c r="D234" s="19">
        <v>43158</v>
      </c>
      <c r="E234" s="26">
        <v>821</v>
      </c>
    </row>
    <row r="235" spans="1:5" ht="18.75" x14ac:dyDescent="0.25">
      <c r="A235" s="51">
        <v>43151</v>
      </c>
      <c r="B235" s="8" t="s">
        <v>170</v>
      </c>
      <c r="C235" s="18" t="s">
        <v>251</v>
      </c>
      <c r="D235" s="19">
        <v>43158</v>
      </c>
      <c r="E235" s="26">
        <v>694</v>
      </c>
    </row>
    <row r="236" spans="1:5" ht="15" x14ac:dyDescent="0.25">
      <c r="A236" s="51">
        <v>43151</v>
      </c>
      <c r="B236" s="8" t="s">
        <v>172</v>
      </c>
      <c r="C236" s="18" t="s">
        <v>12</v>
      </c>
      <c r="D236" s="19"/>
      <c r="E236" s="11"/>
    </row>
    <row r="237" spans="1:5" ht="15" x14ac:dyDescent="0.25">
      <c r="A237" s="51">
        <v>43151</v>
      </c>
      <c r="B237" s="8" t="s">
        <v>77</v>
      </c>
      <c r="C237" s="18" t="s">
        <v>12</v>
      </c>
      <c r="D237" s="19"/>
      <c r="E237" s="11"/>
    </row>
    <row r="238" spans="1:5" ht="18.75" x14ac:dyDescent="0.25">
      <c r="A238" s="51">
        <v>43151</v>
      </c>
      <c r="B238" s="8" t="s">
        <v>209</v>
      </c>
      <c r="C238" s="18" t="s">
        <v>252</v>
      </c>
      <c r="D238" s="19">
        <v>43158</v>
      </c>
      <c r="E238" s="26">
        <v>784</v>
      </c>
    </row>
    <row r="239" spans="1:5" ht="17.25" x14ac:dyDescent="0.25">
      <c r="A239" s="51">
        <v>43158</v>
      </c>
      <c r="B239" s="8" t="s">
        <v>227</v>
      </c>
      <c r="C239" s="18" t="s">
        <v>252</v>
      </c>
      <c r="D239" s="19">
        <v>43165</v>
      </c>
      <c r="E239" s="52">
        <v>313</v>
      </c>
    </row>
    <row r="240" spans="1:5" ht="17.25" x14ac:dyDescent="0.25">
      <c r="A240" s="51">
        <v>43165</v>
      </c>
      <c r="B240" s="8" t="s">
        <v>176</v>
      </c>
      <c r="C240" s="18" t="s">
        <v>251</v>
      </c>
      <c r="D240" s="19">
        <v>43172</v>
      </c>
      <c r="E240" s="52">
        <v>1462</v>
      </c>
    </row>
    <row r="241" spans="1:8" ht="15" x14ac:dyDescent="0.25">
      <c r="A241" s="51">
        <v>43165</v>
      </c>
      <c r="B241" s="8" t="s">
        <v>176</v>
      </c>
      <c r="C241" s="18" t="s">
        <v>12</v>
      </c>
      <c r="D241" s="19"/>
      <c r="E241" s="11"/>
    </row>
    <row r="242" spans="1:8" ht="15" x14ac:dyDescent="0.25">
      <c r="A242" s="51">
        <v>43165</v>
      </c>
      <c r="B242" s="8" t="s">
        <v>189</v>
      </c>
      <c r="C242" s="18" t="s">
        <v>251</v>
      </c>
      <c r="D242" s="19"/>
      <c r="E242" s="11"/>
    </row>
    <row r="243" spans="1:8" ht="15" x14ac:dyDescent="0.25">
      <c r="A243" s="51">
        <v>43165</v>
      </c>
      <c r="B243" s="8" t="s">
        <v>189</v>
      </c>
      <c r="C243" s="18" t="s">
        <v>12</v>
      </c>
      <c r="D243" s="19"/>
      <c r="E243" s="11"/>
    </row>
    <row r="244" spans="1:8" ht="15" x14ac:dyDescent="0.25">
      <c r="A244" s="51">
        <v>43172</v>
      </c>
      <c r="B244" s="8" t="s">
        <v>173</v>
      </c>
      <c r="C244" s="18" t="s">
        <v>12</v>
      </c>
      <c r="D244" s="19"/>
      <c r="E244" s="11"/>
    </row>
    <row r="245" spans="1:8" ht="15" x14ac:dyDescent="0.25">
      <c r="A245" s="51">
        <v>43172</v>
      </c>
      <c r="B245" s="8" t="s">
        <v>173</v>
      </c>
      <c r="C245" s="18" t="s">
        <v>251</v>
      </c>
      <c r="D245" s="19"/>
      <c r="E245" s="11"/>
    </row>
    <row r="246" spans="1:8" ht="15" x14ac:dyDescent="0.25">
      <c r="A246" s="51">
        <v>43165</v>
      </c>
      <c r="B246" s="8" t="s">
        <v>229</v>
      </c>
      <c r="C246" s="18" t="s">
        <v>252</v>
      </c>
      <c r="D246" s="19"/>
      <c r="E246" s="11"/>
      <c r="F246" s="12"/>
      <c r="G246" s="12"/>
      <c r="H246" s="12"/>
    </row>
    <row r="247" spans="1:8" x14ac:dyDescent="0.25">
      <c r="A247" s="53">
        <v>43179</v>
      </c>
      <c r="B247" s="8" t="s">
        <v>143</v>
      </c>
      <c r="C247" s="18" t="s">
        <v>251</v>
      </c>
      <c r="D247" s="19"/>
      <c r="E247" s="11"/>
    </row>
    <row r="248" spans="1:8" x14ac:dyDescent="0.25">
      <c r="A248" s="53">
        <v>43179</v>
      </c>
      <c r="B248" s="8" t="s">
        <v>218</v>
      </c>
      <c r="C248" s="18" t="s">
        <v>252</v>
      </c>
      <c r="D248" s="19"/>
      <c r="E248" s="11"/>
    </row>
    <row r="249" spans="1:8" x14ac:dyDescent="0.25">
      <c r="A249" s="53">
        <v>43179</v>
      </c>
      <c r="B249" s="8" t="s">
        <v>250</v>
      </c>
      <c r="C249" s="18" t="s">
        <v>252</v>
      </c>
      <c r="D249" s="19"/>
      <c r="E249" s="11"/>
    </row>
    <row r="250" spans="1:8" x14ac:dyDescent="0.25">
      <c r="A250" s="53">
        <v>43179</v>
      </c>
      <c r="B250" s="8" t="s">
        <v>232</v>
      </c>
      <c r="C250" s="18" t="s">
        <v>252</v>
      </c>
      <c r="D250" s="54"/>
      <c r="E250" s="7"/>
    </row>
    <row r="251" spans="1:8" x14ac:dyDescent="0.25">
      <c r="A251" s="53"/>
      <c r="B251" s="8" t="s">
        <v>3</v>
      </c>
      <c r="C251" s="18"/>
      <c r="D251" s="54"/>
      <c r="E251" s="7"/>
    </row>
    <row r="252" spans="1:8" x14ac:dyDescent="0.25">
      <c r="A252" s="53"/>
      <c r="B252" s="8" t="s">
        <v>3</v>
      </c>
      <c r="C252" s="18"/>
      <c r="D252" s="54"/>
      <c r="E252" s="7"/>
    </row>
  </sheetData>
  <autoFilter ref="A1:E252"/>
  <dataValidations count="12">
    <dataValidation type="list" allowBlank="1" showInputMessage="1" showErrorMessage="1" sqref="C247:C252 C223:C239">
      <formula1>"Bilan Initial(1er CD4),Bilan de Suivi (CD4 de controle),Charge Virale,Nouveau dépisté positif,Enrolement Soins,PDV rattrapé,RDV ARV,Initiation ARV,Transfert In"</formula1>
    </dataValidation>
    <dataValidation type="list" allowBlank="1" showInputMessage="1" showErrorMessage="1" sqref="C206:C222">
      <formula1>"Bilan Initial(1er CD4),Bilan de Suivi (CD4 de controle),Charge Virale,Nouveau PVVIH,Enrolement Soins,PDV rattrapé,RDV ARV,Initiation ARV,Transfert In"</formula1>
    </dataValidation>
    <dataValidation type="date" allowBlank="1" showInputMessage="1" showErrorMessage="1" sqref="A182:A183 A189 A196 A204">
      <formula1>41821</formula1>
      <formula2>44560</formula2>
    </dataValidation>
    <dataValidation type="list" allowBlank="1" showInputMessage="1" showErrorMessage="1" sqref="C46 C168:C205">
      <formula1>"Bilan Initial(1er CD4),Bilan de Suivi (CD4 de controle),Charge Virale,Nouveau PVVIH,Enrolement Soins,RDV ARV,Initiation ARV,Transfert In"</formula1>
    </dataValidation>
    <dataValidation type="list" allowBlank="1" showInputMessage="1" showErrorMessage="1" sqref="C145 C147">
      <formula1>"CHARGE VIRALE,CD4,BI,BS"</formula1>
    </dataValidation>
    <dataValidation type="list" allowBlank="1" showInputMessage="1" showErrorMessage="1" sqref="C146 C148:C167 C143:C144">
      <formula1>"Bilan Initial(1er CD4),Bilan de Suivi (CD4 de controle),Charge Virale"</formula1>
    </dataValidation>
    <dataValidation type="list" allowBlank="1" showInputMessage="1" showErrorMessage="1" sqref="C141 C137:C139">
      <formula1>"CD4,Charge Virale,Dépistage VIH,Enrolement Soins,RDV ARV,Initiation ARV"</formula1>
    </dataValidation>
    <dataValidation type="list" allowBlank="1" showInputMessage="1" showErrorMessage="1" sqref="C140">
      <formula1>"Bilan Initial(1er CD4),Bilan de Suivi (CD4 de controle),Charge Virale,Dépistage VIH,Enrolement Soins,RDV ARV,Initiation ARV"</formula1>
    </dataValidation>
    <dataValidation type="list" allowBlank="1" showInputMessage="1" showErrorMessage="1" sqref="C240:C246">
      <formula1>"Bilan Initial(1er CD4),Bilan de Suivi (CD4 de controle),Charge Virale,Nouveau dépisté positif,Dépisté &amp; Enrolé,Enrolement Soins,PDV rattrapé,RDV ARV,Initiation ARV,Transfert In,Transfert Out"</formula1>
    </dataValidation>
    <dataValidation type="list" allowBlank="1" showInputMessage="1" showErrorMessage="1" sqref="C142">
      <formula1>"Bilan Initial(1er CD4),Bilan de Suivi (CD4 de controle),Charge Virale,Dépistage VIH,Enrolement Soins,RDV ARV,Initiation ARV,Transfert In"</formula1>
    </dataValidation>
    <dataValidation type="list" allowBlank="1" showInputMessage="1" showErrorMessage="1" sqref="B32 B8">
      <formula1>#REF!</formula1>
    </dataValidation>
    <dataValidation type="list" allowBlank="1" showInputMessage="1" showErrorMessage="1" sqref="B3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FF"/>
  </sheetPr>
  <dimension ref="A1:E857"/>
  <sheetViews>
    <sheetView workbookViewId="0">
      <selection activeCell="G7" sqref="G7"/>
    </sheetView>
  </sheetViews>
  <sheetFormatPr baseColWidth="10" defaultRowHeight="15" x14ac:dyDescent="0.25"/>
  <cols>
    <col min="1" max="1" width="26" customWidth="1"/>
    <col min="2" max="2" width="29" customWidth="1"/>
    <col min="3" max="3" width="32.140625" customWidth="1"/>
    <col min="4" max="4" width="36.85546875" customWidth="1"/>
    <col min="5" max="5" width="26.5703125" customWidth="1"/>
  </cols>
  <sheetData>
    <row r="1" spans="1:5" ht="34.5" customHeight="1" x14ac:dyDescent="0.25">
      <c r="A1" s="56"/>
      <c r="B1" s="76"/>
      <c r="C1" s="75" t="s">
        <v>252</v>
      </c>
      <c r="D1" s="55" t="s">
        <v>251</v>
      </c>
      <c r="E1" s="55" t="s">
        <v>12</v>
      </c>
    </row>
    <row r="2" spans="1:5" s="73" customFormat="1" ht="31.5" x14ac:dyDescent="0.25">
      <c r="A2" s="71" t="s">
        <v>13</v>
      </c>
      <c r="B2" s="71" t="s">
        <v>256</v>
      </c>
      <c r="C2" s="72" t="s">
        <v>254</v>
      </c>
      <c r="D2" s="70" t="s">
        <v>253</v>
      </c>
      <c r="E2" s="70" t="s">
        <v>258</v>
      </c>
    </row>
    <row r="3" spans="1:5" x14ac:dyDescent="0.25">
      <c r="A3" s="61" t="s">
        <v>14</v>
      </c>
      <c r="B3" s="77" t="e">
        <f t="array" ref="B3">MAX(IF(('VISITE DES PVVIH'!$B$2:$B$300='SUIVI DES PATIENTS'!A3)*('VISITE DES PVVIH'!$C$2:$C$300="Charge Virale"),'VISITE DES PVVIH'!$A$2:$A$300))</f>
        <v>#N/A</v>
      </c>
      <c r="C3" s="60" t="e">
        <f t="array" ref="C3">MIN(IF(('VISITE DES PVVIH'!$B$2:$B$300='SUIVI DES PATIENTS'!A3)*('VISITE DES PVVIH'!$C$2:$C$300="Bilan Initial"),'VISITE DES PVVIH'!$D$2:$D$300))</f>
        <v>#N/A</v>
      </c>
      <c r="D3" s="59" t="e">
        <f t="array" ref="D3">MAX(IF(('VISITE DES PVVIH'!$B$2:$B$300='SUIVI DES PATIENTS'!A3)*('VISITE DES PVVIH'!$C$2:$C$300="Bilan de Suivi"),'VISITE DES PVVIH'!$D$2:$D$300))</f>
        <v>#N/A</v>
      </c>
      <c r="E3" s="59" t="e">
        <f t="array" ref="E3">MAX(IF(('VISITE DES PVVIH'!$B$2:$B$300='SUIVI DES PATIENTS'!A3)*('VISITE DES PVVIH'!$C$2:$C$300="Charge Virale"),'VISITE DES PVVIH'!$D$2:$D$300))</f>
        <v>#N/A</v>
      </c>
    </row>
    <row r="4" spans="1:5" x14ac:dyDescent="0.25">
      <c r="A4" s="58" t="s">
        <v>15</v>
      </c>
      <c r="B4" s="77" t="e">
        <f t="array" ref="B4">MAX(IF(('VISITE DES PVVIH'!$B$2:$B$300='SUIVI DES PATIENTS'!A4)*('VISITE DES PVVIH'!$C$2:$C$300="Charge Virale"),'VISITE DES PVVIH'!$A$2:$A$300))</f>
        <v>#N/A</v>
      </c>
      <c r="C4" s="60" t="e">
        <f t="array" ref="C4">MIN(IF(('VISITE DES PVVIH'!$B$2:$B$300='SUIVI DES PATIENTS'!A4)*('VISITE DES PVVIH'!$C$2:$C$300="Bilan Initial"),'VISITE DES PVVIH'!$D$2:$D$300))</f>
        <v>#N/A</v>
      </c>
      <c r="D4" s="59" t="e">
        <f t="array" ref="D4">MAX(IF(('VISITE DES PVVIH'!$B$2:$B$300='SUIVI DES PATIENTS'!A4)*('VISITE DES PVVIH'!$C$2:$C$300="Bilan de Suivi"),'VISITE DES PVVIH'!$D$2:$D$300))</f>
        <v>#N/A</v>
      </c>
      <c r="E4" s="59" t="e">
        <f t="array" ref="E4">MAX(IF(('VISITE DES PVVIH'!$B$2:$B$300='SUIVI DES PATIENTS'!A4)*('VISITE DES PVVIH'!$C$2:$C$300="Charge Virale"),'VISITE DES PVVIH'!$D$2:$D$300))</f>
        <v>#N/A</v>
      </c>
    </row>
    <row r="5" spans="1:5" x14ac:dyDescent="0.25">
      <c r="A5" s="61" t="s">
        <v>16</v>
      </c>
      <c r="B5" s="77" t="e">
        <f t="array" ref="B5">MAX(IF(('VISITE DES PVVIH'!$B$2:$B$300='SUIVI DES PATIENTS'!A5)*('VISITE DES PVVIH'!$C$2:$C$300="Charge Virale"),'VISITE DES PVVIH'!$A$2:$A$300))</f>
        <v>#N/A</v>
      </c>
      <c r="C5" s="60" t="e">
        <f t="array" ref="C5">MIN(IF(('VISITE DES PVVIH'!$B$2:$B$300='SUIVI DES PATIENTS'!A5)*('VISITE DES PVVIH'!$C$2:$C$300="Bilan Initial"),'VISITE DES PVVIH'!$D$2:$D$300))</f>
        <v>#N/A</v>
      </c>
      <c r="D5" s="59" t="e">
        <f t="array" ref="D5">MAX(IF(('VISITE DES PVVIH'!$B$2:$B$300='SUIVI DES PATIENTS'!A5)*('VISITE DES PVVIH'!$C$2:$C$300="Bilan de Suivi"),'VISITE DES PVVIH'!$D$2:$D$300))</f>
        <v>#N/A</v>
      </c>
      <c r="E5" s="59" t="e">
        <f t="array" ref="E5">MAX(IF(('VISITE DES PVVIH'!$B$2:$B$300='SUIVI DES PATIENTS'!A5)*('VISITE DES PVVIH'!$C$2:$C$300="Charge Virale"),'VISITE DES PVVIH'!$D$2:$D$300))</f>
        <v>#N/A</v>
      </c>
    </row>
    <row r="6" spans="1:5" x14ac:dyDescent="0.25">
      <c r="A6" s="61" t="s">
        <v>17</v>
      </c>
      <c r="B6" s="77" t="e">
        <f t="array" ref="B6">MAX(IF(('VISITE DES PVVIH'!$B$2:$B$300='SUIVI DES PATIENTS'!A6)*('VISITE DES PVVIH'!$C$2:$C$300="Charge Virale"),'VISITE DES PVVIH'!$A$2:$A$300))</f>
        <v>#N/A</v>
      </c>
      <c r="C6" s="60" t="e">
        <f t="array" ref="C6">MIN(IF(('VISITE DES PVVIH'!$B$2:$B$300='SUIVI DES PATIENTS'!A6)*('VISITE DES PVVIH'!$C$2:$C$300="Bilan Initial"),'VISITE DES PVVIH'!$D$2:$D$300))</f>
        <v>#N/A</v>
      </c>
      <c r="D6" s="59" t="e">
        <f t="array" ref="D6">MAX(IF(('VISITE DES PVVIH'!$B$2:$B$300='SUIVI DES PATIENTS'!A6)*('VISITE DES PVVIH'!$C$2:$C$300="Bilan de Suivi"),'VISITE DES PVVIH'!$D$2:$D$300))</f>
        <v>#N/A</v>
      </c>
      <c r="E6" s="59" t="e">
        <f t="array" ref="E6">MAX(IF(('VISITE DES PVVIH'!$B$2:$B$300='SUIVI DES PATIENTS'!A6)*('VISITE DES PVVIH'!$C$2:$C$300="Charge Virale"),'VISITE DES PVVIH'!$D$2:$D$300))</f>
        <v>#N/A</v>
      </c>
    </row>
    <row r="7" spans="1:5" x14ac:dyDescent="0.25">
      <c r="A7" s="61" t="s">
        <v>18</v>
      </c>
      <c r="B7" s="77" t="e">
        <f t="array" ref="B7">MAX(IF(('VISITE DES PVVIH'!$B$2:$B$300='SUIVI DES PATIENTS'!A7)*('VISITE DES PVVIH'!$C$2:$C$300="Charge Virale"),'VISITE DES PVVIH'!$A$2:$A$300))</f>
        <v>#N/A</v>
      </c>
      <c r="C7" s="60" t="e">
        <f t="array" ref="C7">MIN(IF(('VISITE DES PVVIH'!$B$2:$B$300='SUIVI DES PATIENTS'!A7)*('VISITE DES PVVIH'!$C$2:$C$300="Bilan Initial"),'VISITE DES PVVIH'!$D$2:$D$300))</f>
        <v>#N/A</v>
      </c>
      <c r="D7" s="59" t="e">
        <f t="array" ref="D7">MAX(IF(('VISITE DES PVVIH'!$B$2:$B$300='SUIVI DES PATIENTS'!A7)*('VISITE DES PVVIH'!$C$2:$C$300="Bilan de Suivi"),'VISITE DES PVVIH'!$D$2:$D$300))</f>
        <v>#N/A</v>
      </c>
      <c r="E7" s="59" t="e">
        <f t="array" ref="E7">MAX(IF(('VISITE DES PVVIH'!$B$2:$B$300='SUIVI DES PATIENTS'!A7)*('VISITE DES PVVIH'!$C$2:$C$300="Charge Virale"),'VISITE DES PVVIH'!$D$2:$D$300))</f>
        <v>#N/A</v>
      </c>
    </row>
    <row r="8" spans="1:5" x14ac:dyDescent="0.25">
      <c r="A8" s="58" t="s">
        <v>19</v>
      </c>
      <c r="B8" s="77" t="e">
        <f t="array" ref="B8">MAX(IF(('VISITE DES PVVIH'!$B$2:$B$300='SUIVI DES PATIENTS'!A8)*('VISITE DES PVVIH'!$C$2:$C$300="Charge Virale"),'VISITE DES PVVIH'!$A$2:$A$300))</f>
        <v>#N/A</v>
      </c>
      <c r="C8" s="60" t="e">
        <f t="array" ref="C8">MIN(IF(('VISITE DES PVVIH'!$B$2:$B$300='SUIVI DES PATIENTS'!A8)*('VISITE DES PVVIH'!$C$2:$C$300="Bilan Initial"),'VISITE DES PVVIH'!$D$2:$D$300))</f>
        <v>#N/A</v>
      </c>
      <c r="D8" s="59" t="e">
        <f t="array" ref="D8">MAX(IF(('VISITE DES PVVIH'!$B$2:$B$300='SUIVI DES PATIENTS'!A8)*('VISITE DES PVVIH'!$C$2:$C$300="Bilan de Suivi"),'VISITE DES PVVIH'!$D$2:$D$300))</f>
        <v>#N/A</v>
      </c>
      <c r="E8" s="59" t="e">
        <f t="array" ref="E8">MAX(IF(('VISITE DES PVVIH'!$B$2:$B$300='SUIVI DES PATIENTS'!A8)*('VISITE DES PVVIH'!$C$2:$C$300="Charge Virale"),'VISITE DES PVVIH'!$D$2:$D$300))</f>
        <v>#N/A</v>
      </c>
    </row>
    <row r="9" spans="1:5" x14ac:dyDescent="0.25">
      <c r="A9" s="61" t="s">
        <v>20</v>
      </c>
      <c r="B9" s="77" t="e">
        <f t="array" ref="B9">MAX(IF(('VISITE DES PVVIH'!$B$2:$B$300='SUIVI DES PATIENTS'!A9)*('VISITE DES PVVIH'!$C$2:$C$300="Charge Virale"),'VISITE DES PVVIH'!$A$2:$A$300))</f>
        <v>#N/A</v>
      </c>
      <c r="C9" s="60" t="e">
        <f t="array" ref="C9">MIN(IF(('VISITE DES PVVIH'!$B$2:$B$300='SUIVI DES PATIENTS'!A9)*('VISITE DES PVVIH'!$C$2:$C$300="Bilan Initial"),'VISITE DES PVVIH'!$D$2:$D$300))</f>
        <v>#N/A</v>
      </c>
      <c r="D9" s="59" t="e">
        <f t="array" ref="D9">MAX(IF(('VISITE DES PVVIH'!$B$2:$B$300='SUIVI DES PATIENTS'!A9)*('VISITE DES PVVIH'!$C$2:$C$300="Bilan de Suivi"),'VISITE DES PVVIH'!$D$2:$D$300))</f>
        <v>#N/A</v>
      </c>
      <c r="E9" s="59" t="e">
        <f t="array" ref="E9">MAX(IF(('VISITE DES PVVIH'!$B$2:$B$300='SUIVI DES PATIENTS'!A9)*('VISITE DES PVVIH'!$C$2:$C$300="Charge Virale"),'VISITE DES PVVIH'!$D$2:$D$300))</f>
        <v>#N/A</v>
      </c>
    </row>
    <row r="10" spans="1:5" x14ac:dyDescent="0.25">
      <c r="A10" s="58" t="s">
        <v>6</v>
      </c>
      <c r="B10" s="77" t="e">
        <f t="array" ref="B10">MAX(IF(('VISITE DES PVVIH'!$B$2:$B$300='SUIVI DES PATIENTS'!A10)*('VISITE DES PVVIH'!$C$2:$C$300="Charge Virale"),'VISITE DES PVVIH'!$A$2:$A$300))</f>
        <v>#N/A</v>
      </c>
      <c r="C10" s="60" t="e">
        <f t="array" ref="C10">MIN(IF(('VISITE DES PVVIH'!$B$2:$B$300='SUIVI DES PATIENTS'!A10)*('VISITE DES PVVIH'!$C$2:$C$300="Bilan Initial"),'VISITE DES PVVIH'!$D$2:$D$300))</f>
        <v>#N/A</v>
      </c>
      <c r="D10" s="59" t="e">
        <f t="array" ref="D10">MAX(IF(('VISITE DES PVVIH'!$B$2:$B$300='SUIVI DES PATIENTS'!A10)*('VISITE DES PVVIH'!$C$2:$C$300="Bilan de Suivi"),'VISITE DES PVVIH'!$D$2:$D$300))</f>
        <v>#N/A</v>
      </c>
      <c r="E10" s="59" t="e">
        <f t="array" ref="E10">MAX(IF(('VISITE DES PVVIH'!$B$2:$B$300='SUIVI DES PATIENTS'!A10)*('VISITE DES PVVIH'!$C$2:$C$300="Charge Virale"),'VISITE DES PVVIH'!$D$2:$D$300))</f>
        <v>#N/A</v>
      </c>
    </row>
    <row r="11" spans="1:5" x14ac:dyDescent="0.25">
      <c r="A11" s="61" t="s">
        <v>21</v>
      </c>
      <c r="B11" s="77" t="e">
        <f t="array" ref="B11">MAX(IF(('VISITE DES PVVIH'!$B$2:$B$300='SUIVI DES PATIENTS'!A11)*('VISITE DES PVVIH'!$C$2:$C$300="Charge Virale"),'VISITE DES PVVIH'!$A$2:$A$300))</f>
        <v>#N/A</v>
      </c>
      <c r="C11" s="60" t="e">
        <f t="array" ref="C11">MIN(IF(('VISITE DES PVVIH'!$B$2:$B$300='SUIVI DES PATIENTS'!A11)*('VISITE DES PVVIH'!$C$2:$C$300="Bilan Initial"),'VISITE DES PVVIH'!$D$2:$D$300))</f>
        <v>#N/A</v>
      </c>
      <c r="D11" s="59" t="e">
        <f t="array" ref="D11">MAX(IF(('VISITE DES PVVIH'!$B$2:$B$300='SUIVI DES PATIENTS'!A11)*('VISITE DES PVVIH'!$C$2:$C$300="Bilan de Suivi"),'VISITE DES PVVIH'!$D$2:$D$300))</f>
        <v>#N/A</v>
      </c>
      <c r="E11" s="59" t="e">
        <f t="array" ref="E11">MAX(IF(('VISITE DES PVVIH'!$B$2:$B$300='SUIVI DES PATIENTS'!A11)*('VISITE DES PVVIH'!$C$2:$C$300="Charge Virale"),'VISITE DES PVVIH'!$D$2:$D$300))</f>
        <v>#N/A</v>
      </c>
    </row>
    <row r="12" spans="1:5" x14ac:dyDescent="0.25">
      <c r="A12" s="61" t="s">
        <v>22</v>
      </c>
      <c r="B12" s="77" t="e">
        <f t="array" ref="B12">MAX(IF(('VISITE DES PVVIH'!$B$2:$B$300='SUIVI DES PATIENTS'!A12)*('VISITE DES PVVIH'!$C$2:$C$300="Charge Virale"),'VISITE DES PVVIH'!$A$2:$A$300))</f>
        <v>#N/A</v>
      </c>
      <c r="C12" s="60" t="e">
        <f t="array" ref="C12">MIN(IF(('VISITE DES PVVIH'!$B$2:$B$300='SUIVI DES PATIENTS'!A12)*('VISITE DES PVVIH'!$C$2:$C$300="Bilan Initial"),'VISITE DES PVVIH'!$D$2:$D$300))</f>
        <v>#N/A</v>
      </c>
      <c r="D12" s="59" t="e">
        <f t="array" ref="D12">MAX(IF(('VISITE DES PVVIH'!$B$2:$B$300='SUIVI DES PATIENTS'!A12)*('VISITE DES PVVIH'!$C$2:$C$300="Bilan de Suivi"),'VISITE DES PVVIH'!$D$2:$D$300))</f>
        <v>#N/A</v>
      </c>
      <c r="E12" s="59" t="e">
        <f t="array" ref="E12">MAX(IF(('VISITE DES PVVIH'!$B$2:$B$300='SUIVI DES PATIENTS'!A12)*('VISITE DES PVVIH'!$C$2:$C$300="Charge Virale"),'VISITE DES PVVIH'!$D$2:$D$300))</f>
        <v>#N/A</v>
      </c>
    </row>
    <row r="13" spans="1:5" x14ac:dyDescent="0.25">
      <c r="A13" s="58" t="s">
        <v>23</v>
      </c>
      <c r="B13" s="77" t="e">
        <f t="array" ref="B13">MAX(IF(('VISITE DES PVVIH'!$B$2:$B$300='SUIVI DES PATIENTS'!A13)*('VISITE DES PVVIH'!$C$2:$C$300="Charge Virale"),'VISITE DES PVVIH'!$A$2:$A$300))</f>
        <v>#N/A</v>
      </c>
      <c r="C13" s="60" t="e">
        <f t="array" ref="C13">MIN(IF(('VISITE DES PVVIH'!$B$2:$B$300='SUIVI DES PATIENTS'!A13)*('VISITE DES PVVIH'!$C$2:$C$300="Bilan Initial"),'VISITE DES PVVIH'!$D$2:$D$300))</f>
        <v>#N/A</v>
      </c>
      <c r="D13" s="59" t="e">
        <f t="array" ref="D13">MAX(IF(('VISITE DES PVVIH'!$B$2:$B$300='SUIVI DES PATIENTS'!A13)*('VISITE DES PVVIH'!$C$2:$C$300="Bilan de Suivi"),'VISITE DES PVVIH'!$D$2:$D$300))</f>
        <v>#N/A</v>
      </c>
      <c r="E13" s="59" t="e">
        <f t="array" ref="E13">MAX(IF(('VISITE DES PVVIH'!$B$2:$B$300='SUIVI DES PATIENTS'!A13)*('VISITE DES PVVIH'!$C$2:$C$300="Charge Virale"),'VISITE DES PVVIH'!$D$2:$D$300))</f>
        <v>#N/A</v>
      </c>
    </row>
    <row r="14" spans="1:5" x14ac:dyDescent="0.25">
      <c r="A14" s="58" t="s">
        <v>24</v>
      </c>
      <c r="B14" s="77" t="e">
        <f t="array" ref="B14">MAX(IF(('VISITE DES PVVIH'!$B$2:$B$300='SUIVI DES PATIENTS'!A14)*('VISITE DES PVVIH'!$C$2:$C$300="Charge Virale"),'VISITE DES PVVIH'!$A$2:$A$300))</f>
        <v>#N/A</v>
      </c>
      <c r="C14" s="60" t="e">
        <f t="array" ref="C14">MIN(IF(('VISITE DES PVVIH'!$B$2:$B$300='SUIVI DES PATIENTS'!A14)*('VISITE DES PVVIH'!$C$2:$C$300="Bilan Initial"),'VISITE DES PVVIH'!$D$2:$D$300))</f>
        <v>#N/A</v>
      </c>
      <c r="D14" s="59" t="e">
        <f t="array" ref="D14">MAX(IF(('VISITE DES PVVIH'!$B$2:$B$300='SUIVI DES PATIENTS'!A14)*('VISITE DES PVVIH'!$C$2:$C$300="Bilan de Suivi"),'VISITE DES PVVIH'!$D$2:$D$300))</f>
        <v>#N/A</v>
      </c>
      <c r="E14" s="59" t="e">
        <f t="array" ref="E14">MAX(IF(('VISITE DES PVVIH'!$B$2:$B$300='SUIVI DES PATIENTS'!A14)*('VISITE DES PVVIH'!$C$2:$C$300="Charge Virale"),'VISITE DES PVVIH'!$D$2:$D$300))</f>
        <v>#N/A</v>
      </c>
    </row>
    <row r="15" spans="1:5" x14ac:dyDescent="0.25">
      <c r="A15" s="61" t="s">
        <v>25</v>
      </c>
      <c r="B15" s="77" t="e">
        <f t="array" ref="B15">MAX(IF(('VISITE DES PVVIH'!$B$2:$B$300='SUIVI DES PATIENTS'!A15)*('VISITE DES PVVIH'!$C$2:$C$300="Charge Virale"),'VISITE DES PVVIH'!$A$2:$A$300))</f>
        <v>#N/A</v>
      </c>
      <c r="C15" s="60" t="e">
        <f t="array" ref="C15">MIN(IF(('VISITE DES PVVIH'!$B$2:$B$300='SUIVI DES PATIENTS'!A15)*('VISITE DES PVVIH'!$C$2:$C$300="Bilan Initial"),'VISITE DES PVVIH'!$D$2:$D$300))</f>
        <v>#N/A</v>
      </c>
      <c r="D15" s="59" t="e">
        <f t="array" ref="D15">MAX(IF(('VISITE DES PVVIH'!$B$2:$B$300='SUIVI DES PATIENTS'!A15)*('VISITE DES PVVIH'!$C$2:$C$300="Bilan de Suivi"),'VISITE DES PVVIH'!$D$2:$D$300))</f>
        <v>#N/A</v>
      </c>
      <c r="E15" s="59" t="e">
        <f t="array" ref="E15">MAX(IF(('VISITE DES PVVIH'!$B$2:$B$300='SUIVI DES PATIENTS'!A15)*('VISITE DES PVVIH'!$C$2:$C$300="Charge Virale"),'VISITE DES PVVIH'!$D$2:$D$300))</f>
        <v>#N/A</v>
      </c>
    </row>
    <row r="16" spans="1:5" x14ac:dyDescent="0.25">
      <c r="A16" s="58" t="s">
        <v>26</v>
      </c>
      <c r="B16" s="77" t="e">
        <f t="array" ref="B16">MAX(IF(('VISITE DES PVVIH'!$B$2:$B$300='SUIVI DES PATIENTS'!A16)*('VISITE DES PVVIH'!$C$2:$C$300="Charge Virale"),'VISITE DES PVVIH'!$A$2:$A$300))</f>
        <v>#N/A</v>
      </c>
      <c r="C16" s="60" t="e">
        <f t="array" ref="C16">MIN(IF(('VISITE DES PVVIH'!$B$2:$B$300='SUIVI DES PATIENTS'!A16)*('VISITE DES PVVIH'!$C$2:$C$300="Bilan Initial"),'VISITE DES PVVIH'!$D$2:$D$300))</f>
        <v>#N/A</v>
      </c>
      <c r="D16" s="59" t="e">
        <f t="array" ref="D16">MAX(IF(('VISITE DES PVVIH'!$B$2:$B$300='SUIVI DES PATIENTS'!A16)*('VISITE DES PVVIH'!$C$2:$C$300="Bilan de Suivi"),'VISITE DES PVVIH'!$D$2:$D$300))</f>
        <v>#N/A</v>
      </c>
      <c r="E16" s="59" t="e">
        <f t="array" ref="E16">MAX(IF(('VISITE DES PVVIH'!$B$2:$B$300='SUIVI DES PATIENTS'!A16)*('VISITE DES PVVIH'!$C$2:$C$300="Charge Virale"),'VISITE DES PVVIH'!$D$2:$D$300))</f>
        <v>#N/A</v>
      </c>
    </row>
    <row r="17" spans="1:5" x14ac:dyDescent="0.25">
      <c r="A17" s="58" t="s">
        <v>27</v>
      </c>
      <c r="B17" s="77" t="e">
        <f t="array" ref="B17">MAX(IF(('VISITE DES PVVIH'!$B$2:$B$300='SUIVI DES PATIENTS'!A17)*('VISITE DES PVVIH'!$C$2:$C$300="Charge Virale"),'VISITE DES PVVIH'!$A$2:$A$300))</f>
        <v>#N/A</v>
      </c>
      <c r="C17" s="60" t="e">
        <f t="array" ref="C17">MIN(IF(('VISITE DES PVVIH'!$B$2:$B$300='SUIVI DES PATIENTS'!A17)*('VISITE DES PVVIH'!$C$2:$C$300="Bilan Initial"),'VISITE DES PVVIH'!$D$2:$D$300))</f>
        <v>#N/A</v>
      </c>
      <c r="D17" s="59" t="e">
        <f t="array" ref="D17">MAX(IF(('VISITE DES PVVIH'!$B$2:$B$300='SUIVI DES PATIENTS'!A17)*('VISITE DES PVVIH'!$C$2:$C$300="Bilan de Suivi"),'VISITE DES PVVIH'!$D$2:$D$300))</f>
        <v>#N/A</v>
      </c>
      <c r="E17" s="59" t="e">
        <f t="array" ref="E17">MAX(IF(('VISITE DES PVVIH'!$B$2:$B$300='SUIVI DES PATIENTS'!A17)*('VISITE DES PVVIH'!$C$2:$C$300="Charge Virale"),'VISITE DES PVVIH'!$D$2:$D$300))</f>
        <v>#N/A</v>
      </c>
    </row>
    <row r="18" spans="1:5" x14ac:dyDescent="0.25">
      <c r="A18" s="58" t="s">
        <v>28</v>
      </c>
      <c r="B18" s="77" t="e">
        <f t="array" ref="B18">MAX(IF(('VISITE DES PVVIH'!$B$2:$B$300='SUIVI DES PATIENTS'!A18)*('VISITE DES PVVIH'!$C$2:$C$300="Charge Virale"),'VISITE DES PVVIH'!$A$2:$A$300))</f>
        <v>#N/A</v>
      </c>
      <c r="C18" s="60" t="e">
        <f t="array" ref="C18">MIN(IF(('VISITE DES PVVIH'!$B$2:$B$300='SUIVI DES PATIENTS'!A18)*('VISITE DES PVVIH'!$C$2:$C$300="Bilan Initial"),'VISITE DES PVVIH'!$D$2:$D$300))</f>
        <v>#N/A</v>
      </c>
      <c r="D18" s="59" t="e">
        <f t="array" ref="D18">MAX(IF(('VISITE DES PVVIH'!$B$2:$B$300='SUIVI DES PATIENTS'!A18)*('VISITE DES PVVIH'!$C$2:$C$300="Bilan de Suivi"),'VISITE DES PVVIH'!$D$2:$D$300))</f>
        <v>#N/A</v>
      </c>
      <c r="E18" s="59" t="e">
        <f t="array" ref="E18">MAX(IF(('VISITE DES PVVIH'!$B$2:$B$300='SUIVI DES PATIENTS'!A18)*('VISITE DES PVVIH'!$C$2:$C$300="Charge Virale"),'VISITE DES PVVIH'!$D$2:$D$300))</f>
        <v>#N/A</v>
      </c>
    </row>
    <row r="19" spans="1:5" x14ac:dyDescent="0.25">
      <c r="A19" s="61" t="s">
        <v>29</v>
      </c>
      <c r="B19" s="77" t="e">
        <f t="array" ref="B19">MAX(IF(('VISITE DES PVVIH'!$B$2:$B$300='SUIVI DES PATIENTS'!A19)*('VISITE DES PVVIH'!$C$2:$C$300="Charge Virale"),'VISITE DES PVVIH'!$A$2:$A$300))</f>
        <v>#N/A</v>
      </c>
      <c r="C19" s="60" t="e">
        <f t="array" ref="C19">MIN(IF(('VISITE DES PVVIH'!$B$2:$B$300='SUIVI DES PATIENTS'!A19)*('VISITE DES PVVIH'!$C$2:$C$300="Bilan Initial"),'VISITE DES PVVIH'!$D$2:$D$300))</f>
        <v>#N/A</v>
      </c>
      <c r="D19" s="59" t="e">
        <f t="array" ref="D19">MAX(IF(('VISITE DES PVVIH'!$B$2:$B$300='SUIVI DES PATIENTS'!A19)*('VISITE DES PVVIH'!$C$2:$C$300="Bilan de Suivi"),'VISITE DES PVVIH'!$D$2:$D$300))</f>
        <v>#N/A</v>
      </c>
      <c r="E19" s="59" t="e">
        <f t="array" ref="E19">MAX(IF(('VISITE DES PVVIH'!$B$2:$B$300='SUIVI DES PATIENTS'!A19)*('VISITE DES PVVIH'!$C$2:$C$300="Charge Virale"),'VISITE DES PVVIH'!$D$2:$D$300))</f>
        <v>#N/A</v>
      </c>
    </row>
    <row r="20" spans="1:5" x14ac:dyDescent="0.25">
      <c r="A20" s="58" t="s">
        <v>30</v>
      </c>
      <c r="B20" s="77" t="e">
        <f t="array" ref="B20">MAX(IF(('VISITE DES PVVIH'!$B$2:$B$300='SUIVI DES PATIENTS'!A20)*('VISITE DES PVVIH'!$C$2:$C$300="Charge Virale"),'VISITE DES PVVIH'!$A$2:$A$300))</f>
        <v>#N/A</v>
      </c>
      <c r="C20" s="60" t="e">
        <f t="array" ref="C20">MIN(IF(('VISITE DES PVVIH'!$B$2:$B$300='SUIVI DES PATIENTS'!A20)*('VISITE DES PVVIH'!$C$2:$C$300="Bilan Initial"),'VISITE DES PVVIH'!$D$2:$D$300))</f>
        <v>#N/A</v>
      </c>
      <c r="D20" s="59" t="e">
        <f t="array" ref="D20">MAX(IF(('VISITE DES PVVIH'!$B$2:$B$300='SUIVI DES PATIENTS'!A20)*('VISITE DES PVVIH'!$C$2:$C$300="Bilan de Suivi"),'VISITE DES PVVIH'!$D$2:$D$300))</f>
        <v>#N/A</v>
      </c>
      <c r="E20" s="59" t="e">
        <f t="array" ref="E20">MAX(IF(('VISITE DES PVVIH'!$B$2:$B$300='SUIVI DES PATIENTS'!A20)*('VISITE DES PVVIH'!$C$2:$C$300="Charge Virale"),'VISITE DES PVVIH'!$D$2:$D$300))</f>
        <v>#N/A</v>
      </c>
    </row>
    <row r="21" spans="1:5" x14ac:dyDescent="0.25">
      <c r="A21" s="61" t="s">
        <v>31</v>
      </c>
      <c r="B21" s="77" t="e">
        <f t="array" ref="B21">MAX(IF(('VISITE DES PVVIH'!$B$2:$B$300='SUIVI DES PATIENTS'!A21)*('VISITE DES PVVIH'!$C$2:$C$300="Charge Virale"),'VISITE DES PVVIH'!$A$2:$A$300))</f>
        <v>#N/A</v>
      </c>
      <c r="C21" s="60" t="e">
        <f t="array" ref="C21">MIN(IF(('VISITE DES PVVIH'!$B$2:$B$300='SUIVI DES PATIENTS'!A21)*('VISITE DES PVVIH'!$C$2:$C$300="Bilan Initial"),'VISITE DES PVVIH'!$D$2:$D$300))</f>
        <v>#N/A</v>
      </c>
      <c r="D21" s="59" t="e">
        <f t="array" ref="D21">MAX(IF(('VISITE DES PVVIH'!$B$2:$B$300='SUIVI DES PATIENTS'!A21)*('VISITE DES PVVIH'!$C$2:$C$300="Bilan de Suivi"),'VISITE DES PVVIH'!$D$2:$D$300))</f>
        <v>#N/A</v>
      </c>
      <c r="E21" s="59" t="e">
        <f t="array" ref="E21">MAX(IF(('VISITE DES PVVIH'!$B$2:$B$300='SUIVI DES PATIENTS'!A21)*('VISITE DES PVVIH'!$C$2:$C$300="Charge Virale"),'VISITE DES PVVIH'!$D$2:$D$300))</f>
        <v>#N/A</v>
      </c>
    </row>
    <row r="22" spans="1:5" x14ac:dyDescent="0.25">
      <c r="A22" s="58" t="s">
        <v>32</v>
      </c>
      <c r="B22" s="77" t="e">
        <f t="array" ref="B22">MAX(IF(('VISITE DES PVVIH'!$B$2:$B$300='SUIVI DES PATIENTS'!A22)*('VISITE DES PVVIH'!$C$2:$C$300="Charge Virale"),'VISITE DES PVVIH'!$A$2:$A$300))</f>
        <v>#N/A</v>
      </c>
      <c r="C22" s="60" t="e">
        <f t="array" ref="C22">MIN(IF(('VISITE DES PVVIH'!$B$2:$B$300='SUIVI DES PATIENTS'!A22)*('VISITE DES PVVIH'!$C$2:$C$300="Bilan Initial"),'VISITE DES PVVIH'!$D$2:$D$300))</f>
        <v>#N/A</v>
      </c>
      <c r="D22" s="59" t="e">
        <f t="array" ref="D22">MAX(IF(('VISITE DES PVVIH'!$B$2:$B$300='SUIVI DES PATIENTS'!A22)*('VISITE DES PVVIH'!$C$2:$C$300="Bilan de Suivi"),'VISITE DES PVVIH'!$D$2:$D$300))</f>
        <v>#N/A</v>
      </c>
      <c r="E22" s="59" t="e">
        <f t="array" ref="E22">MAX(IF(('VISITE DES PVVIH'!$B$2:$B$300='SUIVI DES PATIENTS'!A22)*('VISITE DES PVVIH'!$C$2:$C$300="Charge Virale"),'VISITE DES PVVIH'!$D$2:$D$300))</f>
        <v>#N/A</v>
      </c>
    </row>
    <row r="23" spans="1:5" x14ac:dyDescent="0.25">
      <c r="A23" s="61" t="s">
        <v>33</v>
      </c>
      <c r="B23" s="77" t="e">
        <f t="array" ref="B23">MAX(IF(('VISITE DES PVVIH'!$B$2:$B$300='SUIVI DES PATIENTS'!A23)*('VISITE DES PVVIH'!$C$2:$C$300="Charge Virale"),'VISITE DES PVVIH'!$A$2:$A$300))</f>
        <v>#N/A</v>
      </c>
      <c r="C23" s="60" t="e">
        <f t="array" ref="C23">MIN(IF(('VISITE DES PVVIH'!$B$2:$B$300='SUIVI DES PATIENTS'!A23)*('VISITE DES PVVIH'!$C$2:$C$300="Bilan Initial"),'VISITE DES PVVIH'!$D$2:$D$300))</f>
        <v>#N/A</v>
      </c>
      <c r="D23" s="59" t="e">
        <f t="array" ref="D23">MAX(IF(('VISITE DES PVVIH'!$B$2:$B$300='SUIVI DES PATIENTS'!A23)*('VISITE DES PVVIH'!$C$2:$C$300="Bilan de Suivi"),'VISITE DES PVVIH'!$D$2:$D$300))</f>
        <v>#N/A</v>
      </c>
      <c r="E23" s="59" t="e">
        <f t="array" ref="E23">MAX(IF(('VISITE DES PVVIH'!$B$2:$B$300='SUIVI DES PATIENTS'!A23)*('VISITE DES PVVIH'!$C$2:$C$300="Charge Virale"),'VISITE DES PVVIH'!$D$2:$D$300))</f>
        <v>#N/A</v>
      </c>
    </row>
    <row r="24" spans="1:5" x14ac:dyDescent="0.25">
      <c r="A24" s="58" t="s">
        <v>34</v>
      </c>
      <c r="B24" s="77" t="e">
        <f t="array" ref="B24">MAX(IF(('VISITE DES PVVIH'!$B$2:$B$300='SUIVI DES PATIENTS'!A24)*('VISITE DES PVVIH'!$C$2:$C$300="Charge Virale"),'VISITE DES PVVIH'!$A$2:$A$300))</f>
        <v>#N/A</v>
      </c>
      <c r="C24" s="60" t="e">
        <f t="array" ref="C24">MIN(IF(('VISITE DES PVVIH'!$B$2:$B$300='SUIVI DES PATIENTS'!A24)*('VISITE DES PVVIH'!$C$2:$C$300="Bilan Initial"),'VISITE DES PVVIH'!$D$2:$D$300))</f>
        <v>#N/A</v>
      </c>
      <c r="D24" s="59" t="e">
        <f t="array" ref="D24">MAX(IF(('VISITE DES PVVIH'!$B$2:$B$300='SUIVI DES PATIENTS'!A24)*('VISITE DES PVVIH'!$C$2:$C$300="Bilan de Suivi"),'VISITE DES PVVIH'!$D$2:$D$300))</f>
        <v>#N/A</v>
      </c>
      <c r="E24" s="59" t="e">
        <f t="array" ref="E24">MAX(IF(('VISITE DES PVVIH'!$B$2:$B$300='SUIVI DES PATIENTS'!A24)*('VISITE DES PVVIH'!$C$2:$C$300="Charge Virale"),'VISITE DES PVVIH'!$D$2:$D$300))</f>
        <v>#N/A</v>
      </c>
    </row>
    <row r="25" spans="1:5" x14ac:dyDescent="0.25">
      <c r="A25" s="61" t="s">
        <v>35</v>
      </c>
      <c r="B25" s="77" t="e">
        <f t="array" ref="B25">MAX(IF(('VISITE DES PVVIH'!$B$2:$B$300='SUIVI DES PATIENTS'!A25)*('VISITE DES PVVIH'!$C$2:$C$300="Charge Virale"),'VISITE DES PVVIH'!$A$2:$A$300))</f>
        <v>#N/A</v>
      </c>
      <c r="C25" s="60" t="e">
        <f t="array" ref="C25">MIN(IF(('VISITE DES PVVIH'!$B$2:$B$300='SUIVI DES PATIENTS'!A25)*('VISITE DES PVVIH'!$C$2:$C$300="Bilan Initial"),'VISITE DES PVVIH'!$D$2:$D$300))</f>
        <v>#N/A</v>
      </c>
      <c r="D25" s="59" t="e">
        <f t="array" ref="D25">MAX(IF(('VISITE DES PVVIH'!$B$2:$B$300='SUIVI DES PATIENTS'!A25)*('VISITE DES PVVIH'!$C$2:$C$300="Bilan de Suivi"),'VISITE DES PVVIH'!$D$2:$D$300))</f>
        <v>#N/A</v>
      </c>
      <c r="E25" s="59" t="e">
        <f t="array" ref="E25">MAX(IF(('VISITE DES PVVIH'!$B$2:$B$300='SUIVI DES PATIENTS'!A25)*('VISITE DES PVVIH'!$C$2:$C$300="Charge Virale"),'VISITE DES PVVIH'!$D$2:$D$300))</f>
        <v>#N/A</v>
      </c>
    </row>
    <row r="26" spans="1:5" x14ac:dyDescent="0.25">
      <c r="A26" s="61" t="s">
        <v>36</v>
      </c>
      <c r="B26" s="77" t="e">
        <f t="array" ref="B26">MAX(IF(('VISITE DES PVVIH'!$B$2:$B$300='SUIVI DES PATIENTS'!A26)*('VISITE DES PVVIH'!$C$2:$C$300="Charge Virale"),'VISITE DES PVVIH'!$A$2:$A$300))</f>
        <v>#N/A</v>
      </c>
      <c r="C26" s="60" t="e">
        <f t="array" ref="C26">MIN(IF(('VISITE DES PVVIH'!$B$2:$B$300='SUIVI DES PATIENTS'!A26)*('VISITE DES PVVIH'!$C$2:$C$300="Bilan Initial"),'VISITE DES PVVIH'!$D$2:$D$300))</f>
        <v>#N/A</v>
      </c>
      <c r="D26" s="59" t="e">
        <f t="array" ref="D26">MAX(IF(('VISITE DES PVVIH'!$B$2:$B$300='SUIVI DES PATIENTS'!A26)*('VISITE DES PVVIH'!$C$2:$C$300="Bilan de Suivi"),'VISITE DES PVVIH'!$D$2:$D$300))</f>
        <v>#N/A</v>
      </c>
      <c r="E26" s="59" t="e">
        <f t="array" ref="E26">MAX(IF(('VISITE DES PVVIH'!$B$2:$B$300='SUIVI DES PATIENTS'!A26)*('VISITE DES PVVIH'!$C$2:$C$300="Charge Virale"),'VISITE DES PVVIH'!$D$2:$D$300))</f>
        <v>#N/A</v>
      </c>
    </row>
    <row r="27" spans="1:5" x14ac:dyDescent="0.25">
      <c r="A27" s="61" t="s">
        <v>37</v>
      </c>
      <c r="B27" s="77" t="e">
        <f t="array" ref="B27">MAX(IF(('VISITE DES PVVIH'!$B$2:$B$300='SUIVI DES PATIENTS'!A27)*('VISITE DES PVVIH'!$C$2:$C$300="Charge Virale"),'VISITE DES PVVIH'!$A$2:$A$300))</f>
        <v>#N/A</v>
      </c>
      <c r="C27" s="60" t="e">
        <f t="array" ref="C27">MIN(IF(('VISITE DES PVVIH'!$B$2:$B$300='SUIVI DES PATIENTS'!A27)*('VISITE DES PVVIH'!$C$2:$C$300="Bilan Initial"),'VISITE DES PVVIH'!$D$2:$D$300))</f>
        <v>#N/A</v>
      </c>
      <c r="D27" s="59" t="e">
        <f t="array" ref="D27">MAX(IF(('VISITE DES PVVIH'!$B$2:$B$300='SUIVI DES PATIENTS'!A27)*('VISITE DES PVVIH'!$C$2:$C$300="Bilan de Suivi"),'VISITE DES PVVIH'!$D$2:$D$300))</f>
        <v>#N/A</v>
      </c>
      <c r="E27" s="59" t="e">
        <f t="array" ref="E27">MAX(IF(('VISITE DES PVVIH'!$B$2:$B$300='SUIVI DES PATIENTS'!A27)*('VISITE DES PVVIH'!$C$2:$C$300="Charge Virale"),'VISITE DES PVVIH'!$D$2:$D$300))</f>
        <v>#N/A</v>
      </c>
    </row>
    <row r="28" spans="1:5" x14ac:dyDescent="0.25">
      <c r="A28" s="58" t="s">
        <v>38</v>
      </c>
      <c r="B28" s="77" t="e">
        <f t="array" ref="B28">MAX(IF(('VISITE DES PVVIH'!$B$2:$B$300='SUIVI DES PATIENTS'!A28)*('VISITE DES PVVIH'!$C$2:$C$300="Charge Virale"),'VISITE DES PVVIH'!$A$2:$A$300))</f>
        <v>#N/A</v>
      </c>
      <c r="C28" s="60" t="e">
        <f t="array" ref="C28">MIN(IF(('VISITE DES PVVIH'!$B$2:$B$300='SUIVI DES PATIENTS'!A28)*('VISITE DES PVVIH'!$C$2:$C$300="Bilan Initial"),'VISITE DES PVVIH'!$D$2:$D$300))</f>
        <v>#N/A</v>
      </c>
      <c r="D28" s="59" t="e">
        <f t="array" ref="D28">MAX(IF(('VISITE DES PVVIH'!$B$2:$B$300='SUIVI DES PATIENTS'!A28)*('VISITE DES PVVIH'!$C$2:$C$300="Bilan de Suivi"),'VISITE DES PVVIH'!$D$2:$D$300))</f>
        <v>#N/A</v>
      </c>
      <c r="E28" s="59" t="e">
        <f t="array" ref="E28">MAX(IF(('VISITE DES PVVIH'!$B$2:$B$300='SUIVI DES PATIENTS'!A28)*('VISITE DES PVVIH'!$C$2:$C$300="Charge Virale"),'VISITE DES PVVIH'!$D$2:$D$300))</f>
        <v>#N/A</v>
      </c>
    </row>
    <row r="29" spans="1:5" x14ac:dyDescent="0.25">
      <c r="A29" s="61" t="s">
        <v>39</v>
      </c>
      <c r="B29" s="77" t="e">
        <f t="array" ref="B29">MAX(IF(('VISITE DES PVVIH'!$B$2:$B$300='SUIVI DES PATIENTS'!A29)*('VISITE DES PVVIH'!$C$2:$C$300="Charge Virale"),'VISITE DES PVVIH'!$A$2:$A$300))</f>
        <v>#N/A</v>
      </c>
      <c r="C29" s="60" t="e">
        <f t="array" ref="C29">MIN(IF(('VISITE DES PVVIH'!$B$2:$B$300='SUIVI DES PATIENTS'!A29)*('VISITE DES PVVIH'!$C$2:$C$300="Bilan Initial"),'VISITE DES PVVIH'!$D$2:$D$300))</f>
        <v>#N/A</v>
      </c>
      <c r="D29" s="59" t="e">
        <f t="array" ref="D29">MAX(IF(('VISITE DES PVVIH'!$B$2:$B$300='SUIVI DES PATIENTS'!A29)*('VISITE DES PVVIH'!$C$2:$C$300="Bilan de Suivi"),'VISITE DES PVVIH'!$D$2:$D$300))</f>
        <v>#N/A</v>
      </c>
      <c r="E29" s="59" t="e">
        <f t="array" ref="E29">MAX(IF(('VISITE DES PVVIH'!$B$2:$B$300='SUIVI DES PATIENTS'!A29)*('VISITE DES PVVIH'!$C$2:$C$300="Charge Virale"),'VISITE DES PVVIH'!$D$2:$D$300))</f>
        <v>#N/A</v>
      </c>
    </row>
    <row r="30" spans="1:5" x14ac:dyDescent="0.25">
      <c r="A30" s="61" t="s">
        <v>40</v>
      </c>
      <c r="B30" s="77" t="e">
        <f t="array" ref="B30">MAX(IF(('VISITE DES PVVIH'!$B$2:$B$300='SUIVI DES PATIENTS'!A30)*('VISITE DES PVVIH'!$C$2:$C$300="Charge Virale"),'VISITE DES PVVIH'!$A$2:$A$300))</f>
        <v>#N/A</v>
      </c>
      <c r="C30" s="60" t="e">
        <f t="array" ref="C30">MIN(IF(('VISITE DES PVVIH'!$B$2:$B$300='SUIVI DES PATIENTS'!A30)*('VISITE DES PVVIH'!$C$2:$C$300="Bilan Initial"),'VISITE DES PVVIH'!$D$2:$D$300))</f>
        <v>#N/A</v>
      </c>
      <c r="D30" s="59" t="e">
        <f t="array" ref="D30">MAX(IF(('VISITE DES PVVIH'!$B$2:$B$300='SUIVI DES PATIENTS'!A30)*('VISITE DES PVVIH'!$C$2:$C$300="Bilan de Suivi"),'VISITE DES PVVIH'!$D$2:$D$300))</f>
        <v>#N/A</v>
      </c>
      <c r="E30" s="59" t="e">
        <f t="array" ref="E30">MAX(IF(('VISITE DES PVVIH'!$B$2:$B$300='SUIVI DES PATIENTS'!A30)*('VISITE DES PVVIH'!$C$2:$C$300="Charge Virale"),'VISITE DES PVVIH'!$D$2:$D$300))</f>
        <v>#N/A</v>
      </c>
    </row>
    <row r="31" spans="1:5" x14ac:dyDescent="0.25">
      <c r="A31" s="58" t="s">
        <v>41</v>
      </c>
      <c r="B31" s="77" t="e">
        <f t="array" ref="B31">MAX(IF(('VISITE DES PVVIH'!$B$2:$B$300='SUIVI DES PATIENTS'!A31)*('VISITE DES PVVIH'!$C$2:$C$300="Charge Virale"),'VISITE DES PVVIH'!$A$2:$A$300))</f>
        <v>#N/A</v>
      </c>
      <c r="C31" s="60" t="e">
        <f t="array" ref="C31">MIN(IF(('VISITE DES PVVIH'!$B$2:$B$300='SUIVI DES PATIENTS'!A31)*('VISITE DES PVVIH'!$C$2:$C$300="Bilan Initial"),'VISITE DES PVVIH'!$D$2:$D$300))</f>
        <v>#N/A</v>
      </c>
      <c r="D31" s="59" t="e">
        <f t="array" ref="D31">MAX(IF(('VISITE DES PVVIH'!$B$2:$B$300='SUIVI DES PATIENTS'!A31)*('VISITE DES PVVIH'!$C$2:$C$300="Bilan de Suivi"),'VISITE DES PVVIH'!$D$2:$D$300))</f>
        <v>#N/A</v>
      </c>
      <c r="E31" s="59" t="e">
        <f t="array" ref="E31">MAX(IF(('VISITE DES PVVIH'!$B$2:$B$300='SUIVI DES PATIENTS'!A31)*('VISITE DES PVVIH'!$C$2:$C$300="Charge Virale"),'VISITE DES PVVIH'!$D$2:$D$300))</f>
        <v>#N/A</v>
      </c>
    </row>
    <row r="32" spans="1:5" x14ac:dyDescent="0.25">
      <c r="A32" s="58" t="s">
        <v>42</v>
      </c>
      <c r="B32" s="77" t="e">
        <f t="array" ref="B32">MAX(IF(('VISITE DES PVVIH'!$B$2:$B$300='SUIVI DES PATIENTS'!A32)*('VISITE DES PVVIH'!$C$2:$C$300="Charge Virale"),'VISITE DES PVVIH'!$A$2:$A$300))</f>
        <v>#N/A</v>
      </c>
      <c r="C32" s="60" t="e">
        <f t="array" ref="C32">MIN(IF(('VISITE DES PVVIH'!$B$2:$B$300='SUIVI DES PATIENTS'!A32)*('VISITE DES PVVIH'!$C$2:$C$300="Bilan Initial"),'VISITE DES PVVIH'!$D$2:$D$300))</f>
        <v>#N/A</v>
      </c>
      <c r="D32" s="59" t="e">
        <f t="array" ref="D32">MAX(IF(('VISITE DES PVVIH'!$B$2:$B$300='SUIVI DES PATIENTS'!A32)*('VISITE DES PVVIH'!$C$2:$C$300="Bilan de Suivi"),'VISITE DES PVVIH'!$D$2:$D$300))</f>
        <v>#N/A</v>
      </c>
      <c r="E32" s="59" t="e">
        <f t="array" ref="E32">MAX(IF(('VISITE DES PVVIH'!$B$2:$B$300='SUIVI DES PATIENTS'!A32)*('VISITE DES PVVIH'!$C$2:$C$300="Charge Virale"),'VISITE DES PVVIH'!$D$2:$D$300))</f>
        <v>#N/A</v>
      </c>
    </row>
    <row r="33" spans="1:5" x14ac:dyDescent="0.25">
      <c r="A33" s="61" t="s">
        <v>43</v>
      </c>
      <c r="B33" s="77" t="e">
        <f t="array" ref="B33">MAX(IF(('VISITE DES PVVIH'!$B$2:$B$300='SUIVI DES PATIENTS'!A33)*('VISITE DES PVVIH'!$C$2:$C$300="Charge Virale"),'VISITE DES PVVIH'!$A$2:$A$300))</f>
        <v>#N/A</v>
      </c>
      <c r="C33" s="60" t="e">
        <f t="array" ref="C33">MIN(IF(('VISITE DES PVVIH'!$B$2:$B$300='SUIVI DES PATIENTS'!A33)*('VISITE DES PVVIH'!$C$2:$C$300="Bilan Initial"),'VISITE DES PVVIH'!$D$2:$D$300))</f>
        <v>#N/A</v>
      </c>
      <c r="D33" s="59" t="e">
        <f t="array" ref="D33">MAX(IF(('VISITE DES PVVIH'!$B$2:$B$300='SUIVI DES PATIENTS'!A33)*('VISITE DES PVVIH'!$C$2:$C$300="Bilan de Suivi"),'VISITE DES PVVIH'!$D$2:$D$300))</f>
        <v>#N/A</v>
      </c>
      <c r="E33" s="59" t="e">
        <f t="array" ref="E33">MAX(IF(('VISITE DES PVVIH'!$B$2:$B$300='SUIVI DES PATIENTS'!A33)*('VISITE DES PVVIH'!$C$2:$C$300="Charge Virale"),'VISITE DES PVVIH'!$D$2:$D$300))</f>
        <v>#N/A</v>
      </c>
    </row>
    <row r="34" spans="1:5" x14ac:dyDescent="0.25">
      <c r="A34" s="58" t="s">
        <v>44</v>
      </c>
      <c r="B34" s="77" t="e">
        <f t="array" ref="B34">MAX(IF(('VISITE DES PVVIH'!$B$2:$B$300='SUIVI DES PATIENTS'!A34)*('VISITE DES PVVIH'!$C$2:$C$300="Charge Virale"),'VISITE DES PVVIH'!$A$2:$A$300))</f>
        <v>#N/A</v>
      </c>
      <c r="C34" s="60" t="e">
        <f t="array" ref="C34">MIN(IF(('VISITE DES PVVIH'!$B$2:$B$300='SUIVI DES PATIENTS'!A34)*('VISITE DES PVVIH'!$C$2:$C$300="Bilan Initial"),'VISITE DES PVVIH'!$D$2:$D$300))</f>
        <v>#N/A</v>
      </c>
      <c r="D34" s="59" t="e">
        <f t="array" ref="D34">MAX(IF(('VISITE DES PVVIH'!$B$2:$B$300='SUIVI DES PATIENTS'!A34)*('VISITE DES PVVIH'!$C$2:$C$300="Bilan de Suivi"),'VISITE DES PVVIH'!$D$2:$D$300))</f>
        <v>#N/A</v>
      </c>
      <c r="E34" s="59" t="e">
        <f t="array" ref="E34">MAX(IF(('VISITE DES PVVIH'!$B$2:$B$300='SUIVI DES PATIENTS'!A34)*('VISITE DES PVVIH'!$C$2:$C$300="Charge Virale"),'VISITE DES PVVIH'!$D$2:$D$300))</f>
        <v>#N/A</v>
      </c>
    </row>
    <row r="35" spans="1:5" x14ac:dyDescent="0.25">
      <c r="A35" s="58" t="s">
        <v>45</v>
      </c>
      <c r="B35" s="77" t="e">
        <f t="array" ref="B35">MAX(IF(('VISITE DES PVVIH'!$B$2:$B$300='SUIVI DES PATIENTS'!A35)*('VISITE DES PVVIH'!$C$2:$C$300="Charge Virale"),'VISITE DES PVVIH'!$A$2:$A$300))</f>
        <v>#N/A</v>
      </c>
      <c r="C35" s="60" t="e">
        <f t="array" ref="C35">MIN(IF(('VISITE DES PVVIH'!$B$2:$B$300='SUIVI DES PATIENTS'!A35)*('VISITE DES PVVIH'!$C$2:$C$300="Bilan Initial"),'VISITE DES PVVIH'!$D$2:$D$300))</f>
        <v>#N/A</v>
      </c>
      <c r="D35" s="59" t="e">
        <f t="array" ref="D35">MAX(IF(('VISITE DES PVVIH'!$B$2:$B$300='SUIVI DES PATIENTS'!A35)*('VISITE DES PVVIH'!$C$2:$C$300="Bilan de Suivi"),'VISITE DES PVVIH'!$D$2:$D$300))</f>
        <v>#N/A</v>
      </c>
      <c r="E35" s="59" t="e">
        <f t="array" ref="E35">MAX(IF(('VISITE DES PVVIH'!$B$2:$B$300='SUIVI DES PATIENTS'!A35)*('VISITE DES PVVIH'!$C$2:$C$300="Charge Virale"),'VISITE DES PVVIH'!$D$2:$D$300))</f>
        <v>#N/A</v>
      </c>
    </row>
    <row r="36" spans="1:5" x14ac:dyDescent="0.25">
      <c r="A36" s="61" t="s">
        <v>46</v>
      </c>
      <c r="B36" s="77" t="e">
        <f t="array" ref="B36">MAX(IF(('VISITE DES PVVIH'!$B$2:$B$300='SUIVI DES PATIENTS'!A36)*('VISITE DES PVVIH'!$C$2:$C$300="Charge Virale"),'VISITE DES PVVIH'!$A$2:$A$300))</f>
        <v>#N/A</v>
      </c>
      <c r="C36" s="60" t="e">
        <f t="array" ref="C36">MIN(IF(('VISITE DES PVVIH'!$B$2:$B$300='SUIVI DES PATIENTS'!A36)*('VISITE DES PVVIH'!$C$2:$C$300="Bilan Initial"),'VISITE DES PVVIH'!$D$2:$D$300))</f>
        <v>#N/A</v>
      </c>
      <c r="D36" s="59" t="e">
        <f t="array" ref="D36">MAX(IF(('VISITE DES PVVIH'!$B$2:$B$300='SUIVI DES PATIENTS'!A36)*('VISITE DES PVVIH'!$C$2:$C$300="Bilan de Suivi"),'VISITE DES PVVIH'!$D$2:$D$300))</f>
        <v>#N/A</v>
      </c>
      <c r="E36" s="59" t="e">
        <f t="array" ref="E36">MAX(IF(('VISITE DES PVVIH'!$B$2:$B$300='SUIVI DES PATIENTS'!A36)*('VISITE DES PVVIH'!$C$2:$C$300="Charge Virale"),'VISITE DES PVVIH'!$D$2:$D$300))</f>
        <v>#N/A</v>
      </c>
    </row>
    <row r="37" spans="1:5" x14ac:dyDescent="0.25">
      <c r="A37" s="58" t="s">
        <v>47</v>
      </c>
      <c r="B37" s="77" t="e">
        <f t="array" ref="B37">MAX(IF(('VISITE DES PVVIH'!$B$2:$B$300='SUIVI DES PATIENTS'!A37)*('VISITE DES PVVIH'!$C$2:$C$300="Charge Virale"),'VISITE DES PVVIH'!$A$2:$A$300))</f>
        <v>#N/A</v>
      </c>
      <c r="C37" s="60" t="e">
        <f t="array" ref="C37">MIN(IF(('VISITE DES PVVIH'!$B$2:$B$300='SUIVI DES PATIENTS'!A37)*('VISITE DES PVVIH'!$C$2:$C$300="Bilan Initial"),'VISITE DES PVVIH'!$D$2:$D$300))</f>
        <v>#N/A</v>
      </c>
      <c r="D37" s="59" t="e">
        <f t="array" ref="D37">MAX(IF(('VISITE DES PVVIH'!$B$2:$B$300='SUIVI DES PATIENTS'!A37)*('VISITE DES PVVIH'!$C$2:$C$300="Bilan de Suivi"),'VISITE DES PVVIH'!$D$2:$D$300))</f>
        <v>#N/A</v>
      </c>
      <c r="E37" s="59" t="e">
        <f t="array" ref="E37">MAX(IF(('VISITE DES PVVIH'!$B$2:$B$300='SUIVI DES PATIENTS'!A37)*('VISITE DES PVVIH'!$C$2:$C$300="Charge Virale"),'VISITE DES PVVIH'!$D$2:$D$300))</f>
        <v>#N/A</v>
      </c>
    </row>
    <row r="38" spans="1:5" x14ac:dyDescent="0.25">
      <c r="A38" s="58" t="s">
        <v>48</v>
      </c>
      <c r="B38" s="77" t="e">
        <f t="array" ref="B38">MAX(IF(('VISITE DES PVVIH'!$B$2:$B$300='SUIVI DES PATIENTS'!A38)*('VISITE DES PVVIH'!$C$2:$C$300="Charge Virale"),'VISITE DES PVVIH'!$A$2:$A$300))</f>
        <v>#N/A</v>
      </c>
      <c r="C38" s="60" t="e">
        <f t="array" ref="C38">MIN(IF(('VISITE DES PVVIH'!$B$2:$B$300='SUIVI DES PATIENTS'!A38)*('VISITE DES PVVIH'!$C$2:$C$300="Bilan Initial"),'VISITE DES PVVIH'!$D$2:$D$300))</f>
        <v>#N/A</v>
      </c>
      <c r="D38" s="59" t="e">
        <f t="array" ref="D38">MAX(IF(('VISITE DES PVVIH'!$B$2:$B$300='SUIVI DES PATIENTS'!A38)*('VISITE DES PVVIH'!$C$2:$C$300="Bilan de Suivi"),'VISITE DES PVVIH'!$D$2:$D$300))</f>
        <v>#N/A</v>
      </c>
      <c r="E38" s="59" t="e">
        <f t="array" ref="E38">MAX(IF(('VISITE DES PVVIH'!$B$2:$B$300='SUIVI DES PATIENTS'!A38)*('VISITE DES PVVIH'!$C$2:$C$300="Charge Virale"),'VISITE DES PVVIH'!$D$2:$D$300))</f>
        <v>#N/A</v>
      </c>
    </row>
    <row r="39" spans="1:5" x14ac:dyDescent="0.25">
      <c r="A39" s="61" t="s">
        <v>49</v>
      </c>
      <c r="B39" s="77" t="e">
        <f t="array" ref="B39">MAX(IF(('VISITE DES PVVIH'!$B$2:$B$300='SUIVI DES PATIENTS'!A39)*('VISITE DES PVVIH'!$C$2:$C$300="Charge Virale"),'VISITE DES PVVIH'!$A$2:$A$300))</f>
        <v>#N/A</v>
      </c>
      <c r="C39" s="60" t="e">
        <f t="array" ref="C39">MIN(IF(('VISITE DES PVVIH'!$B$2:$B$300='SUIVI DES PATIENTS'!A39)*('VISITE DES PVVIH'!$C$2:$C$300="Bilan Initial"),'VISITE DES PVVIH'!$D$2:$D$300))</f>
        <v>#N/A</v>
      </c>
      <c r="D39" s="59" t="e">
        <f t="array" ref="D39">MAX(IF(('VISITE DES PVVIH'!$B$2:$B$300='SUIVI DES PATIENTS'!A39)*('VISITE DES PVVIH'!$C$2:$C$300="Bilan de Suivi"),'VISITE DES PVVIH'!$D$2:$D$300))</f>
        <v>#N/A</v>
      </c>
      <c r="E39" s="59" t="e">
        <f t="array" ref="E39">MAX(IF(('VISITE DES PVVIH'!$B$2:$B$300='SUIVI DES PATIENTS'!A39)*('VISITE DES PVVIH'!$C$2:$C$300="Charge Virale"),'VISITE DES PVVIH'!$D$2:$D$300))</f>
        <v>#N/A</v>
      </c>
    </row>
    <row r="40" spans="1:5" x14ac:dyDescent="0.25">
      <c r="A40" s="61" t="s">
        <v>50</v>
      </c>
      <c r="B40" s="77" t="e">
        <f t="array" ref="B40">MAX(IF(('VISITE DES PVVIH'!$B$2:$B$300='SUIVI DES PATIENTS'!A40)*('VISITE DES PVVIH'!$C$2:$C$300="Charge Virale"),'VISITE DES PVVIH'!$A$2:$A$300))</f>
        <v>#N/A</v>
      </c>
      <c r="C40" s="60" t="e">
        <f t="array" ref="C40">MIN(IF(('VISITE DES PVVIH'!$B$2:$B$300='SUIVI DES PATIENTS'!A40)*('VISITE DES PVVIH'!$C$2:$C$300="Bilan Initial"),'VISITE DES PVVIH'!$D$2:$D$300))</f>
        <v>#N/A</v>
      </c>
      <c r="D40" s="59" t="e">
        <f t="array" ref="D40">MAX(IF(('VISITE DES PVVIH'!$B$2:$B$300='SUIVI DES PATIENTS'!A40)*('VISITE DES PVVIH'!$C$2:$C$300="Bilan de Suivi"),'VISITE DES PVVIH'!$D$2:$D$300))</f>
        <v>#N/A</v>
      </c>
      <c r="E40" s="59" t="e">
        <f t="array" ref="E40">MAX(IF(('VISITE DES PVVIH'!$B$2:$B$300='SUIVI DES PATIENTS'!A40)*('VISITE DES PVVIH'!$C$2:$C$300="Charge Virale"),'VISITE DES PVVIH'!$D$2:$D$300))</f>
        <v>#N/A</v>
      </c>
    </row>
    <row r="41" spans="1:5" x14ac:dyDescent="0.25">
      <c r="A41" s="58" t="s">
        <v>51</v>
      </c>
      <c r="B41" s="77" t="e">
        <f t="array" ref="B41">MAX(IF(('VISITE DES PVVIH'!$B$2:$B$300='SUIVI DES PATIENTS'!A41)*('VISITE DES PVVIH'!$C$2:$C$300="Charge Virale"),'VISITE DES PVVIH'!$A$2:$A$300))</f>
        <v>#N/A</v>
      </c>
      <c r="C41" s="60" t="e">
        <f t="array" ref="C41">MIN(IF(('VISITE DES PVVIH'!$B$2:$B$300='SUIVI DES PATIENTS'!A41)*('VISITE DES PVVIH'!$C$2:$C$300="Bilan Initial"),'VISITE DES PVVIH'!$D$2:$D$300))</f>
        <v>#N/A</v>
      </c>
      <c r="D41" s="59" t="e">
        <f t="array" ref="D41">MAX(IF(('VISITE DES PVVIH'!$B$2:$B$300='SUIVI DES PATIENTS'!A41)*('VISITE DES PVVIH'!$C$2:$C$300="Bilan de Suivi"),'VISITE DES PVVIH'!$D$2:$D$300))</f>
        <v>#N/A</v>
      </c>
      <c r="E41" s="59" t="e">
        <f t="array" ref="E41">MAX(IF(('VISITE DES PVVIH'!$B$2:$B$300='SUIVI DES PATIENTS'!A41)*('VISITE DES PVVIH'!$C$2:$C$300="Charge Virale"),'VISITE DES PVVIH'!$D$2:$D$300))</f>
        <v>#N/A</v>
      </c>
    </row>
    <row r="42" spans="1:5" x14ac:dyDescent="0.25">
      <c r="A42" s="58" t="s">
        <v>5</v>
      </c>
      <c r="B42" s="77" t="e">
        <f t="array" ref="B42">MAX(IF(('VISITE DES PVVIH'!$B$2:$B$300='SUIVI DES PATIENTS'!A42)*('VISITE DES PVVIH'!$C$2:$C$300="Charge Virale"),'VISITE DES PVVIH'!$A$2:$A$300))</f>
        <v>#N/A</v>
      </c>
      <c r="C42" s="60" t="e">
        <f t="array" ref="C42">MIN(IF(('VISITE DES PVVIH'!$B$2:$B$300='SUIVI DES PATIENTS'!A42)*('VISITE DES PVVIH'!$C$2:$C$300="Bilan Initial"),'VISITE DES PVVIH'!$D$2:$D$300))</f>
        <v>#N/A</v>
      </c>
      <c r="D42" s="59" t="e">
        <f t="array" ref="D42">MAX(IF(('VISITE DES PVVIH'!$B$2:$B$300='SUIVI DES PATIENTS'!A42)*('VISITE DES PVVIH'!$C$2:$C$300="Bilan de Suivi"),'VISITE DES PVVIH'!$D$2:$D$300))</f>
        <v>#N/A</v>
      </c>
      <c r="E42" s="59" t="e">
        <f t="array" ref="E42">MAX(IF(('VISITE DES PVVIH'!$B$2:$B$300='SUIVI DES PATIENTS'!A42)*('VISITE DES PVVIH'!$C$2:$C$300="Charge Virale"),'VISITE DES PVVIH'!$D$2:$D$300))</f>
        <v>#N/A</v>
      </c>
    </row>
    <row r="43" spans="1:5" x14ac:dyDescent="0.25">
      <c r="A43" s="61" t="s">
        <v>52</v>
      </c>
      <c r="B43" s="77" t="e">
        <f t="array" ref="B43">MAX(IF(('VISITE DES PVVIH'!$B$2:$B$300='SUIVI DES PATIENTS'!A43)*('VISITE DES PVVIH'!$C$2:$C$300="Charge Virale"),'VISITE DES PVVIH'!$A$2:$A$300))</f>
        <v>#N/A</v>
      </c>
      <c r="C43" s="60" t="e">
        <f t="array" ref="C43">MIN(IF(('VISITE DES PVVIH'!$B$2:$B$300='SUIVI DES PATIENTS'!A43)*('VISITE DES PVVIH'!$C$2:$C$300="Bilan Initial"),'VISITE DES PVVIH'!$D$2:$D$300))</f>
        <v>#N/A</v>
      </c>
      <c r="D43" s="59" t="e">
        <f t="array" ref="D43">MAX(IF(('VISITE DES PVVIH'!$B$2:$B$300='SUIVI DES PATIENTS'!A43)*('VISITE DES PVVIH'!$C$2:$C$300="Bilan de Suivi"),'VISITE DES PVVIH'!$D$2:$D$300))</f>
        <v>#N/A</v>
      </c>
      <c r="E43" s="59" t="e">
        <f t="array" ref="E43">MAX(IF(('VISITE DES PVVIH'!$B$2:$B$300='SUIVI DES PATIENTS'!A43)*('VISITE DES PVVIH'!$C$2:$C$300="Charge Virale"),'VISITE DES PVVIH'!$D$2:$D$300))</f>
        <v>#N/A</v>
      </c>
    </row>
    <row r="44" spans="1:5" x14ac:dyDescent="0.25">
      <c r="A44" s="61" t="s">
        <v>53</v>
      </c>
      <c r="B44" s="77" t="e">
        <f t="array" ref="B44">MAX(IF(('VISITE DES PVVIH'!$B$2:$B$300='SUIVI DES PATIENTS'!A44)*('VISITE DES PVVIH'!$C$2:$C$300="Charge Virale"),'VISITE DES PVVIH'!$A$2:$A$300))</f>
        <v>#N/A</v>
      </c>
      <c r="C44" s="60" t="e">
        <f t="array" ref="C44">MIN(IF(('VISITE DES PVVIH'!$B$2:$B$300='SUIVI DES PATIENTS'!A44)*('VISITE DES PVVIH'!$C$2:$C$300="Bilan Initial"),'VISITE DES PVVIH'!$D$2:$D$300))</f>
        <v>#N/A</v>
      </c>
      <c r="D44" s="59" t="e">
        <f t="array" ref="D44">MAX(IF(('VISITE DES PVVIH'!$B$2:$B$300='SUIVI DES PATIENTS'!A44)*('VISITE DES PVVIH'!$C$2:$C$300="Bilan de Suivi"),'VISITE DES PVVIH'!$D$2:$D$300))</f>
        <v>#N/A</v>
      </c>
      <c r="E44" s="59" t="e">
        <f t="array" ref="E44">MAX(IF(('VISITE DES PVVIH'!$B$2:$B$300='SUIVI DES PATIENTS'!A44)*('VISITE DES PVVIH'!$C$2:$C$300="Charge Virale"),'VISITE DES PVVIH'!$D$2:$D$300))</f>
        <v>#N/A</v>
      </c>
    </row>
    <row r="45" spans="1:5" x14ac:dyDescent="0.25">
      <c r="A45" s="58" t="s">
        <v>54</v>
      </c>
      <c r="B45" s="77" t="e">
        <f t="array" ref="B45">MAX(IF(('VISITE DES PVVIH'!$B$2:$B$300='SUIVI DES PATIENTS'!A45)*('VISITE DES PVVIH'!$C$2:$C$300="Charge Virale"),'VISITE DES PVVIH'!$A$2:$A$300))</f>
        <v>#N/A</v>
      </c>
      <c r="C45" s="60" t="e">
        <f t="array" ref="C45">MIN(IF(('VISITE DES PVVIH'!$B$2:$B$300='SUIVI DES PATIENTS'!A45)*('VISITE DES PVVIH'!$C$2:$C$300="Bilan Initial"),'VISITE DES PVVIH'!$D$2:$D$300))</f>
        <v>#N/A</v>
      </c>
      <c r="D45" s="62"/>
      <c r="E45" s="62"/>
    </row>
    <row r="46" spans="1:5" x14ac:dyDescent="0.25">
      <c r="A46" s="58" t="s">
        <v>55</v>
      </c>
      <c r="B46" s="77" t="e">
        <f t="array" ref="B46">MAX(IF(('VISITE DES PVVIH'!$B$2:$B$300='SUIVI DES PATIENTS'!A46)*('VISITE DES PVVIH'!$C$2:$C$300="Charge Virale"),'VISITE DES PVVIH'!$A$2:$A$300))</f>
        <v>#N/A</v>
      </c>
      <c r="C46" s="60" t="e">
        <f t="array" ref="C46">MIN(IF(('VISITE DES PVVIH'!$B$2:$B$300='SUIVI DES PATIENTS'!A46)*('VISITE DES PVVIH'!$C$2:$C$300="Bilan Initial"),'VISITE DES PVVIH'!$D$2:$D$300))</f>
        <v>#N/A</v>
      </c>
      <c r="D46" s="62"/>
      <c r="E46" s="62"/>
    </row>
    <row r="47" spans="1:5" x14ac:dyDescent="0.25">
      <c r="A47" s="58" t="s">
        <v>56</v>
      </c>
      <c r="B47" s="77" t="e">
        <f t="array" ref="B47">MAX(IF(('VISITE DES PVVIH'!$B$2:$B$300='SUIVI DES PATIENTS'!A47)*('VISITE DES PVVIH'!$C$2:$C$300="Charge Virale"),'VISITE DES PVVIH'!$A$2:$A$300))</f>
        <v>#N/A</v>
      </c>
      <c r="C47" s="60" t="e">
        <f t="array" ref="C47">MIN(IF(('VISITE DES PVVIH'!$B$2:$B$300='SUIVI DES PATIENTS'!A47)*('VISITE DES PVVIH'!$C$2:$C$300="Bilan Initial"),'VISITE DES PVVIH'!$D$2:$D$300))</f>
        <v>#N/A</v>
      </c>
      <c r="D47" s="62"/>
      <c r="E47" s="62"/>
    </row>
    <row r="48" spans="1:5" x14ac:dyDescent="0.25">
      <c r="A48" s="58" t="s">
        <v>57</v>
      </c>
      <c r="B48" s="77" t="e">
        <f t="array" ref="B48">MAX(IF(('VISITE DES PVVIH'!$B$2:$B$300='SUIVI DES PATIENTS'!A48)*('VISITE DES PVVIH'!$C$2:$C$300="Charge Virale"),'VISITE DES PVVIH'!$A$2:$A$300))</f>
        <v>#N/A</v>
      </c>
      <c r="C48" s="60" t="e">
        <f t="array" ref="C48">MIN(IF(('VISITE DES PVVIH'!$B$2:$B$300='SUIVI DES PATIENTS'!A48)*('VISITE DES PVVIH'!$C$2:$C$300="Bilan Initial"),'VISITE DES PVVIH'!$D$2:$D$300))</f>
        <v>#N/A</v>
      </c>
      <c r="D48" s="62"/>
      <c r="E48" s="62"/>
    </row>
    <row r="49" spans="1:5" x14ac:dyDescent="0.25">
      <c r="A49" s="58" t="s">
        <v>58</v>
      </c>
      <c r="B49" s="77" t="e">
        <f t="array" ref="B49">MAX(IF(('VISITE DES PVVIH'!$B$2:$B$300='SUIVI DES PATIENTS'!A49)*('VISITE DES PVVIH'!$C$2:$C$300="Charge Virale"),'VISITE DES PVVIH'!$A$2:$A$300))</f>
        <v>#N/A</v>
      </c>
      <c r="C49" s="60" t="e">
        <f t="array" ref="C49">MIN(IF(('VISITE DES PVVIH'!$B$2:$B$300='SUIVI DES PATIENTS'!A49)*('VISITE DES PVVIH'!$C$2:$C$300="Bilan Initial"),'VISITE DES PVVIH'!$D$2:$D$300))</f>
        <v>#N/A</v>
      </c>
      <c r="D49" s="62"/>
      <c r="E49" s="62"/>
    </row>
    <row r="50" spans="1:5" x14ac:dyDescent="0.25">
      <c r="A50" s="58" t="s">
        <v>59</v>
      </c>
      <c r="B50" s="77" t="e">
        <f t="array" ref="B50">MAX(IF(('VISITE DES PVVIH'!$B$2:$B$300='SUIVI DES PATIENTS'!A50)*('VISITE DES PVVIH'!$C$2:$C$300="Charge Virale"),'VISITE DES PVVIH'!$A$2:$A$300))</f>
        <v>#N/A</v>
      </c>
      <c r="C50" s="60" t="e">
        <f t="array" ref="C50">MIN(IF(('VISITE DES PVVIH'!$B$2:$B$300='SUIVI DES PATIENTS'!A50)*('VISITE DES PVVIH'!$C$2:$C$300="Bilan Initial"),'VISITE DES PVVIH'!$D$2:$D$300))</f>
        <v>#N/A</v>
      </c>
      <c r="D50" s="62"/>
      <c r="E50" s="62"/>
    </row>
    <row r="51" spans="1:5" x14ac:dyDescent="0.25">
      <c r="A51" s="58" t="s">
        <v>60</v>
      </c>
      <c r="B51" s="77" t="e">
        <f t="array" ref="B51">MAX(IF(('VISITE DES PVVIH'!$B$2:$B$300='SUIVI DES PATIENTS'!A51)*('VISITE DES PVVIH'!$C$2:$C$300="Charge Virale"),'VISITE DES PVVIH'!$A$2:$A$300))</f>
        <v>#N/A</v>
      </c>
      <c r="C51" s="60" t="e">
        <f t="array" ref="C51">MIN(IF(('VISITE DES PVVIH'!$B$2:$B$300='SUIVI DES PATIENTS'!A51)*('VISITE DES PVVIH'!$C$2:$C$300="Bilan Initial"),'VISITE DES PVVIH'!$D$2:$D$300))</f>
        <v>#N/A</v>
      </c>
      <c r="D51" s="62"/>
      <c r="E51" s="62"/>
    </row>
    <row r="52" spans="1:5" x14ac:dyDescent="0.25">
      <c r="A52" s="61" t="s">
        <v>61</v>
      </c>
      <c r="B52" s="77" t="e">
        <f t="array" ref="B52">MAX(IF(('VISITE DES PVVIH'!$B$2:$B$300='SUIVI DES PATIENTS'!A52)*('VISITE DES PVVIH'!$C$2:$C$300="Charge Virale"),'VISITE DES PVVIH'!$A$2:$A$300))</f>
        <v>#N/A</v>
      </c>
      <c r="C52" s="60" t="e">
        <f t="array" ref="C52">MIN(IF(('VISITE DES PVVIH'!$B$2:$B$300='SUIVI DES PATIENTS'!A52)*('VISITE DES PVVIH'!$C$2:$C$300="Bilan Initial"),'VISITE DES PVVIH'!$D$2:$D$300))</f>
        <v>#N/A</v>
      </c>
      <c r="D52" s="62"/>
      <c r="E52" s="62"/>
    </row>
    <row r="53" spans="1:5" x14ac:dyDescent="0.25">
      <c r="A53" s="58" t="s">
        <v>62</v>
      </c>
      <c r="B53" s="77" t="e">
        <f t="array" ref="B53">MAX(IF(('VISITE DES PVVIH'!$B$2:$B$300='SUIVI DES PATIENTS'!A53)*('VISITE DES PVVIH'!$C$2:$C$300="Charge Virale"),'VISITE DES PVVIH'!$A$2:$A$300))</f>
        <v>#N/A</v>
      </c>
      <c r="C53" s="60" t="e">
        <f t="array" ref="C53">MIN(IF(('VISITE DES PVVIH'!$B$2:$B$300='SUIVI DES PATIENTS'!A53)*('VISITE DES PVVIH'!$C$2:$C$300="Bilan Initial"),'VISITE DES PVVIH'!$D$2:$D$300))</f>
        <v>#N/A</v>
      </c>
      <c r="D53" s="62"/>
      <c r="E53" s="62"/>
    </row>
    <row r="54" spans="1:5" x14ac:dyDescent="0.25">
      <c r="A54" s="61" t="s">
        <v>63</v>
      </c>
      <c r="B54" s="77" t="e">
        <f t="array" ref="B54">MAX(IF(('VISITE DES PVVIH'!$B$2:$B$300='SUIVI DES PATIENTS'!A54)*('VISITE DES PVVIH'!$C$2:$C$300="Charge Virale"),'VISITE DES PVVIH'!$A$2:$A$300))</f>
        <v>#N/A</v>
      </c>
      <c r="C54" s="60" t="e">
        <f t="array" ref="C54">MIN(IF(('VISITE DES PVVIH'!$B$2:$B$300='SUIVI DES PATIENTS'!A54)*('VISITE DES PVVIH'!$C$2:$C$300="Bilan Initial"),'VISITE DES PVVIH'!$D$2:$D$300))</f>
        <v>#N/A</v>
      </c>
      <c r="D54" s="62"/>
      <c r="E54" s="62"/>
    </row>
    <row r="55" spans="1:5" x14ac:dyDescent="0.25">
      <c r="A55" s="61" t="s">
        <v>64</v>
      </c>
      <c r="B55" s="77" t="e">
        <f t="array" ref="B55">MAX(IF(('VISITE DES PVVIH'!$B$2:$B$300='SUIVI DES PATIENTS'!A55)*('VISITE DES PVVIH'!$C$2:$C$300="Charge Virale"),'VISITE DES PVVIH'!$A$2:$A$300))</f>
        <v>#N/A</v>
      </c>
      <c r="C55" s="60" t="e">
        <f t="array" ref="C55">MIN(IF(('VISITE DES PVVIH'!$B$2:$B$300='SUIVI DES PATIENTS'!A55)*('VISITE DES PVVIH'!$C$2:$C$300="Bilan Initial"),'VISITE DES PVVIH'!$D$2:$D$300))</f>
        <v>#N/A</v>
      </c>
      <c r="D55" s="62"/>
      <c r="E55" s="62"/>
    </row>
    <row r="56" spans="1:5" x14ac:dyDescent="0.25">
      <c r="A56" s="58" t="s">
        <v>65</v>
      </c>
      <c r="B56" s="77" t="e">
        <f t="array" ref="B56">MAX(IF(('VISITE DES PVVIH'!$B$2:$B$300='SUIVI DES PATIENTS'!A56)*('VISITE DES PVVIH'!$C$2:$C$300="Charge Virale"),'VISITE DES PVVIH'!$A$2:$A$300))</f>
        <v>#N/A</v>
      </c>
      <c r="C56" s="60" t="e">
        <f t="array" ref="C56">MIN(IF(('VISITE DES PVVIH'!$B$2:$B$300='SUIVI DES PATIENTS'!A56)*('VISITE DES PVVIH'!$C$2:$C$300="Bilan Initial"),'VISITE DES PVVIH'!$D$2:$D$300))</f>
        <v>#N/A</v>
      </c>
      <c r="D56" s="62"/>
      <c r="E56" s="62"/>
    </row>
    <row r="57" spans="1:5" x14ac:dyDescent="0.25">
      <c r="A57" s="58" t="s">
        <v>66</v>
      </c>
      <c r="B57" s="77" t="e">
        <f t="array" ref="B57">MAX(IF(('VISITE DES PVVIH'!$B$2:$B$300='SUIVI DES PATIENTS'!A57)*('VISITE DES PVVIH'!$C$2:$C$300="Charge Virale"),'VISITE DES PVVIH'!$A$2:$A$300))</f>
        <v>#N/A</v>
      </c>
      <c r="C57" s="60" t="e">
        <f t="array" ref="C57">MIN(IF(('VISITE DES PVVIH'!$B$2:$B$300='SUIVI DES PATIENTS'!A57)*('VISITE DES PVVIH'!$C$2:$C$300="Bilan Initial"),'VISITE DES PVVIH'!$D$2:$D$300))</f>
        <v>#N/A</v>
      </c>
      <c r="D57" s="62"/>
      <c r="E57" s="62"/>
    </row>
    <row r="58" spans="1:5" x14ac:dyDescent="0.25">
      <c r="A58" s="58" t="s">
        <v>67</v>
      </c>
      <c r="B58" s="77" t="e">
        <f t="array" ref="B58">MAX(IF(('VISITE DES PVVIH'!$B$2:$B$300='SUIVI DES PATIENTS'!A58)*('VISITE DES PVVIH'!$C$2:$C$300="Charge Virale"),'VISITE DES PVVIH'!$A$2:$A$300))</f>
        <v>#N/A</v>
      </c>
      <c r="C58" s="60" t="e">
        <f t="array" ref="C58">MIN(IF(('VISITE DES PVVIH'!$B$2:$B$300='SUIVI DES PATIENTS'!A58)*('VISITE DES PVVIH'!$C$2:$C$300="Bilan Initial"),'VISITE DES PVVIH'!$D$2:$D$300))</f>
        <v>#N/A</v>
      </c>
      <c r="D58" s="62"/>
      <c r="E58" s="62"/>
    </row>
    <row r="59" spans="1:5" x14ac:dyDescent="0.25">
      <c r="A59" s="58" t="s">
        <v>68</v>
      </c>
      <c r="B59" s="77" t="e">
        <f t="array" ref="B59">MAX(IF(('VISITE DES PVVIH'!$B$2:$B$300='SUIVI DES PATIENTS'!A59)*('VISITE DES PVVIH'!$C$2:$C$300="Charge Virale"),'VISITE DES PVVIH'!$A$2:$A$300))</f>
        <v>#N/A</v>
      </c>
      <c r="C59" s="60" t="e">
        <f t="array" ref="C59">MIN(IF(('VISITE DES PVVIH'!$B$2:$B$300='SUIVI DES PATIENTS'!A59)*('VISITE DES PVVIH'!$C$2:$C$300="Bilan Initial"),'VISITE DES PVVIH'!$D$2:$D$300))</f>
        <v>#N/A</v>
      </c>
      <c r="D59" s="63"/>
      <c r="E59" s="63"/>
    </row>
    <row r="60" spans="1:5" x14ac:dyDescent="0.25">
      <c r="A60" s="61" t="s">
        <v>69</v>
      </c>
      <c r="B60" s="77" t="e">
        <f t="array" ref="B60">MAX(IF(('VISITE DES PVVIH'!$B$2:$B$300='SUIVI DES PATIENTS'!A60)*('VISITE DES PVVIH'!$C$2:$C$300="Charge Virale"),'VISITE DES PVVIH'!$A$2:$A$300))</f>
        <v>#N/A</v>
      </c>
      <c r="C60" s="60" t="e">
        <f t="array" ref="C60">MIN(IF(('VISITE DES PVVIH'!$B$2:$B$300='SUIVI DES PATIENTS'!A60)*('VISITE DES PVVIH'!$C$2:$C$300="Bilan Initial"),'VISITE DES PVVIH'!$D$2:$D$300))</f>
        <v>#N/A</v>
      </c>
      <c r="D60" s="62"/>
      <c r="E60" s="62"/>
    </row>
    <row r="61" spans="1:5" x14ac:dyDescent="0.25">
      <c r="A61" s="61" t="s">
        <v>70</v>
      </c>
      <c r="B61" s="77" t="e">
        <f t="array" ref="B61">MAX(IF(('VISITE DES PVVIH'!$B$2:$B$300='SUIVI DES PATIENTS'!A61)*('VISITE DES PVVIH'!$C$2:$C$300="Charge Virale"),'VISITE DES PVVIH'!$A$2:$A$300))</f>
        <v>#N/A</v>
      </c>
      <c r="C61" s="60" t="e">
        <f t="array" ref="C61">MIN(IF(('VISITE DES PVVIH'!$B$2:$B$300='SUIVI DES PATIENTS'!A61)*('VISITE DES PVVIH'!$C$2:$C$300="Bilan Initial"),'VISITE DES PVVIH'!$D$2:$D$300))</f>
        <v>#N/A</v>
      </c>
      <c r="D61" s="62"/>
      <c r="E61" s="62"/>
    </row>
    <row r="62" spans="1:5" x14ac:dyDescent="0.25">
      <c r="A62" s="61" t="s">
        <v>71</v>
      </c>
      <c r="B62" s="77" t="e">
        <f t="array" ref="B62">MAX(IF(('VISITE DES PVVIH'!$B$2:$B$300='SUIVI DES PATIENTS'!A62)*('VISITE DES PVVIH'!$C$2:$C$300="Charge Virale"),'VISITE DES PVVIH'!$A$2:$A$300))</f>
        <v>#N/A</v>
      </c>
      <c r="C62" s="60" t="e">
        <f t="array" ref="C62">MIN(IF(('VISITE DES PVVIH'!$B$2:$B$300='SUIVI DES PATIENTS'!A62)*('VISITE DES PVVIH'!$C$2:$C$300="Bilan Initial"),'VISITE DES PVVIH'!$D$2:$D$300))</f>
        <v>#N/A</v>
      </c>
      <c r="D62" s="64"/>
      <c r="E62" s="64"/>
    </row>
    <row r="63" spans="1:5" x14ac:dyDescent="0.25">
      <c r="A63" s="61" t="s">
        <v>72</v>
      </c>
      <c r="B63" s="77" t="e">
        <f t="array" ref="B63">MAX(IF(('VISITE DES PVVIH'!$B$2:$B$300='SUIVI DES PATIENTS'!A63)*('VISITE DES PVVIH'!$C$2:$C$300="Charge Virale"),'VISITE DES PVVIH'!$A$2:$A$300))</f>
        <v>#N/A</v>
      </c>
      <c r="C63" s="60" t="e">
        <f t="array" ref="C63">MIN(IF(('VISITE DES PVVIH'!$B$2:$B$300='SUIVI DES PATIENTS'!A63)*('VISITE DES PVVIH'!$C$2:$C$300="Bilan Initial"),'VISITE DES PVVIH'!$D$2:$D$300))</f>
        <v>#N/A</v>
      </c>
      <c r="D63" s="62"/>
      <c r="E63" s="62"/>
    </row>
    <row r="64" spans="1:5" x14ac:dyDescent="0.25">
      <c r="A64" s="61" t="s">
        <v>73</v>
      </c>
      <c r="B64" s="77" t="e">
        <f t="array" ref="B64">MAX(IF(('VISITE DES PVVIH'!$B$2:$B$300='SUIVI DES PATIENTS'!A64)*('VISITE DES PVVIH'!$C$2:$C$300="Charge Virale"),'VISITE DES PVVIH'!$A$2:$A$300))</f>
        <v>#N/A</v>
      </c>
      <c r="C64" s="60" t="e">
        <f t="array" ref="C64">MIN(IF(('VISITE DES PVVIH'!$B$2:$B$300='SUIVI DES PATIENTS'!A64)*('VISITE DES PVVIH'!$C$2:$C$300="Bilan Initial"),'VISITE DES PVVIH'!$D$2:$D$300))</f>
        <v>#N/A</v>
      </c>
      <c r="D64" s="65"/>
      <c r="E64" s="65"/>
    </row>
    <row r="65" spans="1:5" x14ac:dyDescent="0.25">
      <c r="A65" s="61" t="s">
        <v>74</v>
      </c>
      <c r="B65" s="77" t="e">
        <f t="array" ref="B65">MAX(IF(('VISITE DES PVVIH'!$B$2:$B$300='SUIVI DES PATIENTS'!A65)*('VISITE DES PVVIH'!$C$2:$C$300="Charge Virale"),'VISITE DES PVVIH'!$A$2:$A$300))</f>
        <v>#N/A</v>
      </c>
      <c r="C65" s="60" t="e">
        <f t="array" ref="C65">MIN(IF(('VISITE DES PVVIH'!$B$2:$B$300='SUIVI DES PATIENTS'!A65)*('VISITE DES PVVIH'!$C$2:$C$300="Bilan Initial"),'VISITE DES PVVIH'!$D$2:$D$300))</f>
        <v>#N/A</v>
      </c>
      <c r="D65" s="62"/>
      <c r="E65" s="62"/>
    </row>
    <row r="66" spans="1:5" x14ac:dyDescent="0.25">
      <c r="A66" s="58" t="s">
        <v>75</v>
      </c>
      <c r="B66" s="77" t="e">
        <f t="array" ref="B66">MAX(IF(('VISITE DES PVVIH'!$B$2:$B$300='SUIVI DES PATIENTS'!A66)*('VISITE DES PVVIH'!$C$2:$C$300="Charge Virale"),'VISITE DES PVVIH'!$A$2:$A$300))</f>
        <v>#N/A</v>
      </c>
      <c r="C66" s="60" t="e">
        <f t="array" ref="C66">MIN(IF(('VISITE DES PVVIH'!$B$2:$B$300='SUIVI DES PATIENTS'!A66)*('VISITE DES PVVIH'!$C$2:$C$300="Bilan Initial"),'VISITE DES PVVIH'!$D$2:$D$300))</f>
        <v>#N/A</v>
      </c>
      <c r="D66" s="62"/>
      <c r="E66" s="62"/>
    </row>
    <row r="67" spans="1:5" x14ac:dyDescent="0.25">
      <c r="A67" s="61" t="s">
        <v>76</v>
      </c>
      <c r="B67" s="77" t="e">
        <f t="array" ref="B67">MAX(IF(('VISITE DES PVVIH'!$B$2:$B$300='SUIVI DES PATIENTS'!A67)*('VISITE DES PVVIH'!$C$2:$C$300="Charge Virale"),'VISITE DES PVVIH'!$A$2:$A$300))</f>
        <v>#N/A</v>
      </c>
      <c r="C67" s="60" t="e">
        <f t="array" ref="C67">MIN(IF(('VISITE DES PVVIH'!$B$2:$B$300='SUIVI DES PATIENTS'!A67)*('VISITE DES PVVIH'!$C$2:$C$300="Bilan Initial"),'VISITE DES PVVIH'!$D$2:$D$300))</f>
        <v>#N/A</v>
      </c>
      <c r="D67" s="62"/>
      <c r="E67" s="62"/>
    </row>
    <row r="68" spans="1:5" x14ac:dyDescent="0.25">
      <c r="A68" s="61" t="s">
        <v>77</v>
      </c>
      <c r="B68" s="77" t="e">
        <f t="array" ref="B68">MAX(IF(('VISITE DES PVVIH'!$B$2:$B$300='SUIVI DES PATIENTS'!A68)*('VISITE DES PVVIH'!$C$2:$C$300="Charge Virale"),'VISITE DES PVVIH'!$A$2:$A$300))</f>
        <v>#N/A</v>
      </c>
      <c r="C68" s="60" t="e">
        <f t="array" ref="C68">MIN(IF(('VISITE DES PVVIH'!$B$2:$B$300='SUIVI DES PATIENTS'!A68)*('VISITE DES PVVIH'!$C$2:$C$300="Bilan Initial"),'VISITE DES PVVIH'!$D$2:$D$300))</f>
        <v>#N/A</v>
      </c>
      <c r="D68" s="64"/>
      <c r="E68" s="64"/>
    </row>
    <row r="69" spans="1:5" x14ac:dyDescent="0.25">
      <c r="A69" s="61" t="s">
        <v>78</v>
      </c>
      <c r="B69" s="77" t="e">
        <f t="array" ref="B69">MAX(IF(('VISITE DES PVVIH'!$B$2:$B$300='SUIVI DES PATIENTS'!A69)*('VISITE DES PVVIH'!$C$2:$C$300="Charge Virale"),'VISITE DES PVVIH'!$A$2:$A$300))</f>
        <v>#N/A</v>
      </c>
      <c r="C69" s="60" t="e">
        <f t="array" ref="C69">MIN(IF(('VISITE DES PVVIH'!$B$2:$B$300='SUIVI DES PATIENTS'!A69)*('VISITE DES PVVIH'!$C$2:$C$300="Bilan Initial"),'VISITE DES PVVIH'!$D$2:$D$300))</f>
        <v>#N/A</v>
      </c>
      <c r="D69" s="62"/>
      <c r="E69" s="62"/>
    </row>
    <row r="70" spans="1:5" x14ac:dyDescent="0.25">
      <c r="A70" s="61" t="s">
        <v>79</v>
      </c>
      <c r="B70" s="77" t="e">
        <f t="array" ref="B70">MAX(IF(('VISITE DES PVVIH'!$B$2:$B$300='SUIVI DES PATIENTS'!A70)*('VISITE DES PVVIH'!$C$2:$C$300="Charge Virale"),'VISITE DES PVVIH'!$A$2:$A$300))</f>
        <v>#N/A</v>
      </c>
      <c r="C70" s="60" t="e">
        <f t="array" ref="C70">MIN(IF(('VISITE DES PVVIH'!$B$2:$B$300='SUIVI DES PATIENTS'!A70)*('VISITE DES PVVIH'!$C$2:$C$300="Bilan Initial"),'VISITE DES PVVIH'!$D$2:$D$300))</f>
        <v>#N/A</v>
      </c>
      <c r="D70" s="62"/>
      <c r="E70" s="62"/>
    </row>
    <row r="71" spans="1:5" x14ac:dyDescent="0.25">
      <c r="A71" s="58" t="s">
        <v>80</v>
      </c>
      <c r="B71" s="77" t="e">
        <f t="array" ref="B71">MAX(IF(('VISITE DES PVVIH'!$B$2:$B$300='SUIVI DES PATIENTS'!A71)*('VISITE DES PVVIH'!$C$2:$C$300="Charge Virale"),'VISITE DES PVVIH'!$A$2:$A$300))</f>
        <v>#N/A</v>
      </c>
      <c r="C71" s="60" t="e">
        <f t="array" ref="C71">MIN(IF(('VISITE DES PVVIH'!$B$2:$B$300='SUIVI DES PATIENTS'!A71)*('VISITE DES PVVIH'!$C$2:$C$300="Bilan Initial"),'VISITE DES PVVIH'!$D$2:$D$300))</f>
        <v>#N/A</v>
      </c>
      <c r="D71" s="63"/>
      <c r="E71" s="63"/>
    </row>
    <row r="72" spans="1:5" x14ac:dyDescent="0.25">
      <c r="A72" s="58" t="s">
        <v>81</v>
      </c>
      <c r="B72" s="77" t="e">
        <f t="array" ref="B72">MAX(IF(('VISITE DES PVVIH'!$B$2:$B$300='SUIVI DES PATIENTS'!A72)*('VISITE DES PVVIH'!$C$2:$C$300="Charge Virale"),'VISITE DES PVVIH'!$A$2:$A$300))</f>
        <v>#N/A</v>
      </c>
      <c r="C72" s="60" t="e">
        <f t="array" ref="C72">MIN(IF(('VISITE DES PVVIH'!$B$2:$B$300='SUIVI DES PATIENTS'!A72)*('VISITE DES PVVIH'!$C$2:$C$300="Bilan Initial"),'VISITE DES PVVIH'!$D$2:$D$300))</f>
        <v>#N/A</v>
      </c>
      <c r="D72" s="62"/>
      <c r="E72" s="62"/>
    </row>
    <row r="73" spans="1:5" x14ac:dyDescent="0.25">
      <c r="A73" s="58" t="s">
        <v>82</v>
      </c>
      <c r="B73" s="77" t="e">
        <f t="array" ref="B73">MAX(IF(('VISITE DES PVVIH'!$B$2:$B$300='SUIVI DES PATIENTS'!A73)*('VISITE DES PVVIH'!$C$2:$C$300="Charge Virale"),'VISITE DES PVVIH'!$A$2:$A$300))</f>
        <v>#N/A</v>
      </c>
      <c r="C73" s="60" t="e">
        <f t="array" ref="C73">MIN(IF(('VISITE DES PVVIH'!$B$2:$B$300='SUIVI DES PATIENTS'!A73)*('VISITE DES PVVIH'!$C$2:$C$300="Bilan Initial"),'VISITE DES PVVIH'!$D$2:$D$300))</f>
        <v>#N/A</v>
      </c>
      <c r="D73" s="64"/>
      <c r="E73" s="64"/>
    </row>
    <row r="74" spans="1:5" x14ac:dyDescent="0.25">
      <c r="A74" s="66" t="s">
        <v>83</v>
      </c>
      <c r="B74" s="77" t="e">
        <f t="array" ref="B74">MAX(IF(('VISITE DES PVVIH'!$B$2:$B$300='SUIVI DES PATIENTS'!A74)*('VISITE DES PVVIH'!$C$2:$C$300="Charge Virale"),'VISITE DES PVVIH'!$A$2:$A$300))</f>
        <v>#N/A</v>
      </c>
      <c r="C74" s="60" t="e">
        <f t="array" ref="C74">MIN(IF(('VISITE DES PVVIH'!$B$2:$B$300='SUIVI DES PATIENTS'!A74)*('VISITE DES PVVIH'!$C$2:$C$300="Bilan Initial"),'VISITE DES PVVIH'!$D$2:$D$300))</f>
        <v>#N/A</v>
      </c>
      <c r="D74" s="63"/>
      <c r="E74" s="63"/>
    </row>
    <row r="75" spans="1:5" x14ac:dyDescent="0.25">
      <c r="A75" s="58" t="s">
        <v>84</v>
      </c>
      <c r="B75" s="77" t="e">
        <f t="array" ref="B75">MAX(IF(('VISITE DES PVVIH'!$B$2:$B$300='SUIVI DES PATIENTS'!A75)*('VISITE DES PVVIH'!$C$2:$C$300="Charge Virale"),'VISITE DES PVVIH'!$A$2:$A$300))</f>
        <v>#N/A</v>
      </c>
      <c r="C75" s="60" t="e">
        <f t="array" ref="C75">MIN(IF(('VISITE DES PVVIH'!$B$2:$B$300='SUIVI DES PATIENTS'!A75)*('VISITE DES PVVIH'!$C$2:$C$300="Bilan Initial"),'VISITE DES PVVIH'!$D$2:$D$300))</f>
        <v>#N/A</v>
      </c>
      <c r="D75" s="62"/>
      <c r="E75" s="62"/>
    </row>
    <row r="76" spans="1:5" x14ac:dyDescent="0.25">
      <c r="A76" s="58" t="s">
        <v>85</v>
      </c>
      <c r="B76" s="77" t="e">
        <f t="array" ref="B76">MAX(IF(('VISITE DES PVVIH'!$B$2:$B$300='SUIVI DES PATIENTS'!A76)*('VISITE DES PVVIH'!$C$2:$C$300="Charge Virale"),'VISITE DES PVVIH'!$A$2:$A$300))</f>
        <v>#N/A</v>
      </c>
      <c r="C76" s="60" t="e">
        <f t="array" ref="C76">MIN(IF(('VISITE DES PVVIH'!$B$2:$B$300='SUIVI DES PATIENTS'!A76)*('VISITE DES PVVIH'!$C$2:$C$300="Bilan Initial"),'VISITE DES PVVIH'!$D$2:$D$300))</f>
        <v>#N/A</v>
      </c>
      <c r="D76" s="62"/>
      <c r="E76" s="62"/>
    </row>
    <row r="77" spans="1:5" x14ac:dyDescent="0.25">
      <c r="A77" s="58" t="s">
        <v>86</v>
      </c>
      <c r="B77" s="77" t="e">
        <f t="array" ref="B77">MAX(IF(('VISITE DES PVVIH'!$B$2:$B$300='SUIVI DES PATIENTS'!A77)*('VISITE DES PVVIH'!$C$2:$C$300="Charge Virale"),'VISITE DES PVVIH'!$A$2:$A$300))</f>
        <v>#N/A</v>
      </c>
      <c r="C77" s="60" t="e">
        <f t="array" ref="C77">MIN(IF(('VISITE DES PVVIH'!$B$2:$B$300='SUIVI DES PATIENTS'!A77)*('VISITE DES PVVIH'!$C$2:$C$300="Bilan Initial"),'VISITE DES PVVIH'!$D$2:$D$300))</f>
        <v>#N/A</v>
      </c>
      <c r="D77" s="62"/>
      <c r="E77" s="62"/>
    </row>
    <row r="78" spans="1:5" x14ac:dyDescent="0.25">
      <c r="A78" s="58" t="s">
        <v>87</v>
      </c>
      <c r="B78" s="77" t="e">
        <f t="array" ref="B78">MAX(IF(('VISITE DES PVVIH'!$B$2:$B$300='SUIVI DES PATIENTS'!A78)*('VISITE DES PVVIH'!$C$2:$C$300="Charge Virale"),'VISITE DES PVVIH'!$A$2:$A$300))</f>
        <v>#N/A</v>
      </c>
      <c r="C78" s="60" t="e">
        <f t="array" ref="C78">MIN(IF(('VISITE DES PVVIH'!$B$2:$B$300='SUIVI DES PATIENTS'!A78)*('VISITE DES PVVIH'!$C$2:$C$300="Bilan Initial"),'VISITE DES PVVIH'!$D$2:$D$300))</f>
        <v>#N/A</v>
      </c>
      <c r="D78" s="62"/>
      <c r="E78" s="62"/>
    </row>
    <row r="79" spans="1:5" x14ac:dyDescent="0.25">
      <c r="A79" s="58" t="s">
        <v>88</v>
      </c>
      <c r="B79" s="77" t="e">
        <f t="array" ref="B79">MAX(IF(('VISITE DES PVVIH'!$B$2:$B$300='SUIVI DES PATIENTS'!A79)*('VISITE DES PVVIH'!$C$2:$C$300="Charge Virale"),'VISITE DES PVVIH'!$A$2:$A$300))</f>
        <v>#N/A</v>
      </c>
      <c r="C79" s="60" t="e">
        <f t="array" ref="C79">MIN(IF(('VISITE DES PVVIH'!$B$2:$B$300='SUIVI DES PATIENTS'!A79)*('VISITE DES PVVIH'!$C$2:$C$300="Bilan Initial"),'VISITE DES PVVIH'!$D$2:$D$300))</f>
        <v>#N/A</v>
      </c>
      <c r="D79" s="63"/>
      <c r="E79" s="63"/>
    </row>
    <row r="80" spans="1:5" x14ac:dyDescent="0.25">
      <c r="A80" s="58" t="s">
        <v>89</v>
      </c>
      <c r="B80" s="77" t="e">
        <f t="array" ref="B80">MAX(IF(('VISITE DES PVVIH'!$B$2:$B$300='SUIVI DES PATIENTS'!A80)*('VISITE DES PVVIH'!$C$2:$C$300="Charge Virale"),'VISITE DES PVVIH'!$A$2:$A$300))</f>
        <v>#N/A</v>
      </c>
      <c r="C80" s="60" t="e">
        <f t="array" ref="C80">MIN(IF(('VISITE DES PVVIH'!$B$2:$B$300='SUIVI DES PATIENTS'!A80)*('VISITE DES PVVIH'!$C$2:$C$300="Bilan Initial"),'VISITE DES PVVIH'!$D$2:$D$300))</f>
        <v>#N/A</v>
      </c>
      <c r="D80" s="62"/>
      <c r="E80" s="62"/>
    </row>
    <row r="81" spans="1:5" x14ac:dyDescent="0.25">
      <c r="A81" s="58" t="s">
        <v>90</v>
      </c>
      <c r="B81" s="77" t="e">
        <f t="array" ref="B81">MAX(IF(('VISITE DES PVVIH'!$B$2:$B$300='SUIVI DES PATIENTS'!A81)*('VISITE DES PVVIH'!$C$2:$C$300="Charge Virale"),'VISITE DES PVVIH'!$A$2:$A$300))</f>
        <v>#N/A</v>
      </c>
      <c r="C81" s="60" t="e">
        <f t="array" ref="C81">MIN(IF(('VISITE DES PVVIH'!$B$2:$B$300='SUIVI DES PATIENTS'!A81)*('VISITE DES PVVIH'!$C$2:$C$300="Bilan Initial"),'VISITE DES PVVIH'!$D$2:$D$300))</f>
        <v>#N/A</v>
      </c>
      <c r="D81" s="62"/>
      <c r="E81" s="62"/>
    </row>
    <row r="82" spans="1:5" x14ac:dyDescent="0.25">
      <c r="A82" s="58" t="s">
        <v>91</v>
      </c>
      <c r="B82" s="77" t="e">
        <f t="array" ref="B82">MAX(IF(('VISITE DES PVVIH'!$B$2:$B$300='SUIVI DES PATIENTS'!A82)*('VISITE DES PVVIH'!$C$2:$C$300="Charge Virale"),'VISITE DES PVVIH'!$A$2:$A$300))</f>
        <v>#N/A</v>
      </c>
      <c r="C82" s="60" t="e">
        <f t="array" ref="C82">MIN(IF(('VISITE DES PVVIH'!$B$2:$B$300='SUIVI DES PATIENTS'!A82)*('VISITE DES PVVIH'!$C$2:$C$300="Bilan Initial"),'VISITE DES PVVIH'!$D$2:$D$300))</f>
        <v>#N/A</v>
      </c>
      <c r="D82" s="62"/>
      <c r="E82" s="62"/>
    </row>
    <row r="83" spans="1:5" x14ac:dyDescent="0.25">
      <c r="A83" s="58" t="s">
        <v>9</v>
      </c>
      <c r="B83" s="77" t="e">
        <f t="array" ref="B83">MAX(IF(('VISITE DES PVVIH'!$B$2:$B$300='SUIVI DES PATIENTS'!A83)*('VISITE DES PVVIH'!$C$2:$C$300="Charge Virale"),'VISITE DES PVVIH'!$A$2:$A$300))</f>
        <v>#N/A</v>
      </c>
      <c r="C83" s="60" t="e">
        <f t="array" ref="C83">MIN(IF(('VISITE DES PVVIH'!$B$2:$B$300='SUIVI DES PATIENTS'!A83)*('VISITE DES PVVIH'!$C$2:$C$300="Bilan Initial"),'VISITE DES PVVIH'!$D$2:$D$300))</f>
        <v>#N/A</v>
      </c>
      <c r="D83" s="62"/>
      <c r="E83" s="62"/>
    </row>
    <row r="84" spans="1:5" x14ac:dyDescent="0.25">
      <c r="A84" s="58" t="s">
        <v>92</v>
      </c>
      <c r="B84" s="77" t="e">
        <f t="array" ref="B84">MAX(IF(('VISITE DES PVVIH'!$B$2:$B$300='SUIVI DES PATIENTS'!A84)*('VISITE DES PVVIH'!$C$2:$C$300="Charge Virale"),'VISITE DES PVVIH'!$A$2:$A$300))</f>
        <v>#N/A</v>
      </c>
      <c r="C84" s="60" t="e">
        <f t="array" ref="C84">MIN(IF(('VISITE DES PVVIH'!$B$2:$B$300='SUIVI DES PATIENTS'!A84)*('VISITE DES PVVIH'!$C$2:$C$300="Bilan Initial"),'VISITE DES PVVIH'!$D$2:$D$300))</f>
        <v>#N/A</v>
      </c>
      <c r="D84" s="62"/>
      <c r="E84" s="62"/>
    </row>
    <row r="85" spans="1:5" x14ac:dyDescent="0.25">
      <c r="A85" s="58" t="s">
        <v>93</v>
      </c>
      <c r="B85" s="77" t="e">
        <f t="array" ref="B85">MAX(IF(('VISITE DES PVVIH'!$B$2:$B$300='SUIVI DES PATIENTS'!A85)*('VISITE DES PVVIH'!$C$2:$C$300="Charge Virale"),'VISITE DES PVVIH'!$A$2:$A$300))</f>
        <v>#N/A</v>
      </c>
      <c r="C85" s="60" t="e">
        <f t="array" ref="C85">MIN(IF(('VISITE DES PVVIH'!$B$2:$B$300='SUIVI DES PATIENTS'!A85)*('VISITE DES PVVIH'!$C$2:$C$300="Bilan Initial"),'VISITE DES PVVIH'!$D$2:$D$300))</f>
        <v>#N/A</v>
      </c>
      <c r="D85" s="62"/>
      <c r="E85" s="62"/>
    </row>
    <row r="86" spans="1:5" x14ac:dyDescent="0.25">
      <c r="A86" s="58" t="s">
        <v>94</v>
      </c>
      <c r="B86" s="77" t="e">
        <f t="array" ref="B86">MAX(IF(('VISITE DES PVVIH'!$B$2:$B$300='SUIVI DES PATIENTS'!A86)*('VISITE DES PVVIH'!$C$2:$C$300="Charge Virale"),'VISITE DES PVVIH'!$A$2:$A$300))</f>
        <v>#N/A</v>
      </c>
      <c r="C86" s="60" t="e">
        <f t="array" ref="C86">MIN(IF(('VISITE DES PVVIH'!$B$2:$B$300='SUIVI DES PATIENTS'!A86)*('VISITE DES PVVIH'!$C$2:$C$300="Bilan Initial"),'VISITE DES PVVIH'!$D$2:$D$300))</f>
        <v>#N/A</v>
      </c>
      <c r="D86" s="62"/>
      <c r="E86" s="62"/>
    </row>
    <row r="87" spans="1:5" x14ac:dyDescent="0.25">
      <c r="A87" s="58" t="s">
        <v>95</v>
      </c>
      <c r="B87" s="77" t="e">
        <f t="array" ref="B87">MAX(IF(('VISITE DES PVVIH'!$B$2:$B$300='SUIVI DES PATIENTS'!A87)*('VISITE DES PVVIH'!$C$2:$C$300="Charge Virale"),'VISITE DES PVVIH'!$A$2:$A$300))</f>
        <v>#N/A</v>
      </c>
      <c r="C87" s="60" t="e">
        <f t="array" ref="C87">MIN(IF(('VISITE DES PVVIH'!$B$2:$B$300='SUIVI DES PATIENTS'!A87)*('VISITE DES PVVIH'!$C$2:$C$300="Bilan Initial"),'VISITE DES PVVIH'!$D$2:$D$300))</f>
        <v>#N/A</v>
      </c>
      <c r="D87" s="62"/>
      <c r="E87" s="62"/>
    </row>
    <row r="88" spans="1:5" x14ac:dyDescent="0.25">
      <c r="A88" s="66" t="s">
        <v>96</v>
      </c>
      <c r="B88" s="77" t="e">
        <f t="array" ref="B88">MAX(IF(('VISITE DES PVVIH'!$B$2:$B$300='SUIVI DES PATIENTS'!A88)*('VISITE DES PVVIH'!$C$2:$C$300="Charge Virale"),'VISITE DES PVVIH'!$A$2:$A$300))</f>
        <v>#N/A</v>
      </c>
      <c r="C88" s="60" t="e">
        <f t="array" ref="C88">MIN(IF(('VISITE DES PVVIH'!$B$2:$B$300='SUIVI DES PATIENTS'!A88)*('VISITE DES PVVIH'!$C$2:$C$300="Bilan Initial"),'VISITE DES PVVIH'!$D$2:$D$300))</f>
        <v>#N/A</v>
      </c>
      <c r="D88" s="63"/>
      <c r="E88" s="63"/>
    </row>
    <row r="89" spans="1:5" x14ac:dyDescent="0.25">
      <c r="A89" s="58" t="s">
        <v>97</v>
      </c>
      <c r="B89" s="77" t="e">
        <f t="array" ref="B89">MAX(IF(('VISITE DES PVVIH'!$B$2:$B$300='SUIVI DES PATIENTS'!A89)*('VISITE DES PVVIH'!$C$2:$C$300="Charge Virale"),'VISITE DES PVVIH'!$A$2:$A$300))</f>
        <v>#N/A</v>
      </c>
      <c r="C89" s="60" t="e">
        <f t="array" ref="C89">MIN(IF(('VISITE DES PVVIH'!$B$2:$B$300='SUIVI DES PATIENTS'!A89)*('VISITE DES PVVIH'!$C$2:$C$300="Bilan Initial"),'VISITE DES PVVIH'!$D$2:$D$300))</f>
        <v>#N/A</v>
      </c>
      <c r="D89" s="45"/>
      <c r="E89" s="45"/>
    </row>
    <row r="90" spans="1:5" x14ac:dyDescent="0.25">
      <c r="A90" s="58" t="s">
        <v>98</v>
      </c>
      <c r="B90" s="77" t="e">
        <f t="array" ref="B90">MAX(IF(('VISITE DES PVVIH'!$B$2:$B$300='SUIVI DES PATIENTS'!A90)*('VISITE DES PVVIH'!$C$2:$C$300="Charge Virale"),'VISITE DES PVVIH'!$A$2:$A$300))</f>
        <v>#N/A</v>
      </c>
      <c r="C90" s="60" t="e">
        <f t="array" ref="C90">MIN(IF(('VISITE DES PVVIH'!$B$2:$B$300='SUIVI DES PATIENTS'!A90)*('VISITE DES PVVIH'!$C$2:$C$300="Bilan Initial"),'VISITE DES PVVIH'!$D$2:$D$300))</f>
        <v>#N/A</v>
      </c>
      <c r="D90" s="62"/>
      <c r="E90" s="62"/>
    </row>
    <row r="91" spans="1:5" x14ac:dyDescent="0.25">
      <c r="A91" s="58" t="s">
        <v>99</v>
      </c>
      <c r="B91" s="77" t="e">
        <f t="array" ref="B91">MAX(IF(('VISITE DES PVVIH'!$B$2:$B$300='SUIVI DES PATIENTS'!A91)*('VISITE DES PVVIH'!$C$2:$C$300="Charge Virale"),'VISITE DES PVVIH'!$A$2:$A$300))</f>
        <v>#N/A</v>
      </c>
      <c r="C91" s="60" t="e">
        <f t="array" ref="C91">MIN(IF(('VISITE DES PVVIH'!$B$2:$B$300='SUIVI DES PATIENTS'!A91)*('VISITE DES PVVIH'!$C$2:$C$300="Bilan Initial"),'VISITE DES PVVIH'!$D$2:$D$300))</f>
        <v>#N/A</v>
      </c>
      <c r="D91" s="62"/>
      <c r="E91" s="62"/>
    </row>
    <row r="92" spans="1:5" x14ac:dyDescent="0.25">
      <c r="A92" s="58" t="s">
        <v>100</v>
      </c>
      <c r="B92" s="77" t="e">
        <f t="array" ref="B92">MAX(IF(('VISITE DES PVVIH'!$B$2:$B$300='SUIVI DES PATIENTS'!A92)*('VISITE DES PVVIH'!$C$2:$C$300="Charge Virale"),'VISITE DES PVVIH'!$A$2:$A$300))</f>
        <v>#N/A</v>
      </c>
      <c r="C92" s="60" t="e">
        <f t="array" ref="C92">MIN(IF(('VISITE DES PVVIH'!$B$2:$B$300='SUIVI DES PATIENTS'!A92)*('VISITE DES PVVIH'!$C$2:$C$300="Bilan Initial"),'VISITE DES PVVIH'!$D$2:$D$300))</f>
        <v>#N/A</v>
      </c>
      <c r="D92" s="62"/>
      <c r="E92" s="62"/>
    </row>
    <row r="93" spans="1:5" x14ac:dyDescent="0.25">
      <c r="A93" s="58" t="s">
        <v>101</v>
      </c>
      <c r="B93" s="77" t="e">
        <f t="array" ref="B93">MAX(IF(('VISITE DES PVVIH'!$B$2:$B$300='SUIVI DES PATIENTS'!A93)*('VISITE DES PVVIH'!$C$2:$C$300="Charge Virale"),'VISITE DES PVVIH'!$A$2:$A$300))</f>
        <v>#N/A</v>
      </c>
      <c r="C93" s="60" t="e">
        <f t="array" ref="C93">MIN(IF(('VISITE DES PVVIH'!$B$2:$B$300='SUIVI DES PATIENTS'!A93)*('VISITE DES PVVIH'!$C$2:$C$300="Bilan Initial"),'VISITE DES PVVIH'!$D$2:$D$300))</f>
        <v>#N/A</v>
      </c>
      <c r="D93" s="62"/>
      <c r="E93" s="62"/>
    </row>
    <row r="94" spans="1:5" x14ac:dyDescent="0.25">
      <c r="A94" s="58" t="s">
        <v>102</v>
      </c>
      <c r="B94" s="77" t="e">
        <f t="array" ref="B94">MAX(IF(('VISITE DES PVVIH'!$B$2:$B$300='SUIVI DES PATIENTS'!A94)*('VISITE DES PVVIH'!$C$2:$C$300="Charge Virale"),'VISITE DES PVVIH'!$A$2:$A$300))</f>
        <v>#N/A</v>
      </c>
      <c r="C94" s="60" t="e">
        <f t="array" ref="C94">MIN(IF(('VISITE DES PVVIH'!$B$2:$B$300='SUIVI DES PATIENTS'!A94)*('VISITE DES PVVIH'!$C$2:$C$300="Bilan Initial"),'VISITE DES PVVIH'!$D$2:$D$300))</f>
        <v>#N/A</v>
      </c>
      <c r="D94" s="62"/>
      <c r="E94" s="62"/>
    </row>
    <row r="95" spans="1:5" x14ac:dyDescent="0.25">
      <c r="A95" s="58" t="s">
        <v>103</v>
      </c>
      <c r="B95" s="77" t="e">
        <f t="array" ref="B95">MAX(IF(('VISITE DES PVVIH'!$B$2:$B$300='SUIVI DES PATIENTS'!A95)*('VISITE DES PVVIH'!$C$2:$C$300="Charge Virale"),'VISITE DES PVVIH'!$A$2:$A$300))</f>
        <v>#N/A</v>
      </c>
      <c r="C95" s="60" t="e">
        <f t="array" ref="C95">MIN(IF(('VISITE DES PVVIH'!$B$2:$B$300='SUIVI DES PATIENTS'!A95)*('VISITE DES PVVIH'!$C$2:$C$300="Bilan Initial"),'VISITE DES PVVIH'!$D$2:$D$300))</f>
        <v>#N/A</v>
      </c>
      <c r="D95" s="62"/>
      <c r="E95" s="62"/>
    </row>
    <row r="96" spans="1:5" x14ac:dyDescent="0.25">
      <c r="A96" s="58" t="s">
        <v>104</v>
      </c>
      <c r="B96" s="77" t="e">
        <f t="array" ref="B96">MAX(IF(('VISITE DES PVVIH'!$B$2:$B$300='SUIVI DES PATIENTS'!A96)*('VISITE DES PVVIH'!$C$2:$C$300="Charge Virale"),'VISITE DES PVVIH'!$A$2:$A$300))</f>
        <v>#N/A</v>
      </c>
      <c r="C96" s="60" t="e">
        <f t="array" ref="C96">MIN(IF(('VISITE DES PVVIH'!$B$2:$B$300='SUIVI DES PATIENTS'!A96)*('VISITE DES PVVIH'!$C$2:$C$300="Bilan Initial"),'VISITE DES PVVIH'!$D$2:$D$300))</f>
        <v>#N/A</v>
      </c>
      <c r="D96" s="62"/>
      <c r="E96" s="62"/>
    </row>
    <row r="97" spans="1:5" x14ac:dyDescent="0.25">
      <c r="A97" s="58" t="s">
        <v>105</v>
      </c>
      <c r="B97" s="77" t="e">
        <f t="array" ref="B97">MAX(IF(('VISITE DES PVVIH'!$B$2:$B$300='SUIVI DES PATIENTS'!A97)*('VISITE DES PVVIH'!$C$2:$C$300="Charge Virale"),'VISITE DES PVVIH'!$A$2:$A$300))</f>
        <v>#N/A</v>
      </c>
      <c r="C97" s="60" t="e">
        <f t="array" ref="C97">MIN(IF(('VISITE DES PVVIH'!$B$2:$B$300='SUIVI DES PATIENTS'!A97)*('VISITE DES PVVIH'!$C$2:$C$300="Bilan Initial"),'VISITE DES PVVIH'!$D$2:$D$300))</f>
        <v>#N/A</v>
      </c>
      <c r="D97" s="62"/>
      <c r="E97" s="62"/>
    </row>
    <row r="98" spans="1:5" x14ac:dyDescent="0.25">
      <c r="A98" s="58" t="s">
        <v>106</v>
      </c>
      <c r="B98" s="77" t="e">
        <f t="array" ref="B98">MAX(IF(('VISITE DES PVVIH'!$B$2:$B$300='SUIVI DES PATIENTS'!A98)*('VISITE DES PVVIH'!$C$2:$C$300="Charge Virale"),'VISITE DES PVVIH'!$A$2:$A$300))</f>
        <v>#N/A</v>
      </c>
      <c r="C98" s="60" t="e">
        <f t="array" ref="C98">MIN(IF(('VISITE DES PVVIH'!$B$2:$B$300='SUIVI DES PATIENTS'!A98)*('VISITE DES PVVIH'!$C$2:$C$300="Bilan Initial"),'VISITE DES PVVIH'!$D$2:$D$300))</f>
        <v>#N/A</v>
      </c>
      <c r="D98" s="62"/>
      <c r="E98" s="62"/>
    </row>
    <row r="99" spans="1:5" x14ac:dyDescent="0.25">
      <c r="A99" s="58" t="s">
        <v>107</v>
      </c>
      <c r="B99" s="77" t="e">
        <f t="array" ref="B99">MAX(IF(('VISITE DES PVVIH'!$B$2:$B$300='SUIVI DES PATIENTS'!A99)*('VISITE DES PVVIH'!$C$2:$C$300="Charge Virale"),'VISITE DES PVVIH'!$A$2:$A$300))</f>
        <v>#N/A</v>
      </c>
      <c r="C99" s="60" t="e">
        <f t="array" ref="C99">MIN(IF(('VISITE DES PVVIH'!$B$2:$B$300='SUIVI DES PATIENTS'!A99)*('VISITE DES PVVIH'!$C$2:$C$300="Bilan Initial"),'VISITE DES PVVIH'!$D$2:$D$300))</f>
        <v>#N/A</v>
      </c>
      <c r="D99" s="62"/>
      <c r="E99" s="62"/>
    </row>
    <row r="100" spans="1:5" x14ac:dyDescent="0.25">
      <c r="A100" s="58" t="s">
        <v>108</v>
      </c>
      <c r="B100" s="77" t="e">
        <f t="array" ref="B100">MAX(IF(('VISITE DES PVVIH'!$B$2:$B$300='SUIVI DES PATIENTS'!A100)*('VISITE DES PVVIH'!$C$2:$C$300="Charge Virale"),'VISITE DES PVVIH'!$A$2:$A$300))</f>
        <v>#N/A</v>
      </c>
      <c r="C100" s="60" t="e">
        <f t="array" ref="C100">MIN(IF(('VISITE DES PVVIH'!$B$2:$B$300='SUIVI DES PATIENTS'!A100)*('VISITE DES PVVIH'!$C$2:$C$300="Bilan Initial"),'VISITE DES PVVIH'!$D$2:$D$300))</f>
        <v>#N/A</v>
      </c>
      <c r="D100" s="45"/>
      <c r="E100" s="45"/>
    </row>
    <row r="101" spans="1:5" x14ac:dyDescent="0.25">
      <c r="A101" s="58" t="s">
        <v>109</v>
      </c>
      <c r="B101" s="77" t="e">
        <f t="array" ref="B101">MAX(IF(('VISITE DES PVVIH'!$B$2:$B$300='SUIVI DES PATIENTS'!A101)*('VISITE DES PVVIH'!$C$2:$C$300="Charge Virale"),'VISITE DES PVVIH'!$A$2:$A$300))</f>
        <v>#N/A</v>
      </c>
      <c r="C101" s="60" t="e">
        <f t="array" ref="C101">MIN(IF(('VISITE DES PVVIH'!$B$2:$B$300='SUIVI DES PATIENTS'!A101)*('VISITE DES PVVIH'!$C$2:$C$300="Bilan Initial"),'VISITE DES PVVIH'!$D$2:$D$300))</f>
        <v>#N/A</v>
      </c>
      <c r="D101" s="64"/>
      <c r="E101" s="64"/>
    </row>
    <row r="102" spans="1:5" x14ac:dyDescent="0.25">
      <c r="A102" s="58" t="s">
        <v>110</v>
      </c>
      <c r="B102" s="77" t="e">
        <f t="array" ref="B102">MAX(IF(('VISITE DES PVVIH'!$B$2:$B$300='SUIVI DES PATIENTS'!A102)*('VISITE DES PVVIH'!$C$2:$C$300="Charge Virale"),'VISITE DES PVVIH'!$A$2:$A$300))</f>
        <v>#N/A</v>
      </c>
      <c r="C102" s="60" t="e">
        <f t="array" ref="C102">MIN(IF(('VISITE DES PVVIH'!$B$2:$B$300='SUIVI DES PATIENTS'!A102)*('VISITE DES PVVIH'!$C$2:$C$300="Bilan Initial"),'VISITE DES PVVIH'!$D$2:$D$300))</f>
        <v>#N/A</v>
      </c>
      <c r="D102" s="62"/>
      <c r="E102" s="62"/>
    </row>
    <row r="103" spans="1:5" x14ac:dyDescent="0.25">
      <c r="A103" s="58" t="s">
        <v>111</v>
      </c>
      <c r="B103" s="77" t="e">
        <f t="array" ref="B103">MAX(IF(('VISITE DES PVVIH'!$B$2:$B$300='SUIVI DES PATIENTS'!A103)*('VISITE DES PVVIH'!$C$2:$C$300="Charge Virale"),'VISITE DES PVVIH'!$A$2:$A$300))</f>
        <v>#N/A</v>
      </c>
      <c r="C103" s="60" t="e">
        <f t="array" ref="C103">MIN(IF(('VISITE DES PVVIH'!$B$2:$B$300='SUIVI DES PATIENTS'!A103)*('VISITE DES PVVIH'!$C$2:$C$300="Bilan Initial"),'VISITE DES PVVIH'!$D$2:$D$300))</f>
        <v>#N/A</v>
      </c>
      <c r="D103" s="62"/>
      <c r="E103" s="62"/>
    </row>
    <row r="104" spans="1:5" x14ac:dyDescent="0.25">
      <c r="A104" s="58" t="s">
        <v>112</v>
      </c>
      <c r="B104" s="77" t="e">
        <f t="array" ref="B104">MAX(IF(('VISITE DES PVVIH'!$B$2:$B$300='SUIVI DES PATIENTS'!A104)*('VISITE DES PVVIH'!$C$2:$C$300="Charge Virale"),'VISITE DES PVVIH'!$A$2:$A$300))</f>
        <v>#N/A</v>
      </c>
      <c r="C104" s="60" t="e">
        <f t="array" ref="C104">MIN(IF(('VISITE DES PVVIH'!$B$2:$B$300='SUIVI DES PATIENTS'!A104)*('VISITE DES PVVIH'!$C$2:$C$300="Bilan Initial"),'VISITE DES PVVIH'!$D$2:$D$300))</f>
        <v>#N/A</v>
      </c>
      <c r="D104" s="62"/>
      <c r="E104" s="62"/>
    </row>
    <row r="105" spans="1:5" x14ac:dyDescent="0.25">
      <c r="A105" s="58" t="s">
        <v>113</v>
      </c>
      <c r="B105" s="77" t="e">
        <f t="array" ref="B105">MAX(IF(('VISITE DES PVVIH'!$B$2:$B$300='SUIVI DES PATIENTS'!A105)*('VISITE DES PVVIH'!$C$2:$C$300="Charge Virale"),'VISITE DES PVVIH'!$A$2:$A$300))</f>
        <v>#N/A</v>
      </c>
      <c r="C105" s="60" t="e">
        <f t="array" ref="C105">MIN(IF(('VISITE DES PVVIH'!$B$2:$B$300='SUIVI DES PATIENTS'!A105)*('VISITE DES PVVIH'!$C$2:$C$300="Bilan Initial"),'VISITE DES PVVIH'!$D$2:$D$300))</f>
        <v>#N/A</v>
      </c>
      <c r="D105" s="62"/>
      <c r="E105" s="62"/>
    </row>
    <row r="106" spans="1:5" x14ac:dyDescent="0.25">
      <c r="A106" s="58" t="s">
        <v>114</v>
      </c>
      <c r="B106" s="77" t="e">
        <f t="array" ref="B106">MAX(IF(('VISITE DES PVVIH'!$B$2:$B$300='SUIVI DES PATIENTS'!A106)*('VISITE DES PVVIH'!$C$2:$C$300="Charge Virale"),'VISITE DES PVVIH'!$A$2:$A$300))</f>
        <v>#N/A</v>
      </c>
      <c r="C106" s="60" t="e">
        <f t="array" ref="C106">MIN(IF(('VISITE DES PVVIH'!$B$2:$B$300='SUIVI DES PATIENTS'!A106)*('VISITE DES PVVIH'!$C$2:$C$300="Bilan Initial"),'VISITE DES PVVIH'!$D$2:$D$300))</f>
        <v>#N/A</v>
      </c>
      <c r="D106" s="62"/>
      <c r="E106" s="62"/>
    </row>
    <row r="107" spans="1:5" x14ac:dyDescent="0.25">
      <c r="A107" s="58" t="s">
        <v>115</v>
      </c>
      <c r="B107" s="77" t="e">
        <f t="array" ref="B107">MAX(IF(('VISITE DES PVVIH'!$B$2:$B$300='SUIVI DES PATIENTS'!A107)*('VISITE DES PVVIH'!$C$2:$C$300="Charge Virale"),'VISITE DES PVVIH'!$A$2:$A$300))</f>
        <v>#N/A</v>
      </c>
      <c r="C107" s="60" t="e">
        <f t="array" ref="C107">MIN(IF(('VISITE DES PVVIH'!$B$2:$B$300='SUIVI DES PATIENTS'!A107)*('VISITE DES PVVIH'!$C$2:$C$300="Bilan Initial"),'VISITE DES PVVIH'!$D$2:$D$300))</f>
        <v>#N/A</v>
      </c>
      <c r="D107" s="62"/>
      <c r="E107" s="62"/>
    </row>
    <row r="108" spans="1:5" x14ac:dyDescent="0.25">
      <c r="A108" s="58" t="s">
        <v>116</v>
      </c>
      <c r="B108" s="77" t="e">
        <f t="array" ref="B108">MAX(IF(('VISITE DES PVVIH'!$B$2:$B$300='SUIVI DES PATIENTS'!A108)*('VISITE DES PVVIH'!$C$2:$C$300="Charge Virale"),'VISITE DES PVVIH'!$A$2:$A$300))</f>
        <v>#N/A</v>
      </c>
      <c r="C108" s="60" t="e">
        <f t="array" ref="C108">MIN(IF(('VISITE DES PVVIH'!$B$2:$B$300='SUIVI DES PATIENTS'!A108)*('VISITE DES PVVIH'!$C$2:$C$300="Bilan Initial"),'VISITE DES PVVIH'!$D$2:$D$300))</f>
        <v>#N/A</v>
      </c>
      <c r="D108" s="62"/>
      <c r="E108" s="62"/>
    </row>
    <row r="109" spans="1:5" x14ac:dyDescent="0.25">
      <c r="A109" s="58" t="s">
        <v>117</v>
      </c>
      <c r="B109" s="77" t="e">
        <f t="array" ref="B109">MAX(IF(('VISITE DES PVVIH'!$B$2:$B$300='SUIVI DES PATIENTS'!A109)*('VISITE DES PVVIH'!$C$2:$C$300="Charge Virale"),'VISITE DES PVVIH'!$A$2:$A$300))</f>
        <v>#N/A</v>
      </c>
      <c r="C109" s="60" t="e">
        <f t="array" ref="C109">MIN(IF(('VISITE DES PVVIH'!$B$2:$B$300='SUIVI DES PATIENTS'!A109)*('VISITE DES PVVIH'!$C$2:$C$300="Bilan Initial"),'VISITE DES PVVIH'!$D$2:$D$300))</f>
        <v>#N/A</v>
      </c>
      <c r="D109" s="62"/>
      <c r="E109" s="62"/>
    </row>
    <row r="110" spans="1:5" x14ac:dyDescent="0.25">
      <c r="A110" s="58" t="s">
        <v>118</v>
      </c>
      <c r="B110" s="77" t="e">
        <f t="array" ref="B110">MAX(IF(('VISITE DES PVVIH'!$B$2:$B$300='SUIVI DES PATIENTS'!A110)*('VISITE DES PVVIH'!$C$2:$C$300="Charge Virale"),'VISITE DES PVVIH'!$A$2:$A$300))</f>
        <v>#N/A</v>
      </c>
      <c r="C110" s="60" t="e">
        <f t="array" ref="C110">MIN(IF(('VISITE DES PVVIH'!$B$2:$B$300='SUIVI DES PATIENTS'!A110)*('VISITE DES PVVIH'!$C$2:$C$300="Bilan Initial"),'VISITE DES PVVIH'!$D$2:$D$300))</f>
        <v>#N/A</v>
      </c>
      <c r="D110" s="64"/>
      <c r="E110" s="64"/>
    </row>
    <row r="111" spans="1:5" x14ac:dyDescent="0.25">
      <c r="A111" s="58" t="s">
        <v>119</v>
      </c>
      <c r="B111" s="77" t="e">
        <f t="array" ref="B111">MAX(IF(('VISITE DES PVVIH'!$B$2:$B$300='SUIVI DES PATIENTS'!A111)*('VISITE DES PVVIH'!$C$2:$C$300="Charge Virale"),'VISITE DES PVVIH'!$A$2:$A$300))</f>
        <v>#N/A</v>
      </c>
      <c r="C111" s="60" t="e">
        <f t="array" ref="C111">MIN(IF(('VISITE DES PVVIH'!$B$2:$B$300='SUIVI DES PATIENTS'!A111)*('VISITE DES PVVIH'!$C$2:$C$300="Bilan Initial"),'VISITE DES PVVIH'!$D$2:$D$300))</f>
        <v>#N/A</v>
      </c>
      <c r="D111" s="62"/>
      <c r="E111" s="62"/>
    </row>
    <row r="112" spans="1:5" x14ac:dyDescent="0.25">
      <c r="A112" s="58" t="s">
        <v>120</v>
      </c>
      <c r="B112" s="77" t="e">
        <f t="array" ref="B112">MAX(IF(('VISITE DES PVVIH'!$B$2:$B$300='SUIVI DES PATIENTS'!A112)*('VISITE DES PVVIH'!$C$2:$C$300="Charge Virale"),'VISITE DES PVVIH'!$A$2:$A$300))</f>
        <v>#N/A</v>
      </c>
      <c r="C112" s="60" t="e">
        <f t="array" ref="C112">MIN(IF(('VISITE DES PVVIH'!$B$2:$B$300='SUIVI DES PATIENTS'!A112)*('VISITE DES PVVIH'!$C$2:$C$300="Bilan Initial"),'VISITE DES PVVIH'!$D$2:$D$300))</f>
        <v>#N/A</v>
      </c>
      <c r="D112" s="62"/>
      <c r="E112" s="62"/>
    </row>
    <row r="113" spans="1:5" x14ac:dyDescent="0.25">
      <c r="A113" s="58" t="s">
        <v>121</v>
      </c>
      <c r="B113" s="77" t="e">
        <f t="array" ref="B113">MAX(IF(('VISITE DES PVVIH'!$B$2:$B$300='SUIVI DES PATIENTS'!A113)*('VISITE DES PVVIH'!$C$2:$C$300="Charge Virale"),'VISITE DES PVVIH'!$A$2:$A$300))</f>
        <v>#N/A</v>
      </c>
      <c r="C113" s="60" t="e">
        <f t="array" ref="C113">MIN(IF(('VISITE DES PVVIH'!$B$2:$B$300='SUIVI DES PATIENTS'!A113)*('VISITE DES PVVIH'!$C$2:$C$300="Bilan Initial"),'VISITE DES PVVIH'!$D$2:$D$300))</f>
        <v>#N/A</v>
      </c>
      <c r="D113" s="62"/>
      <c r="E113" s="62"/>
    </row>
    <row r="114" spans="1:5" x14ac:dyDescent="0.25">
      <c r="A114" s="58" t="s">
        <v>122</v>
      </c>
      <c r="B114" s="77" t="e">
        <f t="array" ref="B114">MAX(IF(('VISITE DES PVVIH'!$B$2:$B$300='SUIVI DES PATIENTS'!A114)*('VISITE DES PVVIH'!$C$2:$C$300="Charge Virale"),'VISITE DES PVVIH'!$A$2:$A$300))</f>
        <v>#N/A</v>
      </c>
      <c r="C114" s="60" t="e">
        <f t="array" ref="C114">MIN(IF(('VISITE DES PVVIH'!$B$2:$B$300='SUIVI DES PATIENTS'!A114)*('VISITE DES PVVIH'!$C$2:$C$300="Bilan Initial"),'VISITE DES PVVIH'!$D$2:$D$300))</f>
        <v>#N/A</v>
      </c>
      <c r="D114" s="38"/>
      <c r="E114" s="38"/>
    </row>
    <row r="115" spans="1:5" x14ac:dyDescent="0.25">
      <c r="A115" s="58" t="s">
        <v>123</v>
      </c>
      <c r="B115" s="77" t="e">
        <f t="array" ref="B115">MAX(IF(('VISITE DES PVVIH'!$B$2:$B$300='SUIVI DES PATIENTS'!A115)*('VISITE DES PVVIH'!$C$2:$C$300="Charge Virale"),'VISITE DES PVVIH'!$A$2:$A$300))</f>
        <v>#N/A</v>
      </c>
      <c r="C115" s="60" t="e">
        <f t="array" ref="C115">MIN(IF(('VISITE DES PVVIH'!$B$2:$B$300='SUIVI DES PATIENTS'!A115)*('VISITE DES PVVIH'!$C$2:$C$300="Bilan Initial"),'VISITE DES PVVIH'!$D$2:$D$300))</f>
        <v>#N/A</v>
      </c>
      <c r="D115" s="62"/>
      <c r="E115" s="62"/>
    </row>
    <row r="116" spans="1:5" x14ac:dyDescent="0.25">
      <c r="A116" s="58" t="s">
        <v>124</v>
      </c>
      <c r="B116" s="77" t="e">
        <f t="array" ref="B116">MAX(IF(('VISITE DES PVVIH'!$B$2:$B$300='SUIVI DES PATIENTS'!A116)*('VISITE DES PVVIH'!$C$2:$C$300="Charge Virale"),'VISITE DES PVVIH'!$A$2:$A$300))</f>
        <v>#N/A</v>
      </c>
      <c r="C116" s="60" t="e">
        <f t="array" ref="C116">MIN(IF(('VISITE DES PVVIH'!$B$2:$B$300='SUIVI DES PATIENTS'!A116)*('VISITE DES PVVIH'!$C$2:$C$300="Bilan Initial"),'VISITE DES PVVIH'!$D$2:$D$300))</f>
        <v>#N/A</v>
      </c>
      <c r="D116" s="45"/>
      <c r="E116" s="45"/>
    </row>
    <row r="117" spans="1:5" x14ac:dyDescent="0.25">
      <c r="A117" s="58" t="s">
        <v>125</v>
      </c>
      <c r="B117" s="77" t="e">
        <f t="array" ref="B117">MAX(IF(('VISITE DES PVVIH'!$B$2:$B$300='SUIVI DES PATIENTS'!A117)*('VISITE DES PVVIH'!$C$2:$C$300="Charge Virale"),'VISITE DES PVVIH'!$A$2:$A$300))</f>
        <v>#N/A</v>
      </c>
      <c r="C117" s="60" t="e">
        <f t="array" ref="C117">MIN(IF(('VISITE DES PVVIH'!$B$2:$B$300='SUIVI DES PATIENTS'!A117)*('VISITE DES PVVIH'!$C$2:$C$300="Bilan Initial"),'VISITE DES PVVIH'!$D$2:$D$300))</f>
        <v>#N/A</v>
      </c>
      <c r="D117" s="64"/>
      <c r="E117" s="64"/>
    </row>
    <row r="118" spans="1:5" x14ac:dyDescent="0.25">
      <c r="A118" s="67" t="s">
        <v>126</v>
      </c>
      <c r="B118" s="77" t="e">
        <f t="array" ref="B118">MAX(IF(('VISITE DES PVVIH'!$B$2:$B$300='SUIVI DES PATIENTS'!A118)*('VISITE DES PVVIH'!$C$2:$C$300="Charge Virale"),'VISITE DES PVVIH'!$A$2:$A$300))</f>
        <v>#N/A</v>
      </c>
      <c r="C118" s="60" t="e">
        <f t="array" ref="C118">MIN(IF(('VISITE DES PVVIH'!$B$2:$B$300='SUIVI DES PATIENTS'!A118)*('VISITE DES PVVIH'!$C$2:$C$300="Bilan Initial"),'VISITE DES PVVIH'!$D$2:$D$300))</f>
        <v>#N/A</v>
      </c>
      <c r="D118" s="64"/>
      <c r="E118" s="64"/>
    </row>
    <row r="119" spans="1:5" x14ac:dyDescent="0.25">
      <c r="A119" s="58" t="s">
        <v>127</v>
      </c>
      <c r="B119" s="77" t="e">
        <f t="array" ref="B119">MAX(IF(('VISITE DES PVVIH'!$B$2:$B$300='SUIVI DES PATIENTS'!A119)*('VISITE DES PVVIH'!$C$2:$C$300="Charge Virale"),'VISITE DES PVVIH'!$A$2:$A$300))</f>
        <v>#N/A</v>
      </c>
      <c r="C119" s="60" t="e">
        <f t="array" ref="C119">MIN(IF(('VISITE DES PVVIH'!$B$2:$B$300='SUIVI DES PATIENTS'!A119)*('VISITE DES PVVIH'!$C$2:$C$300="Bilan Initial"),'VISITE DES PVVIH'!$D$2:$D$300))</f>
        <v>#N/A</v>
      </c>
      <c r="D119" s="62"/>
      <c r="E119" s="62"/>
    </row>
    <row r="120" spans="1:5" x14ac:dyDescent="0.25">
      <c r="A120" s="61" t="s">
        <v>128</v>
      </c>
      <c r="B120" s="77" t="e">
        <f t="array" ref="B120">MAX(IF(('VISITE DES PVVIH'!$B$2:$B$300='SUIVI DES PATIENTS'!A120)*('VISITE DES PVVIH'!$C$2:$C$300="Charge Virale"),'VISITE DES PVVIH'!$A$2:$A$300))</f>
        <v>#N/A</v>
      </c>
      <c r="C120" s="60" t="e">
        <f t="array" ref="C120">MIN(IF(('VISITE DES PVVIH'!$B$2:$B$300='SUIVI DES PATIENTS'!A120)*('VISITE DES PVVIH'!$C$2:$C$300="Bilan Initial"),'VISITE DES PVVIH'!$D$2:$D$300))</f>
        <v>#N/A</v>
      </c>
      <c r="D120" s="62"/>
      <c r="E120" s="62"/>
    </row>
    <row r="121" spans="1:5" x14ac:dyDescent="0.25">
      <c r="A121" s="58" t="s">
        <v>129</v>
      </c>
      <c r="B121" s="77" t="e">
        <f t="array" ref="B121">MAX(IF(('VISITE DES PVVIH'!$B$2:$B$300='SUIVI DES PATIENTS'!A121)*('VISITE DES PVVIH'!$C$2:$C$300="Charge Virale"),'VISITE DES PVVIH'!$A$2:$A$300))</f>
        <v>#N/A</v>
      </c>
      <c r="C121" s="60" t="e">
        <f t="array" ref="C121">MIN(IF(('VISITE DES PVVIH'!$B$2:$B$300='SUIVI DES PATIENTS'!A121)*('VISITE DES PVVIH'!$C$2:$C$300="Bilan Initial"),'VISITE DES PVVIH'!$D$2:$D$300))</f>
        <v>#N/A</v>
      </c>
      <c r="D121" s="62"/>
      <c r="E121" s="62"/>
    </row>
    <row r="122" spans="1:5" x14ac:dyDescent="0.25">
      <c r="A122" s="58" t="s">
        <v>130</v>
      </c>
      <c r="B122" s="77" t="e">
        <f t="array" ref="B122">MAX(IF(('VISITE DES PVVIH'!$B$2:$B$300='SUIVI DES PATIENTS'!A122)*('VISITE DES PVVIH'!$C$2:$C$300="Charge Virale"),'VISITE DES PVVIH'!$A$2:$A$300))</f>
        <v>#N/A</v>
      </c>
      <c r="C122" s="60" t="e">
        <f t="array" ref="C122">MIN(IF(('VISITE DES PVVIH'!$B$2:$B$300='SUIVI DES PATIENTS'!A122)*('VISITE DES PVVIH'!$C$2:$C$300="Bilan Initial"),'VISITE DES PVVIH'!$D$2:$D$300))</f>
        <v>#N/A</v>
      </c>
      <c r="D122" s="62"/>
      <c r="E122" s="62"/>
    </row>
    <row r="123" spans="1:5" x14ac:dyDescent="0.25">
      <c r="A123" s="61" t="s">
        <v>131</v>
      </c>
      <c r="B123" s="77" t="e">
        <f t="array" ref="B123">MAX(IF(('VISITE DES PVVIH'!$B$2:$B$300='SUIVI DES PATIENTS'!A123)*('VISITE DES PVVIH'!$C$2:$C$300="Charge Virale"),'VISITE DES PVVIH'!$A$2:$A$300))</f>
        <v>#N/A</v>
      </c>
      <c r="C123" s="60" t="e">
        <f t="array" ref="C123">MIN(IF(('VISITE DES PVVIH'!$B$2:$B$300='SUIVI DES PATIENTS'!A123)*('VISITE DES PVVIH'!$C$2:$C$300="Bilan Initial"),'VISITE DES PVVIH'!$D$2:$D$300))</f>
        <v>#N/A</v>
      </c>
      <c r="D123" s="62"/>
      <c r="E123" s="62"/>
    </row>
    <row r="124" spans="1:5" x14ac:dyDescent="0.25">
      <c r="A124" s="58" t="s">
        <v>132</v>
      </c>
      <c r="B124" s="77" t="e">
        <f t="array" ref="B124">MAX(IF(('VISITE DES PVVIH'!$B$2:$B$300='SUIVI DES PATIENTS'!A124)*('VISITE DES PVVIH'!$C$2:$C$300="Charge Virale"),'VISITE DES PVVIH'!$A$2:$A$300))</f>
        <v>#N/A</v>
      </c>
      <c r="C124" s="60" t="e">
        <f t="array" ref="C124">MIN(IF(('VISITE DES PVVIH'!$B$2:$B$300='SUIVI DES PATIENTS'!A124)*('VISITE DES PVVIH'!$C$2:$C$300="Bilan Initial"),'VISITE DES PVVIH'!$D$2:$D$300))</f>
        <v>#N/A</v>
      </c>
      <c r="D124" s="64"/>
      <c r="E124" s="64"/>
    </row>
    <row r="125" spans="1:5" x14ac:dyDescent="0.25">
      <c r="A125" s="58" t="s">
        <v>133</v>
      </c>
      <c r="B125" s="77" t="e">
        <f t="array" ref="B125">MAX(IF(('VISITE DES PVVIH'!$B$2:$B$300='SUIVI DES PATIENTS'!A125)*('VISITE DES PVVIH'!$C$2:$C$300="Charge Virale"),'VISITE DES PVVIH'!$A$2:$A$300))</f>
        <v>#N/A</v>
      </c>
      <c r="C125" s="60" t="e">
        <f t="array" ref="C125">MIN(IF(('VISITE DES PVVIH'!$B$2:$B$300='SUIVI DES PATIENTS'!A125)*('VISITE DES PVVIH'!$C$2:$C$300="Bilan Initial"),'VISITE DES PVVIH'!$D$2:$D$300))</f>
        <v>#N/A</v>
      </c>
      <c r="D125" s="62"/>
      <c r="E125" s="62"/>
    </row>
    <row r="126" spans="1:5" x14ac:dyDescent="0.25">
      <c r="A126" s="58" t="s">
        <v>134</v>
      </c>
      <c r="B126" s="77" t="e">
        <f t="array" ref="B126">MAX(IF(('VISITE DES PVVIH'!$B$2:$B$300='SUIVI DES PATIENTS'!A126)*('VISITE DES PVVIH'!$C$2:$C$300="Charge Virale"),'VISITE DES PVVIH'!$A$2:$A$300))</f>
        <v>#N/A</v>
      </c>
      <c r="C126" s="60" t="e">
        <f t="array" ref="C126">MIN(IF(('VISITE DES PVVIH'!$B$2:$B$300='SUIVI DES PATIENTS'!A126)*('VISITE DES PVVIH'!$C$2:$C$300="Bilan Initial"),'VISITE DES PVVIH'!$D$2:$D$300))</f>
        <v>#N/A</v>
      </c>
      <c r="D126" s="62"/>
      <c r="E126" s="62"/>
    </row>
    <row r="127" spans="1:5" x14ac:dyDescent="0.25">
      <c r="A127" s="58" t="s">
        <v>135</v>
      </c>
      <c r="B127" s="77" t="e">
        <f t="array" ref="B127">MAX(IF(('VISITE DES PVVIH'!$B$2:$B$300='SUIVI DES PATIENTS'!A127)*('VISITE DES PVVIH'!$C$2:$C$300="Charge Virale"),'VISITE DES PVVIH'!$A$2:$A$300))</f>
        <v>#N/A</v>
      </c>
      <c r="C127" s="60" t="e">
        <f t="array" ref="C127">MIN(IF(('VISITE DES PVVIH'!$B$2:$B$300='SUIVI DES PATIENTS'!A127)*('VISITE DES PVVIH'!$C$2:$C$300="Bilan Initial"),'VISITE DES PVVIH'!$D$2:$D$300))</f>
        <v>#N/A</v>
      </c>
      <c r="D127" s="62"/>
      <c r="E127" s="62"/>
    </row>
    <row r="128" spans="1:5" x14ac:dyDescent="0.25">
      <c r="A128" s="58" t="s">
        <v>136</v>
      </c>
      <c r="B128" s="77" t="e">
        <f t="array" ref="B128">MAX(IF(('VISITE DES PVVIH'!$B$2:$B$300='SUIVI DES PATIENTS'!A128)*('VISITE DES PVVIH'!$C$2:$C$300="Charge Virale"),'VISITE DES PVVIH'!$A$2:$A$300))</f>
        <v>#N/A</v>
      </c>
      <c r="C128" s="60" t="e">
        <f t="array" ref="C128">MIN(IF(('VISITE DES PVVIH'!$B$2:$B$300='SUIVI DES PATIENTS'!A128)*('VISITE DES PVVIH'!$C$2:$C$300="Bilan Initial"),'VISITE DES PVVIH'!$D$2:$D$300))</f>
        <v>#N/A</v>
      </c>
      <c r="D128" s="62"/>
      <c r="E128" s="62"/>
    </row>
    <row r="129" spans="1:5" x14ac:dyDescent="0.25">
      <c r="A129" s="58" t="s">
        <v>137</v>
      </c>
      <c r="B129" s="77" t="e">
        <f t="array" ref="B129">MAX(IF(('VISITE DES PVVIH'!$B$2:$B$300='SUIVI DES PATIENTS'!A129)*('VISITE DES PVVIH'!$C$2:$C$300="Charge Virale"),'VISITE DES PVVIH'!$A$2:$A$300))</f>
        <v>#N/A</v>
      </c>
      <c r="C129" s="60" t="e">
        <f t="array" ref="C129">MIN(IF(('VISITE DES PVVIH'!$B$2:$B$300='SUIVI DES PATIENTS'!A129)*('VISITE DES PVVIH'!$C$2:$C$300="Bilan Initial"),'VISITE DES PVVIH'!$D$2:$D$300))</f>
        <v>#N/A</v>
      </c>
      <c r="D129" s="62"/>
      <c r="E129" s="62"/>
    </row>
    <row r="130" spans="1:5" x14ac:dyDescent="0.25">
      <c r="A130" s="58" t="s">
        <v>138</v>
      </c>
      <c r="B130" s="77" t="e">
        <f t="array" ref="B130">MAX(IF(('VISITE DES PVVIH'!$B$2:$B$300='SUIVI DES PATIENTS'!A130)*('VISITE DES PVVIH'!$C$2:$C$300="Charge Virale"),'VISITE DES PVVIH'!$A$2:$A$300))</f>
        <v>#N/A</v>
      </c>
      <c r="C130" s="60" t="e">
        <f t="array" ref="C130">MIN(IF(('VISITE DES PVVIH'!$B$2:$B$300='SUIVI DES PATIENTS'!A130)*('VISITE DES PVVIH'!$C$2:$C$300="Bilan Initial"),'VISITE DES PVVIH'!$D$2:$D$300))</f>
        <v>#N/A</v>
      </c>
      <c r="D130" s="62"/>
      <c r="E130" s="62"/>
    </row>
    <row r="131" spans="1:5" x14ac:dyDescent="0.25">
      <c r="A131" s="58" t="s">
        <v>139</v>
      </c>
      <c r="B131" s="77" t="e">
        <f t="array" ref="B131">MAX(IF(('VISITE DES PVVIH'!$B$2:$B$300='SUIVI DES PATIENTS'!A131)*('VISITE DES PVVIH'!$C$2:$C$300="Charge Virale"),'VISITE DES PVVIH'!$A$2:$A$300))</f>
        <v>#N/A</v>
      </c>
      <c r="C131" s="60" t="e">
        <f t="array" ref="C131">MIN(IF(('VISITE DES PVVIH'!$B$2:$B$300='SUIVI DES PATIENTS'!A131)*('VISITE DES PVVIH'!$C$2:$C$300="Bilan Initial"),'VISITE DES PVVIH'!$D$2:$D$300))</f>
        <v>#N/A</v>
      </c>
      <c r="D131" s="62"/>
      <c r="E131" s="62"/>
    </row>
    <row r="132" spans="1:5" x14ac:dyDescent="0.25">
      <c r="A132" s="58" t="s">
        <v>140</v>
      </c>
      <c r="B132" s="77" t="e">
        <f t="array" ref="B132">MAX(IF(('VISITE DES PVVIH'!$B$2:$B$300='SUIVI DES PATIENTS'!A132)*('VISITE DES PVVIH'!$C$2:$C$300="Charge Virale"),'VISITE DES PVVIH'!$A$2:$A$300))</f>
        <v>#N/A</v>
      </c>
      <c r="C132" s="60" t="e">
        <f t="array" ref="C132">MIN(IF(('VISITE DES PVVIH'!$B$2:$B$300='SUIVI DES PATIENTS'!A132)*('VISITE DES PVVIH'!$C$2:$C$300="Bilan Initial"),'VISITE DES PVVIH'!$D$2:$D$300))</f>
        <v>#N/A</v>
      </c>
      <c r="D132" s="64"/>
      <c r="E132" s="64"/>
    </row>
    <row r="133" spans="1:5" x14ac:dyDescent="0.25">
      <c r="A133" s="58" t="s">
        <v>141</v>
      </c>
      <c r="B133" s="77" t="e">
        <f t="array" ref="B133">MAX(IF(('VISITE DES PVVIH'!$B$2:$B$300='SUIVI DES PATIENTS'!A133)*('VISITE DES PVVIH'!$C$2:$C$300="Charge Virale"),'VISITE DES PVVIH'!$A$2:$A$300))</f>
        <v>#N/A</v>
      </c>
      <c r="C133" s="60" t="e">
        <f t="array" ref="C133">MIN(IF(('VISITE DES PVVIH'!$B$2:$B$300='SUIVI DES PATIENTS'!A133)*('VISITE DES PVVIH'!$C$2:$C$300="Bilan Initial"),'VISITE DES PVVIH'!$D$2:$D$300))</f>
        <v>#N/A</v>
      </c>
      <c r="D133" s="62"/>
      <c r="E133" s="62"/>
    </row>
    <row r="134" spans="1:5" x14ac:dyDescent="0.25">
      <c r="A134" s="58" t="s">
        <v>142</v>
      </c>
      <c r="B134" s="77" t="e">
        <f t="array" ref="B134">MAX(IF(('VISITE DES PVVIH'!$B$2:$B$300='SUIVI DES PATIENTS'!A134)*('VISITE DES PVVIH'!$C$2:$C$300="Charge Virale"),'VISITE DES PVVIH'!$A$2:$A$300))</f>
        <v>#N/A</v>
      </c>
      <c r="C134" s="60" t="e">
        <f t="array" ref="C134">MIN(IF(('VISITE DES PVVIH'!$B$2:$B$300='SUIVI DES PATIENTS'!A134)*('VISITE DES PVVIH'!$C$2:$C$300="Bilan Initial"),'VISITE DES PVVIH'!$D$2:$D$300))</f>
        <v>#N/A</v>
      </c>
      <c r="D134" s="62"/>
      <c r="E134" s="62"/>
    </row>
    <row r="135" spans="1:5" x14ac:dyDescent="0.25">
      <c r="A135" s="58" t="s">
        <v>143</v>
      </c>
      <c r="B135" s="77" t="e">
        <f t="array" ref="B135">MAX(IF(('VISITE DES PVVIH'!$B$2:$B$300='SUIVI DES PATIENTS'!A135)*('VISITE DES PVVIH'!$C$2:$C$300="Charge Virale"),'VISITE DES PVVIH'!$A$2:$A$300))</f>
        <v>#N/A</v>
      </c>
      <c r="C135" s="60" t="e">
        <f t="array" ref="C135">MIN(IF(('VISITE DES PVVIH'!$B$2:$B$300='SUIVI DES PATIENTS'!A135)*('VISITE DES PVVIH'!$C$2:$C$300="Bilan Initial"),'VISITE DES PVVIH'!$D$2:$D$300))</f>
        <v>#N/A</v>
      </c>
      <c r="D135" s="62"/>
      <c r="E135" s="62"/>
    </row>
    <row r="136" spans="1:5" x14ac:dyDescent="0.25">
      <c r="A136" s="58" t="s">
        <v>144</v>
      </c>
      <c r="B136" s="77" t="e">
        <f t="array" ref="B136">MAX(IF(('VISITE DES PVVIH'!$B$2:$B$300='SUIVI DES PATIENTS'!A136)*('VISITE DES PVVIH'!$C$2:$C$300="Charge Virale"),'VISITE DES PVVIH'!$A$2:$A$300))</f>
        <v>#N/A</v>
      </c>
      <c r="C136" s="60" t="e">
        <f t="array" ref="C136">MIN(IF(('VISITE DES PVVIH'!$B$2:$B$300='SUIVI DES PATIENTS'!A136)*('VISITE DES PVVIH'!$C$2:$C$300="Bilan Initial"),'VISITE DES PVVIH'!$D$2:$D$300))</f>
        <v>#N/A</v>
      </c>
      <c r="D136" s="63"/>
      <c r="E136" s="63"/>
    </row>
    <row r="137" spans="1:5" x14ac:dyDescent="0.25">
      <c r="A137" s="58" t="s">
        <v>145</v>
      </c>
      <c r="B137" s="77" t="e">
        <f t="array" ref="B137">MAX(IF(('VISITE DES PVVIH'!$B$2:$B$300='SUIVI DES PATIENTS'!A137)*('VISITE DES PVVIH'!$C$2:$C$300="Charge Virale"),'VISITE DES PVVIH'!$A$2:$A$300))</f>
        <v>#N/A</v>
      </c>
      <c r="C137" s="60" t="e">
        <f t="array" ref="C137">MIN(IF(('VISITE DES PVVIH'!$B$2:$B$300='SUIVI DES PATIENTS'!A137)*('VISITE DES PVVIH'!$C$2:$C$300="Bilan Initial"),'VISITE DES PVVIH'!$D$2:$D$300))</f>
        <v>#N/A</v>
      </c>
      <c r="D137" s="62"/>
      <c r="E137" s="62"/>
    </row>
    <row r="138" spans="1:5" x14ac:dyDescent="0.25">
      <c r="A138" s="58" t="s">
        <v>146</v>
      </c>
      <c r="B138" s="77" t="e">
        <f t="array" ref="B138">MAX(IF(('VISITE DES PVVIH'!$B$2:$B$300='SUIVI DES PATIENTS'!A138)*('VISITE DES PVVIH'!$C$2:$C$300="Charge Virale"),'VISITE DES PVVIH'!$A$2:$A$300))</f>
        <v>#N/A</v>
      </c>
      <c r="C138" s="60" t="e">
        <f t="array" ref="C138">MIN(IF(('VISITE DES PVVIH'!$B$2:$B$300='SUIVI DES PATIENTS'!A138)*('VISITE DES PVVIH'!$C$2:$C$300="Bilan Initial"),'VISITE DES PVVIH'!$D$2:$D$300))</f>
        <v>#N/A</v>
      </c>
      <c r="D138" s="45"/>
      <c r="E138" s="45"/>
    </row>
    <row r="139" spans="1:5" x14ac:dyDescent="0.25">
      <c r="A139" s="58" t="s">
        <v>147</v>
      </c>
      <c r="B139" s="77" t="e">
        <f t="array" ref="B139">MAX(IF(('VISITE DES PVVIH'!$B$2:$B$300='SUIVI DES PATIENTS'!A139)*('VISITE DES PVVIH'!$C$2:$C$300="Charge Virale"),'VISITE DES PVVIH'!$A$2:$A$300))</f>
        <v>#N/A</v>
      </c>
      <c r="C139" s="60" t="e">
        <f t="array" ref="C139">MIN(IF(('VISITE DES PVVIH'!$B$2:$B$300='SUIVI DES PATIENTS'!A139)*('VISITE DES PVVIH'!$C$2:$C$300="Bilan Initial"),'VISITE DES PVVIH'!$D$2:$D$300))</f>
        <v>#N/A</v>
      </c>
      <c r="D139" s="62"/>
      <c r="E139" s="62"/>
    </row>
    <row r="140" spans="1:5" x14ac:dyDescent="0.25">
      <c r="A140" s="58" t="s">
        <v>148</v>
      </c>
      <c r="B140" s="77" t="e">
        <f t="array" ref="B140">MAX(IF(('VISITE DES PVVIH'!$B$2:$B$300='SUIVI DES PATIENTS'!A140)*('VISITE DES PVVIH'!$C$2:$C$300="Charge Virale"),'VISITE DES PVVIH'!$A$2:$A$300))</f>
        <v>#N/A</v>
      </c>
      <c r="C140" s="60" t="e">
        <f t="array" ref="C140">MIN(IF(('VISITE DES PVVIH'!$B$2:$B$300='SUIVI DES PATIENTS'!A140)*('VISITE DES PVVIH'!$C$2:$C$300="Bilan Initial"),'VISITE DES PVVIH'!$D$2:$D$300))</f>
        <v>#N/A</v>
      </c>
      <c r="D140" s="62"/>
      <c r="E140" s="62"/>
    </row>
    <row r="141" spans="1:5" x14ac:dyDescent="0.25">
      <c r="A141" s="58" t="s">
        <v>149</v>
      </c>
      <c r="B141" s="77" t="e">
        <f t="array" ref="B141">MAX(IF(('VISITE DES PVVIH'!$B$2:$B$300='SUIVI DES PATIENTS'!A141)*('VISITE DES PVVIH'!$C$2:$C$300="Charge Virale"),'VISITE DES PVVIH'!$A$2:$A$300))</f>
        <v>#N/A</v>
      </c>
      <c r="C141" s="60" t="e">
        <f t="array" ref="C141">MIN(IF(('VISITE DES PVVIH'!$B$2:$B$300='SUIVI DES PATIENTS'!A141)*('VISITE DES PVVIH'!$C$2:$C$300="Bilan Initial"),'VISITE DES PVVIH'!$D$2:$D$300))</f>
        <v>#N/A</v>
      </c>
      <c r="D141" s="65"/>
      <c r="E141" s="65"/>
    </row>
    <row r="142" spans="1:5" x14ac:dyDescent="0.25">
      <c r="A142" s="58" t="s">
        <v>150</v>
      </c>
      <c r="B142" s="77" t="e">
        <f t="array" ref="B142">MAX(IF(('VISITE DES PVVIH'!$B$2:$B$300='SUIVI DES PATIENTS'!A142)*('VISITE DES PVVIH'!$C$2:$C$300="Charge Virale"),'VISITE DES PVVIH'!$A$2:$A$300))</f>
        <v>#N/A</v>
      </c>
      <c r="C142" s="60" t="e">
        <f t="array" ref="C142">MIN(IF(('VISITE DES PVVIH'!$B$2:$B$300='SUIVI DES PATIENTS'!A142)*('VISITE DES PVVIH'!$C$2:$C$300="Bilan Initial"),'VISITE DES PVVIH'!$D$2:$D$300))</f>
        <v>#N/A</v>
      </c>
      <c r="D142" s="62"/>
      <c r="E142" s="62"/>
    </row>
    <row r="143" spans="1:5" x14ac:dyDescent="0.25">
      <c r="A143" s="58" t="s">
        <v>151</v>
      </c>
      <c r="B143" s="77" t="e">
        <f t="array" ref="B143">MAX(IF(('VISITE DES PVVIH'!$B$2:$B$300='SUIVI DES PATIENTS'!A143)*('VISITE DES PVVIH'!$C$2:$C$300="Charge Virale"),'VISITE DES PVVIH'!$A$2:$A$300))</f>
        <v>#N/A</v>
      </c>
      <c r="C143" s="60" t="e">
        <f t="array" ref="C143">MIN(IF(('VISITE DES PVVIH'!$B$2:$B$300='SUIVI DES PATIENTS'!A143)*('VISITE DES PVVIH'!$C$2:$C$300="Bilan Initial"),'VISITE DES PVVIH'!$D$2:$D$300))</f>
        <v>#N/A</v>
      </c>
      <c r="D143" s="64"/>
      <c r="E143" s="64"/>
    </row>
    <row r="144" spans="1:5" x14ac:dyDescent="0.25">
      <c r="A144" s="58" t="s">
        <v>152</v>
      </c>
      <c r="B144" s="77" t="e">
        <f t="array" ref="B144">MAX(IF(('VISITE DES PVVIH'!$B$2:$B$300='SUIVI DES PATIENTS'!A144)*('VISITE DES PVVIH'!$C$2:$C$300="Charge Virale"),'VISITE DES PVVIH'!$A$2:$A$300))</f>
        <v>#N/A</v>
      </c>
      <c r="C144" s="60" t="e">
        <f t="array" ref="C144">MIN(IF(('VISITE DES PVVIH'!$B$2:$B$300='SUIVI DES PATIENTS'!A144)*('VISITE DES PVVIH'!$C$2:$C$300="Bilan Initial"),'VISITE DES PVVIH'!$D$2:$D$300))</f>
        <v>#N/A</v>
      </c>
      <c r="D144" s="62"/>
      <c r="E144" s="62"/>
    </row>
    <row r="145" spans="1:5" x14ac:dyDescent="0.25">
      <c r="A145" s="58" t="s">
        <v>153</v>
      </c>
      <c r="B145" s="77" t="e">
        <f t="array" ref="B145">MAX(IF(('VISITE DES PVVIH'!$B$2:$B$300='SUIVI DES PATIENTS'!A145)*('VISITE DES PVVIH'!$C$2:$C$300="Charge Virale"),'VISITE DES PVVIH'!$A$2:$A$300))</f>
        <v>#N/A</v>
      </c>
      <c r="C145" s="60" t="e">
        <f t="array" ref="C145">MIN(IF(('VISITE DES PVVIH'!$B$2:$B$300='SUIVI DES PATIENTS'!A145)*('VISITE DES PVVIH'!$C$2:$C$300="Bilan Initial"),'VISITE DES PVVIH'!$D$2:$D$300))</f>
        <v>#N/A</v>
      </c>
      <c r="D145" s="62"/>
      <c r="E145" s="62"/>
    </row>
    <row r="146" spans="1:5" x14ac:dyDescent="0.25">
      <c r="A146" s="58" t="s">
        <v>154</v>
      </c>
      <c r="B146" s="77" t="e">
        <f t="array" ref="B146">MAX(IF(('VISITE DES PVVIH'!$B$2:$B$300='SUIVI DES PATIENTS'!A146)*('VISITE DES PVVIH'!$C$2:$C$300="Charge Virale"),'VISITE DES PVVIH'!$A$2:$A$300))</f>
        <v>#N/A</v>
      </c>
      <c r="C146" s="60" t="e">
        <f t="array" ref="C146">MIN(IF(('VISITE DES PVVIH'!$B$2:$B$300='SUIVI DES PATIENTS'!A146)*('VISITE DES PVVIH'!$C$2:$C$300="Bilan Initial"),'VISITE DES PVVIH'!$D$2:$D$300))</f>
        <v>#N/A</v>
      </c>
      <c r="D146" s="62"/>
      <c r="E146" s="62"/>
    </row>
    <row r="147" spans="1:5" x14ac:dyDescent="0.25">
      <c r="A147" s="58" t="s">
        <v>155</v>
      </c>
      <c r="B147" s="77" t="e">
        <f t="array" ref="B147">MAX(IF(('VISITE DES PVVIH'!$B$2:$B$300='SUIVI DES PATIENTS'!A147)*('VISITE DES PVVIH'!$C$2:$C$300="Charge Virale"),'VISITE DES PVVIH'!$A$2:$A$300))</f>
        <v>#N/A</v>
      </c>
      <c r="C147" s="60" t="e">
        <f t="array" ref="C147">MIN(IF(('VISITE DES PVVIH'!$B$2:$B$300='SUIVI DES PATIENTS'!A147)*('VISITE DES PVVIH'!$C$2:$C$300="Bilan Initial"),'VISITE DES PVVIH'!$D$2:$D$300))</f>
        <v>#N/A</v>
      </c>
      <c r="D147" s="62"/>
      <c r="E147" s="62"/>
    </row>
    <row r="148" spans="1:5" x14ac:dyDescent="0.25">
      <c r="A148" s="58" t="s">
        <v>156</v>
      </c>
      <c r="B148" s="77" t="e">
        <f t="array" ref="B148">MAX(IF(('VISITE DES PVVIH'!$B$2:$B$300='SUIVI DES PATIENTS'!A148)*('VISITE DES PVVIH'!$C$2:$C$300="Charge Virale"),'VISITE DES PVVIH'!$A$2:$A$300))</f>
        <v>#N/A</v>
      </c>
      <c r="C148" s="60" t="e">
        <f t="array" ref="C148">MIN(IF(('VISITE DES PVVIH'!$B$2:$B$300='SUIVI DES PATIENTS'!A148)*('VISITE DES PVVIH'!$C$2:$C$300="Bilan Initial"),'VISITE DES PVVIH'!$D$2:$D$300))</f>
        <v>#N/A</v>
      </c>
      <c r="D148" s="62"/>
      <c r="E148" s="62"/>
    </row>
    <row r="149" spans="1:5" x14ac:dyDescent="0.25">
      <c r="A149" s="58" t="s">
        <v>157</v>
      </c>
      <c r="B149" s="77" t="e">
        <f t="array" ref="B149">MAX(IF(('VISITE DES PVVIH'!$B$2:$B$300='SUIVI DES PATIENTS'!A149)*('VISITE DES PVVIH'!$C$2:$C$300="Charge Virale"),'VISITE DES PVVIH'!$A$2:$A$300))</f>
        <v>#N/A</v>
      </c>
      <c r="C149" s="60" t="e">
        <f t="array" ref="C149">MIN(IF(('VISITE DES PVVIH'!$B$2:$B$300='SUIVI DES PATIENTS'!A149)*('VISITE DES PVVIH'!$C$2:$C$300="Bilan Initial"),'VISITE DES PVVIH'!$D$2:$D$300))</f>
        <v>#N/A</v>
      </c>
      <c r="D149" s="62"/>
      <c r="E149" s="62"/>
    </row>
    <row r="150" spans="1:5" x14ac:dyDescent="0.25">
      <c r="A150" s="58" t="s">
        <v>158</v>
      </c>
      <c r="B150" s="77" t="e">
        <f t="array" ref="B150">MAX(IF(('VISITE DES PVVIH'!$B$2:$B$300='SUIVI DES PATIENTS'!A150)*('VISITE DES PVVIH'!$C$2:$C$300="Charge Virale"),'VISITE DES PVVIH'!$A$2:$A$300))</f>
        <v>#N/A</v>
      </c>
      <c r="C150" s="60" t="e">
        <f t="array" ref="C150">MIN(IF(('VISITE DES PVVIH'!$B$2:$B$300='SUIVI DES PATIENTS'!A150)*('VISITE DES PVVIH'!$C$2:$C$300="Bilan Initial"),'VISITE DES PVVIH'!$D$2:$D$300))</f>
        <v>#N/A</v>
      </c>
      <c r="D150" s="62"/>
      <c r="E150" s="62"/>
    </row>
    <row r="151" spans="1:5" x14ac:dyDescent="0.25">
      <c r="A151" s="58" t="s">
        <v>159</v>
      </c>
      <c r="B151" s="77" t="e">
        <f t="array" ref="B151">MAX(IF(('VISITE DES PVVIH'!$B$2:$B$300='SUIVI DES PATIENTS'!A151)*('VISITE DES PVVIH'!$C$2:$C$300="Charge Virale"),'VISITE DES PVVIH'!$A$2:$A$300))</f>
        <v>#N/A</v>
      </c>
      <c r="C151" s="60" t="e">
        <f t="array" ref="C151">MIN(IF(('VISITE DES PVVIH'!$B$2:$B$300='SUIVI DES PATIENTS'!A151)*('VISITE DES PVVIH'!$C$2:$C$300="Bilan Initial"),'VISITE DES PVVIH'!$D$2:$D$300))</f>
        <v>#N/A</v>
      </c>
      <c r="D151" s="62"/>
      <c r="E151" s="62"/>
    </row>
    <row r="152" spans="1:5" x14ac:dyDescent="0.25">
      <c r="A152" s="58" t="s">
        <v>160</v>
      </c>
      <c r="B152" s="77" t="e">
        <f t="array" ref="B152">MAX(IF(('VISITE DES PVVIH'!$B$2:$B$300='SUIVI DES PATIENTS'!A152)*('VISITE DES PVVIH'!$C$2:$C$300="Charge Virale"),'VISITE DES PVVIH'!$A$2:$A$300))</f>
        <v>#N/A</v>
      </c>
      <c r="C152" s="60" t="e">
        <f t="array" ref="C152">MIN(IF(('VISITE DES PVVIH'!$B$2:$B$300='SUIVI DES PATIENTS'!A152)*('VISITE DES PVVIH'!$C$2:$C$300="Bilan Initial"),'VISITE DES PVVIH'!$D$2:$D$300))</f>
        <v>#N/A</v>
      </c>
      <c r="D152" s="63"/>
      <c r="E152" s="63"/>
    </row>
    <row r="153" spans="1:5" x14ac:dyDescent="0.25">
      <c r="A153" s="58" t="s">
        <v>161</v>
      </c>
      <c r="B153" s="77" t="e">
        <f t="array" ref="B153">MAX(IF(('VISITE DES PVVIH'!$B$2:$B$300='SUIVI DES PATIENTS'!A153)*('VISITE DES PVVIH'!$C$2:$C$300="Charge Virale"),'VISITE DES PVVIH'!$A$2:$A$300))</f>
        <v>#N/A</v>
      </c>
      <c r="C153" s="60" t="e">
        <f t="array" ref="C153">MIN(IF(('VISITE DES PVVIH'!$B$2:$B$300='SUIVI DES PATIENTS'!A153)*('VISITE DES PVVIH'!$C$2:$C$300="Bilan Initial"),'VISITE DES PVVIH'!$D$2:$D$300))</f>
        <v>#N/A</v>
      </c>
      <c r="D153" s="62"/>
      <c r="E153" s="62"/>
    </row>
    <row r="154" spans="1:5" x14ac:dyDescent="0.25">
      <c r="A154" s="58" t="s">
        <v>162</v>
      </c>
      <c r="B154" s="77" t="e">
        <f t="array" ref="B154">MAX(IF(('VISITE DES PVVIH'!$B$2:$B$300='SUIVI DES PATIENTS'!A154)*('VISITE DES PVVIH'!$C$2:$C$300="Charge Virale"),'VISITE DES PVVIH'!$A$2:$A$300))</f>
        <v>#N/A</v>
      </c>
      <c r="C154" s="60" t="e">
        <f t="array" ref="C154">MIN(IF(('VISITE DES PVVIH'!$B$2:$B$300='SUIVI DES PATIENTS'!A154)*('VISITE DES PVVIH'!$C$2:$C$300="Bilan Initial"),'VISITE DES PVVIH'!$D$2:$D$300))</f>
        <v>#N/A</v>
      </c>
      <c r="D154" s="62"/>
      <c r="E154" s="62"/>
    </row>
    <row r="155" spans="1:5" x14ac:dyDescent="0.25">
      <c r="A155" s="58" t="s">
        <v>163</v>
      </c>
      <c r="B155" s="77" t="e">
        <f t="array" ref="B155">MAX(IF(('VISITE DES PVVIH'!$B$2:$B$300='SUIVI DES PATIENTS'!A155)*('VISITE DES PVVIH'!$C$2:$C$300="Charge Virale"),'VISITE DES PVVIH'!$A$2:$A$300))</f>
        <v>#N/A</v>
      </c>
      <c r="C155" s="60" t="e">
        <f t="array" ref="C155">MIN(IF(('VISITE DES PVVIH'!$B$2:$B$300='SUIVI DES PATIENTS'!A155)*('VISITE DES PVVIH'!$C$2:$C$300="Bilan Initial"),'VISITE DES PVVIH'!$D$2:$D$300))</f>
        <v>#N/A</v>
      </c>
      <c r="D155" s="62"/>
      <c r="E155" s="62"/>
    </row>
    <row r="156" spans="1:5" x14ac:dyDescent="0.25">
      <c r="A156" s="58" t="s">
        <v>164</v>
      </c>
      <c r="B156" s="77" t="e">
        <f t="array" ref="B156">MAX(IF(('VISITE DES PVVIH'!$B$2:$B$300='SUIVI DES PATIENTS'!A156)*('VISITE DES PVVIH'!$C$2:$C$300="Charge Virale"),'VISITE DES PVVIH'!$A$2:$A$300))</f>
        <v>#N/A</v>
      </c>
      <c r="C156" s="60" t="e">
        <f t="array" ref="C156">MIN(IF(('VISITE DES PVVIH'!$B$2:$B$300='SUIVI DES PATIENTS'!A156)*('VISITE DES PVVIH'!$C$2:$C$300="Bilan Initial"),'VISITE DES PVVIH'!$D$2:$D$300))</f>
        <v>#N/A</v>
      </c>
      <c r="D156" s="62"/>
      <c r="E156" s="62"/>
    </row>
    <row r="157" spans="1:5" x14ac:dyDescent="0.25">
      <c r="A157" s="58" t="s">
        <v>165</v>
      </c>
      <c r="B157" s="77" t="e">
        <f t="array" ref="B157">MAX(IF(('VISITE DES PVVIH'!$B$2:$B$300='SUIVI DES PATIENTS'!A157)*('VISITE DES PVVIH'!$C$2:$C$300="Charge Virale"),'VISITE DES PVVIH'!$A$2:$A$300))</f>
        <v>#N/A</v>
      </c>
      <c r="C157" s="60" t="e">
        <f t="array" ref="C157">MIN(IF(('VISITE DES PVVIH'!$B$2:$B$300='SUIVI DES PATIENTS'!A157)*('VISITE DES PVVIH'!$C$2:$C$300="Bilan Initial"),'VISITE DES PVVIH'!$D$2:$D$300))</f>
        <v>#N/A</v>
      </c>
      <c r="D157" s="62"/>
      <c r="E157" s="62"/>
    </row>
    <row r="158" spans="1:5" x14ac:dyDescent="0.25">
      <c r="A158" s="58" t="s">
        <v>166</v>
      </c>
      <c r="B158" s="77" t="e">
        <f t="array" ref="B158">MAX(IF(('VISITE DES PVVIH'!$B$2:$B$300='SUIVI DES PATIENTS'!A158)*('VISITE DES PVVIH'!$C$2:$C$300="Charge Virale"),'VISITE DES PVVIH'!$A$2:$A$300))</f>
        <v>#N/A</v>
      </c>
      <c r="C158" s="60" t="e">
        <f t="array" ref="C158">MIN(IF(('VISITE DES PVVIH'!$B$2:$B$300='SUIVI DES PATIENTS'!A158)*('VISITE DES PVVIH'!$C$2:$C$300="Bilan Initial"),'VISITE DES PVVIH'!$D$2:$D$300))</f>
        <v>#N/A</v>
      </c>
      <c r="D158" s="62"/>
      <c r="E158" s="62"/>
    </row>
    <row r="159" spans="1:5" x14ac:dyDescent="0.25">
      <c r="A159" s="58" t="s">
        <v>167</v>
      </c>
      <c r="B159" s="77" t="e">
        <f t="array" ref="B159">MAX(IF(('VISITE DES PVVIH'!$B$2:$B$300='SUIVI DES PATIENTS'!A159)*('VISITE DES PVVIH'!$C$2:$C$300="Charge Virale"),'VISITE DES PVVIH'!$A$2:$A$300))</f>
        <v>#N/A</v>
      </c>
      <c r="C159" s="60" t="e">
        <f t="array" ref="C159">MIN(IF(('VISITE DES PVVIH'!$B$2:$B$300='SUIVI DES PATIENTS'!A159)*('VISITE DES PVVIH'!$C$2:$C$300="Bilan Initial"),'VISITE DES PVVIH'!$D$2:$D$300))</f>
        <v>#N/A</v>
      </c>
      <c r="D159" s="62"/>
      <c r="E159" s="62"/>
    </row>
    <row r="160" spans="1:5" x14ac:dyDescent="0.25">
      <c r="A160" s="58" t="s">
        <v>11</v>
      </c>
      <c r="B160" s="77" t="e">
        <f t="array" ref="B160">MAX(IF(('VISITE DES PVVIH'!$B$2:$B$300='SUIVI DES PATIENTS'!A160)*('VISITE DES PVVIH'!$C$2:$C$300="Charge Virale"),'VISITE DES PVVIH'!$A$2:$A$300))</f>
        <v>#N/A</v>
      </c>
      <c r="C160" s="60" t="e">
        <f t="array" ref="C160">MIN(IF(('VISITE DES PVVIH'!$B$2:$B$300='SUIVI DES PATIENTS'!A160)*('VISITE DES PVVIH'!$C$2:$C$300="Bilan Initial"),'VISITE DES PVVIH'!$D$2:$D$300))</f>
        <v>#N/A</v>
      </c>
      <c r="D160" s="64"/>
      <c r="E160" s="64"/>
    </row>
    <row r="161" spans="1:5" x14ac:dyDescent="0.25">
      <c r="A161" s="58" t="s">
        <v>168</v>
      </c>
      <c r="B161" s="77" t="e">
        <f t="array" ref="B161">MAX(IF(('VISITE DES PVVIH'!$B$2:$B$300='SUIVI DES PATIENTS'!A161)*('VISITE DES PVVIH'!$C$2:$C$300="Charge Virale"),'VISITE DES PVVIH'!$A$2:$A$300))</f>
        <v>#N/A</v>
      </c>
      <c r="C161" s="60" t="e">
        <f t="array" ref="C161">MIN(IF(('VISITE DES PVVIH'!$B$2:$B$300='SUIVI DES PATIENTS'!A161)*('VISITE DES PVVIH'!$C$2:$C$300="Bilan Initial"),'VISITE DES PVVIH'!$D$2:$D$300))</f>
        <v>#N/A</v>
      </c>
      <c r="D161" s="62"/>
      <c r="E161" s="62"/>
    </row>
    <row r="162" spans="1:5" x14ac:dyDescent="0.25">
      <c r="A162" s="58" t="s">
        <v>169</v>
      </c>
      <c r="B162" s="77" t="e">
        <f t="array" ref="B162">MAX(IF(('VISITE DES PVVIH'!$B$2:$B$300='SUIVI DES PATIENTS'!A162)*('VISITE DES PVVIH'!$C$2:$C$300="Charge Virale"),'VISITE DES PVVIH'!$A$2:$A$300))</f>
        <v>#N/A</v>
      </c>
      <c r="C162" s="60" t="e">
        <f t="array" ref="C162">MIN(IF(('VISITE DES PVVIH'!$B$2:$B$300='SUIVI DES PATIENTS'!A162)*('VISITE DES PVVIH'!$C$2:$C$300="Bilan Initial"),'VISITE DES PVVIH'!$D$2:$D$300))</f>
        <v>#N/A</v>
      </c>
      <c r="D162" s="62"/>
      <c r="E162" s="62"/>
    </row>
    <row r="163" spans="1:5" x14ac:dyDescent="0.25">
      <c r="A163" s="58" t="s">
        <v>171</v>
      </c>
      <c r="B163" s="77" t="e">
        <f t="array" ref="B163">MAX(IF(('VISITE DES PVVIH'!$B$2:$B$300='SUIVI DES PATIENTS'!A163)*('VISITE DES PVVIH'!$C$2:$C$300="Charge Virale"),'VISITE DES PVVIH'!$A$2:$A$300))</f>
        <v>#N/A</v>
      </c>
      <c r="C163" s="60" t="e">
        <f t="array" ref="C163">MIN(IF(('VISITE DES PVVIH'!$B$2:$B$300='SUIVI DES PATIENTS'!A163)*('VISITE DES PVVIH'!$C$2:$C$300="Bilan Initial"),'VISITE DES PVVIH'!$D$2:$D$300))</f>
        <v>#N/A</v>
      </c>
      <c r="D163" s="63"/>
      <c r="E163" s="63"/>
    </row>
    <row r="164" spans="1:5" x14ac:dyDescent="0.25">
      <c r="A164" s="58" t="s">
        <v>173</v>
      </c>
      <c r="B164" s="77" t="e">
        <f t="array" ref="B164">MAX(IF(('VISITE DES PVVIH'!$B$2:$B$300='SUIVI DES PATIENTS'!A164)*('VISITE DES PVVIH'!$C$2:$C$300="Charge Virale"),'VISITE DES PVVIH'!$A$2:$A$300))</f>
        <v>#N/A</v>
      </c>
      <c r="C164" s="60" t="e">
        <f t="array" ref="C164">MIN(IF(('VISITE DES PVVIH'!$B$2:$B$300='SUIVI DES PATIENTS'!A164)*('VISITE DES PVVIH'!$C$2:$C$300="Bilan Initial"),'VISITE DES PVVIH'!$D$2:$D$300))</f>
        <v>#N/A</v>
      </c>
      <c r="D164" s="63"/>
      <c r="E164" s="63"/>
    </row>
    <row r="165" spans="1:5" x14ac:dyDescent="0.25">
      <c r="A165" s="58" t="s">
        <v>175</v>
      </c>
      <c r="B165" s="77" t="e">
        <f t="array" ref="B165">MAX(IF(('VISITE DES PVVIH'!$B$2:$B$300='SUIVI DES PATIENTS'!A165)*('VISITE DES PVVIH'!$C$2:$C$300="Charge Virale"),'VISITE DES PVVIH'!$A$2:$A$300))</f>
        <v>#N/A</v>
      </c>
      <c r="C165" s="60" t="e">
        <f t="array" ref="C165">MIN(IF(('VISITE DES PVVIH'!$B$2:$B$300='SUIVI DES PATIENTS'!A165)*('VISITE DES PVVIH'!$C$2:$C$300="Bilan Initial"),'VISITE DES PVVIH'!$D$2:$D$300))</f>
        <v>#N/A</v>
      </c>
      <c r="D165" s="62"/>
      <c r="E165" s="62"/>
    </row>
    <row r="166" spans="1:5" x14ac:dyDescent="0.25">
      <c r="A166" s="58" t="s">
        <v>177</v>
      </c>
      <c r="B166" s="77" t="e">
        <f t="array" ref="B166">MAX(IF(('VISITE DES PVVIH'!$B$2:$B$300='SUIVI DES PATIENTS'!A166)*('VISITE DES PVVIH'!$C$2:$C$300="Charge Virale"),'VISITE DES PVVIH'!$A$2:$A$300))</f>
        <v>#N/A</v>
      </c>
      <c r="C166" s="60" t="e">
        <f t="array" ref="C166">MIN(IF(('VISITE DES PVVIH'!$B$2:$B$300='SUIVI DES PATIENTS'!A166)*('VISITE DES PVVIH'!$C$2:$C$300="Bilan Initial"),'VISITE DES PVVIH'!$D$2:$D$300))</f>
        <v>#N/A</v>
      </c>
      <c r="D166" s="62"/>
      <c r="E166" s="62"/>
    </row>
    <row r="167" spans="1:5" x14ac:dyDescent="0.25">
      <c r="A167" s="58" t="s">
        <v>178</v>
      </c>
      <c r="B167" s="77" t="e">
        <f t="array" ref="B167">MAX(IF(('VISITE DES PVVIH'!$B$2:$B$300='SUIVI DES PATIENTS'!A167)*('VISITE DES PVVIH'!$C$2:$C$300="Charge Virale"),'VISITE DES PVVIH'!$A$2:$A$300))</f>
        <v>#N/A</v>
      </c>
      <c r="C167" s="60" t="e">
        <f t="array" ref="C167">MIN(IF(('VISITE DES PVVIH'!$B$2:$B$300='SUIVI DES PATIENTS'!A167)*('VISITE DES PVVIH'!$C$2:$C$300="Bilan Initial"),'VISITE DES PVVIH'!$D$2:$D$300))</f>
        <v>#N/A</v>
      </c>
      <c r="D167" s="45"/>
      <c r="E167" s="45"/>
    </row>
    <row r="168" spans="1:5" x14ac:dyDescent="0.25">
      <c r="A168" s="58" t="s">
        <v>179</v>
      </c>
      <c r="B168" s="77" t="e">
        <f t="array" ref="B168">MAX(IF(('VISITE DES PVVIH'!$B$2:$B$300='SUIVI DES PATIENTS'!A168)*('VISITE DES PVVIH'!$C$2:$C$300="Charge Virale"),'VISITE DES PVVIH'!$A$2:$A$300))</f>
        <v>#N/A</v>
      </c>
      <c r="C168" s="60" t="e">
        <f t="array" ref="C168">MIN(IF(('VISITE DES PVVIH'!$B$2:$B$300='SUIVI DES PATIENTS'!A168)*('VISITE DES PVVIH'!$C$2:$C$300="Bilan Initial"),'VISITE DES PVVIH'!$D$2:$D$300))</f>
        <v>#N/A</v>
      </c>
      <c r="D168" s="45"/>
      <c r="E168" s="45"/>
    </row>
    <row r="169" spans="1:5" x14ac:dyDescent="0.25">
      <c r="A169" s="68" t="s">
        <v>180</v>
      </c>
      <c r="B169" s="77" t="e">
        <f t="array" ref="B169">MAX(IF(('VISITE DES PVVIH'!$B$2:$B$300='SUIVI DES PATIENTS'!A169)*('VISITE DES PVVIH'!$C$2:$C$300="Charge Virale"),'VISITE DES PVVIH'!$A$2:$A$300))</f>
        <v>#N/A</v>
      </c>
      <c r="C169" s="60" t="e">
        <f t="array" ref="C169">MIN(IF(('VISITE DES PVVIH'!$B$2:$B$300='SUIVI DES PATIENTS'!A169)*('VISITE DES PVVIH'!$C$2:$C$300="Bilan Initial"),'VISITE DES PVVIH'!$D$2:$D$300))</f>
        <v>#N/A</v>
      </c>
      <c r="D169" s="62"/>
      <c r="E169" s="62"/>
    </row>
    <row r="170" spans="1:5" x14ac:dyDescent="0.25">
      <c r="A170" s="68" t="s">
        <v>181</v>
      </c>
      <c r="B170" s="77" t="e">
        <f t="array" ref="B170">MAX(IF(('VISITE DES PVVIH'!$B$2:$B$300='SUIVI DES PATIENTS'!A170)*('VISITE DES PVVIH'!$C$2:$C$300="Charge Virale"),'VISITE DES PVVIH'!$A$2:$A$300))</f>
        <v>#N/A</v>
      </c>
      <c r="C170" s="60" t="e">
        <f t="array" ref="C170">MIN(IF(('VISITE DES PVVIH'!$B$2:$B$300='SUIVI DES PATIENTS'!A170)*('VISITE DES PVVIH'!$C$2:$C$300="Bilan Initial"),'VISITE DES PVVIH'!$D$2:$D$300))</f>
        <v>#N/A</v>
      </c>
      <c r="D170" s="62"/>
      <c r="E170" s="62"/>
    </row>
    <row r="171" spans="1:5" x14ac:dyDescent="0.25">
      <c r="A171" s="68" t="s">
        <v>182</v>
      </c>
      <c r="B171" s="77" t="e">
        <f t="array" ref="B171">MAX(IF(('VISITE DES PVVIH'!$B$2:$B$300='SUIVI DES PATIENTS'!A171)*('VISITE DES PVVIH'!$C$2:$C$300="Charge Virale"),'VISITE DES PVVIH'!$A$2:$A$300))</f>
        <v>#N/A</v>
      </c>
      <c r="C171" s="60" t="e">
        <f t="array" ref="C171">MIN(IF(('VISITE DES PVVIH'!$B$2:$B$300='SUIVI DES PATIENTS'!A171)*('VISITE DES PVVIH'!$C$2:$C$300="Bilan Initial"),'VISITE DES PVVIH'!$D$2:$D$300))</f>
        <v>#N/A</v>
      </c>
      <c r="D171" s="62"/>
      <c r="E171" s="62"/>
    </row>
    <row r="172" spans="1:5" x14ac:dyDescent="0.25">
      <c r="A172" s="68" t="s">
        <v>183</v>
      </c>
      <c r="B172" s="77" t="e">
        <f t="array" ref="B172">MAX(IF(('VISITE DES PVVIH'!$B$2:$B$300='SUIVI DES PATIENTS'!A172)*('VISITE DES PVVIH'!$C$2:$C$300="Charge Virale"),'VISITE DES PVVIH'!$A$2:$A$300))</f>
        <v>#N/A</v>
      </c>
      <c r="C172" s="60" t="e">
        <f t="array" ref="C172">MIN(IF(('VISITE DES PVVIH'!$B$2:$B$300='SUIVI DES PATIENTS'!A172)*('VISITE DES PVVIH'!$C$2:$C$300="Bilan Initial"),'VISITE DES PVVIH'!$D$2:$D$300))</f>
        <v>#N/A</v>
      </c>
      <c r="D172" s="62"/>
      <c r="E172" s="62"/>
    </row>
    <row r="173" spans="1:5" x14ac:dyDescent="0.25">
      <c r="A173" s="68" t="s">
        <v>184</v>
      </c>
      <c r="B173" s="77" t="e">
        <f t="array" ref="B173">MAX(IF(('VISITE DES PVVIH'!$B$2:$B$300='SUIVI DES PATIENTS'!A173)*('VISITE DES PVVIH'!$C$2:$C$300="Charge Virale"),'VISITE DES PVVIH'!$A$2:$A$300))</f>
        <v>#N/A</v>
      </c>
      <c r="C173" s="60" t="e">
        <f t="array" ref="C173">MIN(IF(('VISITE DES PVVIH'!$B$2:$B$300='SUIVI DES PATIENTS'!A173)*('VISITE DES PVVIH'!$C$2:$C$300="Bilan Initial"),'VISITE DES PVVIH'!$D$2:$D$300))</f>
        <v>#N/A</v>
      </c>
      <c r="D173" s="62"/>
      <c r="E173" s="62"/>
    </row>
    <row r="174" spans="1:5" x14ac:dyDescent="0.25">
      <c r="A174" s="68" t="s">
        <v>185</v>
      </c>
      <c r="B174" s="77" t="e">
        <f t="array" ref="B174">MAX(IF(('VISITE DES PVVIH'!$B$2:$B$300='SUIVI DES PATIENTS'!A174)*('VISITE DES PVVIH'!$C$2:$C$300="Charge Virale"),'VISITE DES PVVIH'!$A$2:$A$300))</f>
        <v>#N/A</v>
      </c>
      <c r="C174" s="60" t="e">
        <f t="array" ref="C174">MIN(IF(('VISITE DES PVVIH'!$B$2:$B$300='SUIVI DES PATIENTS'!A174)*('VISITE DES PVVIH'!$C$2:$C$300="Bilan Initial"),'VISITE DES PVVIH'!$D$2:$D$300))</f>
        <v>#N/A</v>
      </c>
      <c r="D174" s="45"/>
      <c r="E174" s="45"/>
    </row>
    <row r="175" spans="1:5" x14ac:dyDescent="0.25">
      <c r="A175" s="68" t="s">
        <v>186</v>
      </c>
      <c r="B175" s="77" t="e">
        <f t="array" ref="B175">MAX(IF(('VISITE DES PVVIH'!$B$2:$B$300='SUIVI DES PATIENTS'!A175)*('VISITE DES PVVIH'!$C$2:$C$300="Charge Virale"),'VISITE DES PVVIH'!$A$2:$A$300))</f>
        <v>#N/A</v>
      </c>
      <c r="C175" s="60" t="e">
        <f t="array" ref="C175">MIN(IF(('VISITE DES PVVIH'!$B$2:$B$300='SUIVI DES PATIENTS'!A175)*('VISITE DES PVVIH'!$C$2:$C$300="Bilan Initial"),'VISITE DES PVVIH'!$D$2:$D$300))</f>
        <v>#N/A</v>
      </c>
      <c r="D175" s="62"/>
      <c r="E175" s="62"/>
    </row>
    <row r="176" spans="1:5" x14ac:dyDescent="0.25">
      <c r="A176" s="68" t="s">
        <v>187</v>
      </c>
      <c r="B176" s="77" t="e">
        <f t="array" ref="B176">MAX(IF(('VISITE DES PVVIH'!$B$2:$B$300='SUIVI DES PATIENTS'!A176)*('VISITE DES PVVIH'!$C$2:$C$300="Charge Virale"),'VISITE DES PVVIH'!$A$2:$A$300))</f>
        <v>#N/A</v>
      </c>
      <c r="C176" s="60" t="e">
        <f t="array" ref="C176">MIN(IF(('VISITE DES PVVIH'!$B$2:$B$300='SUIVI DES PATIENTS'!A176)*('VISITE DES PVVIH'!$C$2:$C$300="Bilan Initial"),'VISITE DES PVVIH'!$D$2:$D$300))</f>
        <v>#N/A</v>
      </c>
      <c r="D176" s="62"/>
      <c r="E176" s="62"/>
    </row>
    <row r="177" spans="1:5" x14ac:dyDescent="0.25">
      <c r="A177" s="68" t="s">
        <v>188</v>
      </c>
      <c r="B177" s="77" t="e">
        <f t="array" ref="B177">MAX(IF(('VISITE DES PVVIH'!$B$2:$B$300='SUIVI DES PATIENTS'!A177)*('VISITE DES PVVIH'!$C$2:$C$300="Charge Virale"),'VISITE DES PVVIH'!$A$2:$A$300))</f>
        <v>#N/A</v>
      </c>
      <c r="C177" s="60" t="e">
        <f t="array" ref="C177">MIN(IF(('VISITE DES PVVIH'!$B$2:$B$300='SUIVI DES PATIENTS'!A177)*('VISITE DES PVVIH'!$C$2:$C$300="Bilan Initial"),'VISITE DES PVVIH'!$D$2:$D$300))</f>
        <v>#N/A</v>
      </c>
      <c r="D177" s="62"/>
      <c r="E177" s="62"/>
    </row>
    <row r="178" spans="1:5" x14ac:dyDescent="0.25">
      <c r="A178" s="68" t="s">
        <v>189</v>
      </c>
      <c r="B178" s="77" t="e">
        <f t="array" ref="B178">MAX(IF(('VISITE DES PVVIH'!$B$2:$B$300='SUIVI DES PATIENTS'!A178)*('VISITE DES PVVIH'!$C$2:$C$300="Charge Virale"),'VISITE DES PVVIH'!$A$2:$A$300))</f>
        <v>#N/A</v>
      </c>
      <c r="C178" s="60" t="e">
        <f t="array" ref="C178">MIN(IF(('VISITE DES PVVIH'!$B$2:$B$300='SUIVI DES PATIENTS'!A178)*('VISITE DES PVVIH'!$C$2:$C$300="Bilan Initial"),'VISITE DES PVVIH'!$D$2:$D$300))</f>
        <v>#N/A</v>
      </c>
      <c r="D178" s="45"/>
      <c r="E178" s="45"/>
    </row>
    <row r="179" spans="1:5" x14ac:dyDescent="0.25">
      <c r="A179" s="68" t="s">
        <v>190</v>
      </c>
      <c r="B179" s="77" t="e">
        <f t="array" ref="B179">MAX(IF(('VISITE DES PVVIH'!$B$2:$B$300='SUIVI DES PATIENTS'!A179)*('VISITE DES PVVIH'!$C$2:$C$300="Charge Virale"),'VISITE DES PVVIH'!$A$2:$A$300))</f>
        <v>#N/A</v>
      </c>
      <c r="C179" s="60" t="e">
        <f t="array" ref="C179">MIN(IF(('VISITE DES PVVIH'!$B$2:$B$300='SUIVI DES PATIENTS'!A179)*('VISITE DES PVVIH'!$C$2:$C$300="Bilan Initial"),'VISITE DES PVVIH'!$D$2:$D$300))</f>
        <v>#N/A</v>
      </c>
      <c r="D179" s="45"/>
      <c r="E179" s="45"/>
    </row>
    <row r="180" spans="1:5" x14ac:dyDescent="0.25">
      <c r="A180" s="68" t="s">
        <v>191</v>
      </c>
      <c r="B180" s="77" t="e">
        <f t="array" ref="B180">MAX(IF(('VISITE DES PVVIH'!$B$2:$B$300='SUIVI DES PATIENTS'!A180)*('VISITE DES PVVIH'!$C$2:$C$300="Charge Virale"),'VISITE DES PVVIH'!$A$2:$A$300))</f>
        <v>#N/A</v>
      </c>
      <c r="C180" s="60" t="e">
        <f t="array" ref="C180">MIN(IF(('VISITE DES PVVIH'!$B$2:$B$300='SUIVI DES PATIENTS'!A180)*('VISITE DES PVVIH'!$C$2:$C$300="Bilan Initial"),'VISITE DES PVVIH'!$D$2:$D$300))</f>
        <v>#N/A</v>
      </c>
      <c r="D180" s="62"/>
      <c r="E180" s="62"/>
    </row>
    <row r="181" spans="1:5" x14ac:dyDescent="0.25">
      <c r="A181" s="58" t="s">
        <v>170</v>
      </c>
      <c r="B181" s="77" t="e">
        <f t="array" ref="B181">MAX(IF(('VISITE DES PVVIH'!$B$2:$B$300='SUIVI DES PATIENTS'!A181)*('VISITE DES PVVIH'!$C$2:$C$300="Charge Virale"),'VISITE DES PVVIH'!$A$2:$A$300))</f>
        <v>#N/A</v>
      </c>
      <c r="C181" s="60" t="e">
        <f t="array" ref="C181">MIN(IF(('VISITE DES PVVIH'!$B$2:$B$300='SUIVI DES PATIENTS'!A181)*('VISITE DES PVVIH'!$C$2:$C$300="Bilan Initial"),'VISITE DES PVVIH'!$D$2:$D$300))</f>
        <v>#N/A</v>
      </c>
      <c r="D181" s="64"/>
      <c r="E181" s="64"/>
    </row>
    <row r="182" spans="1:5" x14ac:dyDescent="0.25">
      <c r="A182" s="68" t="s">
        <v>192</v>
      </c>
      <c r="B182" s="77" t="e">
        <f t="array" ref="B182">MAX(IF(('VISITE DES PVVIH'!$B$2:$B$300='SUIVI DES PATIENTS'!A182)*('VISITE DES PVVIH'!$C$2:$C$300="Charge Virale"),'VISITE DES PVVIH'!$A$2:$A$300))</f>
        <v>#N/A</v>
      </c>
      <c r="C182" s="60" t="e">
        <f t="array" ref="C182">MIN(IF(('VISITE DES PVVIH'!$B$2:$B$300='SUIVI DES PATIENTS'!A182)*('VISITE DES PVVIH'!$C$2:$C$300="Bilan Initial"),'VISITE DES PVVIH'!$D$2:$D$300))</f>
        <v>#N/A</v>
      </c>
      <c r="D182" s="62"/>
      <c r="E182" s="62"/>
    </row>
    <row r="183" spans="1:5" x14ac:dyDescent="0.25">
      <c r="A183" s="68" t="s">
        <v>193</v>
      </c>
      <c r="B183" s="77" t="e">
        <f t="array" ref="B183">MAX(IF(('VISITE DES PVVIH'!$B$2:$B$300='SUIVI DES PATIENTS'!A183)*('VISITE DES PVVIH'!$C$2:$C$300="Charge Virale"),'VISITE DES PVVIH'!$A$2:$A$300))</f>
        <v>#N/A</v>
      </c>
      <c r="C183" s="60" t="e">
        <f t="array" ref="C183">MIN(IF(('VISITE DES PVVIH'!$B$2:$B$300='SUIVI DES PATIENTS'!A183)*('VISITE DES PVVIH'!$C$2:$C$300="Bilan Initial"),'VISITE DES PVVIH'!$D$2:$D$300))</f>
        <v>#N/A</v>
      </c>
      <c r="D183" s="62"/>
      <c r="E183" s="62"/>
    </row>
    <row r="184" spans="1:5" x14ac:dyDescent="0.25">
      <c r="A184" s="68" t="s">
        <v>194</v>
      </c>
      <c r="B184" s="77" t="e">
        <f t="array" ref="B184">MAX(IF(('VISITE DES PVVIH'!$B$2:$B$300='SUIVI DES PATIENTS'!A184)*('VISITE DES PVVIH'!$C$2:$C$300="Charge Virale"),'VISITE DES PVVIH'!$A$2:$A$300))</f>
        <v>#N/A</v>
      </c>
      <c r="C184" s="60" t="e">
        <f t="array" ref="C184">MIN(IF(('VISITE DES PVVIH'!$B$2:$B$300='SUIVI DES PATIENTS'!A184)*('VISITE DES PVVIH'!$C$2:$C$300="Bilan Initial"),'VISITE DES PVVIH'!$D$2:$D$300))</f>
        <v>#N/A</v>
      </c>
      <c r="D184" s="45"/>
      <c r="E184" s="45"/>
    </row>
    <row r="185" spans="1:5" x14ac:dyDescent="0.25">
      <c r="A185" s="68" t="s">
        <v>195</v>
      </c>
      <c r="B185" s="77" t="e">
        <f t="array" ref="B185">MAX(IF(('VISITE DES PVVIH'!$B$2:$B$300='SUIVI DES PATIENTS'!A185)*('VISITE DES PVVIH'!$C$2:$C$300="Charge Virale"),'VISITE DES PVVIH'!$A$2:$A$300))</f>
        <v>#N/A</v>
      </c>
      <c r="C185" s="60" t="e">
        <f t="array" ref="C185">MIN(IF(('VISITE DES PVVIH'!$B$2:$B$300='SUIVI DES PATIENTS'!A185)*('VISITE DES PVVIH'!$C$2:$C$300="Bilan Initial"),'VISITE DES PVVIH'!$D$2:$D$300))</f>
        <v>#N/A</v>
      </c>
      <c r="D185" s="62"/>
      <c r="E185" s="62"/>
    </row>
    <row r="186" spans="1:5" x14ac:dyDescent="0.25">
      <c r="A186" s="68" t="s">
        <v>196</v>
      </c>
      <c r="B186" s="77" t="e">
        <f t="array" ref="B186">MAX(IF(('VISITE DES PVVIH'!$B$2:$B$300='SUIVI DES PATIENTS'!A186)*('VISITE DES PVVIH'!$C$2:$C$300="Charge Virale"),'VISITE DES PVVIH'!$A$2:$A$300))</f>
        <v>#N/A</v>
      </c>
      <c r="C186" s="60" t="e">
        <f t="array" ref="C186">MIN(IF(('VISITE DES PVVIH'!$B$2:$B$300='SUIVI DES PATIENTS'!A186)*('VISITE DES PVVIH'!$C$2:$C$300="Bilan Initial"),'VISITE DES PVVIH'!$D$2:$D$300))</f>
        <v>#N/A</v>
      </c>
      <c r="D186" s="62"/>
      <c r="E186" s="62"/>
    </row>
    <row r="187" spans="1:5" x14ac:dyDescent="0.25">
      <c r="A187" s="58" t="s">
        <v>197</v>
      </c>
      <c r="B187" s="77" t="e">
        <f t="array" ref="B187">MAX(IF(('VISITE DES PVVIH'!$B$2:$B$300='SUIVI DES PATIENTS'!A187)*('VISITE DES PVVIH'!$C$2:$C$300="Charge Virale"),'VISITE DES PVVIH'!$A$2:$A$300))</f>
        <v>#N/A</v>
      </c>
      <c r="C187" s="60" t="e">
        <f t="array" ref="C187">MIN(IF(('VISITE DES PVVIH'!$B$2:$B$300='SUIVI DES PATIENTS'!A187)*('VISITE DES PVVIH'!$C$2:$C$300="Bilan Initial"),'VISITE DES PVVIH'!$D$2:$D$300))</f>
        <v>#N/A</v>
      </c>
      <c r="D187" s="62"/>
      <c r="E187" s="62"/>
    </row>
    <row r="188" spans="1:5" x14ac:dyDescent="0.25">
      <c r="A188" s="68" t="s">
        <v>198</v>
      </c>
      <c r="B188" s="77" t="e">
        <f t="array" ref="B188">MAX(IF(('VISITE DES PVVIH'!$B$2:$B$300='SUIVI DES PATIENTS'!A188)*('VISITE DES PVVIH'!$C$2:$C$300="Charge Virale"),'VISITE DES PVVIH'!$A$2:$A$300))</f>
        <v>#N/A</v>
      </c>
      <c r="C188" s="60" t="e">
        <f t="array" ref="C188">MIN(IF(('VISITE DES PVVIH'!$B$2:$B$300='SUIVI DES PATIENTS'!A188)*('VISITE DES PVVIH'!$C$2:$C$300="Bilan Initial"),'VISITE DES PVVIH'!$D$2:$D$300))</f>
        <v>#N/A</v>
      </c>
      <c r="D188" s="45"/>
      <c r="E188" s="45"/>
    </row>
    <row r="189" spans="1:5" x14ac:dyDescent="0.25">
      <c r="A189" s="58" t="s">
        <v>199</v>
      </c>
      <c r="B189" s="77" t="e">
        <f t="array" ref="B189">MAX(IF(('VISITE DES PVVIH'!$B$2:$B$300='SUIVI DES PATIENTS'!A189)*('VISITE DES PVVIH'!$C$2:$C$300="Charge Virale"),'VISITE DES PVVIH'!$A$2:$A$300))</f>
        <v>#N/A</v>
      </c>
      <c r="C189" s="60" t="e">
        <f t="array" ref="C189">MIN(IF(('VISITE DES PVVIH'!$B$2:$B$300='SUIVI DES PATIENTS'!A189)*('VISITE DES PVVIH'!$C$2:$C$300="Bilan Initial"),'VISITE DES PVVIH'!$D$2:$D$300))</f>
        <v>#N/A</v>
      </c>
      <c r="D189" s="62"/>
      <c r="E189" s="62"/>
    </row>
    <row r="190" spans="1:5" x14ac:dyDescent="0.25">
      <c r="A190" s="58" t="s">
        <v>200</v>
      </c>
      <c r="B190" s="77" t="e">
        <f t="array" ref="B190">MAX(IF(('VISITE DES PVVIH'!$B$2:$B$300='SUIVI DES PATIENTS'!A190)*('VISITE DES PVVIH'!$C$2:$C$300="Charge Virale"),'VISITE DES PVVIH'!$A$2:$A$300))</f>
        <v>#N/A</v>
      </c>
      <c r="C190" s="60" t="e">
        <f t="array" ref="C190">MIN(IF(('VISITE DES PVVIH'!$B$2:$B$300='SUIVI DES PATIENTS'!A190)*('VISITE DES PVVIH'!$C$2:$C$300="Bilan Initial"),'VISITE DES PVVIH'!$D$2:$D$300))</f>
        <v>#N/A</v>
      </c>
      <c r="D190" s="62"/>
      <c r="E190" s="62"/>
    </row>
    <row r="191" spans="1:5" x14ac:dyDescent="0.25">
      <c r="A191" s="58" t="s">
        <v>201</v>
      </c>
      <c r="B191" s="77" t="e">
        <f t="array" ref="B191">MAX(IF(('VISITE DES PVVIH'!$B$2:$B$300='SUIVI DES PATIENTS'!A191)*('VISITE DES PVVIH'!$C$2:$C$300="Charge Virale"),'VISITE DES PVVIH'!$A$2:$A$300))</f>
        <v>#N/A</v>
      </c>
      <c r="C191" s="60" t="e">
        <f t="array" ref="C191">MIN(IF(('VISITE DES PVVIH'!$B$2:$B$300='SUIVI DES PATIENTS'!A191)*('VISITE DES PVVIH'!$C$2:$C$300="Bilan Initial"),'VISITE DES PVVIH'!$D$2:$D$300))</f>
        <v>#N/A</v>
      </c>
      <c r="D191" s="62"/>
      <c r="E191" s="62"/>
    </row>
    <row r="192" spans="1:5" x14ac:dyDescent="0.25">
      <c r="A192" s="58" t="s">
        <v>202</v>
      </c>
      <c r="B192" s="77" t="e">
        <f t="array" ref="B192">MAX(IF(('VISITE DES PVVIH'!$B$2:$B$300='SUIVI DES PATIENTS'!A192)*('VISITE DES PVVIH'!$C$2:$C$300="Charge Virale"),'VISITE DES PVVIH'!$A$2:$A$300))</f>
        <v>#N/A</v>
      </c>
      <c r="C192" s="60" t="e">
        <f t="array" ref="C192">MIN(IF(('VISITE DES PVVIH'!$B$2:$B$300='SUIVI DES PATIENTS'!A192)*('VISITE DES PVVIH'!$C$2:$C$300="Bilan Initial"),'VISITE DES PVVIH'!$D$2:$D$300))</f>
        <v>#N/A</v>
      </c>
      <c r="D192" s="62"/>
      <c r="E192" s="62"/>
    </row>
    <row r="193" spans="1:5" x14ac:dyDescent="0.25">
      <c r="A193" s="58" t="s">
        <v>203</v>
      </c>
      <c r="B193" s="77" t="e">
        <f t="array" ref="B193">MAX(IF(('VISITE DES PVVIH'!$B$2:$B$300='SUIVI DES PATIENTS'!A193)*('VISITE DES PVVIH'!$C$2:$C$300="Charge Virale"),'VISITE DES PVVIH'!$A$2:$A$300))</f>
        <v>#N/A</v>
      </c>
      <c r="C193" s="60" t="e">
        <f t="array" ref="C193">MIN(IF(('VISITE DES PVVIH'!$B$2:$B$300='SUIVI DES PATIENTS'!A193)*('VISITE DES PVVIH'!$C$2:$C$300="Bilan Initial"),'VISITE DES PVVIH'!$D$2:$D$300))</f>
        <v>#N/A</v>
      </c>
      <c r="D193" s="62"/>
      <c r="E193" s="62"/>
    </row>
    <row r="194" spans="1:5" x14ac:dyDescent="0.25">
      <c r="A194" s="58" t="s">
        <v>204</v>
      </c>
      <c r="B194" s="77" t="e">
        <f t="array" ref="B194">MAX(IF(('VISITE DES PVVIH'!$B$2:$B$300='SUIVI DES PATIENTS'!A194)*('VISITE DES PVVIH'!$C$2:$C$300="Charge Virale"),'VISITE DES PVVIH'!$A$2:$A$300))</f>
        <v>#N/A</v>
      </c>
      <c r="C194" s="60" t="e">
        <f t="array" ref="C194">MIN(IF(('VISITE DES PVVIH'!$B$2:$B$300='SUIVI DES PATIENTS'!A194)*('VISITE DES PVVIH'!$C$2:$C$300="Bilan Initial"),'VISITE DES PVVIH'!$D$2:$D$300))</f>
        <v>#N/A</v>
      </c>
      <c r="D194" s="62"/>
      <c r="E194" s="62"/>
    </row>
    <row r="195" spans="1:5" x14ac:dyDescent="0.25">
      <c r="A195" s="58" t="s">
        <v>205</v>
      </c>
      <c r="B195" s="77" t="e">
        <f t="array" ref="B195">MAX(IF(('VISITE DES PVVIH'!$B$2:$B$300='SUIVI DES PATIENTS'!A195)*('VISITE DES PVVIH'!$C$2:$C$300="Charge Virale"),'VISITE DES PVVIH'!$A$2:$A$300))</f>
        <v>#N/A</v>
      </c>
      <c r="C195" s="60" t="e">
        <f t="array" ref="C195">MIN(IF(('VISITE DES PVVIH'!$B$2:$B$300='SUIVI DES PATIENTS'!A195)*('VISITE DES PVVIH'!$C$2:$C$300="Bilan Initial"),'VISITE DES PVVIH'!$D$2:$D$300))</f>
        <v>#N/A</v>
      </c>
      <c r="D195" s="62"/>
      <c r="E195" s="62"/>
    </row>
    <row r="196" spans="1:5" x14ac:dyDescent="0.25">
      <c r="A196" s="58" t="s">
        <v>206</v>
      </c>
      <c r="B196" s="77" t="e">
        <f t="array" ref="B196">MAX(IF(('VISITE DES PVVIH'!$B$2:$B$300='SUIVI DES PATIENTS'!A196)*('VISITE DES PVVIH'!$C$2:$C$300="Charge Virale"),'VISITE DES PVVIH'!$A$2:$A$300))</f>
        <v>#N/A</v>
      </c>
      <c r="C196" s="60" t="e">
        <f t="array" ref="C196">MIN(IF(('VISITE DES PVVIH'!$B$2:$B$300='SUIVI DES PATIENTS'!A196)*('VISITE DES PVVIH'!$C$2:$C$300="Bilan Initial"),'VISITE DES PVVIH'!$D$2:$D$300))</f>
        <v>#N/A</v>
      </c>
      <c r="D196" s="62"/>
      <c r="E196" s="62"/>
    </row>
    <row r="197" spans="1:5" x14ac:dyDescent="0.25">
      <c r="A197" s="58" t="s">
        <v>207</v>
      </c>
      <c r="B197" s="77" t="e">
        <f t="array" ref="B197">MAX(IF(('VISITE DES PVVIH'!$B$2:$B$300='SUIVI DES PATIENTS'!A197)*('VISITE DES PVVIH'!$C$2:$C$300="Charge Virale"),'VISITE DES PVVIH'!$A$2:$A$300))</f>
        <v>#N/A</v>
      </c>
      <c r="C197" s="60" t="e">
        <f t="array" ref="C197">MIN(IF(('VISITE DES PVVIH'!$B$2:$B$300='SUIVI DES PATIENTS'!A197)*('VISITE DES PVVIH'!$C$2:$C$300="Bilan Initial"),'VISITE DES PVVIH'!$D$2:$D$300))</f>
        <v>#N/A</v>
      </c>
      <c r="D197" s="62"/>
      <c r="E197" s="62"/>
    </row>
    <row r="198" spans="1:5" x14ac:dyDescent="0.25">
      <c r="A198" s="58" t="s">
        <v>208</v>
      </c>
      <c r="B198" s="77" t="e">
        <f t="array" ref="B198">MAX(IF(('VISITE DES PVVIH'!$B$2:$B$300='SUIVI DES PATIENTS'!A198)*('VISITE DES PVVIH'!$C$2:$C$300="Charge Virale"),'VISITE DES PVVIH'!$A$2:$A$300))</f>
        <v>#N/A</v>
      </c>
      <c r="C198" s="60" t="e">
        <f t="array" ref="C198">MIN(IF(('VISITE DES PVVIH'!$B$2:$B$300='SUIVI DES PATIENTS'!A198)*('VISITE DES PVVIH'!$C$2:$C$300="Bilan Initial"),'VISITE DES PVVIH'!$D$2:$D$300))</f>
        <v>#N/A</v>
      </c>
      <c r="D198" s="62"/>
      <c r="E198" s="62"/>
    </row>
    <row r="199" spans="1:5" x14ac:dyDescent="0.25">
      <c r="A199" s="58" t="s">
        <v>209</v>
      </c>
      <c r="B199" s="77" t="e">
        <f t="array" ref="B199">MAX(IF(('VISITE DES PVVIH'!$B$2:$B$300='SUIVI DES PATIENTS'!A199)*('VISITE DES PVVIH'!$C$2:$C$300="Charge Virale"),'VISITE DES PVVIH'!$A$2:$A$300))</f>
        <v>#N/A</v>
      </c>
      <c r="C199" s="60" t="e">
        <f t="array" ref="C199">MIN(IF(('VISITE DES PVVIH'!$B$2:$B$300='SUIVI DES PATIENTS'!A199)*('VISITE DES PVVIH'!$C$2:$C$300="Bilan Initial"),'VISITE DES PVVIH'!$D$2:$D$300))</f>
        <v>#N/A</v>
      </c>
      <c r="D199" s="62"/>
      <c r="E199" s="62"/>
    </row>
    <row r="200" spans="1:5" x14ac:dyDescent="0.25">
      <c r="A200" s="58" t="s">
        <v>210</v>
      </c>
      <c r="B200" s="77" t="e">
        <f t="array" ref="B200">MAX(IF(('VISITE DES PVVIH'!$B$2:$B$300='SUIVI DES PATIENTS'!A200)*('VISITE DES PVVIH'!$C$2:$C$300="Charge Virale"),'VISITE DES PVVIH'!$A$2:$A$300))</f>
        <v>#N/A</v>
      </c>
      <c r="C200" s="60" t="e">
        <f t="array" ref="C200">MIN(IF(('VISITE DES PVVIH'!$B$2:$B$300='SUIVI DES PATIENTS'!A200)*('VISITE DES PVVIH'!$C$2:$C$300="Bilan Initial"),'VISITE DES PVVIH'!$D$2:$D$300))</f>
        <v>#N/A</v>
      </c>
      <c r="D200" s="62"/>
      <c r="E200" s="62"/>
    </row>
    <row r="201" spans="1:5" x14ac:dyDescent="0.25">
      <c r="A201" s="58" t="s">
        <v>211</v>
      </c>
      <c r="B201" s="77" t="e">
        <f t="array" ref="B201">MAX(IF(('VISITE DES PVVIH'!$B$2:$B$300='SUIVI DES PATIENTS'!A201)*('VISITE DES PVVIH'!$C$2:$C$300="Charge Virale"),'VISITE DES PVVIH'!$A$2:$A$300))</f>
        <v>#N/A</v>
      </c>
      <c r="C201" s="60" t="e">
        <f t="array" ref="C201">MIN(IF(('VISITE DES PVVIH'!$B$2:$B$300='SUIVI DES PATIENTS'!A201)*('VISITE DES PVVIH'!$C$2:$C$300="Bilan Initial"),'VISITE DES PVVIH'!$D$2:$D$300))</f>
        <v>#N/A</v>
      </c>
      <c r="D201" s="62"/>
      <c r="E201" s="62"/>
    </row>
    <row r="202" spans="1:5" x14ac:dyDescent="0.25">
      <c r="A202" s="58" t="s">
        <v>212</v>
      </c>
      <c r="B202" s="77" t="e">
        <f t="array" ref="B202">MAX(IF(('VISITE DES PVVIH'!$B$2:$B$300='SUIVI DES PATIENTS'!A202)*('VISITE DES PVVIH'!$C$2:$C$300="Charge Virale"),'VISITE DES PVVIH'!$A$2:$A$300))</f>
        <v>#N/A</v>
      </c>
      <c r="C202" s="60" t="e">
        <f t="array" ref="C202">MIN(IF(('VISITE DES PVVIH'!$B$2:$B$300='SUIVI DES PATIENTS'!A202)*('VISITE DES PVVIH'!$C$2:$C$300="Bilan Initial"),'VISITE DES PVVIH'!$D$2:$D$300))</f>
        <v>#N/A</v>
      </c>
      <c r="D202" s="62"/>
      <c r="E202" s="62"/>
    </row>
    <row r="203" spans="1:5" x14ac:dyDescent="0.25">
      <c r="A203" s="58" t="s">
        <v>213</v>
      </c>
      <c r="B203" s="77" t="e">
        <f t="array" ref="B203">MAX(IF(('VISITE DES PVVIH'!$B$2:$B$300='SUIVI DES PATIENTS'!A203)*('VISITE DES PVVIH'!$C$2:$C$300="Charge Virale"),'VISITE DES PVVIH'!$A$2:$A$300))</f>
        <v>#N/A</v>
      </c>
      <c r="C203" s="60" t="e">
        <f t="array" ref="C203">MIN(IF(('VISITE DES PVVIH'!$B$2:$B$300='SUIVI DES PATIENTS'!A203)*('VISITE DES PVVIH'!$C$2:$C$300="Bilan Initial"),'VISITE DES PVVIH'!$D$2:$D$300))</f>
        <v>#N/A</v>
      </c>
      <c r="D203" s="62"/>
      <c r="E203" s="62"/>
    </row>
    <row r="204" spans="1:5" x14ac:dyDescent="0.25">
      <c r="A204" s="58" t="s">
        <v>214</v>
      </c>
      <c r="B204" s="77" t="e">
        <f t="array" ref="B204">MAX(IF(('VISITE DES PVVIH'!$B$2:$B$300='SUIVI DES PATIENTS'!A204)*('VISITE DES PVVIH'!$C$2:$C$300="Charge Virale"),'VISITE DES PVVIH'!$A$2:$A$300))</f>
        <v>#N/A</v>
      </c>
      <c r="C204" s="60" t="e">
        <f t="array" ref="C204">MIN(IF(('VISITE DES PVVIH'!$B$2:$B$300='SUIVI DES PATIENTS'!A204)*('VISITE DES PVVIH'!$C$2:$C$300="Bilan Initial"),'VISITE DES PVVIH'!$D$2:$D$300))</f>
        <v>#N/A</v>
      </c>
      <c r="D204" s="62"/>
      <c r="E204" s="62"/>
    </row>
    <row r="205" spans="1:5" x14ac:dyDescent="0.25">
      <c r="A205" s="58" t="s">
        <v>215</v>
      </c>
      <c r="B205" s="77" t="e">
        <f t="array" ref="B205">MAX(IF(('VISITE DES PVVIH'!$B$2:$B$300='SUIVI DES PATIENTS'!A205)*('VISITE DES PVVIH'!$C$2:$C$300="Charge Virale"),'VISITE DES PVVIH'!$A$2:$A$300))</f>
        <v>#N/A</v>
      </c>
      <c r="C205" s="60" t="e">
        <f t="array" ref="C205">MIN(IF(('VISITE DES PVVIH'!$B$2:$B$300='SUIVI DES PATIENTS'!A205)*('VISITE DES PVVIH'!$C$2:$C$300="Bilan Initial"),'VISITE DES PVVIH'!$D$2:$D$300))</f>
        <v>#N/A</v>
      </c>
      <c r="D205" s="62"/>
      <c r="E205" s="62"/>
    </row>
    <row r="206" spans="1:5" x14ac:dyDescent="0.25">
      <c r="A206" s="58" t="s">
        <v>216</v>
      </c>
      <c r="B206" s="77" t="e">
        <f t="array" ref="B206">MAX(IF(('VISITE DES PVVIH'!$B$2:$B$300='SUIVI DES PATIENTS'!A206)*('VISITE DES PVVIH'!$C$2:$C$300="Charge Virale"),'VISITE DES PVVIH'!$A$2:$A$300))</f>
        <v>#N/A</v>
      </c>
      <c r="C206" s="60" t="e">
        <f t="array" ref="C206">MIN(IF(('VISITE DES PVVIH'!$B$2:$B$300='SUIVI DES PATIENTS'!A206)*('VISITE DES PVVIH'!$C$2:$C$300="Bilan Initial"),'VISITE DES PVVIH'!$D$2:$D$300))</f>
        <v>#N/A</v>
      </c>
      <c r="D206" s="62"/>
      <c r="E206" s="62"/>
    </row>
    <row r="207" spans="1:5" x14ac:dyDescent="0.25">
      <c r="A207" s="58" t="s">
        <v>217</v>
      </c>
      <c r="B207" s="77" t="e">
        <f t="array" ref="B207">MAX(IF(('VISITE DES PVVIH'!$B$2:$B$300='SUIVI DES PATIENTS'!A207)*('VISITE DES PVVIH'!$C$2:$C$300="Charge Virale"),'VISITE DES PVVIH'!$A$2:$A$300))</f>
        <v>#N/A</v>
      </c>
      <c r="C207" s="60" t="e">
        <f t="array" ref="C207">MIN(IF(('VISITE DES PVVIH'!$B$2:$B$300='SUIVI DES PATIENTS'!A207)*('VISITE DES PVVIH'!$C$2:$C$300="Bilan Initial"),'VISITE DES PVVIH'!$D$2:$D$300))</f>
        <v>#N/A</v>
      </c>
      <c r="D207" s="62"/>
      <c r="E207" s="62"/>
    </row>
    <row r="208" spans="1:5" x14ac:dyDescent="0.25">
      <c r="A208" s="58" t="s">
        <v>218</v>
      </c>
      <c r="B208" s="77" t="e">
        <f t="array" ref="B208">MAX(IF(('VISITE DES PVVIH'!$B$2:$B$300='SUIVI DES PATIENTS'!A208)*('VISITE DES PVVIH'!$C$2:$C$300="Charge Virale"),'VISITE DES PVVIH'!$A$2:$A$300))</f>
        <v>#N/A</v>
      </c>
      <c r="C208" s="60" t="e">
        <f t="array" ref="C208">MIN(IF(('VISITE DES PVVIH'!$B$2:$B$300='SUIVI DES PATIENTS'!A208)*('VISITE DES PVVIH'!$C$2:$C$300="Bilan Initial"),'VISITE DES PVVIH'!$D$2:$D$300))</f>
        <v>#N/A</v>
      </c>
      <c r="D208" s="62"/>
      <c r="E208" s="62"/>
    </row>
    <row r="209" spans="1:5" x14ac:dyDescent="0.25">
      <c r="A209" s="58" t="s">
        <v>219</v>
      </c>
      <c r="B209" s="77" t="e">
        <f t="array" ref="B209">MAX(IF(('VISITE DES PVVIH'!$B$2:$B$300='SUIVI DES PATIENTS'!A209)*('VISITE DES PVVIH'!$C$2:$C$300="Charge Virale"),'VISITE DES PVVIH'!$A$2:$A$300))</f>
        <v>#N/A</v>
      </c>
      <c r="C209" s="60" t="e">
        <f t="array" ref="C209">MIN(IF(('VISITE DES PVVIH'!$B$2:$B$300='SUIVI DES PATIENTS'!A209)*('VISITE DES PVVIH'!$C$2:$C$300="Bilan Initial"),'VISITE DES PVVIH'!$D$2:$D$300))</f>
        <v>#N/A</v>
      </c>
      <c r="D209" s="62"/>
      <c r="E209" s="62"/>
    </row>
    <row r="210" spans="1:5" x14ac:dyDescent="0.25">
      <c r="A210" s="58" t="s">
        <v>220</v>
      </c>
      <c r="B210" s="77" t="e">
        <f t="array" ref="B210">MAX(IF(('VISITE DES PVVIH'!$B$2:$B$300='SUIVI DES PATIENTS'!A210)*('VISITE DES PVVIH'!$C$2:$C$300="Charge Virale"),'VISITE DES PVVIH'!$A$2:$A$300))</f>
        <v>#N/A</v>
      </c>
      <c r="C210" s="60" t="e">
        <f t="array" ref="C210">MIN(IF(('VISITE DES PVVIH'!$B$2:$B$300='SUIVI DES PATIENTS'!A210)*('VISITE DES PVVIH'!$C$2:$C$300="Bilan Initial"),'VISITE DES PVVIH'!$D$2:$D$300))</f>
        <v>#N/A</v>
      </c>
      <c r="D210" s="62"/>
      <c r="E210" s="62"/>
    </row>
    <row r="211" spans="1:5" x14ac:dyDescent="0.25">
      <c r="A211" s="58" t="s">
        <v>221</v>
      </c>
      <c r="B211" s="77" t="e">
        <f t="array" ref="B211">MAX(IF(('VISITE DES PVVIH'!$B$2:$B$300='SUIVI DES PATIENTS'!A211)*('VISITE DES PVVIH'!$C$2:$C$300="Charge Virale"),'VISITE DES PVVIH'!$A$2:$A$300))</f>
        <v>#N/A</v>
      </c>
      <c r="C211" s="60" t="e">
        <f t="array" ref="C211">MIN(IF(('VISITE DES PVVIH'!$B$2:$B$300='SUIVI DES PATIENTS'!A211)*('VISITE DES PVVIH'!$C$2:$C$300="Bilan Initial"),'VISITE DES PVVIH'!$D$2:$D$300))</f>
        <v>#N/A</v>
      </c>
      <c r="D211" s="62"/>
      <c r="E211" s="62"/>
    </row>
    <row r="212" spans="1:5" x14ac:dyDescent="0.25">
      <c r="A212" s="58" t="s">
        <v>222</v>
      </c>
      <c r="B212" s="77" t="e">
        <f t="array" ref="B212">MAX(IF(('VISITE DES PVVIH'!$B$2:$B$300='SUIVI DES PATIENTS'!A212)*('VISITE DES PVVIH'!$C$2:$C$300="Charge Virale"),'VISITE DES PVVIH'!$A$2:$A$300))</f>
        <v>#N/A</v>
      </c>
      <c r="C212" s="60" t="e">
        <f t="array" ref="C212">MIN(IF(('VISITE DES PVVIH'!$B$2:$B$300='SUIVI DES PATIENTS'!A212)*('VISITE DES PVVIH'!$C$2:$C$300="Bilan Initial"),'VISITE DES PVVIH'!$D$2:$D$300))</f>
        <v>#N/A</v>
      </c>
      <c r="D212" s="62"/>
      <c r="E212" s="62"/>
    </row>
    <row r="213" spans="1:5" x14ac:dyDescent="0.25">
      <c r="A213" s="58" t="s">
        <v>172</v>
      </c>
      <c r="B213" s="77" t="e">
        <f t="array" ref="B213">MAX(IF(('VISITE DES PVVIH'!$B$2:$B$300='SUIVI DES PATIENTS'!A213)*('VISITE DES PVVIH'!$C$2:$C$300="Charge Virale"),'VISITE DES PVVIH'!$A$2:$A$300))</f>
        <v>#N/A</v>
      </c>
      <c r="C213" s="60" t="e">
        <f t="array" ref="C213">MIN(IF(('VISITE DES PVVIH'!$B$2:$B$300='SUIVI DES PATIENTS'!A213)*('VISITE DES PVVIH'!$C$2:$C$300="Bilan Initial"),'VISITE DES PVVIH'!$D$2:$D$300))</f>
        <v>#N/A</v>
      </c>
      <c r="D213" s="64"/>
      <c r="E213" s="64"/>
    </row>
    <row r="214" spans="1:5" x14ac:dyDescent="0.25">
      <c r="A214" s="58" t="s">
        <v>223</v>
      </c>
      <c r="B214" s="77" t="e">
        <f t="array" ref="B214">MAX(IF(('VISITE DES PVVIH'!$B$2:$B$300='SUIVI DES PATIENTS'!A214)*('VISITE DES PVVIH'!$C$2:$C$300="Charge Virale"),'VISITE DES PVVIH'!$A$2:$A$300))</f>
        <v>#N/A</v>
      </c>
      <c r="C214" s="60" t="e">
        <f t="array" ref="C214">MIN(IF(('VISITE DES PVVIH'!$B$2:$B$300='SUIVI DES PATIENTS'!A214)*('VISITE DES PVVIH'!$C$2:$C$300="Bilan Initial"),'VISITE DES PVVIH'!$D$2:$D$300))</f>
        <v>#N/A</v>
      </c>
      <c r="D214" s="62"/>
      <c r="E214" s="62"/>
    </row>
    <row r="215" spans="1:5" x14ac:dyDescent="0.25">
      <c r="A215" s="58" t="s">
        <v>224</v>
      </c>
      <c r="B215" s="77" t="e">
        <f t="array" ref="B215">MAX(IF(('VISITE DES PVVIH'!$B$2:$B$300='SUIVI DES PATIENTS'!A215)*('VISITE DES PVVIH'!$C$2:$C$300="Charge Virale"),'VISITE DES PVVIH'!$A$2:$A$300))</f>
        <v>#N/A</v>
      </c>
      <c r="C215" s="60" t="e">
        <f t="array" ref="C215">MIN(IF(('VISITE DES PVVIH'!$B$2:$B$300='SUIVI DES PATIENTS'!A215)*('VISITE DES PVVIH'!$C$2:$C$300="Bilan Initial"),'VISITE DES PVVIH'!$D$2:$D$300))</f>
        <v>#N/A</v>
      </c>
      <c r="D215" s="62"/>
      <c r="E215" s="62"/>
    </row>
    <row r="216" spans="1:5" x14ac:dyDescent="0.25">
      <c r="A216" s="58" t="s">
        <v>225</v>
      </c>
      <c r="B216" s="77" t="e">
        <f t="array" ref="B216">MAX(IF(('VISITE DES PVVIH'!$B$2:$B$300='SUIVI DES PATIENTS'!A216)*('VISITE DES PVVIH'!$C$2:$C$300="Charge Virale"),'VISITE DES PVVIH'!$A$2:$A$300))</f>
        <v>#N/A</v>
      </c>
      <c r="C216" s="60" t="e">
        <f t="array" ref="C216">MIN(IF(('VISITE DES PVVIH'!$B$2:$B$300='SUIVI DES PATIENTS'!A216)*('VISITE DES PVVIH'!$C$2:$C$300="Bilan Initial"),'VISITE DES PVVIH'!$D$2:$D$300))</f>
        <v>#N/A</v>
      </c>
      <c r="D216" s="62"/>
      <c r="E216" s="62"/>
    </row>
    <row r="217" spans="1:5" x14ac:dyDescent="0.25">
      <c r="A217" s="58" t="s">
        <v>226</v>
      </c>
      <c r="B217" s="77" t="e">
        <f t="array" ref="B217">MAX(IF(('VISITE DES PVVIH'!$B$2:$B$300='SUIVI DES PATIENTS'!A217)*('VISITE DES PVVIH'!$C$2:$C$300="Charge Virale"),'VISITE DES PVVIH'!$A$2:$A$300))</f>
        <v>#N/A</v>
      </c>
      <c r="C217" s="60" t="e">
        <f t="array" ref="C217">MIN(IF(('VISITE DES PVVIH'!$B$2:$B$300='SUIVI DES PATIENTS'!A217)*('VISITE DES PVVIH'!$C$2:$C$300="Bilan Initial"),'VISITE DES PVVIH'!$D$2:$D$300))</f>
        <v>#N/A</v>
      </c>
      <c r="D217" s="62"/>
      <c r="E217" s="62"/>
    </row>
    <row r="218" spans="1:5" x14ac:dyDescent="0.25">
      <c r="A218" s="58" t="s">
        <v>227</v>
      </c>
      <c r="B218" s="77" t="e">
        <f t="array" ref="B218">MAX(IF(('VISITE DES PVVIH'!$B$2:$B$300='SUIVI DES PATIENTS'!A218)*('VISITE DES PVVIH'!$C$2:$C$300="Charge Virale"),'VISITE DES PVVIH'!$A$2:$A$300))</f>
        <v>#N/A</v>
      </c>
      <c r="C218" s="60" t="e">
        <f t="array" ref="C218">MIN(IF(('VISITE DES PVVIH'!$B$2:$B$300='SUIVI DES PATIENTS'!A218)*('VISITE DES PVVIH'!$C$2:$C$300="Bilan Initial"),'VISITE DES PVVIH'!$D$2:$D$300))</f>
        <v>#N/A</v>
      </c>
      <c r="D218" s="62"/>
      <c r="E218" s="62"/>
    </row>
    <row r="219" spans="1:5" x14ac:dyDescent="0.25">
      <c r="A219" s="58" t="s">
        <v>174</v>
      </c>
      <c r="B219" s="77" t="e">
        <f t="array" ref="B219">MAX(IF(('VISITE DES PVVIH'!$B$2:$B$300='SUIVI DES PATIENTS'!A219)*('VISITE DES PVVIH'!$C$2:$C$300="Charge Virale"),'VISITE DES PVVIH'!$A$2:$A$300))</f>
        <v>#N/A</v>
      </c>
      <c r="C219" s="60" t="e">
        <f t="array" ref="C219">MIN(IF(('VISITE DES PVVIH'!$B$2:$B$300='SUIVI DES PATIENTS'!A219)*('VISITE DES PVVIH'!$C$2:$C$300="Bilan Initial"),'VISITE DES PVVIH'!$D$2:$D$300))</f>
        <v>#N/A</v>
      </c>
      <c r="D219" s="62"/>
      <c r="E219" s="62"/>
    </row>
    <row r="220" spans="1:5" x14ac:dyDescent="0.25">
      <c r="A220" s="58" t="s">
        <v>228</v>
      </c>
      <c r="B220" s="77" t="e">
        <f t="array" ref="B220">MAX(IF(('VISITE DES PVVIH'!$B$2:$B$300='SUIVI DES PATIENTS'!A220)*('VISITE DES PVVIH'!$C$2:$C$300="Charge Virale"),'VISITE DES PVVIH'!$A$2:$A$300))</f>
        <v>#N/A</v>
      </c>
      <c r="C220" s="60" t="e">
        <f t="array" ref="C220">MIN(IF(('VISITE DES PVVIH'!$B$2:$B$300='SUIVI DES PATIENTS'!A220)*('VISITE DES PVVIH'!$C$2:$C$300="Bilan Initial"),'VISITE DES PVVIH'!$D$2:$D$300))</f>
        <v>#N/A</v>
      </c>
      <c r="D220" s="62"/>
      <c r="E220" s="62"/>
    </row>
    <row r="221" spans="1:5" x14ac:dyDescent="0.25">
      <c r="A221" s="58" t="s">
        <v>229</v>
      </c>
      <c r="B221" s="77" t="e">
        <f t="array" ref="B221">MAX(IF(('VISITE DES PVVIH'!$B$2:$B$300='SUIVI DES PATIENTS'!A221)*('VISITE DES PVVIH'!$C$2:$C$300="Charge Virale"),'VISITE DES PVVIH'!$A$2:$A$300))</f>
        <v>#N/A</v>
      </c>
      <c r="C221" s="60" t="e">
        <f t="array" ref="C221">MIN(IF(('VISITE DES PVVIH'!$B$2:$B$300='SUIVI DES PATIENTS'!A221)*('VISITE DES PVVIH'!$C$2:$C$300="Bilan Initial"),'VISITE DES PVVIH'!$D$2:$D$300))</f>
        <v>#N/A</v>
      </c>
      <c r="D221" s="62"/>
      <c r="E221" s="62"/>
    </row>
    <row r="222" spans="1:5" x14ac:dyDescent="0.25">
      <c r="A222" s="58" t="s">
        <v>230</v>
      </c>
      <c r="B222" s="77" t="e">
        <f t="array" ref="B222">MAX(IF(('VISITE DES PVVIH'!$B$2:$B$300='SUIVI DES PATIENTS'!A222)*('VISITE DES PVVIH'!$C$2:$C$300="Charge Virale"),'VISITE DES PVVIH'!$A$2:$A$300))</f>
        <v>#N/A</v>
      </c>
      <c r="C222" s="60" t="e">
        <f t="array" ref="C222">MIN(IF(('VISITE DES PVVIH'!$B$2:$B$300='SUIVI DES PATIENTS'!A222)*('VISITE DES PVVIH'!$C$2:$C$300="Bilan Initial"),'VISITE DES PVVIH'!$D$2:$D$300))</f>
        <v>#N/A</v>
      </c>
      <c r="D222" s="62"/>
      <c r="E222" s="62"/>
    </row>
    <row r="223" spans="1:5" x14ac:dyDescent="0.25">
      <c r="A223" s="58" t="s">
        <v>176</v>
      </c>
      <c r="B223" s="77" t="e">
        <f t="array" ref="B223">MAX(IF(('VISITE DES PVVIH'!$B$2:$B$300='SUIVI DES PATIENTS'!A223)*('VISITE DES PVVIH'!$C$2:$C$300="Charge Virale"),'VISITE DES PVVIH'!$A$2:$A$300))</f>
        <v>#N/A</v>
      </c>
      <c r="C223" s="60" t="e">
        <f t="array" ref="C223">MIN(IF(('VISITE DES PVVIH'!$B$2:$B$300='SUIVI DES PATIENTS'!A223)*('VISITE DES PVVIH'!$C$2:$C$300="Bilan Initial"),'VISITE DES PVVIH'!$D$2:$D$300))</f>
        <v>#N/A</v>
      </c>
      <c r="D223" s="64"/>
      <c r="E223" s="64"/>
    </row>
    <row r="224" spans="1:5" x14ac:dyDescent="0.25">
      <c r="A224" s="58" t="s">
        <v>231</v>
      </c>
      <c r="B224" s="77" t="e">
        <f t="array" ref="B224">MAX(IF(('VISITE DES PVVIH'!$B$2:$B$300='SUIVI DES PATIENTS'!A224)*('VISITE DES PVVIH'!$C$2:$C$300="Charge Virale"),'VISITE DES PVVIH'!$A$2:$A$300))</f>
        <v>#N/A</v>
      </c>
      <c r="C224" s="60" t="e">
        <f t="array" ref="C224">MIN(IF(('VISITE DES PVVIH'!$B$2:$B$300='SUIVI DES PATIENTS'!A224)*('VISITE DES PVVIH'!$C$2:$C$300="Bilan Initial"),'VISITE DES PVVIH'!$D$2:$D$300))</f>
        <v>#N/A</v>
      </c>
      <c r="D224" s="62"/>
      <c r="E224" s="62"/>
    </row>
    <row r="225" spans="1:5" x14ac:dyDescent="0.25">
      <c r="A225" s="58" t="s">
        <v>232</v>
      </c>
      <c r="B225" s="77" t="e">
        <f t="array" ref="B225">MAX(IF(('VISITE DES PVVIH'!$B$2:$B$300='SUIVI DES PATIENTS'!A225)*('VISITE DES PVVIH'!$C$2:$C$300="Charge Virale"),'VISITE DES PVVIH'!$A$2:$A$300))</f>
        <v>#N/A</v>
      </c>
      <c r="C225" s="60" t="e">
        <f t="array" ref="C225">MIN(IF(('VISITE DES PVVIH'!$B$2:$B$300='SUIVI DES PATIENTS'!A225)*('VISITE DES PVVIH'!$C$2:$C$300="Bilan Initial"),'VISITE DES PVVIH'!$D$2:$D$300))</f>
        <v>#N/A</v>
      </c>
      <c r="D225" s="62"/>
      <c r="E225" s="62"/>
    </row>
    <row r="226" spans="1:5" x14ac:dyDescent="0.25">
      <c r="A226" s="57"/>
      <c r="B226" s="77" t="e">
        <f t="array" ref="B226">MAX(IF(('VISITE DES PVVIH'!$B$2:$B$300='SUIVI DES PATIENTS'!A226)*('VISITE DES PVVIH'!$C$2:$C$300="Charge Virale"),'VISITE DES PVVIH'!$A$2:$A$300))</f>
        <v>#N/A</v>
      </c>
      <c r="C226" s="60" t="e">
        <f t="array" ref="C226">MIN(IF(('VISITE DES PVVIH'!$B$2:$B$300='SUIVI DES PATIENTS'!A226)*('VISITE DES PVVIH'!$C$2:$C$300="Bilan Initial"),'VISITE DES PVVIH'!$D$2:$D$300))</f>
        <v>#N/A</v>
      </c>
      <c r="D226" s="62"/>
      <c r="E226" s="62"/>
    </row>
    <row r="227" spans="1:5" x14ac:dyDescent="0.25">
      <c r="A227" s="57"/>
      <c r="B227" s="77" t="e">
        <f t="array" ref="B227">MAX(IF(('VISITE DES PVVIH'!$B$2:$B$300='SUIVI DES PATIENTS'!A227)*('VISITE DES PVVIH'!$C$2:$C$300="Charge Virale"),'VISITE DES PVVIH'!$A$2:$A$300))</f>
        <v>#N/A</v>
      </c>
      <c r="C227" s="60" t="e">
        <f t="array" ref="C227">MIN(IF(('VISITE DES PVVIH'!$B$2:$B$300='SUIVI DES PATIENTS'!A227)*('VISITE DES PVVIH'!$C$2:$C$300="Bilan Initial"),'VISITE DES PVVIH'!$D$2:$D$300))</f>
        <v>#N/A</v>
      </c>
      <c r="D227" s="62"/>
      <c r="E227" s="62"/>
    </row>
    <row r="228" spans="1:5" x14ac:dyDescent="0.25">
      <c r="A228" s="57"/>
      <c r="B228" s="77" t="e">
        <f t="array" ref="B228">MAX(IF(('VISITE DES PVVIH'!$B$2:$B$300='SUIVI DES PATIENTS'!A228)*('VISITE DES PVVIH'!$C$2:$C$300="Charge Virale"),'VISITE DES PVVIH'!$A$2:$A$300))</f>
        <v>#N/A</v>
      </c>
      <c r="C228" s="60" t="e">
        <f t="array" ref="C228">MIN(IF(('VISITE DES PVVIH'!$B$2:$B$300='SUIVI DES PATIENTS'!A228)*('VISITE DES PVVIH'!$C$2:$C$300="Bilan Initial"),'VISITE DES PVVIH'!$D$2:$D$300))</f>
        <v>#N/A</v>
      </c>
      <c r="D228" s="62"/>
      <c r="E228" s="62"/>
    </row>
    <row r="229" spans="1:5" x14ac:dyDescent="0.25">
      <c r="A229" s="57"/>
      <c r="B229" s="77" t="e">
        <f t="array" ref="B229">MAX(IF(('VISITE DES PVVIH'!$B$2:$B$300='SUIVI DES PATIENTS'!A229)*('VISITE DES PVVIH'!$C$2:$C$300="Charge Virale"),'VISITE DES PVVIH'!$A$2:$A$300))</f>
        <v>#N/A</v>
      </c>
      <c r="C229" s="60" t="e">
        <f t="array" ref="C229">MIN(IF(('VISITE DES PVVIH'!$B$2:$B$300='SUIVI DES PATIENTS'!A229)*('VISITE DES PVVIH'!$C$2:$C$300="Bilan Initial"),'VISITE DES PVVIH'!$D$2:$D$300))</f>
        <v>#N/A</v>
      </c>
      <c r="D229" s="62"/>
      <c r="E229" s="62"/>
    </row>
    <row r="230" spans="1:5" x14ac:dyDescent="0.25">
      <c r="A230" s="57"/>
      <c r="B230" s="77" t="e">
        <f t="array" ref="B230">MAX(IF(('VISITE DES PVVIH'!$B$2:$B$300='SUIVI DES PATIENTS'!A230)*('VISITE DES PVVIH'!$C$2:$C$300="Charge Virale"),'VISITE DES PVVIH'!$A$2:$A$300))</f>
        <v>#N/A</v>
      </c>
      <c r="C230" s="60" t="e">
        <f t="array" ref="C230">MIN(IF(('VISITE DES PVVIH'!$B$2:$B$300='SUIVI DES PATIENTS'!A230)*('VISITE DES PVVIH'!$C$2:$C$300="Bilan Initial"),'VISITE DES PVVIH'!$D$2:$D$300))</f>
        <v>#N/A</v>
      </c>
      <c r="D230" s="62"/>
      <c r="E230" s="62"/>
    </row>
    <row r="231" spans="1:5" x14ac:dyDescent="0.25">
      <c r="A231" s="57"/>
      <c r="B231" s="77" t="e">
        <f t="array" ref="B231">MAX(IF(('VISITE DES PVVIH'!$B$2:$B$300='SUIVI DES PATIENTS'!A231)*('VISITE DES PVVIH'!$C$2:$C$300="Charge Virale"),'VISITE DES PVVIH'!$A$2:$A$300))</f>
        <v>#N/A</v>
      </c>
      <c r="C231" s="60" t="e">
        <f t="array" ref="C231">MIN(IF(('VISITE DES PVVIH'!$B$2:$B$300='SUIVI DES PATIENTS'!A231)*('VISITE DES PVVIH'!$C$2:$C$300="Bilan Initial"),'VISITE DES PVVIH'!$D$2:$D$300))</f>
        <v>#N/A</v>
      </c>
      <c r="D231" s="62"/>
      <c r="E231" s="62"/>
    </row>
    <row r="232" spans="1:5" x14ac:dyDescent="0.25">
      <c r="A232" s="57"/>
      <c r="B232" s="77" t="e">
        <f t="array" ref="B232">MAX(IF(('VISITE DES PVVIH'!$B$2:$B$300='SUIVI DES PATIENTS'!A232)*('VISITE DES PVVIH'!$C$2:$C$300="Charge Virale"),'VISITE DES PVVIH'!$A$2:$A$300))</f>
        <v>#N/A</v>
      </c>
      <c r="C232" s="60" t="e">
        <f t="array" ref="C232">MIN(IF(('VISITE DES PVVIH'!$B$2:$B$300='SUIVI DES PATIENTS'!A232)*('VISITE DES PVVIH'!$C$2:$C$300="Bilan Initial"),'VISITE DES PVVIH'!$D$2:$D$300))</f>
        <v>#N/A</v>
      </c>
      <c r="D232" s="62"/>
      <c r="E232" s="62"/>
    </row>
    <row r="233" spans="1:5" x14ac:dyDescent="0.25">
      <c r="A233" s="57"/>
      <c r="B233" s="77" t="e">
        <f t="array" ref="B233">MAX(IF(('VISITE DES PVVIH'!$B$2:$B$300='SUIVI DES PATIENTS'!A233)*('VISITE DES PVVIH'!$C$2:$C$300="Charge Virale"),'VISITE DES PVVIH'!$A$2:$A$300))</f>
        <v>#N/A</v>
      </c>
      <c r="C233" s="60" t="e">
        <f t="array" ref="C233">MIN(IF(('VISITE DES PVVIH'!$B$2:$B$300='SUIVI DES PATIENTS'!A233)*('VISITE DES PVVIH'!$C$2:$C$300="Bilan Initial"),'VISITE DES PVVIH'!$D$2:$D$300))</f>
        <v>#N/A</v>
      </c>
      <c r="D233" s="62"/>
      <c r="E233" s="62"/>
    </row>
    <row r="234" spans="1:5" x14ac:dyDescent="0.25">
      <c r="A234" s="57"/>
      <c r="B234" s="77" t="e">
        <f t="array" ref="B234">MAX(IF(('VISITE DES PVVIH'!$B$2:$B$300='SUIVI DES PATIENTS'!A234)*('VISITE DES PVVIH'!$C$2:$C$300="Charge Virale"),'VISITE DES PVVIH'!$A$2:$A$300))</f>
        <v>#N/A</v>
      </c>
      <c r="C234" s="60" t="e">
        <f t="array" ref="C234">MIN(IF(('VISITE DES PVVIH'!$B$2:$B$300='SUIVI DES PATIENTS'!A234)*('VISITE DES PVVIH'!$C$2:$C$300="Bilan Initial"),'VISITE DES PVVIH'!$D$2:$D$300))</f>
        <v>#N/A</v>
      </c>
      <c r="D234" s="62"/>
      <c r="E234" s="62"/>
    </row>
    <row r="235" spans="1:5" x14ac:dyDescent="0.25">
      <c r="A235" s="57"/>
      <c r="B235" s="77" t="e">
        <f t="array" ref="B235">MAX(IF(('VISITE DES PVVIH'!$B$2:$B$300='SUIVI DES PATIENTS'!A235)*('VISITE DES PVVIH'!$C$2:$C$300="Charge Virale"),'VISITE DES PVVIH'!$A$2:$A$300))</f>
        <v>#N/A</v>
      </c>
      <c r="C235" s="60" t="e">
        <f t="array" ref="C235">MIN(IF(('VISITE DES PVVIH'!$B$2:$B$300='SUIVI DES PATIENTS'!A235)*('VISITE DES PVVIH'!$C$2:$C$300="Bilan Initial"),'VISITE DES PVVIH'!$D$2:$D$300))</f>
        <v>#N/A</v>
      </c>
      <c r="D235" s="62"/>
      <c r="E235" s="62"/>
    </row>
    <row r="236" spans="1:5" x14ac:dyDescent="0.25">
      <c r="A236" s="57"/>
      <c r="B236" s="77" t="e">
        <f t="array" ref="B236">MAX(IF(('VISITE DES PVVIH'!$B$2:$B$300='SUIVI DES PATIENTS'!A236)*('VISITE DES PVVIH'!$C$2:$C$300="Charge Virale"),'VISITE DES PVVIH'!$A$2:$A$300))</f>
        <v>#N/A</v>
      </c>
      <c r="C236" s="60" t="e">
        <f t="array" ref="C236">MIN(IF(('VISITE DES PVVIH'!$B$2:$B$300='SUIVI DES PATIENTS'!A236)*('VISITE DES PVVIH'!$C$2:$C$300="Bilan Initial"),'VISITE DES PVVIH'!$D$2:$D$300))</f>
        <v>#N/A</v>
      </c>
      <c r="D236" s="62"/>
      <c r="E236" s="62"/>
    </row>
    <row r="237" spans="1:5" x14ac:dyDescent="0.25">
      <c r="A237" s="57"/>
      <c r="B237" s="77" t="e">
        <f t="array" ref="B237">MAX(IF(('VISITE DES PVVIH'!$B$2:$B$300='SUIVI DES PATIENTS'!A237)*('VISITE DES PVVIH'!$C$2:$C$300="Charge Virale"),'VISITE DES PVVIH'!$A$2:$A$300))</f>
        <v>#N/A</v>
      </c>
      <c r="C237" s="60" t="e">
        <f t="array" ref="C237">MIN(IF(('VISITE DES PVVIH'!$B$2:$B$300='SUIVI DES PATIENTS'!A237)*('VISITE DES PVVIH'!$C$2:$C$300="Bilan Initial"),'VISITE DES PVVIH'!$D$2:$D$300))</f>
        <v>#N/A</v>
      </c>
      <c r="D237" s="62"/>
      <c r="E237" s="62"/>
    </row>
    <row r="238" spans="1:5" x14ac:dyDescent="0.25">
      <c r="A238" s="57"/>
      <c r="B238" s="77" t="e">
        <f t="array" ref="B238">MAX(IF(('VISITE DES PVVIH'!$B$2:$B$300='SUIVI DES PATIENTS'!A238)*('VISITE DES PVVIH'!$C$2:$C$300="Charge Virale"),'VISITE DES PVVIH'!$A$2:$A$300))</f>
        <v>#N/A</v>
      </c>
      <c r="C238" s="60" t="e">
        <f t="array" ref="C238">MIN(IF(('VISITE DES PVVIH'!$B$2:$B$300='SUIVI DES PATIENTS'!A238)*('VISITE DES PVVIH'!$C$2:$C$300="Bilan Initial"),'VISITE DES PVVIH'!$D$2:$D$300))</f>
        <v>#N/A</v>
      </c>
      <c r="D238" s="62"/>
      <c r="E238" s="62"/>
    </row>
    <row r="239" spans="1:5" x14ac:dyDescent="0.25">
      <c r="A239" s="57"/>
      <c r="B239" s="77" t="e">
        <f t="array" ref="B239">MAX(IF(('VISITE DES PVVIH'!$B$2:$B$300='SUIVI DES PATIENTS'!A239)*('VISITE DES PVVIH'!$C$2:$C$300="Charge Virale"),'VISITE DES PVVIH'!$A$2:$A$300))</f>
        <v>#N/A</v>
      </c>
      <c r="C239" s="60" t="e">
        <f t="array" ref="C239">MIN(IF(('VISITE DES PVVIH'!$B$2:$B$300='SUIVI DES PATIENTS'!A239)*('VISITE DES PVVIH'!$C$2:$C$300="Bilan Initial"),'VISITE DES PVVIH'!$D$2:$D$300))</f>
        <v>#N/A</v>
      </c>
      <c r="D239" s="62"/>
      <c r="E239" s="62"/>
    </row>
    <row r="240" spans="1:5" x14ac:dyDescent="0.25">
      <c r="A240" s="57"/>
      <c r="B240" s="77" t="e">
        <f t="array" ref="B240">MAX(IF(('VISITE DES PVVIH'!$B$2:$B$300='SUIVI DES PATIENTS'!A240)*('VISITE DES PVVIH'!$C$2:$C$300="Charge Virale"),'VISITE DES PVVIH'!$A$2:$A$300))</f>
        <v>#N/A</v>
      </c>
      <c r="C240" s="60" t="e">
        <f t="array" ref="C240">MIN(IF(('VISITE DES PVVIH'!$B$2:$B$300='SUIVI DES PATIENTS'!A240)*('VISITE DES PVVIH'!$C$2:$C$300="Bilan Initial"),'VISITE DES PVVIH'!$D$2:$D$300))</f>
        <v>#N/A</v>
      </c>
      <c r="D240" s="62"/>
      <c r="E240" s="62"/>
    </row>
    <row r="241" spans="1:5" x14ac:dyDescent="0.25">
      <c r="A241" s="57"/>
      <c r="B241" s="77" t="e">
        <f t="array" ref="B241">MAX(IF(('VISITE DES PVVIH'!$B$2:$B$300='SUIVI DES PATIENTS'!A241)*('VISITE DES PVVIH'!$C$2:$C$300="Charge Virale"),'VISITE DES PVVIH'!$A$2:$A$300))</f>
        <v>#N/A</v>
      </c>
      <c r="C241" s="60" t="e">
        <f t="array" ref="C241">MIN(IF(('VISITE DES PVVIH'!$B$2:$B$300='SUIVI DES PATIENTS'!A241)*('VISITE DES PVVIH'!$C$2:$C$300="Bilan Initial"),'VISITE DES PVVIH'!$D$2:$D$300))</f>
        <v>#N/A</v>
      </c>
      <c r="D241" s="62"/>
      <c r="E241" s="62"/>
    </row>
    <row r="242" spans="1:5" x14ac:dyDescent="0.25">
      <c r="A242" s="57"/>
      <c r="B242" s="77" t="e">
        <f t="array" ref="B242">MAX(IF(('VISITE DES PVVIH'!$B$2:$B$300='SUIVI DES PATIENTS'!A242)*('VISITE DES PVVIH'!$C$2:$C$300="Charge Virale"),'VISITE DES PVVIH'!$A$2:$A$300))</f>
        <v>#N/A</v>
      </c>
      <c r="C242" s="60" t="e">
        <f t="array" ref="C242">MIN(IF(('VISITE DES PVVIH'!$B$2:$B$300='SUIVI DES PATIENTS'!A242)*('VISITE DES PVVIH'!$C$2:$C$300="Bilan Initial"),'VISITE DES PVVIH'!$D$2:$D$300))</f>
        <v>#N/A</v>
      </c>
      <c r="D242" s="62"/>
      <c r="E242" s="62"/>
    </row>
    <row r="243" spans="1:5" x14ac:dyDescent="0.25">
      <c r="A243" s="57"/>
      <c r="B243" s="77" t="e">
        <f t="array" ref="B243">MAX(IF(('VISITE DES PVVIH'!$B$2:$B$300='SUIVI DES PATIENTS'!A243)*('VISITE DES PVVIH'!$C$2:$C$300="Charge Virale"),'VISITE DES PVVIH'!$A$2:$A$300))</f>
        <v>#N/A</v>
      </c>
      <c r="C243" s="60" t="e">
        <f t="array" ref="C243">MIN(IF(('VISITE DES PVVIH'!$B$2:$B$300='SUIVI DES PATIENTS'!A243)*('VISITE DES PVVIH'!$C$2:$C$300="Bilan Initial"),'VISITE DES PVVIH'!$D$2:$D$300))</f>
        <v>#N/A</v>
      </c>
      <c r="D243" s="62"/>
      <c r="E243" s="62"/>
    </row>
    <row r="244" spans="1:5" x14ac:dyDescent="0.25">
      <c r="A244" s="57"/>
      <c r="B244" s="77" t="e">
        <f t="array" ref="B244">MAX(IF(('VISITE DES PVVIH'!$B$2:$B$300='SUIVI DES PATIENTS'!A244)*('VISITE DES PVVIH'!$C$2:$C$300="Charge Virale"),'VISITE DES PVVIH'!$A$2:$A$300))</f>
        <v>#N/A</v>
      </c>
      <c r="C244" s="60" t="e">
        <f t="array" ref="C244">MIN(IF(('VISITE DES PVVIH'!$B$2:$B$300='SUIVI DES PATIENTS'!A244)*('VISITE DES PVVIH'!$C$2:$C$300="Bilan Initial"),'VISITE DES PVVIH'!$D$2:$D$300))</f>
        <v>#N/A</v>
      </c>
      <c r="D244" s="62"/>
      <c r="E244" s="62"/>
    </row>
    <row r="245" spans="1:5" x14ac:dyDescent="0.25">
      <c r="A245" s="57"/>
      <c r="B245" s="77" t="e">
        <f t="array" ref="B245">MAX(IF(('VISITE DES PVVIH'!$B$2:$B$300='SUIVI DES PATIENTS'!A245)*('VISITE DES PVVIH'!$C$2:$C$300="Charge Virale"),'VISITE DES PVVIH'!$A$2:$A$300))</f>
        <v>#N/A</v>
      </c>
      <c r="C245" s="60" t="e">
        <f t="array" ref="C245">MIN(IF(('VISITE DES PVVIH'!$B$2:$B$300='SUIVI DES PATIENTS'!A245)*('VISITE DES PVVIH'!$C$2:$C$300="Bilan Initial"),'VISITE DES PVVIH'!$D$2:$D$300))</f>
        <v>#N/A</v>
      </c>
      <c r="D245" s="62"/>
      <c r="E245" s="62"/>
    </row>
    <row r="246" spans="1:5" x14ac:dyDescent="0.25">
      <c r="A246" s="57"/>
      <c r="B246" s="77" t="e">
        <f t="array" ref="B246">MAX(IF(('VISITE DES PVVIH'!$B$2:$B$300='SUIVI DES PATIENTS'!A246)*('VISITE DES PVVIH'!$C$2:$C$300="Charge Virale"),'VISITE DES PVVIH'!$A$2:$A$300))</f>
        <v>#N/A</v>
      </c>
      <c r="C246" s="60" t="e">
        <f t="array" ref="C246">MIN(IF(('VISITE DES PVVIH'!$B$2:$B$300='SUIVI DES PATIENTS'!A246)*('VISITE DES PVVIH'!$C$2:$C$300="Bilan Initial"),'VISITE DES PVVIH'!$D$2:$D$300))</f>
        <v>#N/A</v>
      </c>
      <c r="D246" s="62"/>
      <c r="E246" s="62"/>
    </row>
    <row r="247" spans="1:5" x14ac:dyDescent="0.25">
      <c r="A247" s="57"/>
      <c r="B247" s="77" t="e">
        <f t="array" ref="B247">MAX(IF(('VISITE DES PVVIH'!$B$2:$B$300='SUIVI DES PATIENTS'!A247)*('VISITE DES PVVIH'!$C$2:$C$300="Charge Virale"),'VISITE DES PVVIH'!$A$2:$A$300))</f>
        <v>#N/A</v>
      </c>
      <c r="C247" s="60" t="e">
        <f t="array" ref="C247">MIN(IF(('VISITE DES PVVIH'!$B$2:$B$300='SUIVI DES PATIENTS'!A247)*('VISITE DES PVVIH'!$C$2:$C$300="Bilan Initial"),'VISITE DES PVVIH'!$D$2:$D$300))</f>
        <v>#N/A</v>
      </c>
      <c r="D247" s="62"/>
      <c r="E247" s="62"/>
    </row>
    <row r="248" spans="1:5" x14ac:dyDescent="0.25">
      <c r="A248" s="57"/>
      <c r="B248" s="77" t="e">
        <f t="array" ref="B248">MAX(IF(('VISITE DES PVVIH'!$B$2:$B$300='SUIVI DES PATIENTS'!A248)*('VISITE DES PVVIH'!$C$2:$C$300="Charge Virale"),'VISITE DES PVVIH'!$A$2:$A$300))</f>
        <v>#N/A</v>
      </c>
      <c r="C248" s="60" t="e">
        <f t="array" ref="C248">MIN(IF(('VISITE DES PVVIH'!$B$2:$B$300='SUIVI DES PATIENTS'!A248)*('VISITE DES PVVIH'!$C$2:$C$300="Bilan Initial"),'VISITE DES PVVIH'!$D$2:$D$300))</f>
        <v>#N/A</v>
      </c>
      <c r="D248" s="62"/>
      <c r="E248" s="62"/>
    </row>
    <row r="249" spans="1:5" x14ac:dyDescent="0.25">
      <c r="A249" s="57"/>
      <c r="B249" s="77" t="e">
        <f t="array" ref="B249">MAX(IF(('VISITE DES PVVIH'!$B$2:$B$300='SUIVI DES PATIENTS'!A249)*('VISITE DES PVVIH'!$C$2:$C$300="Charge Virale"),'VISITE DES PVVIH'!$A$2:$A$300))</f>
        <v>#N/A</v>
      </c>
      <c r="C249" s="60" t="e">
        <f t="array" ref="C249">MIN(IF(('VISITE DES PVVIH'!$B$2:$B$300='SUIVI DES PATIENTS'!A249)*('VISITE DES PVVIH'!$C$2:$C$300="Bilan Initial"),'VISITE DES PVVIH'!$D$2:$D$300))</f>
        <v>#N/A</v>
      </c>
      <c r="D249" s="62"/>
      <c r="E249" s="62"/>
    </row>
    <row r="250" spans="1:5" x14ac:dyDescent="0.25">
      <c r="A250" s="57"/>
      <c r="B250" s="77" t="e">
        <f t="array" ref="B250">MAX(IF(('VISITE DES PVVIH'!$B$2:$B$300='SUIVI DES PATIENTS'!A250)*('VISITE DES PVVIH'!$C$2:$C$300="Charge Virale"),'VISITE DES PVVIH'!$A$2:$A$300))</f>
        <v>#N/A</v>
      </c>
      <c r="C250" s="60" t="e">
        <f t="array" ref="C250">MIN(IF(('VISITE DES PVVIH'!$B$2:$B$300='SUIVI DES PATIENTS'!A250)*('VISITE DES PVVIH'!$C$2:$C$300="Bilan Initial"),'VISITE DES PVVIH'!$D$2:$D$300))</f>
        <v>#N/A</v>
      </c>
      <c r="D250" s="62"/>
      <c r="E250" s="62"/>
    </row>
    <row r="251" spans="1:5" x14ac:dyDescent="0.25">
      <c r="A251" s="57"/>
      <c r="B251" s="77" t="e">
        <f t="array" ref="B251">MAX(IF(('VISITE DES PVVIH'!$B$2:$B$300='SUIVI DES PATIENTS'!A251)*('VISITE DES PVVIH'!$C$2:$C$300="Charge Virale"),'VISITE DES PVVIH'!$A$2:$A$300))</f>
        <v>#N/A</v>
      </c>
      <c r="C251" s="60" t="e">
        <f t="array" ref="C251">MIN(IF(('VISITE DES PVVIH'!$B$2:$B$300='SUIVI DES PATIENTS'!A251)*('VISITE DES PVVIH'!$C$2:$C$300="Bilan Initial"),'VISITE DES PVVIH'!$D$2:$D$300))</f>
        <v>#N/A</v>
      </c>
      <c r="D251" s="62"/>
      <c r="E251" s="62"/>
    </row>
    <row r="252" spans="1:5" x14ac:dyDescent="0.25">
      <c r="A252" s="57"/>
      <c r="B252" s="77" t="e">
        <f t="array" ref="B252">MAX(IF(('VISITE DES PVVIH'!$B$2:$B$300='SUIVI DES PATIENTS'!A252)*('VISITE DES PVVIH'!$C$2:$C$300="Charge Virale"),'VISITE DES PVVIH'!$A$2:$A$300))</f>
        <v>#N/A</v>
      </c>
      <c r="C252" s="60" t="e">
        <f t="array" ref="C252">MIN(IF(('VISITE DES PVVIH'!$B$2:$B$300='SUIVI DES PATIENTS'!A252)*('VISITE DES PVVIH'!$C$2:$C$300="Bilan Initial"),'VISITE DES PVVIH'!$D$2:$D$300))</f>
        <v>#N/A</v>
      </c>
      <c r="D252" s="62"/>
      <c r="E252" s="62"/>
    </row>
    <row r="253" spans="1:5" x14ac:dyDescent="0.25">
      <c r="A253" s="57"/>
      <c r="B253" s="77" t="e">
        <f t="array" ref="B253">MAX(IF(('VISITE DES PVVIH'!$B$2:$B$300='SUIVI DES PATIENTS'!A253)*('VISITE DES PVVIH'!$C$2:$C$300="Charge Virale"),'VISITE DES PVVIH'!$A$2:$A$300))</f>
        <v>#N/A</v>
      </c>
      <c r="C253" s="60" t="e">
        <f t="array" ref="C253">MIN(IF(('VISITE DES PVVIH'!$B$2:$B$300='SUIVI DES PATIENTS'!A253)*('VISITE DES PVVIH'!$C$2:$C$300="Bilan Initial"),'VISITE DES PVVIH'!$D$2:$D$300))</f>
        <v>#N/A</v>
      </c>
      <c r="D253" s="62"/>
      <c r="E253" s="62"/>
    </row>
    <row r="254" spans="1:5" x14ac:dyDescent="0.25">
      <c r="A254" s="57"/>
      <c r="B254" s="77" t="e">
        <f t="array" ref="B254">MAX(IF(('VISITE DES PVVIH'!$B$2:$B$300='SUIVI DES PATIENTS'!A254)*('VISITE DES PVVIH'!$C$2:$C$300="Charge Virale"),'VISITE DES PVVIH'!$A$2:$A$300))</f>
        <v>#N/A</v>
      </c>
      <c r="C254" s="60" t="e">
        <f t="array" ref="C254">MIN(IF(('VISITE DES PVVIH'!$B$2:$B$300='SUIVI DES PATIENTS'!A254)*('VISITE DES PVVIH'!$C$2:$C$300="Bilan Initial"),'VISITE DES PVVIH'!$D$2:$D$300))</f>
        <v>#N/A</v>
      </c>
      <c r="D254" s="62"/>
      <c r="E254" s="62"/>
    </row>
    <row r="255" spans="1:5" x14ac:dyDescent="0.25">
      <c r="A255" s="57"/>
      <c r="B255" s="77" t="e">
        <f t="array" ref="B255">MAX(IF(('VISITE DES PVVIH'!$B$2:$B$300='SUIVI DES PATIENTS'!A255)*('VISITE DES PVVIH'!$C$2:$C$300="Charge Virale"),'VISITE DES PVVIH'!$A$2:$A$300))</f>
        <v>#N/A</v>
      </c>
      <c r="C255" s="60" t="e">
        <f t="array" ref="C255">MIN(IF(('VISITE DES PVVIH'!$B$2:$B$300='SUIVI DES PATIENTS'!A255)*('VISITE DES PVVIH'!$C$2:$C$300="Bilan Initial"),'VISITE DES PVVIH'!$D$2:$D$300))</f>
        <v>#N/A</v>
      </c>
      <c r="D255" s="62"/>
      <c r="E255" s="62"/>
    </row>
    <row r="256" spans="1:5" x14ac:dyDescent="0.25">
      <c r="A256" s="57"/>
      <c r="B256" s="77" t="e">
        <f t="array" ref="B256">MAX(IF(('VISITE DES PVVIH'!$B$2:$B$300='SUIVI DES PATIENTS'!A256)*('VISITE DES PVVIH'!$C$2:$C$300="Charge Virale"),'VISITE DES PVVIH'!$A$2:$A$300))</f>
        <v>#N/A</v>
      </c>
      <c r="C256" s="60" t="e">
        <f t="array" ref="C256">MIN(IF(('VISITE DES PVVIH'!$B$2:$B$300='SUIVI DES PATIENTS'!A256)*('VISITE DES PVVIH'!$C$2:$C$300="Bilan Initial"),'VISITE DES PVVIH'!$D$2:$D$300))</f>
        <v>#N/A</v>
      </c>
      <c r="D256" s="62"/>
      <c r="E256" s="62"/>
    </row>
    <row r="257" spans="1:5" x14ac:dyDescent="0.25">
      <c r="A257" s="57"/>
      <c r="B257" s="77" t="e">
        <f t="array" ref="B257">MAX(IF(('VISITE DES PVVIH'!$B$2:$B$300='SUIVI DES PATIENTS'!A257)*('VISITE DES PVVIH'!$C$2:$C$300="Charge Virale"),'VISITE DES PVVIH'!$A$2:$A$300))</f>
        <v>#N/A</v>
      </c>
      <c r="C257" s="60" t="e">
        <f t="array" ref="C257">MIN(IF(('VISITE DES PVVIH'!$B$2:$B$300='SUIVI DES PATIENTS'!A257)*('VISITE DES PVVIH'!$C$2:$C$300="Bilan Initial"),'VISITE DES PVVIH'!$D$2:$D$300))</f>
        <v>#N/A</v>
      </c>
      <c r="D257" s="62"/>
      <c r="E257" s="62"/>
    </row>
    <row r="258" spans="1:5" x14ac:dyDescent="0.25">
      <c r="A258" s="57"/>
      <c r="B258" s="77" t="e">
        <f t="array" ref="B258">MAX(IF(('VISITE DES PVVIH'!$B$2:$B$300='SUIVI DES PATIENTS'!A258)*('VISITE DES PVVIH'!$C$2:$C$300="Charge Virale"),'VISITE DES PVVIH'!$A$2:$A$300))</f>
        <v>#N/A</v>
      </c>
      <c r="C258" s="60" t="e">
        <f t="array" ref="C258">MIN(IF(('VISITE DES PVVIH'!$B$2:$B$300='SUIVI DES PATIENTS'!A258)*('VISITE DES PVVIH'!$C$2:$C$300="Bilan Initial"),'VISITE DES PVVIH'!$D$2:$D$300))</f>
        <v>#N/A</v>
      </c>
      <c r="D258" s="62"/>
      <c r="E258" s="62"/>
    </row>
    <row r="259" spans="1:5" x14ac:dyDescent="0.25">
      <c r="A259" s="57"/>
      <c r="B259" s="77" t="e">
        <f t="array" ref="B259">MAX(IF(('VISITE DES PVVIH'!$B$2:$B$300='SUIVI DES PATIENTS'!A259)*('VISITE DES PVVIH'!$C$2:$C$300="Charge Virale"),'VISITE DES PVVIH'!$A$2:$A$300))</f>
        <v>#N/A</v>
      </c>
      <c r="C259" s="60" t="e">
        <f t="array" ref="C259">MIN(IF(('VISITE DES PVVIH'!$B$2:$B$300='SUIVI DES PATIENTS'!A259)*('VISITE DES PVVIH'!$C$2:$C$300="Bilan Initial"),'VISITE DES PVVIH'!$D$2:$D$300))</f>
        <v>#N/A</v>
      </c>
      <c r="D259" s="62"/>
      <c r="E259" s="62"/>
    </row>
    <row r="260" spans="1:5" x14ac:dyDescent="0.25">
      <c r="A260" s="57"/>
      <c r="B260" s="77" t="e">
        <f t="array" ref="B260">MAX(IF(('VISITE DES PVVIH'!$B$2:$B$300='SUIVI DES PATIENTS'!A260)*('VISITE DES PVVIH'!$C$2:$C$300="Charge Virale"),'VISITE DES PVVIH'!$A$2:$A$300))</f>
        <v>#N/A</v>
      </c>
      <c r="C260" s="60" t="e">
        <f t="array" ref="C260">MIN(IF(('VISITE DES PVVIH'!$B$2:$B$300='SUIVI DES PATIENTS'!A260)*('VISITE DES PVVIH'!$C$2:$C$300="Bilan Initial"),'VISITE DES PVVIH'!$D$2:$D$300))</f>
        <v>#N/A</v>
      </c>
      <c r="D260" s="62"/>
      <c r="E260" s="62"/>
    </row>
    <row r="261" spans="1:5" x14ac:dyDescent="0.25">
      <c r="A261" s="57"/>
      <c r="B261" s="77" t="e">
        <f t="array" ref="B261">MAX(IF(('VISITE DES PVVIH'!$B$2:$B$300='SUIVI DES PATIENTS'!A261)*('VISITE DES PVVIH'!$C$2:$C$300="Charge Virale"),'VISITE DES PVVIH'!$A$2:$A$300))</f>
        <v>#N/A</v>
      </c>
      <c r="C261" s="60" t="e">
        <f t="array" ref="C261">MIN(IF(('VISITE DES PVVIH'!$B$2:$B$300='SUIVI DES PATIENTS'!A261)*('VISITE DES PVVIH'!$C$2:$C$300="Bilan Initial"),'VISITE DES PVVIH'!$D$2:$D$300))</f>
        <v>#N/A</v>
      </c>
      <c r="D261" s="62"/>
      <c r="E261" s="62"/>
    </row>
    <row r="262" spans="1:5" x14ac:dyDescent="0.25">
      <c r="A262" s="57"/>
      <c r="B262" s="77" t="e">
        <f t="array" ref="B262">MAX(IF(('VISITE DES PVVIH'!$B$2:$B$300='SUIVI DES PATIENTS'!A262)*('VISITE DES PVVIH'!$C$2:$C$300="Charge Virale"),'VISITE DES PVVIH'!$A$2:$A$300))</f>
        <v>#N/A</v>
      </c>
      <c r="C262" s="60" t="e">
        <f t="array" ref="C262">MIN(IF(('VISITE DES PVVIH'!$B$2:$B$300='SUIVI DES PATIENTS'!A262)*('VISITE DES PVVIH'!$C$2:$C$300="Bilan Initial"),'VISITE DES PVVIH'!$D$2:$D$300))</f>
        <v>#N/A</v>
      </c>
      <c r="D262" s="62"/>
      <c r="E262" s="62"/>
    </row>
    <row r="263" spans="1:5" x14ac:dyDescent="0.25">
      <c r="A263" s="57"/>
      <c r="B263" s="77" t="e">
        <f t="array" ref="B263">MAX(IF(('VISITE DES PVVIH'!$B$2:$B$300='SUIVI DES PATIENTS'!A263)*('VISITE DES PVVIH'!$C$2:$C$300="Charge Virale"),'VISITE DES PVVIH'!$A$2:$A$300))</f>
        <v>#N/A</v>
      </c>
      <c r="C263" s="60" t="e">
        <f t="array" ref="C263">MIN(IF(('VISITE DES PVVIH'!$B$2:$B$300='SUIVI DES PATIENTS'!A263)*('VISITE DES PVVIH'!$C$2:$C$300="Bilan Initial"),'VISITE DES PVVIH'!$D$2:$D$300))</f>
        <v>#N/A</v>
      </c>
      <c r="D263" s="62"/>
      <c r="E263" s="62"/>
    </row>
    <row r="264" spans="1:5" x14ac:dyDescent="0.25">
      <c r="A264" s="57"/>
      <c r="B264" s="77" t="e">
        <f t="array" ref="B264">MAX(IF(('VISITE DES PVVIH'!$B$2:$B$300='SUIVI DES PATIENTS'!A264)*('VISITE DES PVVIH'!$C$2:$C$300="Charge Virale"),'VISITE DES PVVIH'!$A$2:$A$300))</f>
        <v>#N/A</v>
      </c>
      <c r="C264" s="60" t="e">
        <f t="array" ref="C264">MIN(IF(('VISITE DES PVVIH'!$B$2:$B$300='SUIVI DES PATIENTS'!A264)*('VISITE DES PVVIH'!$C$2:$C$300="Bilan Initial"),'VISITE DES PVVIH'!$D$2:$D$300))</f>
        <v>#N/A</v>
      </c>
      <c r="D264" s="62"/>
      <c r="E264" s="62"/>
    </row>
    <row r="265" spans="1:5" x14ac:dyDescent="0.25">
      <c r="A265" s="57"/>
      <c r="B265" s="77" t="e">
        <f t="array" ref="B265">MAX(IF(('VISITE DES PVVIH'!$B$2:$B$300='SUIVI DES PATIENTS'!A265)*('VISITE DES PVVIH'!$C$2:$C$300="Charge Virale"),'VISITE DES PVVIH'!$A$2:$A$300))</f>
        <v>#N/A</v>
      </c>
      <c r="C265" s="60" t="e">
        <f t="array" ref="C265">MIN(IF(('VISITE DES PVVIH'!$B$2:$B$300='SUIVI DES PATIENTS'!A265)*('VISITE DES PVVIH'!$C$2:$C$300="Bilan Initial"),'VISITE DES PVVIH'!$D$2:$D$300))</f>
        <v>#N/A</v>
      </c>
      <c r="D265" s="62"/>
      <c r="E265" s="62"/>
    </row>
    <row r="266" spans="1:5" x14ac:dyDescent="0.25">
      <c r="A266" s="57"/>
      <c r="B266" s="77" t="e">
        <f t="array" ref="B266">MAX(IF(('VISITE DES PVVIH'!$B$2:$B$300='SUIVI DES PATIENTS'!A266)*('VISITE DES PVVIH'!$C$2:$C$300="Charge Virale"),'VISITE DES PVVIH'!$A$2:$A$300))</f>
        <v>#N/A</v>
      </c>
      <c r="C266" s="60" t="e">
        <f t="array" ref="C266">MIN(IF(('VISITE DES PVVIH'!$B$2:$B$300='SUIVI DES PATIENTS'!A266)*('VISITE DES PVVIH'!$C$2:$C$300="Bilan Initial"),'VISITE DES PVVIH'!$D$2:$D$300))</f>
        <v>#N/A</v>
      </c>
      <c r="D266" s="62"/>
      <c r="E266" s="62"/>
    </row>
    <row r="267" spans="1:5" x14ac:dyDescent="0.25">
      <c r="A267" s="57"/>
      <c r="B267" s="77" t="e">
        <f t="array" ref="B267">MAX(IF(('VISITE DES PVVIH'!$B$2:$B$300='SUIVI DES PATIENTS'!A267)*('VISITE DES PVVIH'!$C$2:$C$300="Charge Virale"),'VISITE DES PVVIH'!$A$2:$A$300))</f>
        <v>#N/A</v>
      </c>
      <c r="C267" s="60" t="e">
        <f t="array" ref="C267">MIN(IF(('VISITE DES PVVIH'!$B$2:$B$300='SUIVI DES PATIENTS'!A267)*('VISITE DES PVVIH'!$C$2:$C$300="Bilan Initial"),'VISITE DES PVVIH'!$D$2:$D$300))</f>
        <v>#N/A</v>
      </c>
      <c r="D267" s="62"/>
      <c r="E267" s="62"/>
    </row>
    <row r="268" spans="1:5" x14ac:dyDescent="0.25">
      <c r="A268" s="57"/>
      <c r="B268" s="77" t="e">
        <f t="array" ref="B268">MAX(IF(('VISITE DES PVVIH'!$B$2:$B$300='SUIVI DES PATIENTS'!A268)*('VISITE DES PVVIH'!$C$2:$C$300="Charge Virale"),'VISITE DES PVVIH'!$A$2:$A$300))</f>
        <v>#N/A</v>
      </c>
      <c r="C268" s="60" t="e">
        <f t="array" ref="C268">MIN(IF(('VISITE DES PVVIH'!$B$2:$B$300='SUIVI DES PATIENTS'!A268)*('VISITE DES PVVIH'!$C$2:$C$300="Bilan Initial"),'VISITE DES PVVIH'!$D$2:$D$300))</f>
        <v>#N/A</v>
      </c>
      <c r="D268" s="62"/>
      <c r="E268" s="62"/>
    </row>
    <row r="269" spans="1:5" x14ac:dyDescent="0.25">
      <c r="A269" s="57"/>
      <c r="B269" s="77" t="e">
        <f t="array" ref="B269">MAX(IF(('VISITE DES PVVIH'!$B$2:$B$300='SUIVI DES PATIENTS'!A269)*('VISITE DES PVVIH'!$C$2:$C$300="Charge Virale"),'VISITE DES PVVIH'!$A$2:$A$300))</f>
        <v>#N/A</v>
      </c>
      <c r="C269" s="60" t="e">
        <f t="array" ref="C269">MIN(IF(('VISITE DES PVVIH'!$B$2:$B$300='SUIVI DES PATIENTS'!A269)*('VISITE DES PVVIH'!$C$2:$C$300="Bilan Initial"),'VISITE DES PVVIH'!$D$2:$D$300))</f>
        <v>#N/A</v>
      </c>
      <c r="D269" s="62"/>
      <c r="E269" s="62"/>
    </row>
    <row r="270" spans="1:5" x14ac:dyDescent="0.25">
      <c r="A270" s="57"/>
      <c r="B270" s="77" t="e">
        <f t="array" ref="B270">MAX(IF(('VISITE DES PVVIH'!$B$2:$B$300='SUIVI DES PATIENTS'!A270)*('VISITE DES PVVIH'!$C$2:$C$300="Charge Virale"),'VISITE DES PVVIH'!$A$2:$A$300))</f>
        <v>#N/A</v>
      </c>
      <c r="C270" s="60" t="e">
        <f t="array" ref="C270">MIN(IF(('VISITE DES PVVIH'!$B$2:$B$300='SUIVI DES PATIENTS'!A270)*('VISITE DES PVVIH'!$C$2:$C$300="Bilan Initial"),'VISITE DES PVVIH'!$D$2:$D$300))</f>
        <v>#N/A</v>
      </c>
      <c r="D270" s="62"/>
      <c r="E270" s="62"/>
    </row>
    <row r="271" spans="1:5" x14ac:dyDescent="0.25">
      <c r="A271" s="57"/>
      <c r="B271" s="77" t="e">
        <f t="array" ref="B271">MAX(IF(('VISITE DES PVVIH'!$B$2:$B$300='SUIVI DES PATIENTS'!A271)*('VISITE DES PVVIH'!$C$2:$C$300="Charge Virale"),'VISITE DES PVVIH'!$A$2:$A$300))</f>
        <v>#N/A</v>
      </c>
      <c r="C271" s="60" t="e">
        <f t="array" ref="C271">MIN(IF(('VISITE DES PVVIH'!$B$2:$B$300='SUIVI DES PATIENTS'!A271)*('VISITE DES PVVIH'!$C$2:$C$300="Bilan Initial"),'VISITE DES PVVIH'!$D$2:$D$300))</f>
        <v>#N/A</v>
      </c>
      <c r="D271" s="62"/>
      <c r="E271" s="62"/>
    </row>
    <row r="272" spans="1:5" x14ac:dyDescent="0.25">
      <c r="A272" s="57"/>
      <c r="B272" s="77" t="e">
        <f t="array" ref="B272">MAX(IF(('VISITE DES PVVIH'!$B$2:$B$300='SUIVI DES PATIENTS'!A272)*('VISITE DES PVVIH'!$C$2:$C$300="Charge Virale"),'VISITE DES PVVIH'!$A$2:$A$300))</f>
        <v>#N/A</v>
      </c>
      <c r="C272" s="60" t="e">
        <f t="array" ref="C272">MIN(IF(('VISITE DES PVVIH'!$B$2:$B$300='SUIVI DES PATIENTS'!A272)*('VISITE DES PVVIH'!$C$2:$C$300="Bilan Initial"),'VISITE DES PVVIH'!$D$2:$D$300))</f>
        <v>#N/A</v>
      </c>
      <c r="D272" s="62"/>
      <c r="E272" s="62"/>
    </row>
    <row r="273" spans="1:5" x14ac:dyDescent="0.25">
      <c r="A273" s="57"/>
      <c r="B273" s="77" t="e">
        <f t="array" ref="B273">MAX(IF(('VISITE DES PVVIH'!$B$2:$B$300='SUIVI DES PATIENTS'!A273)*('VISITE DES PVVIH'!$C$2:$C$300="Charge Virale"),'VISITE DES PVVIH'!$A$2:$A$300))</f>
        <v>#N/A</v>
      </c>
      <c r="C273" s="60" t="e">
        <f t="array" ref="C273">MIN(IF(('VISITE DES PVVIH'!$B$2:$B$300='SUIVI DES PATIENTS'!A273)*('VISITE DES PVVIH'!$C$2:$C$300="Bilan Initial"),'VISITE DES PVVIH'!$D$2:$D$300))</f>
        <v>#N/A</v>
      </c>
      <c r="D273" s="62"/>
      <c r="E273" s="62"/>
    </row>
    <row r="274" spans="1:5" x14ac:dyDescent="0.25">
      <c r="A274" s="57"/>
      <c r="B274" s="77" t="e">
        <f t="array" ref="B274">MAX(IF(('VISITE DES PVVIH'!$B$2:$B$300='SUIVI DES PATIENTS'!A274)*('VISITE DES PVVIH'!$C$2:$C$300="Charge Virale"),'VISITE DES PVVIH'!$A$2:$A$300))</f>
        <v>#N/A</v>
      </c>
      <c r="C274" s="60" t="e">
        <f t="array" ref="C274">MIN(IF(('VISITE DES PVVIH'!$B$2:$B$300='SUIVI DES PATIENTS'!A274)*('VISITE DES PVVIH'!$C$2:$C$300="Bilan Initial"),'VISITE DES PVVIH'!$D$2:$D$300))</f>
        <v>#N/A</v>
      </c>
      <c r="D274" s="62"/>
      <c r="E274" s="62"/>
    </row>
    <row r="275" spans="1:5" x14ac:dyDescent="0.25">
      <c r="A275" s="57"/>
      <c r="B275" s="77" t="e">
        <f t="array" ref="B275">MAX(IF(('VISITE DES PVVIH'!$B$2:$B$300='SUIVI DES PATIENTS'!A275)*('VISITE DES PVVIH'!$C$2:$C$300="Charge Virale"),'VISITE DES PVVIH'!$A$2:$A$300))</f>
        <v>#N/A</v>
      </c>
      <c r="C275" s="60" t="e">
        <f t="array" ref="C275">MIN(IF(('VISITE DES PVVIH'!$B$2:$B$300='SUIVI DES PATIENTS'!A275)*('VISITE DES PVVIH'!$C$2:$C$300="Bilan Initial"),'VISITE DES PVVIH'!$D$2:$D$300))</f>
        <v>#N/A</v>
      </c>
      <c r="D275" s="62"/>
      <c r="E275" s="62"/>
    </row>
    <row r="276" spans="1:5" x14ac:dyDescent="0.25">
      <c r="A276" s="57"/>
      <c r="B276" s="77" t="e">
        <f t="array" ref="B276">MAX(IF(('VISITE DES PVVIH'!$B$2:$B$300='SUIVI DES PATIENTS'!A276)*('VISITE DES PVVIH'!$C$2:$C$300="Charge Virale"),'VISITE DES PVVIH'!$A$2:$A$300))</f>
        <v>#N/A</v>
      </c>
      <c r="C276" s="60" t="e">
        <f t="array" ref="C276">MIN(IF(('VISITE DES PVVIH'!$B$2:$B$300='SUIVI DES PATIENTS'!A276)*('VISITE DES PVVIH'!$C$2:$C$300="Bilan Initial"),'VISITE DES PVVIH'!$D$2:$D$300))</f>
        <v>#N/A</v>
      </c>
      <c r="D276" s="62"/>
      <c r="E276" s="62"/>
    </row>
    <row r="277" spans="1:5" x14ac:dyDescent="0.25">
      <c r="A277" s="57"/>
      <c r="B277" s="77" t="e">
        <f t="array" ref="B277">MAX(IF(('VISITE DES PVVIH'!$B$2:$B$300='SUIVI DES PATIENTS'!A277)*('VISITE DES PVVIH'!$C$2:$C$300="Charge Virale"),'VISITE DES PVVIH'!$A$2:$A$300))</f>
        <v>#N/A</v>
      </c>
      <c r="C277" s="60" t="e">
        <f t="array" ref="C277">MIN(IF(('VISITE DES PVVIH'!$B$2:$B$300='SUIVI DES PATIENTS'!A277)*('VISITE DES PVVIH'!$C$2:$C$300="Bilan Initial"),'VISITE DES PVVIH'!$D$2:$D$300))</f>
        <v>#N/A</v>
      </c>
      <c r="D277" s="62"/>
      <c r="E277" s="62"/>
    </row>
    <row r="278" spans="1:5" x14ac:dyDescent="0.25">
      <c r="A278" s="57"/>
      <c r="B278" s="77" t="e">
        <f t="array" ref="B278">MAX(IF(('VISITE DES PVVIH'!$B$2:$B$300='SUIVI DES PATIENTS'!A278)*('VISITE DES PVVIH'!$C$2:$C$300="Charge Virale"),'VISITE DES PVVIH'!$A$2:$A$300))</f>
        <v>#N/A</v>
      </c>
      <c r="C278" s="60" t="e">
        <f t="array" ref="C278">MIN(IF(('VISITE DES PVVIH'!$B$2:$B$300='SUIVI DES PATIENTS'!A278)*('VISITE DES PVVIH'!$C$2:$C$300="Bilan Initial"),'VISITE DES PVVIH'!$D$2:$D$300))</f>
        <v>#N/A</v>
      </c>
      <c r="D278" s="62"/>
      <c r="E278" s="62"/>
    </row>
    <row r="279" spans="1:5" x14ac:dyDescent="0.25">
      <c r="A279" s="57"/>
      <c r="B279" s="77" t="e">
        <f t="array" ref="B279">MAX(IF(('VISITE DES PVVIH'!$B$2:$B$300='SUIVI DES PATIENTS'!A279)*('VISITE DES PVVIH'!$C$2:$C$300="Charge Virale"),'VISITE DES PVVIH'!$A$2:$A$300))</f>
        <v>#N/A</v>
      </c>
      <c r="C279" s="60" t="e">
        <f t="array" ref="C279">MIN(IF(('VISITE DES PVVIH'!$B$2:$B$300='SUIVI DES PATIENTS'!A279)*('VISITE DES PVVIH'!$C$2:$C$300="Bilan Initial"),'VISITE DES PVVIH'!$D$2:$D$300))</f>
        <v>#N/A</v>
      </c>
      <c r="D279" s="62"/>
      <c r="E279" s="62"/>
    </row>
    <row r="280" spans="1:5" x14ac:dyDescent="0.25">
      <c r="A280" s="57"/>
      <c r="B280" s="77" t="e">
        <f t="array" ref="B280">MAX(IF(('VISITE DES PVVIH'!$B$2:$B$300='SUIVI DES PATIENTS'!A280)*('VISITE DES PVVIH'!$C$2:$C$300="Charge Virale"),'VISITE DES PVVIH'!$A$2:$A$300))</f>
        <v>#N/A</v>
      </c>
      <c r="C280" s="60" t="e">
        <f t="array" ref="C280">MIN(IF(('VISITE DES PVVIH'!$B$2:$B$300='SUIVI DES PATIENTS'!A280)*('VISITE DES PVVIH'!$C$2:$C$300="Bilan Initial"),'VISITE DES PVVIH'!$D$2:$D$300))</f>
        <v>#N/A</v>
      </c>
      <c r="D280" s="62"/>
      <c r="E280" s="62"/>
    </row>
    <row r="281" spans="1:5" x14ac:dyDescent="0.25">
      <c r="A281" s="57"/>
      <c r="B281" s="77" t="e">
        <f t="array" ref="B281">MAX(IF(('VISITE DES PVVIH'!$B$2:$B$300='SUIVI DES PATIENTS'!A281)*('VISITE DES PVVIH'!$C$2:$C$300="Charge Virale"),'VISITE DES PVVIH'!$A$2:$A$300))</f>
        <v>#N/A</v>
      </c>
      <c r="C281" s="60" t="e">
        <f t="array" ref="C281">MIN(IF(('VISITE DES PVVIH'!$B$2:$B$300='SUIVI DES PATIENTS'!A281)*('VISITE DES PVVIH'!$C$2:$C$300="Bilan Initial"),'VISITE DES PVVIH'!$D$2:$D$300))</f>
        <v>#N/A</v>
      </c>
      <c r="D281" s="62"/>
      <c r="E281" s="62"/>
    </row>
    <row r="282" spans="1:5" x14ac:dyDescent="0.25">
      <c r="A282" s="57"/>
      <c r="B282" s="77" t="e">
        <f t="array" ref="B282">MAX(IF(('VISITE DES PVVIH'!$B$2:$B$300='SUIVI DES PATIENTS'!A282)*('VISITE DES PVVIH'!$C$2:$C$300="Charge Virale"),'VISITE DES PVVIH'!$A$2:$A$300))</f>
        <v>#N/A</v>
      </c>
      <c r="C282" s="60" t="e">
        <f t="array" ref="C282">MIN(IF(('VISITE DES PVVIH'!$B$2:$B$300='SUIVI DES PATIENTS'!A282)*('VISITE DES PVVIH'!$C$2:$C$300="Bilan Initial"),'VISITE DES PVVIH'!$D$2:$D$300))</f>
        <v>#N/A</v>
      </c>
      <c r="D282" s="62"/>
      <c r="E282" s="62"/>
    </row>
    <row r="283" spans="1:5" x14ac:dyDescent="0.25">
      <c r="A283" s="57"/>
      <c r="B283" s="77" t="e">
        <f t="array" ref="B283">MAX(IF(('VISITE DES PVVIH'!$B$2:$B$300='SUIVI DES PATIENTS'!A283)*('VISITE DES PVVIH'!$C$2:$C$300="Charge Virale"),'VISITE DES PVVIH'!$A$2:$A$300))</f>
        <v>#N/A</v>
      </c>
      <c r="C283" s="60" t="e">
        <f t="array" ref="C283">MIN(IF(('VISITE DES PVVIH'!$B$2:$B$300='SUIVI DES PATIENTS'!A283)*('VISITE DES PVVIH'!$C$2:$C$300="Bilan Initial"),'VISITE DES PVVIH'!$D$2:$D$300))</f>
        <v>#N/A</v>
      </c>
      <c r="D283" s="62"/>
      <c r="E283" s="62"/>
    </row>
    <row r="284" spans="1:5" x14ac:dyDescent="0.25">
      <c r="A284" s="57"/>
      <c r="B284" s="77" t="e">
        <f t="array" ref="B284">MAX(IF(('VISITE DES PVVIH'!$B$2:$B$300='SUIVI DES PATIENTS'!A284)*('VISITE DES PVVIH'!$C$2:$C$300="Charge Virale"),'VISITE DES PVVIH'!$A$2:$A$300))</f>
        <v>#N/A</v>
      </c>
      <c r="C284" s="60" t="e">
        <f t="array" ref="C284">MIN(IF(('VISITE DES PVVIH'!$B$2:$B$300='SUIVI DES PATIENTS'!A284)*('VISITE DES PVVIH'!$C$2:$C$300="Bilan Initial"),'VISITE DES PVVIH'!$D$2:$D$300))</f>
        <v>#N/A</v>
      </c>
      <c r="D284" s="62"/>
      <c r="E284" s="62"/>
    </row>
    <row r="285" spans="1:5" x14ac:dyDescent="0.25">
      <c r="A285" s="57"/>
      <c r="B285" s="77" t="e">
        <f t="array" ref="B285">MAX(IF(('VISITE DES PVVIH'!$B$2:$B$300='SUIVI DES PATIENTS'!A285)*('VISITE DES PVVIH'!$C$2:$C$300="Charge Virale"),'VISITE DES PVVIH'!$A$2:$A$300))</f>
        <v>#N/A</v>
      </c>
      <c r="C285" s="60" t="e">
        <f t="array" ref="C285">MIN(IF(('VISITE DES PVVIH'!$B$2:$B$300='SUIVI DES PATIENTS'!A285)*('VISITE DES PVVIH'!$C$2:$C$300="Bilan Initial"),'VISITE DES PVVIH'!$D$2:$D$300))</f>
        <v>#N/A</v>
      </c>
      <c r="D285" s="62"/>
      <c r="E285" s="62"/>
    </row>
    <row r="286" spans="1:5" x14ac:dyDescent="0.25">
      <c r="A286" s="57"/>
      <c r="B286" s="77" t="e">
        <f t="array" ref="B286">MAX(IF(('VISITE DES PVVIH'!$B$2:$B$300='SUIVI DES PATIENTS'!A286)*('VISITE DES PVVIH'!$C$2:$C$300="Charge Virale"),'VISITE DES PVVIH'!$A$2:$A$300))</f>
        <v>#N/A</v>
      </c>
      <c r="C286" s="60" t="e">
        <f t="array" ref="C286">MIN(IF(('VISITE DES PVVIH'!$B$2:$B$300='SUIVI DES PATIENTS'!A286)*('VISITE DES PVVIH'!$C$2:$C$300="Bilan Initial"),'VISITE DES PVVIH'!$D$2:$D$300))</f>
        <v>#N/A</v>
      </c>
      <c r="D286" s="62"/>
      <c r="E286" s="62"/>
    </row>
    <row r="287" spans="1:5" x14ac:dyDescent="0.25">
      <c r="A287" s="57"/>
      <c r="B287" s="77" t="e">
        <f t="array" ref="B287">MAX(IF(('VISITE DES PVVIH'!$B$2:$B$300='SUIVI DES PATIENTS'!A287)*('VISITE DES PVVIH'!$C$2:$C$300="Charge Virale"),'VISITE DES PVVIH'!$A$2:$A$300))</f>
        <v>#N/A</v>
      </c>
      <c r="C287" s="60" t="e">
        <f t="array" ref="C287">MIN(IF(('VISITE DES PVVIH'!$B$2:$B$300='SUIVI DES PATIENTS'!A287)*('VISITE DES PVVIH'!$C$2:$C$300="Bilan Initial"),'VISITE DES PVVIH'!$D$2:$D$300))</f>
        <v>#N/A</v>
      </c>
      <c r="D287" s="62"/>
      <c r="E287" s="62"/>
    </row>
    <row r="288" spans="1:5" x14ac:dyDescent="0.25">
      <c r="A288" s="57"/>
      <c r="B288" s="77" t="e">
        <f t="array" ref="B288">MAX(IF(('VISITE DES PVVIH'!$B$2:$B$300='SUIVI DES PATIENTS'!A288)*('VISITE DES PVVIH'!$C$2:$C$300="Charge Virale"),'VISITE DES PVVIH'!$A$2:$A$300))</f>
        <v>#N/A</v>
      </c>
      <c r="C288" s="60" t="e">
        <f t="array" ref="C288">MIN(IF(('VISITE DES PVVIH'!$B$2:$B$300='SUIVI DES PATIENTS'!A288)*('VISITE DES PVVIH'!$C$2:$C$300="Bilan Initial"),'VISITE DES PVVIH'!$D$2:$D$300))</f>
        <v>#N/A</v>
      </c>
      <c r="D288" s="62"/>
      <c r="E288" s="62"/>
    </row>
    <row r="289" spans="1:5" x14ac:dyDescent="0.25">
      <c r="A289" s="57"/>
      <c r="B289" s="77" t="e">
        <f t="array" ref="B289">MAX(IF(('VISITE DES PVVIH'!$B$2:$B$300='SUIVI DES PATIENTS'!A289)*('VISITE DES PVVIH'!$C$2:$C$300="Charge Virale"),'VISITE DES PVVIH'!$A$2:$A$300))</f>
        <v>#N/A</v>
      </c>
      <c r="C289" s="60" t="e">
        <f t="array" ref="C289">MIN(IF(('VISITE DES PVVIH'!$B$2:$B$300='SUIVI DES PATIENTS'!A289)*('VISITE DES PVVIH'!$C$2:$C$300="Bilan Initial"),'VISITE DES PVVIH'!$D$2:$D$300))</f>
        <v>#N/A</v>
      </c>
      <c r="D289" s="62"/>
      <c r="E289" s="62"/>
    </row>
    <row r="290" spans="1:5" x14ac:dyDescent="0.25">
      <c r="A290" s="57"/>
      <c r="B290" s="77" t="e">
        <f t="array" ref="B290">MAX(IF(('VISITE DES PVVIH'!$B$2:$B$300='SUIVI DES PATIENTS'!A290)*('VISITE DES PVVIH'!$C$2:$C$300="Charge Virale"),'VISITE DES PVVIH'!$A$2:$A$300))</f>
        <v>#N/A</v>
      </c>
      <c r="C290" s="60" t="e">
        <f t="array" ref="C290">MIN(IF(('VISITE DES PVVIH'!$B$2:$B$300='SUIVI DES PATIENTS'!A290)*('VISITE DES PVVIH'!$C$2:$C$300="Bilan Initial"),'VISITE DES PVVIH'!$D$2:$D$300))</f>
        <v>#N/A</v>
      </c>
      <c r="D290" s="62"/>
      <c r="E290" s="62"/>
    </row>
    <row r="291" spans="1:5" x14ac:dyDescent="0.25">
      <c r="A291" s="57"/>
      <c r="B291" s="77" t="e">
        <f t="array" ref="B291">MAX(IF(('VISITE DES PVVIH'!$B$2:$B$300='SUIVI DES PATIENTS'!A291)*('VISITE DES PVVIH'!$C$2:$C$300="Charge Virale"),'VISITE DES PVVIH'!$A$2:$A$300))</f>
        <v>#N/A</v>
      </c>
      <c r="C291" s="60" t="e">
        <f t="array" ref="C291">MIN(IF(('VISITE DES PVVIH'!$B$2:$B$300='SUIVI DES PATIENTS'!A291)*('VISITE DES PVVIH'!$C$2:$C$300="Bilan Initial"),'VISITE DES PVVIH'!$D$2:$D$300))</f>
        <v>#N/A</v>
      </c>
      <c r="D291" s="62"/>
      <c r="E291" s="62"/>
    </row>
    <row r="292" spans="1:5" x14ac:dyDescent="0.25">
      <c r="A292" s="57"/>
      <c r="B292" s="77" t="e">
        <f t="array" ref="B292">MAX(IF(('VISITE DES PVVIH'!$B$2:$B$300='SUIVI DES PATIENTS'!A292)*('VISITE DES PVVIH'!$C$2:$C$300="Charge Virale"),'VISITE DES PVVIH'!$A$2:$A$300))</f>
        <v>#N/A</v>
      </c>
      <c r="C292" s="60" t="e">
        <f t="array" ref="C292">MIN(IF(('VISITE DES PVVIH'!$B$2:$B$300='SUIVI DES PATIENTS'!A292)*('VISITE DES PVVIH'!$C$2:$C$300="Bilan Initial"),'VISITE DES PVVIH'!$D$2:$D$300))</f>
        <v>#N/A</v>
      </c>
      <c r="D292" s="62"/>
      <c r="E292" s="62"/>
    </row>
    <row r="293" spans="1:5" x14ac:dyDescent="0.25">
      <c r="A293" s="57"/>
      <c r="B293" s="77" t="e">
        <f t="array" ref="B293">MAX(IF(('VISITE DES PVVIH'!$B$2:$B$300='SUIVI DES PATIENTS'!A293)*('VISITE DES PVVIH'!$C$2:$C$300="Charge Virale"),'VISITE DES PVVIH'!$A$2:$A$300))</f>
        <v>#N/A</v>
      </c>
      <c r="C293" s="60" t="e">
        <f t="array" ref="C293">MIN(IF(('VISITE DES PVVIH'!$B$2:$B$300='SUIVI DES PATIENTS'!A293)*('VISITE DES PVVIH'!$C$2:$C$300="Bilan Initial"),'VISITE DES PVVIH'!$D$2:$D$300))</f>
        <v>#N/A</v>
      </c>
      <c r="D293" s="62"/>
      <c r="E293" s="62"/>
    </row>
    <row r="294" spans="1:5" x14ac:dyDescent="0.25">
      <c r="A294" s="57"/>
      <c r="B294" s="77" t="e">
        <f t="array" ref="B294">MAX(IF(('VISITE DES PVVIH'!$B$2:$B$300='SUIVI DES PATIENTS'!A294)*('VISITE DES PVVIH'!$C$2:$C$300="Charge Virale"),'VISITE DES PVVIH'!$A$2:$A$300))</f>
        <v>#N/A</v>
      </c>
      <c r="C294" s="60" t="e">
        <f t="array" ref="C294">MIN(IF(('VISITE DES PVVIH'!$B$2:$B$300='SUIVI DES PATIENTS'!A294)*('VISITE DES PVVIH'!$C$2:$C$300="Bilan Initial"),'VISITE DES PVVIH'!$D$2:$D$300))</f>
        <v>#N/A</v>
      </c>
      <c r="D294" s="62"/>
      <c r="E294" s="62"/>
    </row>
    <row r="295" spans="1:5" x14ac:dyDescent="0.25">
      <c r="A295" s="57"/>
      <c r="B295" s="77" t="e">
        <f t="array" ref="B295">MAX(IF(('VISITE DES PVVIH'!$B$2:$B$300='SUIVI DES PATIENTS'!A295)*('VISITE DES PVVIH'!$C$2:$C$300="Charge Virale"),'VISITE DES PVVIH'!$A$2:$A$300))</f>
        <v>#N/A</v>
      </c>
      <c r="C295" s="60" t="e">
        <f t="array" ref="C295">MIN(IF(('VISITE DES PVVIH'!$B$2:$B$300='SUIVI DES PATIENTS'!A295)*('VISITE DES PVVIH'!$C$2:$C$300="Bilan Initial"),'VISITE DES PVVIH'!$D$2:$D$300))</f>
        <v>#N/A</v>
      </c>
      <c r="D295" s="62"/>
      <c r="E295" s="62"/>
    </row>
    <row r="296" spans="1:5" x14ac:dyDescent="0.25">
      <c r="A296" s="57"/>
      <c r="B296" s="77" t="e">
        <f t="array" ref="B296">MAX(IF(('VISITE DES PVVIH'!$B$2:$B$300='SUIVI DES PATIENTS'!A296)*('VISITE DES PVVIH'!$C$2:$C$300="Charge Virale"),'VISITE DES PVVIH'!$A$2:$A$300))</f>
        <v>#N/A</v>
      </c>
      <c r="C296" s="60" t="e">
        <f t="array" ref="C296">MIN(IF(('VISITE DES PVVIH'!$B$2:$B$300='SUIVI DES PATIENTS'!A296)*('VISITE DES PVVIH'!$C$2:$C$300="Bilan Initial"),'VISITE DES PVVIH'!$D$2:$D$300))</f>
        <v>#N/A</v>
      </c>
      <c r="D296" s="62"/>
      <c r="E296" s="62"/>
    </row>
    <row r="297" spans="1:5" x14ac:dyDescent="0.25">
      <c r="A297" s="57"/>
      <c r="B297" s="77" t="e">
        <f t="array" ref="B297">MAX(IF(('VISITE DES PVVIH'!$B$2:$B$300='SUIVI DES PATIENTS'!A297)*('VISITE DES PVVIH'!$C$2:$C$300="Charge Virale"),'VISITE DES PVVIH'!$A$2:$A$300))</f>
        <v>#N/A</v>
      </c>
      <c r="C297" s="60" t="e">
        <f t="array" ref="C297">MIN(IF(('VISITE DES PVVIH'!$B$2:$B$300='SUIVI DES PATIENTS'!A297)*('VISITE DES PVVIH'!$C$2:$C$300="Bilan Initial"),'VISITE DES PVVIH'!$D$2:$D$300))</f>
        <v>#N/A</v>
      </c>
      <c r="D297" s="62"/>
      <c r="E297" s="62"/>
    </row>
    <row r="298" spans="1:5" x14ac:dyDescent="0.25">
      <c r="A298" s="57"/>
      <c r="B298" s="77" t="e">
        <f t="array" ref="B298">MAX(IF(('VISITE DES PVVIH'!$B$2:$B$300='SUIVI DES PATIENTS'!A298)*('VISITE DES PVVIH'!$C$2:$C$300="Charge Virale"),'VISITE DES PVVIH'!$A$2:$A$300))</f>
        <v>#N/A</v>
      </c>
      <c r="C298" s="60" t="e">
        <f t="array" ref="C298">MIN(IF(('VISITE DES PVVIH'!$B$2:$B$300='SUIVI DES PATIENTS'!A298)*('VISITE DES PVVIH'!$C$2:$C$300="Bilan Initial"),'VISITE DES PVVIH'!$D$2:$D$300))</f>
        <v>#N/A</v>
      </c>
      <c r="D298" s="62"/>
      <c r="E298" s="62"/>
    </row>
    <row r="299" spans="1:5" x14ac:dyDescent="0.25">
      <c r="A299" s="57"/>
      <c r="B299" s="77" t="e">
        <f t="array" ref="B299">MAX(IF(('VISITE DES PVVIH'!$B$2:$B$300='SUIVI DES PATIENTS'!A299)*('VISITE DES PVVIH'!$C$2:$C$300="Charge Virale"),'VISITE DES PVVIH'!$A$2:$A$300))</f>
        <v>#N/A</v>
      </c>
      <c r="C299" s="60" t="e">
        <f t="array" ref="C299">MIN(IF(('VISITE DES PVVIH'!$B$2:$B$300='SUIVI DES PATIENTS'!A299)*('VISITE DES PVVIH'!$C$2:$C$300="Bilan Initial"),'VISITE DES PVVIH'!$D$2:$D$300))</f>
        <v>#N/A</v>
      </c>
      <c r="D299" s="62"/>
      <c r="E299" s="62"/>
    </row>
    <row r="300" spans="1:5" x14ac:dyDescent="0.25">
      <c r="A300" s="57"/>
      <c r="B300" s="77" t="e">
        <f t="array" ref="B300">MAX(IF(('VISITE DES PVVIH'!$B$2:$B$300='SUIVI DES PATIENTS'!A300)*('VISITE DES PVVIH'!$C$2:$C$300="Charge Virale"),'VISITE DES PVVIH'!$A$2:$A$300))</f>
        <v>#N/A</v>
      </c>
      <c r="C300" s="60" t="e">
        <f t="array" ref="C300">MIN(IF(('VISITE DES PVVIH'!$B$2:$B$300='SUIVI DES PATIENTS'!A300)*('VISITE DES PVVIH'!$C$2:$C$300="Bilan Initial"),'VISITE DES PVVIH'!$D$2:$D$300))</f>
        <v>#N/A</v>
      </c>
      <c r="D300" s="62"/>
      <c r="E300" s="62"/>
    </row>
    <row r="301" spans="1:5" x14ac:dyDescent="0.25">
      <c r="A301" s="57"/>
      <c r="B301" s="77" t="e">
        <f t="array" ref="B301">MAX(IF(('VISITE DES PVVIH'!$B$2:$B$300='SUIVI DES PATIENTS'!A301)*('VISITE DES PVVIH'!$C$2:$C$300="Charge Virale"),'VISITE DES PVVIH'!$A$2:$A$300))</f>
        <v>#N/A</v>
      </c>
      <c r="C301" s="60" t="e">
        <f t="array" ref="C301">MIN(IF(('VISITE DES PVVIH'!$B$2:$B$300='SUIVI DES PATIENTS'!A301)*('VISITE DES PVVIH'!$C$2:$C$300="Bilan Initial"),'VISITE DES PVVIH'!$D$2:$D$300))</f>
        <v>#N/A</v>
      </c>
      <c r="D301" s="62"/>
      <c r="E301" s="62"/>
    </row>
    <row r="302" spans="1:5" x14ac:dyDescent="0.25">
      <c r="A302" s="57"/>
      <c r="B302" s="77" t="e">
        <f t="array" ref="B302">MAX(IF(('VISITE DES PVVIH'!$B$2:$B$300='SUIVI DES PATIENTS'!A302)*('VISITE DES PVVIH'!$C$2:$C$300="Charge Virale"),'VISITE DES PVVIH'!$A$2:$A$300))</f>
        <v>#N/A</v>
      </c>
      <c r="C302" s="60" t="e">
        <f t="array" ref="C302">MIN(IF(('VISITE DES PVVIH'!$B$2:$B$300='SUIVI DES PATIENTS'!A302)*('VISITE DES PVVIH'!$C$2:$C$300="Bilan Initial"),'VISITE DES PVVIH'!$D$2:$D$300))</f>
        <v>#N/A</v>
      </c>
      <c r="D302" s="62"/>
      <c r="E302" s="62"/>
    </row>
    <row r="303" spans="1:5" x14ac:dyDescent="0.25">
      <c r="A303" s="57"/>
      <c r="B303" s="77" t="e">
        <f t="array" ref="B303">MAX(IF(('VISITE DES PVVIH'!$B$2:$B$300='SUIVI DES PATIENTS'!A303)*('VISITE DES PVVIH'!$C$2:$C$300="Charge Virale"),'VISITE DES PVVIH'!$A$2:$A$300))</f>
        <v>#N/A</v>
      </c>
      <c r="C303" s="60" t="e">
        <f t="array" ref="C303">MIN(IF(('VISITE DES PVVIH'!$B$2:$B$300='SUIVI DES PATIENTS'!A303)*('VISITE DES PVVIH'!$C$2:$C$300="Bilan Initial"),'VISITE DES PVVIH'!$D$2:$D$300))</f>
        <v>#N/A</v>
      </c>
      <c r="D303" s="62"/>
      <c r="E303" s="62"/>
    </row>
    <row r="304" spans="1:5" x14ac:dyDescent="0.25">
      <c r="A304" s="57"/>
      <c r="B304" s="77" t="e">
        <f t="array" ref="B304">MAX(IF(('VISITE DES PVVIH'!$B$2:$B$300='SUIVI DES PATIENTS'!A304)*('VISITE DES PVVIH'!$C$2:$C$300="Charge Virale"),'VISITE DES PVVIH'!$A$2:$A$300))</f>
        <v>#N/A</v>
      </c>
      <c r="C304" s="60" t="e">
        <f t="array" ref="C304">MIN(IF(('VISITE DES PVVIH'!$B$2:$B$300='SUIVI DES PATIENTS'!A304)*('VISITE DES PVVIH'!$C$2:$C$300="Bilan Initial"),'VISITE DES PVVIH'!$D$2:$D$300))</f>
        <v>#N/A</v>
      </c>
      <c r="D304" s="62"/>
      <c r="E304" s="62"/>
    </row>
    <row r="305" spans="1:5" x14ac:dyDescent="0.25">
      <c r="A305" s="57"/>
      <c r="B305" s="77" t="e">
        <f t="array" ref="B305">MAX(IF(('VISITE DES PVVIH'!$B$2:$B$300='SUIVI DES PATIENTS'!A305)*('VISITE DES PVVIH'!$C$2:$C$300="Charge Virale"),'VISITE DES PVVIH'!$A$2:$A$300))</f>
        <v>#N/A</v>
      </c>
      <c r="C305" s="60" t="e">
        <f t="array" ref="C305">MIN(IF(('VISITE DES PVVIH'!$B$2:$B$300='SUIVI DES PATIENTS'!A305)*('VISITE DES PVVIH'!$C$2:$C$300="Bilan Initial"),'VISITE DES PVVIH'!$D$2:$D$300))</f>
        <v>#N/A</v>
      </c>
      <c r="D305" s="62"/>
      <c r="E305" s="62"/>
    </row>
    <row r="306" spans="1:5" x14ac:dyDescent="0.25">
      <c r="A306" s="57"/>
      <c r="B306" s="77" t="e">
        <f t="array" ref="B306">MAX(IF(('VISITE DES PVVIH'!$B$2:$B$300='SUIVI DES PATIENTS'!A306)*('VISITE DES PVVIH'!$C$2:$C$300="Charge Virale"),'VISITE DES PVVIH'!$A$2:$A$300))</f>
        <v>#N/A</v>
      </c>
      <c r="C306" s="60" t="e">
        <f t="array" ref="C306">MIN(IF(('VISITE DES PVVIH'!$B$2:$B$300='SUIVI DES PATIENTS'!A306)*('VISITE DES PVVIH'!$C$2:$C$300="Bilan Initial"),'VISITE DES PVVIH'!$D$2:$D$300))</f>
        <v>#N/A</v>
      </c>
      <c r="D306" s="62"/>
      <c r="E306" s="62"/>
    </row>
    <row r="307" spans="1:5" x14ac:dyDescent="0.25">
      <c r="A307" s="57"/>
      <c r="B307" s="77" t="e">
        <f t="array" ref="B307">MAX(IF(('VISITE DES PVVIH'!$B$2:$B$300='SUIVI DES PATIENTS'!A307)*('VISITE DES PVVIH'!$C$2:$C$300="Charge Virale"),'VISITE DES PVVIH'!$A$2:$A$300))</f>
        <v>#N/A</v>
      </c>
      <c r="C307" s="60" t="e">
        <f t="array" ref="C307">MIN(IF(('VISITE DES PVVIH'!$B$2:$B$300='SUIVI DES PATIENTS'!A307)*('VISITE DES PVVIH'!$C$2:$C$300="Bilan Initial"),'VISITE DES PVVIH'!$D$2:$D$300))</f>
        <v>#N/A</v>
      </c>
      <c r="D307" s="62"/>
      <c r="E307" s="62"/>
    </row>
    <row r="308" spans="1:5" x14ac:dyDescent="0.25">
      <c r="A308" s="57"/>
      <c r="B308" s="77" t="e">
        <f t="array" ref="B308">MAX(IF(('VISITE DES PVVIH'!$B$2:$B$300='SUIVI DES PATIENTS'!A308)*('VISITE DES PVVIH'!$C$2:$C$300="Charge Virale"),'VISITE DES PVVIH'!$A$2:$A$300))</f>
        <v>#N/A</v>
      </c>
      <c r="C308" s="60" t="e">
        <f t="array" ref="C308">MIN(IF(('VISITE DES PVVIH'!$B$2:$B$300='SUIVI DES PATIENTS'!A308)*('VISITE DES PVVIH'!$C$2:$C$300="Bilan Initial"),'VISITE DES PVVIH'!$D$2:$D$300))</f>
        <v>#N/A</v>
      </c>
      <c r="D308" s="62"/>
      <c r="E308" s="62"/>
    </row>
    <row r="309" spans="1:5" x14ac:dyDescent="0.25">
      <c r="A309" s="57"/>
      <c r="B309" s="77" t="e">
        <f t="array" ref="B309">MAX(IF(('VISITE DES PVVIH'!$B$2:$B$300='SUIVI DES PATIENTS'!A309)*('VISITE DES PVVIH'!$C$2:$C$300="Charge Virale"),'VISITE DES PVVIH'!$A$2:$A$300))</f>
        <v>#N/A</v>
      </c>
      <c r="C309" s="60" t="e">
        <f t="array" ref="C309">MIN(IF(('VISITE DES PVVIH'!$B$2:$B$300='SUIVI DES PATIENTS'!A309)*('VISITE DES PVVIH'!$C$2:$C$300="Bilan Initial"),'VISITE DES PVVIH'!$D$2:$D$300))</f>
        <v>#N/A</v>
      </c>
      <c r="D309" s="62"/>
      <c r="E309" s="62"/>
    </row>
    <row r="310" spans="1:5" x14ac:dyDescent="0.25">
      <c r="A310" s="57"/>
      <c r="B310" s="77" t="e">
        <f t="array" ref="B310">MAX(IF(('VISITE DES PVVIH'!$B$2:$B$300='SUIVI DES PATIENTS'!A310)*('VISITE DES PVVIH'!$C$2:$C$300="Charge Virale"),'VISITE DES PVVIH'!$A$2:$A$300))</f>
        <v>#N/A</v>
      </c>
      <c r="C310" s="60" t="e">
        <f t="array" ref="C310">MIN(IF(('VISITE DES PVVIH'!$B$2:$B$300='SUIVI DES PATIENTS'!A310)*('VISITE DES PVVIH'!$C$2:$C$300="Bilan Initial"),'VISITE DES PVVIH'!$D$2:$D$300))</f>
        <v>#N/A</v>
      </c>
      <c r="D310" s="62"/>
      <c r="E310" s="62"/>
    </row>
    <row r="311" spans="1:5" x14ac:dyDescent="0.25">
      <c r="A311" s="57"/>
      <c r="B311" s="77" t="e">
        <f t="array" ref="B311">MAX(IF(('VISITE DES PVVIH'!$B$2:$B$300='SUIVI DES PATIENTS'!A311)*('VISITE DES PVVIH'!$C$2:$C$300="Charge Virale"),'VISITE DES PVVIH'!$A$2:$A$300))</f>
        <v>#N/A</v>
      </c>
      <c r="C311" s="60" t="e">
        <f t="array" ref="C311">MIN(IF(('VISITE DES PVVIH'!$B$2:$B$300='SUIVI DES PATIENTS'!A311)*('VISITE DES PVVIH'!$C$2:$C$300="Bilan Initial"),'VISITE DES PVVIH'!$D$2:$D$300))</f>
        <v>#N/A</v>
      </c>
      <c r="D311" s="62"/>
      <c r="E311" s="62"/>
    </row>
    <row r="312" spans="1:5" x14ac:dyDescent="0.25">
      <c r="A312" s="57"/>
      <c r="B312" s="77" t="e">
        <f t="array" ref="B312">MAX(IF(('VISITE DES PVVIH'!$B$2:$B$300='SUIVI DES PATIENTS'!A312)*('VISITE DES PVVIH'!$C$2:$C$300="Charge Virale"),'VISITE DES PVVIH'!$A$2:$A$300))</f>
        <v>#N/A</v>
      </c>
      <c r="C312" s="60" t="e">
        <f t="array" ref="C312">MIN(IF(('VISITE DES PVVIH'!$B$2:$B$300='SUIVI DES PATIENTS'!A312)*('VISITE DES PVVIH'!$C$2:$C$300="Bilan Initial"),'VISITE DES PVVIH'!$D$2:$D$300))</f>
        <v>#N/A</v>
      </c>
      <c r="D312" s="62"/>
      <c r="E312" s="62"/>
    </row>
    <row r="313" spans="1:5" x14ac:dyDescent="0.25">
      <c r="A313" s="57"/>
      <c r="B313" s="77" t="e">
        <f t="array" ref="B313">MAX(IF(('VISITE DES PVVIH'!$B$2:$B$300='SUIVI DES PATIENTS'!A313)*('VISITE DES PVVIH'!$C$2:$C$300="Charge Virale"),'VISITE DES PVVIH'!$A$2:$A$300))</f>
        <v>#N/A</v>
      </c>
      <c r="C313" s="60" t="e">
        <f t="array" ref="C313">MIN(IF(('VISITE DES PVVIH'!$B$2:$B$300='SUIVI DES PATIENTS'!A313)*('VISITE DES PVVIH'!$C$2:$C$300="Bilan Initial"),'VISITE DES PVVIH'!$D$2:$D$300))</f>
        <v>#N/A</v>
      </c>
      <c r="D313" s="62"/>
      <c r="E313" s="62"/>
    </row>
    <row r="314" spans="1:5" x14ac:dyDescent="0.25">
      <c r="A314" s="57"/>
      <c r="B314" s="77" t="e">
        <f t="array" ref="B314">MAX(IF(('VISITE DES PVVIH'!$B$2:$B$300='SUIVI DES PATIENTS'!A314)*('VISITE DES PVVIH'!$C$2:$C$300="Charge Virale"),'VISITE DES PVVIH'!$A$2:$A$300))</f>
        <v>#N/A</v>
      </c>
      <c r="C314" s="60" t="e">
        <f t="array" ref="C314">MIN(IF(('VISITE DES PVVIH'!$B$2:$B$300='SUIVI DES PATIENTS'!A314)*('VISITE DES PVVIH'!$C$2:$C$300="Bilan Initial"),'VISITE DES PVVIH'!$D$2:$D$300))</f>
        <v>#N/A</v>
      </c>
      <c r="D314" s="62"/>
      <c r="E314" s="62"/>
    </row>
    <row r="315" spans="1:5" x14ac:dyDescent="0.25">
      <c r="A315" s="57"/>
      <c r="B315" s="77" t="e">
        <f t="array" ref="B315">MAX(IF(('VISITE DES PVVIH'!$B$2:$B$300='SUIVI DES PATIENTS'!A315)*('VISITE DES PVVIH'!$C$2:$C$300="Charge Virale"),'VISITE DES PVVIH'!$A$2:$A$300))</f>
        <v>#N/A</v>
      </c>
      <c r="C315" s="60" t="e">
        <f t="array" ref="C315">MIN(IF(('VISITE DES PVVIH'!$B$2:$B$300='SUIVI DES PATIENTS'!A315)*('VISITE DES PVVIH'!$C$2:$C$300="Bilan Initial"),'VISITE DES PVVIH'!$D$2:$D$300))</f>
        <v>#N/A</v>
      </c>
      <c r="D315" s="62"/>
      <c r="E315" s="62"/>
    </row>
    <row r="316" spans="1:5" x14ac:dyDescent="0.25">
      <c r="A316" s="57"/>
      <c r="B316" s="77" t="e">
        <f t="array" ref="B316">MAX(IF(('VISITE DES PVVIH'!$B$2:$B$300='SUIVI DES PATIENTS'!A316)*('VISITE DES PVVIH'!$C$2:$C$300="Charge Virale"),'VISITE DES PVVIH'!$A$2:$A$300))</f>
        <v>#N/A</v>
      </c>
      <c r="C316" s="60" t="e">
        <f t="array" ref="C316">MIN(IF(('VISITE DES PVVIH'!$B$2:$B$300='SUIVI DES PATIENTS'!A316)*('VISITE DES PVVIH'!$C$2:$C$300="Bilan Initial"),'VISITE DES PVVIH'!$D$2:$D$300))</f>
        <v>#N/A</v>
      </c>
      <c r="D316" s="62"/>
      <c r="E316" s="62"/>
    </row>
    <row r="317" spans="1:5" x14ac:dyDescent="0.25">
      <c r="A317" s="57"/>
      <c r="B317" s="77" t="e">
        <f t="array" ref="B317">MAX(IF(('VISITE DES PVVIH'!$B$2:$B$300='SUIVI DES PATIENTS'!A317)*('VISITE DES PVVIH'!$C$2:$C$300="Charge Virale"),'VISITE DES PVVIH'!$A$2:$A$300))</f>
        <v>#N/A</v>
      </c>
      <c r="C317" s="60" t="e">
        <f t="array" ref="C317">MIN(IF(('VISITE DES PVVIH'!$B$2:$B$300='SUIVI DES PATIENTS'!A317)*('VISITE DES PVVIH'!$C$2:$C$300="Bilan Initial"),'VISITE DES PVVIH'!$D$2:$D$300))</f>
        <v>#N/A</v>
      </c>
      <c r="D317" s="62"/>
      <c r="E317" s="62"/>
    </row>
    <row r="318" spans="1:5" x14ac:dyDescent="0.25">
      <c r="A318" s="57"/>
      <c r="B318" s="77" t="e">
        <f t="array" ref="B318">MAX(IF(('VISITE DES PVVIH'!$B$2:$B$300='SUIVI DES PATIENTS'!A318)*('VISITE DES PVVIH'!$C$2:$C$300="Charge Virale"),'VISITE DES PVVIH'!$A$2:$A$300))</f>
        <v>#N/A</v>
      </c>
      <c r="C318" s="60" t="e">
        <f t="array" ref="C318">MIN(IF(('VISITE DES PVVIH'!$B$2:$B$300='SUIVI DES PATIENTS'!A318)*('VISITE DES PVVIH'!$C$2:$C$300="Bilan Initial"),'VISITE DES PVVIH'!$D$2:$D$300))</f>
        <v>#N/A</v>
      </c>
      <c r="D318" s="62"/>
      <c r="E318" s="62"/>
    </row>
    <row r="319" spans="1:5" x14ac:dyDescent="0.25">
      <c r="A319" s="57"/>
      <c r="B319" s="77" t="e">
        <f t="array" ref="B319">MAX(IF(('VISITE DES PVVIH'!$B$2:$B$300='SUIVI DES PATIENTS'!A319)*('VISITE DES PVVIH'!$C$2:$C$300="Charge Virale"),'VISITE DES PVVIH'!$A$2:$A$300))</f>
        <v>#N/A</v>
      </c>
      <c r="C319" s="60" t="e">
        <f t="array" ref="C319">MIN(IF(('VISITE DES PVVIH'!$B$2:$B$300='SUIVI DES PATIENTS'!A319)*('VISITE DES PVVIH'!$C$2:$C$300="Bilan Initial"),'VISITE DES PVVIH'!$D$2:$D$300))</f>
        <v>#N/A</v>
      </c>
      <c r="D319" s="62"/>
      <c r="E319" s="62"/>
    </row>
    <row r="320" spans="1:5" x14ac:dyDescent="0.25">
      <c r="A320" s="57"/>
      <c r="B320" s="77" t="e">
        <f t="array" ref="B320">MAX(IF(('VISITE DES PVVIH'!$B$2:$B$300='SUIVI DES PATIENTS'!A320)*('VISITE DES PVVIH'!$C$2:$C$300="Charge Virale"),'VISITE DES PVVIH'!$A$2:$A$300))</f>
        <v>#N/A</v>
      </c>
      <c r="C320" s="60" t="e">
        <f t="array" ref="C320">MIN(IF(('VISITE DES PVVIH'!$B$2:$B$300='SUIVI DES PATIENTS'!A320)*('VISITE DES PVVIH'!$C$2:$C$300="Bilan Initial"),'VISITE DES PVVIH'!$D$2:$D$300))</f>
        <v>#N/A</v>
      </c>
      <c r="D320" s="62"/>
      <c r="E320" s="62"/>
    </row>
    <row r="321" spans="1:5" x14ac:dyDescent="0.25">
      <c r="A321" s="57"/>
      <c r="B321" s="77" t="e">
        <f t="array" ref="B321">MAX(IF(('VISITE DES PVVIH'!$B$2:$B$300='SUIVI DES PATIENTS'!A321)*('VISITE DES PVVIH'!$C$2:$C$300="Charge Virale"),'VISITE DES PVVIH'!$A$2:$A$300))</f>
        <v>#N/A</v>
      </c>
      <c r="C321" s="60" t="e">
        <f t="array" ref="C321">MIN(IF(('VISITE DES PVVIH'!$B$2:$B$300='SUIVI DES PATIENTS'!A321)*('VISITE DES PVVIH'!$C$2:$C$300="Bilan Initial"),'VISITE DES PVVIH'!$D$2:$D$300))</f>
        <v>#N/A</v>
      </c>
      <c r="D321" s="62"/>
      <c r="E321" s="62"/>
    </row>
    <row r="322" spans="1:5" x14ac:dyDescent="0.25">
      <c r="A322" s="57"/>
      <c r="B322" s="77" t="e">
        <f t="array" ref="B322">MAX(IF(('VISITE DES PVVIH'!$B$2:$B$300='SUIVI DES PATIENTS'!A322)*('VISITE DES PVVIH'!$C$2:$C$300="Charge Virale"),'VISITE DES PVVIH'!$A$2:$A$300))</f>
        <v>#N/A</v>
      </c>
      <c r="C322" s="60" t="e">
        <f t="array" ref="C322">MIN(IF(('VISITE DES PVVIH'!$B$2:$B$300='SUIVI DES PATIENTS'!A322)*('VISITE DES PVVIH'!$C$2:$C$300="Bilan Initial"),'VISITE DES PVVIH'!$D$2:$D$300))</f>
        <v>#N/A</v>
      </c>
      <c r="D322" s="62"/>
      <c r="E322" s="62"/>
    </row>
    <row r="323" spans="1:5" x14ac:dyDescent="0.25">
      <c r="A323" s="57"/>
      <c r="B323" s="77" t="e">
        <f t="array" ref="B323">MAX(IF(('VISITE DES PVVIH'!$B$2:$B$300='SUIVI DES PATIENTS'!A323)*('VISITE DES PVVIH'!$C$2:$C$300="Charge Virale"),'VISITE DES PVVIH'!$A$2:$A$300))</f>
        <v>#N/A</v>
      </c>
      <c r="C323" s="60" t="e">
        <f t="array" ref="C323">MIN(IF(('VISITE DES PVVIH'!$B$2:$B$300='SUIVI DES PATIENTS'!A323)*('VISITE DES PVVIH'!$C$2:$C$300="Bilan Initial"),'VISITE DES PVVIH'!$D$2:$D$300))</f>
        <v>#N/A</v>
      </c>
      <c r="D323" s="62"/>
      <c r="E323" s="62"/>
    </row>
    <row r="324" spans="1:5" x14ac:dyDescent="0.25">
      <c r="A324" s="57"/>
      <c r="B324" s="77" t="e">
        <f t="array" ref="B324">MAX(IF(('VISITE DES PVVIH'!$B$2:$B$300='SUIVI DES PATIENTS'!A324)*('VISITE DES PVVIH'!$C$2:$C$300="Charge Virale"),'VISITE DES PVVIH'!$A$2:$A$300))</f>
        <v>#N/A</v>
      </c>
      <c r="C324" s="60" t="e">
        <f t="array" ref="C324">MIN(IF(('VISITE DES PVVIH'!$B$2:$B$300='SUIVI DES PATIENTS'!A324)*('VISITE DES PVVIH'!$C$2:$C$300="Bilan Initial"),'VISITE DES PVVIH'!$D$2:$D$300))</f>
        <v>#N/A</v>
      </c>
      <c r="D324" s="62"/>
      <c r="E324" s="62"/>
    </row>
    <row r="325" spans="1:5" x14ac:dyDescent="0.25">
      <c r="A325" s="57"/>
      <c r="B325" s="77" t="e">
        <f t="array" ref="B325">MAX(IF(('VISITE DES PVVIH'!$B$2:$B$300='SUIVI DES PATIENTS'!A325)*('VISITE DES PVVIH'!$C$2:$C$300="Charge Virale"),'VISITE DES PVVIH'!$A$2:$A$300))</f>
        <v>#N/A</v>
      </c>
      <c r="C325" s="60" t="e">
        <f t="array" ref="C325">MIN(IF(('VISITE DES PVVIH'!$B$2:$B$300='SUIVI DES PATIENTS'!A325)*('VISITE DES PVVIH'!$C$2:$C$300="Bilan Initial"),'VISITE DES PVVIH'!$D$2:$D$300))</f>
        <v>#N/A</v>
      </c>
      <c r="D325" s="62"/>
      <c r="E325" s="62"/>
    </row>
    <row r="326" spans="1:5" x14ac:dyDescent="0.25">
      <c r="A326" s="57"/>
      <c r="B326" s="77" t="e">
        <f t="array" ref="B326">MAX(IF(('VISITE DES PVVIH'!$B$2:$B$300='SUIVI DES PATIENTS'!A326)*('VISITE DES PVVIH'!$C$2:$C$300="Charge Virale"),'VISITE DES PVVIH'!$A$2:$A$300))</f>
        <v>#N/A</v>
      </c>
      <c r="C326" s="60" t="e">
        <f t="array" ref="C326">MIN(IF(('VISITE DES PVVIH'!$B$2:$B$300='SUIVI DES PATIENTS'!A326)*('VISITE DES PVVIH'!$C$2:$C$300="Bilan Initial"),'VISITE DES PVVIH'!$D$2:$D$300))</f>
        <v>#N/A</v>
      </c>
      <c r="D326" s="62"/>
      <c r="E326" s="62"/>
    </row>
    <row r="327" spans="1:5" x14ac:dyDescent="0.25">
      <c r="A327" s="57"/>
      <c r="B327" s="77" t="e">
        <f t="array" ref="B327">MAX(IF(('VISITE DES PVVIH'!$B$2:$B$300='SUIVI DES PATIENTS'!A327)*('VISITE DES PVVIH'!$C$2:$C$300="Charge Virale"),'VISITE DES PVVIH'!$A$2:$A$300))</f>
        <v>#N/A</v>
      </c>
      <c r="C327" s="60" t="e">
        <f t="array" ref="C327">MIN(IF(('VISITE DES PVVIH'!$B$2:$B$300='SUIVI DES PATIENTS'!A327)*('VISITE DES PVVIH'!$C$2:$C$300="Bilan Initial"),'VISITE DES PVVIH'!$D$2:$D$300))</f>
        <v>#N/A</v>
      </c>
      <c r="D327" s="62"/>
      <c r="E327" s="62"/>
    </row>
    <row r="328" spans="1:5" x14ac:dyDescent="0.25">
      <c r="A328" s="57"/>
      <c r="B328" s="77" t="e">
        <f t="array" ref="B328">MAX(IF(('VISITE DES PVVIH'!$B$2:$B$300='SUIVI DES PATIENTS'!A328)*('VISITE DES PVVIH'!$C$2:$C$300="Charge Virale"),'VISITE DES PVVIH'!$A$2:$A$300))</f>
        <v>#N/A</v>
      </c>
      <c r="C328" s="60" t="e">
        <f t="array" ref="C328">MIN(IF(('VISITE DES PVVIH'!$B$2:$B$300='SUIVI DES PATIENTS'!A328)*('VISITE DES PVVIH'!$C$2:$C$300="Bilan Initial"),'VISITE DES PVVIH'!$D$2:$D$300))</f>
        <v>#N/A</v>
      </c>
      <c r="D328" s="62"/>
      <c r="E328" s="62"/>
    </row>
    <row r="329" spans="1:5" x14ac:dyDescent="0.25">
      <c r="A329" s="57"/>
      <c r="B329" s="77" t="e">
        <f t="array" ref="B329">MAX(IF(('VISITE DES PVVIH'!$B$2:$B$300='SUIVI DES PATIENTS'!A329)*('VISITE DES PVVIH'!$C$2:$C$300="Charge Virale"),'VISITE DES PVVIH'!$A$2:$A$300))</f>
        <v>#N/A</v>
      </c>
      <c r="C329" s="60" t="e">
        <f t="array" ref="C329">MIN(IF(('VISITE DES PVVIH'!$B$2:$B$300='SUIVI DES PATIENTS'!A329)*('VISITE DES PVVIH'!$C$2:$C$300="Bilan Initial"),'VISITE DES PVVIH'!$D$2:$D$300))</f>
        <v>#N/A</v>
      </c>
      <c r="D329" s="62"/>
      <c r="E329" s="62"/>
    </row>
    <row r="330" spans="1:5" x14ac:dyDescent="0.25">
      <c r="A330" s="57"/>
      <c r="B330" s="77" t="e">
        <f t="array" ref="B330">MAX(IF(('VISITE DES PVVIH'!$B$2:$B$300='SUIVI DES PATIENTS'!A330)*('VISITE DES PVVIH'!$C$2:$C$300="Charge Virale"),'VISITE DES PVVIH'!$A$2:$A$300))</f>
        <v>#N/A</v>
      </c>
      <c r="C330" s="60" t="e">
        <f t="array" ref="C330">MIN(IF(('VISITE DES PVVIH'!$B$2:$B$300='SUIVI DES PATIENTS'!A330)*('VISITE DES PVVIH'!$C$2:$C$300="Bilan Initial"),'VISITE DES PVVIH'!$D$2:$D$300))</f>
        <v>#N/A</v>
      </c>
      <c r="D330" s="62"/>
      <c r="E330" s="62"/>
    </row>
    <row r="331" spans="1:5" x14ac:dyDescent="0.25">
      <c r="A331" s="57"/>
      <c r="B331" s="77" t="e">
        <f t="array" ref="B331">MAX(IF(('VISITE DES PVVIH'!$B$2:$B$300='SUIVI DES PATIENTS'!A331)*('VISITE DES PVVIH'!$C$2:$C$300="Charge Virale"),'VISITE DES PVVIH'!$A$2:$A$300))</f>
        <v>#N/A</v>
      </c>
      <c r="C331" s="60" t="e">
        <f t="array" ref="C331">MIN(IF(('VISITE DES PVVIH'!$B$2:$B$300='SUIVI DES PATIENTS'!A331)*('VISITE DES PVVIH'!$C$2:$C$300="Bilan Initial"),'VISITE DES PVVIH'!$D$2:$D$300))</f>
        <v>#N/A</v>
      </c>
      <c r="D331" s="62"/>
      <c r="E331" s="62"/>
    </row>
    <row r="332" spans="1:5" x14ac:dyDescent="0.25">
      <c r="A332" s="57"/>
      <c r="B332" s="77" t="e">
        <f t="array" ref="B332">MAX(IF(('VISITE DES PVVIH'!$B$2:$B$300='SUIVI DES PATIENTS'!A332)*('VISITE DES PVVIH'!$C$2:$C$300="Charge Virale"),'VISITE DES PVVIH'!$A$2:$A$300))</f>
        <v>#N/A</v>
      </c>
      <c r="C332" s="60" t="e">
        <f t="array" ref="C332">MIN(IF(('VISITE DES PVVIH'!$B$2:$B$300='SUIVI DES PATIENTS'!A332)*('VISITE DES PVVIH'!$C$2:$C$300="Bilan Initial"),'VISITE DES PVVIH'!$D$2:$D$300))</f>
        <v>#N/A</v>
      </c>
      <c r="D332" s="62"/>
      <c r="E332" s="62"/>
    </row>
    <row r="333" spans="1:5" x14ac:dyDescent="0.25">
      <c r="A333" s="57"/>
      <c r="B333" s="77" t="e">
        <f t="array" ref="B333">MAX(IF(('VISITE DES PVVIH'!$B$2:$B$300='SUIVI DES PATIENTS'!A333)*('VISITE DES PVVIH'!$C$2:$C$300="Charge Virale"),'VISITE DES PVVIH'!$A$2:$A$300))</f>
        <v>#N/A</v>
      </c>
      <c r="C333" s="60" t="e">
        <f t="array" ref="C333">MIN(IF(('VISITE DES PVVIH'!$B$2:$B$300='SUIVI DES PATIENTS'!A333)*('VISITE DES PVVIH'!$C$2:$C$300="Bilan Initial"),'VISITE DES PVVIH'!$D$2:$D$300))</f>
        <v>#N/A</v>
      </c>
      <c r="D333" s="62"/>
      <c r="E333" s="62"/>
    </row>
    <row r="334" spans="1:5" x14ac:dyDescent="0.25">
      <c r="A334" s="57"/>
      <c r="B334" s="77" t="e">
        <f t="array" ref="B334">MAX(IF(('VISITE DES PVVIH'!$B$2:$B$300='SUIVI DES PATIENTS'!A334)*('VISITE DES PVVIH'!$C$2:$C$300="Charge Virale"),'VISITE DES PVVIH'!$A$2:$A$300))</f>
        <v>#N/A</v>
      </c>
      <c r="C334" s="60" t="e">
        <f t="array" ref="C334">MIN(IF(('VISITE DES PVVIH'!$B$2:$B$300='SUIVI DES PATIENTS'!A334)*('VISITE DES PVVIH'!$C$2:$C$300="Bilan Initial"),'VISITE DES PVVIH'!$D$2:$D$300))</f>
        <v>#N/A</v>
      </c>
      <c r="D334" s="62"/>
      <c r="E334" s="62"/>
    </row>
    <row r="335" spans="1:5" x14ac:dyDescent="0.25">
      <c r="A335" s="57"/>
      <c r="B335" s="77" t="e">
        <f t="array" ref="B335">MAX(IF(('VISITE DES PVVIH'!$B$2:$B$300='SUIVI DES PATIENTS'!A335)*('VISITE DES PVVIH'!$C$2:$C$300="Charge Virale"),'VISITE DES PVVIH'!$A$2:$A$300))</f>
        <v>#N/A</v>
      </c>
      <c r="C335" s="60" t="e">
        <f t="array" ref="C335">MIN(IF(('VISITE DES PVVIH'!$B$2:$B$300='SUIVI DES PATIENTS'!A335)*('VISITE DES PVVIH'!$C$2:$C$300="Bilan Initial"),'VISITE DES PVVIH'!$D$2:$D$300))</f>
        <v>#N/A</v>
      </c>
      <c r="D335" s="62"/>
      <c r="E335" s="62"/>
    </row>
    <row r="336" spans="1:5" x14ac:dyDescent="0.25">
      <c r="A336" s="57"/>
      <c r="B336" s="77" t="e">
        <f t="array" ref="B336">MAX(IF(('VISITE DES PVVIH'!$B$2:$B$300='SUIVI DES PATIENTS'!A336)*('VISITE DES PVVIH'!$C$2:$C$300="Charge Virale"),'VISITE DES PVVIH'!$A$2:$A$300))</f>
        <v>#N/A</v>
      </c>
      <c r="C336" s="60" t="e">
        <f t="array" ref="C336">MIN(IF(('VISITE DES PVVIH'!$B$2:$B$300='SUIVI DES PATIENTS'!A336)*('VISITE DES PVVIH'!$C$2:$C$300="Bilan Initial"),'VISITE DES PVVIH'!$D$2:$D$300))</f>
        <v>#N/A</v>
      </c>
      <c r="D336" s="62"/>
      <c r="E336" s="62"/>
    </row>
    <row r="337" spans="1:5" x14ac:dyDescent="0.25">
      <c r="A337" s="57"/>
      <c r="B337" s="77" t="e">
        <f t="array" ref="B337">MAX(IF(('VISITE DES PVVIH'!$B$2:$B$300='SUIVI DES PATIENTS'!A337)*('VISITE DES PVVIH'!$C$2:$C$300="Charge Virale"),'VISITE DES PVVIH'!$A$2:$A$300))</f>
        <v>#N/A</v>
      </c>
      <c r="C337" s="60" t="e">
        <f t="array" ref="C337">MIN(IF(('VISITE DES PVVIH'!$B$2:$B$300='SUIVI DES PATIENTS'!A337)*('VISITE DES PVVIH'!$C$2:$C$300="Bilan Initial"),'VISITE DES PVVIH'!$D$2:$D$300))</f>
        <v>#N/A</v>
      </c>
      <c r="D337" s="62"/>
      <c r="E337" s="62"/>
    </row>
    <row r="338" spans="1:5" x14ac:dyDescent="0.25">
      <c r="A338" s="57"/>
      <c r="B338" s="77" t="e">
        <f t="array" ref="B338">MAX(IF(('VISITE DES PVVIH'!$B$2:$B$300='SUIVI DES PATIENTS'!A338)*('VISITE DES PVVIH'!$C$2:$C$300="Charge Virale"),'VISITE DES PVVIH'!$A$2:$A$300))</f>
        <v>#N/A</v>
      </c>
      <c r="C338" s="60" t="e">
        <f t="array" ref="C338">MIN(IF(('VISITE DES PVVIH'!$B$2:$B$300='SUIVI DES PATIENTS'!A338)*('VISITE DES PVVIH'!$C$2:$C$300="Bilan Initial"),'VISITE DES PVVIH'!$D$2:$D$300))</f>
        <v>#N/A</v>
      </c>
      <c r="D338" s="62"/>
      <c r="E338" s="62"/>
    </row>
    <row r="339" spans="1:5" x14ac:dyDescent="0.25">
      <c r="A339" s="57"/>
      <c r="B339" s="77" t="e">
        <f t="array" ref="B339">MAX(IF(('VISITE DES PVVIH'!$B$2:$B$300='SUIVI DES PATIENTS'!A339)*('VISITE DES PVVIH'!$C$2:$C$300="Charge Virale"),'VISITE DES PVVIH'!$A$2:$A$300))</f>
        <v>#N/A</v>
      </c>
      <c r="C339" s="60" t="e">
        <f t="array" ref="C339">MIN(IF(('VISITE DES PVVIH'!$B$2:$B$300='SUIVI DES PATIENTS'!A339)*('VISITE DES PVVIH'!$C$2:$C$300="Bilan Initial"),'VISITE DES PVVIH'!$D$2:$D$300))</f>
        <v>#N/A</v>
      </c>
      <c r="D339" s="62"/>
      <c r="E339" s="62"/>
    </row>
    <row r="340" spans="1:5" x14ac:dyDescent="0.25">
      <c r="A340" s="57"/>
      <c r="B340" s="77" t="e">
        <f t="array" ref="B340">MAX(IF(('VISITE DES PVVIH'!$B$2:$B$300='SUIVI DES PATIENTS'!A340)*('VISITE DES PVVIH'!$C$2:$C$300="Charge Virale"),'VISITE DES PVVIH'!$A$2:$A$300))</f>
        <v>#N/A</v>
      </c>
      <c r="C340" s="60" t="e">
        <f t="array" ref="C340">MIN(IF(('VISITE DES PVVIH'!$B$2:$B$300='SUIVI DES PATIENTS'!A340)*('VISITE DES PVVIH'!$C$2:$C$300="Bilan Initial"),'VISITE DES PVVIH'!$D$2:$D$300))</f>
        <v>#N/A</v>
      </c>
      <c r="D340" s="62"/>
      <c r="E340" s="62"/>
    </row>
    <row r="341" spans="1:5" x14ac:dyDescent="0.25">
      <c r="A341" s="57"/>
      <c r="B341" s="77" t="e">
        <f t="array" ref="B341">MAX(IF(('VISITE DES PVVIH'!$B$2:$B$300='SUIVI DES PATIENTS'!A341)*('VISITE DES PVVIH'!$C$2:$C$300="Charge Virale"),'VISITE DES PVVIH'!$A$2:$A$300))</f>
        <v>#N/A</v>
      </c>
      <c r="C341" s="60" t="e">
        <f t="array" ref="C341">MIN(IF(('VISITE DES PVVIH'!$B$2:$B$300='SUIVI DES PATIENTS'!A341)*('VISITE DES PVVIH'!$C$2:$C$300="Bilan Initial"),'VISITE DES PVVIH'!$D$2:$D$300))</f>
        <v>#N/A</v>
      </c>
      <c r="D341" s="62"/>
      <c r="E341" s="62"/>
    </row>
    <row r="342" spans="1:5" x14ac:dyDescent="0.25">
      <c r="A342" s="57"/>
      <c r="B342" s="77" t="e">
        <f t="array" ref="B342">MAX(IF(('VISITE DES PVVIH'!$B$2:$B$300='SUIVI DES PATIENTS'!A342)*('VISITE DES PVVIH'!$C$2:$C$300="Charge Virale"),'VISITE DES PVVIH'!$A$2:$A$300))</f>
        <v>#N/A</v>
      </c>
      <c r="C342" s="60" t="e">
        <f t="array" ref="C342">MIN(IF(('VISITE DES PVVIH'!$B$2:$B$300='SUIVI DES PATIENTS'!A342)*('VISITE DES PVVIH'!$C$2:$C$300="Bilan Initial"),'VISITE DES PVVIH'!$D$2:$D$300))</f>
        <v>#N/A</v>
      </c>
      <c r="D342" s="62"/>
      <c r="E342" s="62"/>
    </row>
    <row r="343" spans="1:5" x14ac:dyDescent="0.25">
      <c r="A343" s="57"/>
      <c r="B343" s="77" t="e">
        <f t="array" ref="B343">MAX(IF(('VISITE DES PVVIH'!$B$2:$B$300='SUIVI DES PATIENTS'!A343)*('VISITE DES PVVIH'!$C$2:$C$300="Charge Virale"),'VISITE DES PVVIH'!$A$2:$A$300))</f>
        <v>#N/A</v>
      </c>
      <c r="C343" s="60" t="e">
        <f t="array" ref="C343">MIN(IF(('VISITE DES PVVIH'!$B$2:$B$300='SUIVI DES PATIENTS'!A343)*('VISITE DES PVVIH'!$C$2:$C$300="Bilan Initial"),'VISITE DES PVVIH'!$D$2:$D$300))</f>
        <v>#N/A</v>
      </c>
      <c r="D343" s="62"/>
      <c r="E343" s="62"/>
    </row>
    <row r="344" spans="1:5" x14ac:dyDescent="0.25">
      <c r="A344" s="57"/>
      <c r="B344" s="77" t="e">
        <f t="array" ref="B344">MAX(IF(('VISITE DES PVVIH'!$B$2:$B$300='SUIVI DES PATIENTS'!A344)*('VISITE DES PVVIH'!$C$2:$C$300="Charge Virale"),'VISITE DES PVVIH'!$A$2:$A$300))</f>
        <v>#N/A</v>
      </c>
      <c r="C344" s="60" t="e">
        <f t="array" ref="C344">MIN(IF(('VISITE DES PVVIH'!$B$2:$B$300='SUIVI DES PATIENTS'!A344)*('VISITE DES PVVIH'!$C$2:$C$300="Bilan Initial"),'VISITE DES PVVIH'!$D$2:$D$300))</f>
        <v>#N/A</v>
      </c>
      <c r="D344" s="62"/>
      <c r="E344" s="62"/>
    </row>
    <row r="345" spans="1:5" x14ac:dyDescent="0.25">
      <c r="A345" s="57"/>
      <c r="B345" s="77" t="e">
        <f t="array" ref="B345">MAX(IF(('VISITE DES PVVIH'!$B$2:$B$300='SUIVI DES PATIENTS'!A345)*('VISITE DES PVVIH'!$C$2:$C$300="Charge Virale"),'VISITE DES PVVIH'!$A$2:$A$300))</f>
        <v>#N/A</v>
      </c>
      <c r="C345" s="60" t="e">
        <f t="array" ref="C345">MIN(IF(('VISITE DES PVVIH'!$B$2:$B$300='SUIVI DES PATIENTS'!A345)*('VISITE DES PVVIH'!$C$2:$C$300="Bilan Initial"),'VISITE DES PVVIH'!$D$2:$D$300))</f>
        <v>#N/A</v>
      </c>
      <c r="D345" s="62"/>
      <c r="E345" s="62"/>
    </row>
    <row r="346" spans="1:5" x14ac:dyDescent="0.25">
      <c r="A346" s="57"/>
      <c r="B346" s="77" t="e">
        <f t="array" ref="B346">MAX(IF(('VISITE DES PVVIH'!$B$2:$B$300='SUIVI DES PATIENTS'!A346)*('VISITE DES PVVIH'!$C$2:$C$300="Charge Virale"),'VISITE DES PVVIH'!$A$2:$A$300))</f>
        <v>#N/A</v>
      </c>
      <c r="C346" s="60" t="e">
        <f t="array" ref="C346">MIN(IF(('VISITE DES PVVIH'!$B$2:$B$300='SUIVI DES PATIENTS'!A346)*('VISITE DES PVVIH'!$C$2:$C$300="Bilan Initial"),'VISITE DES PVVIH'!$D$2:$D$300))</f>
        <v>#N/A</v>
      </c>
      <c r="D346" s="62"/>
      <c r="E346" s="62"/>
    </row>
    <row r="347" spans="1:5" x14ac:dyDescent="0.25">
      <c r="A347" s="57"/>
      <c r="B347" s="77" t="e">
        <f t="array" ref="B347">MAX(IF(('VISITE DES PVVIH'!$B$2:$B$300='SUIVI DES PATIENTS'!A347)*('VISITE DES PVVIH'!$C$2:$C$300="Charge Virale"),'VISITE DES PVVIH'!$A$2:$A$300))</f>
        <v>#N/A</v>
      </c>
      <c r="C347" s="60" t="e">
        <f t="array" ref="C347">MIN(IF(('VISITE DES PVVIH'!$B$2:$B$300='SUIVI DES PATIENTS'!A347)*('VISITE DES PVVIH'!$C$2:$C$300="Bilan Initial"),'VISITE DES PVVIH'!$D$2:$D$300))</f>
        <v>#N/A</v>
      </c>
      <c r="D347" s="62"/>
      <c r="E347" s="62"/>
    </row>
    <row r="348" spans="1:5" x14ac:dyDescent="0.25">
      <c r="A348" s="57"/>
      <c r="B348" s="77" t="e">
        <f t="array" ref="B348">MAX(IF(('VISITE DES PVVIH'!$B$2:$B$300='SUIVI DES PATIENTS'!A348)*('VISITE DES PVVIH'!$C$2:$C$300="Charge Virale"),'VISITE DES PVVIH'!$A$2:$A$300))</f>
        <v>#N/A</v>
      </c>
      <c r="C348" s="60" t="e">
        <f t="array" ref="C348">MIN(IF(('VISITE DES PVVIH'!$B$2:$B$300='SUIVI DES PATIENTS'!A348)*('VISITE DES PVVIH'!$C$2:$C$300="Bilan Initial"),'VISITE DES PVVIH'!$D$2:$D$300))</f>
        <v>#N/A</v>
      </c>
      <c r="D348" s="62"/>
      <c r="E348" s="62"/>
    </row>
    <row r="349" spans="1:5" x14ac:dyDescent="0.25">
      <c r="A349" s="57"/>
      <c r="B349" s="77" t="e">
        <f t="array" ref="B349">MAX(IF(('VISITE DES PVVIH'!$B$2:$B$300='SUIVI DES PATIENTS'!A349)*('VISITE DES PVVIH'!$C$2:$C$300="Charge Virale"),'VISITE DES PVVIH'!$A$2:$A$300))</f>
        <v>#N/A</v>
      </c>
      <c r="C349" s="60" t="e">
        <f t="array" ref="C349">MIN(IF(('VISITE DES PVVIH'!$B$2:$B$300='SUIVI DES PATIENTS'!A349)*('VISITE DES PVVIH'!$C$2:$C$300="Bilan Initial"),'VISITE DES PVVIH'!$D$2:$D$300))</f>
        <v>#N/A</v>
      </c>
      <c r="D349" s="62"/>
      <c r="E349" s="62"/>
    </row>
    <row r="350" spans="1:5" x14ac:dyDescent="0.25">
      <c r="A350" s="57"/>
      <c r="B350" s="77" t="e">
        <f t="array" ref="B350">MAX(IF(('VISITE DES PVVIH'!$B$2:$B$300='SUIVI DES PATIENTS'!A350)*('VISITE DES PVVIH'!$C$2:$C$300="Charge Virale"),'VISITE DES PVVIH'!$A$2:$A$300))</f>
        <v>#N/A</v>
      </c>
      <c r="C350" s="60" t="e">
        <f t="array" ref="C350">MIN(IF(('VISITE DES PVVIH'!$B$2:$B$300='SUIVI DES PATIENTS'!A350)*('VISITE DES PVVIH'!$C$2:$C$300="Bilan Initial"),'VISITE DES PVVIH'!$D$2:$D$300))</f>
        <v>#N/A</v>
      </c>
      <c r="D350" s="62"/>
      <c r="E350" s="62"/>
    </row>
    <row r="351" spans="1:5" x14ac:dyDescent="0.25">
      <c r="A351" s="57"/>
      <c r="B351" s="77" t="e">
        <f t="array" ref="B351">MAX(IF(('VISITE DES PVVIH'!$B$2:$B$300='SUIVI DES PATIENTS'!A351)*('VISITE DES PVVIH'!$C$2:$C$300="Charge Virale"),'VISITE DES PVVIH'!$A$2:$A$300))</f>
        <v>#N/A</v>
      </c>
      <c r="C351" s="60" t="e">
        <f t="array" ref="C351">MIN(IF(('VISITE DES PVVIH'!$B$2:$B$300='SUIVI DES PATIENTS'!A351)*('VISITE DES PVVIH'!$C$2:$C$300="Bilan Initial"),'VISITE DES PVVIH'!$D$2:$D$300))</f>
        <v>#N/A</v>
      </c>
      <c r="D351" s="62"/>
      <c r="E351" s="62"/>
    </row>
    <row r="352" spans="1:5" x14ac:dyDescent="0.25">
      <c r="A352" s="57"/>
      <c r="B352" s="77" t="e">
        <f t="array" ref="B352">MAX(IF(('VISITE DES PVVIH'!$B$2:$B$300='SUIVI DES PATIENTS'!A352)*('VISITE DES PVVIH'!$C$2:$C$300="Charge Virale"),'VISITE DES PVVIH'!$A$2:$A$300))</f>
        <v>#N/A</v>
      </c>
      <c r="C352" s="60" t="e">
        <f t="array" ref="C352">MIN(IF(('VISITE DES PVVIH'!$B$2:$B$300='SUIVI DES PATIENTS'!A352)*('VISITE DES PVVIH'!$C$2:$C$300="Bilan Initial"),'VISITE DES PVVIH'!$D$2:$D$300))</f>
        <v>#N/A</v>
      </c>
      <c r="D352" s="62"/>
      <c r="E352" s="62"/>
    </row>
    <row r="353" spans="1:5" x14ac:dyDescent="0.25">
      <c r="A353" s="57"/>
      <c r="B353" s="77" t="e">
        <f t="array" ref="B353">MAX(IF(('VISITE DES PVVIH'!$B$2:$B$300='SUIVI DES PATIENTS'!A353)*('VISITE DES PVVIH'!$C$2:$C$300="Charge Virale"),'VISITE DES PVVIH'!$A$2:$A$300))</f>
        <v>#N/A</v>
      </c>
      <c r="C353" s="60" t="e">
        <f t="array" ref="C353">MIN(IF(('VISITE DES PVVIH'!$B$2:$B$300='SUIVI DES PATIENTS'!A353)*('VISITE DES PVVIH'!$C$2:$C$300="Bilan Initial"),'VISITE DES PVVIH'!$D$2:$D$300))</f>
        <v>#N/A</v>
      </c>
      <c r="D353" s="62"/>
      <c r="E353" s="62"/>
    </row>
    <row r="354" spans="1:5" x14ac:dyDescent="0.25">
      <c r="A354" s="57"/>
      <c r="B354" s="77" t="e">
        <f t="array" ref="B354">MAX(IF(('VISITE DES PVVIH'!$B$2:$B$300='SUIVI DES PATIENTS'!A354)*('VISITE DES PVVIH'!$C$2:$C$300="Charge Virale"),'VISITE DES PVVIH'!$A$2:$A$300))</f>
        <v>#N/A</v>
      </c>
      <c r="C354" s="60" t="e">
        <f t="array" ref="C354">MIN(IF(('VISITE DES PVVIH'!$B$2:$B$300='SUIVI DES PATIENTS'!A354)*('VISITE DES PVVIH'!$C$2:$C$300="Bilan Initial"),'VISITE DES PVVIH'!$D$2:$D$300))</f>
        <v>#N/A</v>
      </c>
      <c r="D354" s="62"/>
      <c r="E354" s="62"/>
    </row>
    <row r="355" spans="1:5" x14ac:dyDescent="0.25">
      <c r="A355" s="57"/>
      <c r="B355" s="77" t="e">
        <f t="array" ref="B355">MAX(IF(('VISITE DES PVVIH'!$B$2:$B$300='SUIVI DES PATIENTS'!A355)*('VISITE DES PVVIH'!$C$2:$C$300="Charge Virale"),'VISITE DES PVVIH'!$A$2:$A$300))</f>
        <v>#N/A</v>
      </c>
      <c r="C355" s="60" t="e">
        <f t="array" ref="C355">MIN(IF(('VISITE DES PVVIH'!$B$2:$B$300='SUIVI DES PATIENTS'!A355)*('VISITE DES PVVIH'!$C$2:$C$300="Bilan Initial"),'VISITE DES PVVIH'!$D$2:$D$300))</f>
        <v>#N/A</v>
      </c>
      <c r="D355" s="62"/>
      <c r="E355" s="62"/>
    </row>
    <row r="356" spans="1:5" x14ac:dyDescent="0.25">
      <c r="A356" s="57"/>
      <c r="B356" s="77" t="e">
        <f t="array" ref="B356">MAX(IF(('VISITE DES PVVIH'!$B$2:$B$300='SUIVI DES PATIENTS'!A356)*('VISITE DES PVVIH'!$C$2:$C$300="Charge Virale"),'VISITE DES PVVIH'!$A$2:$A$300))</f>
        <v>#N/A</v>
      </c>
      <c r="C356" s="60" t="e">
        <f t="array" ref="C356">MIN(IF(('VISITE DES PVVIH'!$B$2:$B$300='SUIVI DES PATIENTS'!A356)*('VISITE DES PVVIH'!$C$2:$C$300="Bilan Initial"),'VISITE DES PVVIH'!$D$2:$D$300))</f>
        <v>#N/A</v>
      </c>
      <c r="D356" s="62"/>
      <c r="E356" s="62"/>
    </row>
    <row r="357" spans="1:5" x14ac:dyDescent="0.25">
      <c r="A357" s="57"/>
      <c r="B357" s="77" t="e">
        <f t="array" ref="B357">MAX(IF(('VISITE DES PVVIH'!$B$2:$B$300='SUIVI DES PATIENTS'!A357)*('VISITE DES PVVIH'!$C$2:$C$300="Charge Virale"),'VISITE DES PVVIH'!$A$2:$A$300))</f>
        <v>#N/A</v>
      </c>
      <c r="C357" s="60" t="e">
        <f t="array" ref="C357">MIN(IF(('VISITE DES PVVIH'!$B$2:$B$300='SUIVI DES PATIENTS'!A357)*('VISITE DES PVVIH'!$C$2:$C$300="Bilan Initial"),'VISITE DES PVVIH'!$D$2:$D$300))</f>
        <v>#N/A</v>
      </c>
      <c r="D357" s="62"/>
      <c r="E357" s="62"/>
    </row>
    <row r="358" spans="1:5" x14ac:dyDescent="0.25">
      <c r="A358" s="57"/>
      <c r="B358" s="77" t="e">
        <f t="array" ref="B358">MAX(IF(('VISITE DES PVVIH'!$B$2:$B$300='SUIVI DES PATIENTS'!A358)*('VISITE DES PVVIH'!$C$2:$C$300="Charge Virale"),'VISITE DES PVVIH'!$A$2:$A$300))</f>
        <v>#N/A</v>
      </c>
      <c r="C358" s="60" t="e">
        <f t="array" ref="C358">MIN(IF(('VISITE DES PVVIH'!$B$2:$B$300='SUIVI DES PATIENTS'!A358)*('VISITE DES PVVIH'!$C$2:$C$300="Bilan Initial"),'VISITE DES PVVIH'!$D$2:$D$300))</f>
        <v>#N/A</v>
      </c>
      <c r="D358" s="62"/>
      <c r="E358" s="62"/>
    </row>
    <row r="359" spans="1:5" x14ac:dyDescent="0.25">
      <c r="A359" s="57"/>
      <c r="B359" s="77" t="e">
        <f t="array" ref="B359">MAX(IF(('VISITE DES PVVIH'!$B$2:$B$300='SUIVI DES PATIENTS'!A359)*('VISITE DES PVVIH'!$C$2:$C$300="Charge Virale"),'VISITE DES PVVIH'!$A$2:$A$300))</f>
        <v>#N/A</v>
      </c>
      <c r="C359" s="60" t="e">
        <f t="array" ref="C359">MIN(IF(('VISITE DES PVVIH'!$B$2:$B$300='SUIVI DES PATIENTS'!A359)*('VISITE DES PVVIH'!$C$2:$C$300="Bilan Initial"),'VISITE DES PVVIH'!$D$2:$D$300))</f>
        <v>#N/A</v>
      </c>
      <c r="D359" s="62"/>
      <c r="E359" s="62"/>
    </row>
    <row r="360" spans="1:5" x14ac:dyDescent="0.25">
      <c r="A360" s="57"/>
      <c r="B360" s="77" t="e">
        <f t="array" ref="B360">MAX(IF(('VISITE DES PVVIH'!$B$2:$B$300='SUIVI DES PATIENTS'!A360)*('VISITE DES PVVIH'!$C$2:$C$300="Charge Virale"),'VISITE DES PVVIH'!$A$2:$A$300))</f>
        <v>#N/A</v>
      </c>
      <c r="C360" s="60" t="e">
        <f t="array" ref="C360">MIN(IF(('VISITE DES PVVIH'!$B$2:$B$300='SUIVI DES PATIENTS'!A360)*('VISITE DES PVVIH'!$C$2:$C$300="Bilan Initial"),'VISITE DES PVVIH'!$D$2:$D$300))</f>
        <v>#N/A</v>
      </c>
      <c r="D360" s="62"/>
      <c r="E360" s="62"/>
    </row>
    <row r="361" spans="1:5" x14ac:dyDescent="0.25">
      <c r="A361" s="57"/>
      <c r="B361" s="77" t="e">
        <f t="array" ref="B361">MAX(IF(('VISITE DES PVVIH'!$B$2:$B$300='SUIVI DES PATIENTS'!A361)*('VISITE DES PVVIH'!$C$2:$C$300="Charge Virale"),'VISITE DES PVVIH'!$A$2:$A$300))</f>
        <v>#N/A</v>
      </c>
      <c r="C361" s="60" t="e">
        <f t="array" ref="C361">MIN(IF(('VISITE DES PVVIH'!$B$2:$B$300='SUIVI DES PATIENTS'!A361)*('VISITE DES PVVIH'!$C$2:$C$300="Bilan Initial"),'VISITE DES PVVIH'!$D$2:$D$300))</f>
        <v>#N/A</v>
      </c>
      <c r="D361" s="62"/>
      <c r="E361" s="62"/>
    </row>
    <row r="362" spans="1:5" x14ac:dyDescent="0.25">
      <c r="A362" s="57"/>
      <c r="B362" s="77" t="e">
        <f t="array" ref="B362">MAX(IF(('VISITE DES PVVIH'!$B$2:$B$300='SUIVI DES PATIENTS'!A362)*('VISITE DES PVVIH'!$C$2:$C$300="Charge Virale"),'VISITE DES PVVIH'!$A$2:$A$300))</f>
        <v>#N/A</v>
      </c>
      <c r="C362" s="60" t="e">
        <f t="array" ref="C362">MIN(IF(('VISITE DES PVVIH'!$B$2:$B$300='SUIVI DES PATIENTS'!A362)*('VISITE DES PVVIH'!$C$2:$C$300="Bilan Initial"),'VISITE DES PVVIH'!$D$2:$D$300))</f>
        <v>#N/A</v>
      </c>
      <c r="D362" s="62"/>
      <c r="E362" s="62"/>
    </row>
    <row r="363" spans="1:5" x14ac:dyDescent="0.25">
      <c r="A363" s="57"/>
      <c r="B363" s="77" t="e">
        <f t="array" ref="B363">MAX(IF(('VISITE DES PVVIH'!$B$2:$B$300='SUIVI DES PATIENTS'!A363)*('VISITE DES PVVIH'!$C$2:$C$300="Charge Virale"),'VISITE DES PVVIH'!$A$2:$A$300))</f>
        <v>#N/A</v>
      </c>
      <c r="C363" s="60" t="e">
        <f t="array" ref="C363">MIN(IF(('VISITE DES PVVIH'!$B$2:$B$300='SUIVI DES PATIENTS'!A363)*('VISITE DES PVVIH'!$C$2:$C$300="Bilan Initial"),'VISITE DES PVVIH'!$D$2:$D$300))</f>
        <v>#N/A</v>
      </c>
      <c r="D363" s="62"/>
      <c r="E363" s="62"/>
    </row>
    <row r="364" spans="1:5" x14ac:dyDescent="0.25">
      <c r="A364" s="57"/>
      <c r="B364" s="77" t="e">
        <f t="array" ref="B364">MAX(IF(('VISITE DES PVVIH'!$B$2:$B$300='SUIVI DES PATIENTS'!A364)*('VISITE DES PVVIH'!$C$2:$C$300="Charge Virale"),'VISITE DES PVVIH'!$A$2:$A$300))</f>
        <v>#N/A</v>
      </c>
      <c r="C364" s="60" t="e">
        <f t="array" ref="C364">MIN(IF(('VISITE DES PVVIH'!$B$2:$B$300='SUIVI DES PATIENTS'!A364)*('VISITE DES PVVIH'!$C$2:$C$300="Bilan Initial"),'VISITE DES PVVIH'!$D$2:$D$300))</f>
        <v>#N/A</v>
      </c>
      <c r="D364" s="62"/>
      <c r="E364" s="62"/>
    </row>
    <row r="365" spans="1:5" x14ac:dyDescent="0.25">
      <c r="A365" s="57"/>
      <c r="B365" s="77" t="e">
        <f t="array" ref="B365">MAX(IF(('VISITE DES PVVIH'!$B$2:$B$300='SUIVI DES PATIENTS'!A365)*('VISITE DES PVVIH'!$C$2:$C$300="Charge Virale"),'VISITE DES PVVIH'!$A$2:$A$300))</f>
        <v>#N/A</v>
      </c>
      <c r="C365" s="60" t="e">
        <f t="array" ref="C365">MIN(IF(('VISITE DES PVVIH'!$B$2:$B$300='SUIVI DES PATIENTS'!A365)*('VISITE DES PVVIH'!$C$2:$C$300="Bilan Initial"),'VISITE DES PVVIH'!$D$2:$D$300))</f>
        <v>#N/A</v>
      </c>
      <c r="D365" s="62"/>
      <c r="E365" s="62"/>
    </row>
    <row r="366" spans="1:5" x14ac:dyDescent="0.25">
      <c r="A366" s="57"/>
      <c r="B366" s="77" t="e">
        <f t="array" ref="B366">MAX(IF(('VISITE DES PVVIH'!$B$2:$B$300='SUIVI DES PATIENTS'!A366)*('VISITE DES PVVIH'!$C$2:$C$300="Charge Virale"),'VISITE DES PVVIH'!$A$2:$A$300))</f>
        <v>#N/A</v>
      </c>
      <c r="C366" s="60" t="e">
        <f t="array" ref="C366">MIN(IF(('VISITE DES PVVIH'!$B$2:$B$300='SUIVI DES PATIENTS'!A366)*('VISITE DES PVVIH'!$C$2:$C$300="Bilan Initial"),'VISITE DES PVVIH'!$D$2:$D$300))</f>
        <v>#N/A</v>
      </c>
      <c r="D366" s="62"/>
      <c r="E366" s="62"/>
    </row>
    <row r="367" spans="1:5" x14ac:dyDescent="0.25">
      <c r="A367" s="57"/>
      <c r="B367" s="77" t="e">
        <f t="array" ref="B367">MAX(IF(('VISITE DES PVVIH'!$B$2:$B$300='SUIVI DES PATIENTS'!A367)*('VISITE DES PVVIH'!$C$2:$C$300="Charge Virale"),'VISITE DES PVVIH'!$A$2:$A$300))</f>
        <v>#N/A</v>
      </c>
      <c r="C367" s="60" t="e">
        <f t="array" ref="C367">MIN(IF(('VISITE DES PVVIH'!$B$2:$B$300='SUIVI DES PATIENTS'!A367)*('VISITE DES PVVIH'!$C$2:$C$300="Bilan Initial"),'VISITE DES PVVIH'!$D$2:$D$300))</f>
        <v>#N/A</v>
      </c>
      <c r="D367" s="62"/>
      <c r="E367" s="62"/>
    </row>
    <row r="368" spans="1:5" x14ac:dyDescent="0.25">
      <c r="A368" s="57"/>
      <c r="B368" s="77" t="e">
        <f t="array" ref="B368">MAX(IF(('VISITE DES PVVIH'!$B$2:$B$300='SUIVI DES PATIENTS'!A368)*('VISITE DES PVVIH'!$C$2:$C$300="Charge Virale"),'VISITE DES PVVIH'!$A$2:$A$300))</f>
        <v>#N/A</v>
      </c>
      <c r="C368" s="60" t="e">
        <f t="array" ref="C368">MIN(IF(('VISITE DES PVVIH'!$B$2:$B$300='SUIVI DES PATIENTS'!A368)*('VISITE DES PVVIH'!$C$2:$C$300="Bilan Initial"),'VISITE DES PVVIH'!$D$2:$D$300))</f>
        <v>#N/A</v>
      </c>
      <c r="D368" s="62"/>
      <c r="E368" s="62"/>
    </row>
    <row r="369" spans="1:5" x14ac:dyDescent="0.25">
      <c r="A369" s="57"/>
      <c r="B369" s="77" t="e">
        <f t="array" ref="B369">MAX(IF(('VISITE DES PVVIH'!$B$2:$B$300='SUIVI DES PATIENTS'!A369)*('VISITE DES PVVIH'!$C$2:$C$300="Charge Virale"),'VISITE DES PVVIH'!$A$2:$A$300))</f>
        <v>#N/A</v>
      </c>
      <c r="C369" s="60" t="e">
        <f t="array" ref="C369">MIN(IF(('VISITE DES PVVIH'!$B$2:$B$300='SUIVI DES PATIENTS'!A369)*('VISITE DES PVVIH'!$C$2:$C$300="Bilan Initial"),'VISITE DES PVVIH'!$D$2:$D$300))</f>
        <v>#N/A</v>
      </c>
      <c r="D369" s="62"/>
      <c r="E369" s="62"/>
    </row>
    <row r="370" spans="1:5" x14ac:dyDescent="0.25">
      <c r="A370" s="57"/>
      <c r="B370" s="77" t="e">
        <f t="array" ref="B370">MAX(IF(('VISITE DES PVVIH'!$B$2:$B$300='SUIVI DES PATIENTS'!A370)*('VISITE DES PVVIH'!$C$2:$C$300="Charge Virale"),'VISITE DES PVVIH'!$A$2:$A$300))</f>
        <v>#N/A</v>
      </c>
      <c r="C370" s="60" t="e">
        <f t="array" ref="C370">MIN(IF(('VISITE DES PVVIH'!$B$2:$B$300='SUIVI DES PATIENTS'!A370)*('VISITE DES PVVIH'!$C$2:$C$300="Bilan Initial"),'VISITE DES PVVIH'!$D$2:$D$300))</f>
        <v>#N/A</v>
      </c>
      <c r="D370" s="62"/>
      <c r="E370" s="62"/>
    </row>
    <row r="371" spans="1:5" x14ac:dyDescent="0.25">
      <c r="A371" s="57"/>
      <c r="B371" s="77" t="e">
        <f t="array" ref="B371">MAX(IF(('VISITE DES PVVIH'!$B$2:$B$300='SUIVI DES PATIENTS'!A371)*('VISITE DES PVVIH'!$C$2:$C$300="Charge Virale"),'VISITE DES PVVIH'!$A$2:$A$300))</f>
        <v>#N/A</v>
      </c>
      <c r="C371" s="60" t="e">
        <f t="array" ref="C371">MIN(IF(('VISITE DES PVVIH'!$B$2:$B$300='SUIVI DES PATIENTS'!A371)*('VISITE DES PVVIH'!$C$2:$C$300="Bilan Initial"),'VISITE DES PVVIH'!$D$2:$D$300))</f>
        <v>#N/A</v>
      </c>
      <c r="D371" s="62"/>
      <c r="E371" s="62"/>
    </row>
    <row r="372" spans="1:5" x14ac:dyDescent="0.25">
      <c r="A372" s="57"/>
      <c r="B372" s="77" t="e">
        <f t="array" ref="B372">MAX(IF(('VISITE DES PVVIH'!$B$2:$B$300='SUIVI DES PATIENTS'!A372)*('VISITE DES PVVIH'!$C$2:$C$300="Charge Virale"),'VISITE DES PVVIH'!$A$2:$A$300))</f>
        <v>#N/A</v>
      </c>
      <c r="C372" s="60" t="e">
        <f t="array" ref="C372">MIN(IF(('VISITE DES PVVIH'!$B$2:$B$300='SUIVI DES PATIENTS'!A372)*('VISITE DES PVVIH'!$C$2:$C$300="Bilan Initial"),'VISITE DES PVVIH'!$D$2:$D$300))</f>
        <v>#N/A</v>
      </c>
      <c r="D372" s="62"/>
      <c r="E372" s="62"/>
    </row>
    <row r="373" spans="1:5" x14ac:dyDescent="0.25">
      <c r="A373" s="57"/>
      <c r="B373" s="77" t="e">
        <f t="array" ref="B373">MAX(IF(('VISITE DES PVVIH'!$B$2:$B$300='SUIVI DES PATIENTS'!A373)*('VISITE DES PVVIH'!$C$2:$C$300="Charge Virale"),'VISITE DES PVVIH'!$A$2:$A$300))</f>
        <v>#N/A</v>
      </c>
      <c r="C373" s="60" t="e">
        <f t="array" ref="C373">MIN(IF(('VISITE DES PVVIH'!$B$2:$B$300='SUIVI DES PATIENTS'!A373)*('VISITE DES PVVIH'!$C$2:$C$300="Bilan Initial"),'VISITE DES PVVIH'!$D$2:$D$300))</f>
        <v>#N/A</v>
      </c>
      <c r="D373" s="62"/>
      <c r="E373" s="62"/>
    </row>
    <row r="374" spans="1:5" x14ac:dyDescent="0.25">
      <c r="A374" s="57"/>
      <c r="B374" s="77" t="e">
        <f t="array" ref="B374">MAX(IF(('VISITE DES PVVIH'!$B$2:$B$300='SUIVI DES PATIENTS'!A374)*('VISITE DES PVVIH'!$C$2:$C$300="Charge Virale"),'VISITE DES PVVIH'!$A$2:$A$300))</f>
        <v>#N/A</v>
      </c>
      <c r="C374" s="60" t="e">
        <f t="array" ref="C374">MIN(IF(('VISITE DES PVVIH'!$B$2:$B$300='SUIVI DES PATIENTS'!A374)*('VISITE DES PVVIH'!$C$2:$C$300="Bilan Initial"),'VISITE DES PVVIH'!$D$2:$D$300))</f>
        <v>#N/A</v>
      </c>
      <c r="D374" s="62"/>
      <c r="E374" s="62"/>
    </row>
    <row r="375" spans="1:5" x14ac:dyDescent="0.25">
      <c r="A375" s="57"/>
      <c r="B375" s="77" t="e">
        <f t="array" ref="B375">MAX(IF(('VISITE DES PVVIH'!$B$2:$B$300='SUIVI DES PATIENTS'!A375)*('VISITE DES PVVIH'!$C$2:$C$300="Charge Virale"),'VISITE DES PVVIH'!$A$2:$A$300))</f>
        <v>#N/A</v>
      </c>
      <c r="C375" s="60" t="e">
        <f t="array" ref="C375">MIN(IF(('VISITE DES PVVIH'!$B$2:$B$300='SUIVI DES PATIENTS'!A375)*('VISITE DES PVVIH'!$C$2:$C$300="Bilan Initial"),'VISITE DES PVVIH'!$D$2:$D$300))</f>
        <v>#N/A</v>
      </c>
      <c r="D375" s="62"/>
      <c r="E375" s="62"/>
    </row>
    <row r="376" spans="1:5" x14ac:dyDescent="0.25">
      <c r="A376" s="57"/>
      <c r="B376" s="77" t="e">
        <f t="array" ref="B376">MAX(IF(('VISITE DES PVVIH'!$B$2:$B$300='SUIVI DES PATIENTS'!A376)*('VISITE DES PVVIH'!$C$2:$C$300="Charge Virale"),'VISITE DES PVVIH'!$A$2:$A$300))</f>
        <v>#N/A</v>
      </c>
      <c r="C376" s="60" t="e">
        <f t="array" ref="C376">MIN(IF(('VISITE DES PVVIH'!$B$2:$B$300='SUIVI DES PATIENTS'!A376)*('VISITE DES PVVIH'!$C$2:$C$300="Bilan Initial"),'VISITE DES PVVIH'!$D$2:$D$300))</f>
        <v>#N/A</v>
      </c>
      <c r="D376" s="62"/>
      <c r="E376" s="62"/>
    </row>
    <row r="377" spans="1:5" x14ac:dyDescent="0.25">
      <c r="A377" s="57"/>
      <c r="B377" s="77" t="e">
        <f t="array" ref="B377">MAX(IF(('VISITE DES PVVIH'!$B$2:$B$300='SUIVI DES PATIENTS'!A377)*('VISITE DES PVVIH'!$C$2:$C$300="Charge Virale"),'VISITE DES PVVIH'!$A$2:$A$300))</f>
        <v>#N/A</v>
      </c>
      <c r="C377" s="60" t="e">
        <f t="array" ref="C377">MIN(IF(('VISITE DES PVVIH'!$B$2:$B$300='SUIVI DES PATIENTS'!A377)*('VISITE DES PVVIH'!$C$2:$C$300="Bilan Initial"),'VISITE DES PVVIH'!$D$2:$D$300))</f>
        <v>#N/A</v>
      </c>
      <c r="D377" s="62"/>
      <c r="E377" s="62"/>
    </row>
    <row r="378" spans="1:5" x14ac:dyDescent="0.25">
      <c r="A378" s="57"/>
      <c r="B378" s="77" t="e">
        <f t="array" ref="B378">MAX(IF(('VISITE DES PVVIH'!$B$2:$B$300='SUIVI DES PATIENTS'!A378)*('VISITE DES PVVIH'!$C$2:$C$300="Charge Virale"),'VISITE DES PVVIH'!$A$2:$A$300))</f>
        <v>#N/A</v>
      </c>
      <c r="C378" s="60" t="e">
        <f t="array" ref="C378">MIN(IF(('VISITE DES PVVIH'!$B$2:$B$300='SUIVI DES PATIENTS'!A378)*('VISITE DES PVVIH'!$C$2:$C$300="Bilan Initial"),'VISITE DES PVVIH'!$D$2:$D$300))</f>
        <v>#N/A</v>
      </c>
      <c r="D378" s="62"/>
      <c r="E378" s="62"/>
    </row>
    <row r="379" spans="1:5" x14ac:dyDescent="0.25">
      <c r="A379" s="57"/>
      <c r="B379" s="77" t="e">
        <f t="array" ref="B379">MAX(IF(('VISITE DES PVVIH'!$B$2:$B$300='SUIVI DES PATIENTS'!A379)*('VISITE DES PVVIH'!$C$2:$C$300="Charge Virale"),'VISITE DES PVVIH'!$A$2:$A$300))</f>
        <v>#N/A</v>
      </c>
      <c r="C379" s="60" t="e">
        <f t="array" ref="C379">MIN(IF(('VISITE DES PVVIH'!$B$2:$B$300='SUIVI DES PATIENTS'!A379)*('VISITE DES PVVIH'!$C$2:$C$300="Bilan Initial"),'VISITE DES PVVIH'!$D$2:$D$300))</f>
        <v>#N/A</v>
      </c>
      <c r="D379" s="62"/>
      <c r="E379" s="62"/>
    </row>
    <row r="380" spans="1:5" x14ac:dyDescent="0.25">
      <c r="A380" s="57"/>
      <c r="B380" s="77" t="e">
        <f t="array" ref="B380">MAX(IF(('VISITE DES PVVIH'!$B$2:$B$300='SUIVI DES PATIENTS'!A380)*('VISITE DES PVVIH'!$C$2:$C$300="Charge Virale"),'VISITE DES PVVIH'!$A$2:$A$300))</f>
        <v>#N/A</v>
      </c>
      <c r="C380" s="60" t="e">
        <f t="array" ref="C380">MIN(IF(('VISITE DES PVVIH'!$B$2:$B$300='SUIVI DES PATIENTS'!A380)*('VISITE DES PVVIH'!$C$2:$C$300="Bilan Initial"),'VISITE DES PVVIH'!$D$2:$D$300))</f>
        <v>#N/A</v>
      </c>
      <c r="D380" s="62"/>
      <c r="E380" s="62"/>
    </row>
    <row r="381" spans="1:5" x14ac:dyDescent="0.25">
      <c r="A381" s="57"/>
      <c r="B381" s="77" t="e">
        <f t="array" ref="B381">MAX(IF(('VISITE DES PVVIH'!$B$2:$B$300='SUIVI DES PATIENTS'!A381)*('VISITE DES PVVIH'!$C$2:$C$300="Charge Virale"),'VISITE DES PVVIH'!$A$2:$A$300))</f>
        <v>#N/A</v>
      </c>
      <c r="C381" s="60" t="e">
        <f t="array" ref="C381">MIN(IF(('VISITE DES PVVIH'!$B$2:$B$300='SUIVI DES PATIENTS'!A381)*('VISITE DES PVVIH'!$C$2:$C$300="Bilan Initial"),'VISITE DES PVVIH'!$D$2:$D$300))</f>
        <v>#N/A</v>
      </c>
      <c r="D381" s="69"/>
      <c r="E381" s="69"/>
    </row>
    <row r="382" spans="1:5" x14ac:dyDescent="0.25">
      <c r="A382" s="57"/>
      <c r="B382" s="77" t="e">
        <f t="array" ref="B382">MAX(IF(('VISITE DES PVVIH'!$B$2:$B$300='SUIVI DES PATIENTS'!A382)*('VISITE DES PVVIH'!$C$2:$C$300="Charge Virale"),'VISITE DES PVVIH'!$A$2:$A$300))</f>
        <v>#N/A</v>
      </c>
      <c r="C382" s="60" t="e">
        <f t="array" ref="C382">MIN(IF(('VISITE DES PVVIH'!$B$2:$B$300='SUIVI DES PATIENTS'!A382)*('VISITE DES PVVIH'!$C$2:$C$300="Bilan Initial"),'VISITE DES PVVIH'!$D$2:$D$300))</f>
        <v>#N/A</v>
      </c>
      <c r="D382" s="69"/>
      <c r="E382" s="69"/>
    </row>
    <row r="383" spans="1:5" x14ac:dyDescent="0.25">
      <c r="A383" s="57"/>
      <c r="B383" s="77" t="e">
        <f t="array" ref="B383">MAX(IF(('VISITE DES PVVIH'!$B$2:$B$300='SUIVI DES PATIENTS'!A383)*('VISITE DES PVVIH'!$C$2:$C$300="Charge Virale"),'VISITE DES PVVIH'!$A$2:$A$300))</f>
        <v>#N/A</v>
      </c>
      <c r="C383" s="60" t="e">
        <f t="array" ref="C383">MIN(IF(('VISITE DES PVVIH'!$B$2:$B$300='SUIVI DES PATIENTS'!A383)*('VISITE DES PVVIH'!$C$2:$C$300="Bilan Initial"),'VISITE DES PVVIH'!$D$2:$D$300))</f>
        <v>#N/A</v>
      </c>
      <c r="D383" s="69"/>
      <c r="E383" s="69"/>
    </row>
    <row r="384" spans="1:5" x14ac:dyDescent="0.25">
      <c r="A384" s="57"/>
      <c r="B384" s="77" t="e">
        <f t="array" ref="B384">MAX(IF(('VISITE DES PVVIH'!$B$2:$B$300='SUIVI DES PATIENTS'!A384)*('VISITE DES PVVIH'!$C$2:$C$300="Charge Virale"),'VISITE DES PVVIH'!$A$2:$A$300))</f>
        <v>#N/A</v>
      </c>
      <c r="C384" s="60" t="e">
        <f t="array" ref="C384">MIN(IF(('VISITE DES PVVIH'!$B$2:$B$300='SUIVI DES PATIENTS'!A384)*('VISITE DES PVVIH'!$C$2:$C$300="Bilan Initial"),'VISITE DES PVVIH'!$D$2:$D$300))</f>
        <v>#N/A</v>
      </c>
      <c r="D384" s="69"/>
      <c r="E384" s="69"/>
    </row>
    <row r="385" spans="1:5" x14ac:dyDescent="0.25">
      <c r="A385" s="57"/>
      <c r="B385" s="77" t="e">
        <f t="array" ref="B385">MAX(IF(('VISITE DES PVVIH'!$B$2:$B$300='SUIVI DES PATIENTS'!A385)*('VISITE DES PVVIH'!$C$2:$C$300="Charge Virale"),'VISITE DES PVVIH'!$A$2:$A$300))</f>
        <v>#N/A</v>
      </c>
      <c r="C385" s="60" t="e">
        <f t="array" ref="C385">MIN(IF(('VISITE DES PVVIH'!$B$2:$B$300='SUIVI DES PATIENTS'!A385)*('VISITE DES PVVIH'!$C$2:$C$300="Bilan Initial"),'VISITE DES PVVIH'!$D$2:$D$300))</f>
        <v>#N/A</v>
      </c>
      <c r="D385" s="69"/>
      <c r="E385" s="69"/>
    </row>
    <row r="386" spans="1:5" x14ac:dyDescent="0.25">
      <c r="A386" s="57"/>
      <c r="B386" s="77" t="e">
        <f t="array" ref="B386">MAX(IF(('VISITE DES PVVIH'!$B$2:$B$300='SUIVI DES PATIENTS'!A386)*('VISITE DES PVVIH'!$C$2:$C$300="Charge Virale"),'VISITE DES PVVIH'!$A$2:$A$300))</f>
        <v>#N/A</v>
      </c>
      <c r="C386" s="60" t="e">
        <f t="array" ref="C386">MIN(IF(('VISITE DES PVVIH'!$B$2:$B$300='SUIVI DES PATIENTS'!A386)*('VISITE DES PVVIH'!$C$2:$C$300="Bilan Initial"),'VISITE DES PVVIH'!$D$2:$D$300))</f>
        <v>#N/A</v>
      </c>
      <c r="D386" s="69"/>
      <c r="E386" s="69"/>
    </row>
    <row r="387" spans="1:5" x14ac:dyDescent="0.25">
      <c r="A387" s="57"/>
      <c r="B387" s="77" t="e">
        <f t="array" ref="B387">MAX(IF(('VISITE DES PVVIH'!$B$2:$B$300='SUIVI DES PATIENTS'!A387)*('VISITE DES PVVIH'!$C$2:$C$300="Charge Virale"),'VISITE DES PVVIH'!$A$2:$A$300))</f>
        <v>#N/A</v>
      </c>
      <c r="C387" s="60" t="e">
        <f t="array" ref="C387">MIN(IF(('VISITE DES PVVIH'!$B$2:$B$300='SUIVI DES PATIENTS'!A387)*('VISITE DES PVVIH'!$C$2:$C$300="Bilan Initial"),'VISITE DES PVVIH'!$D$2:$D$300))</f>
        <v>#N/A</v>
      </c>
      <c r="D387" s="69"/>
      <c r="E387" s="69"/>
    </row>
    <row r="388" spans="1:5" x14ac:dyDescent="0.25">
      <c r="A388" s="57"/>
      <c r="B388" s="77" t="e">
        <f t="array" ref="B388">MAX(IF(('VISITE DES PVVIH'!$B$2:$B$300='SUIVI DES PATIENTS'!A388)*('VISITE DES PVVIH'!$C$2:$C$300="Charge Virale"),'VISITE DES PVVIH'!$A$2:$A$300))</f>
        <v>#N/A</v>
      </c>
      <c r="C388" s="60" t="e">
        <f t="array" ref="C388">MIN(IF(('VISITE DES PVVIH'!$B$2:$B$300='SUIVI DES PATIENTS'!A388)*('VISITE DES PVVIH'!$C$2:$C$300="Bilan Initial"),'VISITE DES PVVIH'!$D$2:$D$300))</f>
        <v>#N/A</v>
      </c>
      <c r="D388" s="69"/>
      <c r="E388" s="69"/>
    </row>
    <row r="389" spans="1:5" x14ac:dyDescent="0.25">
      <c r="A389" s="57"/>
      <c r="B389" s="77" t="e">
        <f t="array" ref="B389">MAX(IF(('VISITE DES PVVIH'!$B$2:$B$300='SUIVI DES PATIENTS'!A389)*('VISITE DES PVVIH'!$C$2:$C$300="Charge Virale"),'VISITE DES PVVIH'!$A$2:$A$300))</f>
        <v>#N/A</v>
      </c>
      <c r="C389" s="60" t="e">
        <f t="array" ref="C389">MIN(IF(('VISITE DES PVVIH'!$B$2:$B$300='SUIVI DES PATIENTS'!A389)*('VISITE DES PVVIH'!$C$2:$C$300="Bilan Initial"),'VISITE DES PVVIH'!$D$2:$D$300))</f>
        <v>#N/A</v>
      </c>
      <c r="D389" s="69"/>
      <c r="E389" s="69"/>
    </row>
    <row r="390" spans="1:5" x14ac:dyDescent="0.25">
      <c r="A390" s="57"/>
      <c r="B390" s="77" t="e">
        <f t="array" ref="B390">MAX(IF(('VISITE DES PVVIH'!$B$2:$B$300='SUIVI DES PATIENTS'!A390)*('VISITE DES PVVIH'!$C$2:$C$300="Charge Virale"),'VISITE DES PVVIH'!$A$2:$A$300))</f>
        <v>#N/A</v>
      </c>
      <c r="C390" s="60" t="e">
        <f t="array" ref="C390">MIN(IF(('VISITE DES PVVIH'!$B$2:$B$300='SUIVI DES PATIENTS'!A390)*('VISITE DES PVVIH'!$C$2:$C$300="Bilan Initial"),'VISITE DES PVVIH'!$D$2:$D$300))</f>
        <v>#N/A</v>
      </c>
      <c r="D390" s="69"/>
      <c r="E390" s="69"/>
    </row>
    <row r="391" spans="1:5" x14ac:dyDescent="0.25">
      <c r="A391" s="57"/>
      <c r="B391" s="77" t="e">
        <f t="array" ref="B391">MAX(IF(('VISITE DES PVVIH'!$B$2:$B$300='SUIVI DES PATIENTS'!A391)*('VISITE DES PVVIH'!$C$2:$C$300="Charge Virale"),'VISITE DES PVVIH'!$A$2:$A$300))</f>
        <v>#N/A</v>
      </c>
      <c r="C391" s="60" t="e">
        <f t="array" ref="C391">MIN(IF(('VISITE DES PVVIH'!$B$2:$B$300='SUIVI DES PATIENTS'!A391)*('VISITE DES PVVIH'!$C$2:$C$300="Bilan Initial"),'VISITE DES PVVIH'!$D$2:$D$300))</f>
        <v>#N/A</v>
      </c>
      <c r="D391" s="69"/>
      <c r="E391" s="69"/>
    </row>
    <row r="392" spans="1:5" x14ac:dyDescent="0.25">
      <c r="A392" s="57"/>
      <c r="B392" s="77" t="e">
        <f t="array" ref="B392">MAX(IF(('VISITE DES PVVIH'!$B$2:$B$300='SUIVI DES PATIENTS'!A392)*('VISITE DES PVVIH'!$C$2:$C$300="Charge Virale"),'VISITE DES PVVIH'!$A$2:$A$300))</f>
        <v>#N/A</v>
      </c>
      <c r="C392" s="60" t="e">
        <f t="array" ref="C392">MIN(IF(('VISITE DES PVVIH'!$B$2:$B$300='SUIVI DES PATIENTS'!A392)*('VISITE DES PVVIH'!$C$2:$C$300="Bilan Initial"),'VISITE DES PVVIH'!$D$2:$D$300))</f>
        <v>#N/A</v>
      </c>
      <c r="D392" s="69"/>
      <c r="E392" s="69"/>
    </row>
    <row r="393" spans="1:5" x14ac:dyDescent="0.25">
      <c r="A393" s="57"/>
      <c r="B393" s="77" t="e">
        <f t="array" ref="B393">MAX(IF(('VISITE DES PVVIH'!$B$2:$B$300='SUIVI DES PATIENTS'!A393)*('VISITE DES PVVIH'!$C$2:$C$300="Charge Virale"),'VISITE DES PVVIH'!$A$2:$A$300))</f>
        <v>#N/A</v>
      </c>
      <c r="C393" s="60" t="e">
        <f t="array" ref="C393">MIN(IF(('VISITE DES PVVIH'!$B$2:$B$300='SUIVI DES PATIENTS'!A393)*('VISITE DES PVVIH'!$C$2:$C$300="Bilan Initial"),'VISITE DES PVVIH'!$D$2:$D$300))</f>
        <v>#N/A</v>
      </c>
      <c r="D393" s="69"/>
      <c r="E393" s="69"/>
    </row>
    <row r="394" spans="1:5" x14ac:dyDescent="0.25">
      <c r="A394" s="57"/>
      <c r="B394" s="77" t="e">
        <f t="array" ref="B394">MAX(IF(('VISITE DES PVVIH'!$B$2:$B$300='SUIVI DES PATIENTS'!A394)*('VISITE DES PVVIH'!$C$2:$C$300="Charge Virale"),'VISITE DES PVVIH'!$A$2:$A$300))</f>
        <v>#N/A</v>
      </c>
      <c r="C394" s="60" t="e">
        <f t="array" ref="C394">MIN(IF(('VISITE DES PVVIH'!$B$2:$B$300='SUIVI DES PATIENTS'!A394)*('VISITE DES PVVIH'!$C$2:$C$300="Bilan Initial"),'VISITE DES PVVIH'!$D$2:$D$300))</f>
        <v>#N/A</v>
      </c>
      <c r="D394" s="69"/>
      <c r="E394" s="69"/>
    </row>
    <row r="395" spans="1:5" x14ac:dyDescent="0.25">
      <c r="A395" s="57"/>
      <c r="B395" s="77" t="e">
        <f t="array" ref="B395">MAX(IF(('VISITE DES PVVIH'!$B$2:$B$300='SUIVI DES PATIENTS'!A395)*('VISITE DES PVVIH'!$C$2:$C$300="Charge Virale"),'VISITE DES PVVIH'!$A$2:$A$300))</f>
        <v>#N/A</v>
      </c>
      <c r="C395" s="60" t="e">
        <f t="array" ref="C395">MIN(IF(('VISITE DES PVVIH'!$B$2:$B$300='SUIVI DES PATIENTS'!A395)*('VISITE DES PVVIH'!$C$2:$C$300="Bilan Initial"),'VISITE DES PVVIH'!$D$2:$D$300))</f>
        <v>#N/A</v>
      </c>
      <c r="D395" s="69"/>
      <c r="E395" s="69"/>
    </row>
    <row r="396" spans="1:5" x14ac:dyDescent="0.25">
      <c r="A396" s="57"/>
      <c r="B396" s="77" t="e">
        <f t="array" ref="B396">MAX(IF(('VISITE DES PVVIH'!$B$2:$B$300='SUIVI DES PATIENTS'!A396)*('VISITE DES PVVIH'!$C$2:$C$300="Charge Virale"),'VISITE DES PVVIH'!$A$2:$A$300))</f>
        <v>#N/A</v>
      </c>
      <c r="C396" s="60" t="e">
        <f t="array" ref="C396">MIN(IF(('VISITE DES PVVIH'!$B$2:$B$300='SUIVI DES PATIENTS'!A396)*('VISITE DES PVVIH'!$C$2:$C$300="Bilan Initial"),'VISITE DES PVVIH'!$D$2:$D$300))</f>
        <v>#N/A</v>
      </c>
      <c r="D396" s="69"/>
      <c r="E396" s="69"/>
    </row>
    <row r="397" spans="1:5" x14ac:dyDescent="0.25">
      <c r="A397" s="57"/>
      <c r="B397" s="77" t="e">
        <f t="array" ref="B397">MAX(IF(('VISITE DES PVVIH'!$B$2:$B$300='SUIVI DES PATIENTS'!A397)*('VISITE DES PVVIH'!$C$2:$C$300="Charge Virale"),'VISITE DES PVVIH'!$A$2:$A$300))</f>
        <v>#N/A</v>
      </c>
      <c r="C397" s="60" t="e">
        <f t="array" ref="C397">MIN(IF(('VISITE DES PVVIH'!$B$2:$B$300='SUIVI DES PATIENTS'!A397)*('VISITE DES PVVIH'!$C$2:$C$300="Bilan Initial"),'VISITE DES PVVIH'!$D$2:$D$300))</f>
        <v>#N/A</v>
      </c>
      <c r="D397" s="69"/>
      <c r="E397" s="69"/>
    </row>
    <row r="398" spans="1:5" x14ac:dyDescent="0.25">
      <c r="A398" s="57"/>
      <c r="B398" s="77" t="e">
        <f t="array" ref="B398">MAX(IF(('VISITE DES PVVIH'!$B$2:$B$300='SUIVI DES PATIENTS'!A398)*('VISITE DES PVVIH'!$C$2:$C$300="Charge Virale"),'VISITE DES PVVIH'!$A$2:$A$300))</f>
        <v>#N/A</v>
      </c>
      <c r="C398" s="60" t="e">
        <f t="array" ref="C398">MIN(IF(('VISITE DES PVVIH'!$B$2:$B$300='SUIVI DES PATIENTS'!A398)*('VISITE DES PVVIH'!$C$2:$C$300="Bilan Initial"),'VISITE DES PVVIH'!$D$2:$D$300))</f>
        <v>#N/A</v>
      </c>
      <c r="D398" s="69"/>
      <c r="E398" s="69"/>
    </row>
    <row r="399" spans="1:5" x14ac:dyDescent="0.25">
      <c r="A399" s="57"/>
      <c r="B399" s="77" t="e">
        <f t="array" ref="B399">MAX(IF(('VISITE DES PVVIH'!$B$2:$B$300='SUIVI DES PATIENTS'!A399)*('VISITE DES PVVIH'!$C$2:$C$300="Charge Virale"),'VISITE DES PVVIH'!$A$2:$A$300))</f>
        <v>#N/A</v>
      </c>
      <c r="C399" s="60" t="e">
        <f t="array" ref="C399">MIN(IF(('VISITE DES PVVIH'!$B$2:$B$300='SUIVI DES PATIENTS'!A399)*('VISITE DES PVVIH'!$C$2:$C$300="Bilan Initial"),'VISITE DES PVVIH'!$D$2:$D$300))</f>
        <v>#N/A</v>
      </c>
      <c r="D399" s="69"/>
      <c r="E399" s="69"/>
    </row>
    <row r="400" spans="1:5" x14ac:dyDescent="0.25">
      <c r="A400" s="57"/>
      <c r="B400" s="77" t="e">
        <f t="array" ref="B400">MAX(IF(('VISITE DES PVVIH'!$B$2:$B$300='SUIVI DES PATIENTS'!A400)*('VISITE DES PVVIH'!$C$2:$C$300="Charge Virale"),'VISITE DES PVVIH'!$A$2:$A$300))</f>
        <v>#N/A</v>
      </c>
      <c r="C400" s="60" t="e">
        <f t="array" ref="C400">MIN(IF(('VISITE DES PVVIH'!$B$2:$B$300='SUIVI DES PATIENTS'!A400)*('VISITE DES PVVIH'!$C$2:$C$300="Bilan Initial"),'VISITE DES PVVIH'!$D$2:$D$300))</f>
        <v>#N/A</v>
      </c>
      <c r="D400" s="69"/>
      <c r="E400" s="69"/>
    </row>
    <row r="401" spans="1:5" x14ac:dyDescent="0.25">
      <c r="A401" s="57"/>
      <c r="B401" s="77" t="e">
        <f t="array" ref="B401">MAX(IF(('VISITE DES PVVIH'!$B$2:$B$300='SUIVI DES PATIENTS'!A401)*('VISITE DES PVVIH'!$C$2:$C$300="Charge Virale"),'VISITE DES PVVIH'!$A$2:$A$300))</f>
        <v>#N/A</v>
      </c>
      <c r="C401" s="60" t="e">
        <f t="array" ref="C401">MIN(IF(('VISITE DES PVVIH'!$B$2:$B$300='SUIVI DES PATIENTS'!A401)*('VISITE DES PVVIH'!$C$2:$C$300="Bilan Initial"),'VISITE DES PVVIH'!$D$2:$D$300))</f>
        <v>#N/A</v>
      </c>
      <c r="D401" s="69"/>
      <c r="E401" s="69"/>
    </row>
    <row r="402" spans="1:5" x14ac:dyDescent="0.25">
      <c r="A402" s="57"/>
      <c r="B402" s="77" t="e">
        <f t="array" ref="B402">MAX(IF(('VISITE DES PVVIH'!$B$2:$B$300='SUIVI DES PATIENTS'!A402)*('VISITE DES PVVIH'!$C$2:$C$300="Charge Virale"),'VISITE DES PVVIH'!$A$2:$A$300))</f>
        <v>#N/A</v>
      </c>
      <c r="C402" s="60" t="e">
        <f t="array" ref="C402">MIN(IF(('VISITE DES PVVIH'!$B$2:$B$300='SUIVI DES PATIENTS'!A402)*('VISITE DES PVVIH'!$C$2:$C$300="Bilan Initial"),'VISITE DES PVVIH'!$D$2:$D$300))</f>
        <v>#N/A</v>
      </c>
      <c r="D402" s="69"/>
      <c r="E402" s="69"/>
    </row>
    <row r="403" spans="1:5" x14ac:dyDescent="0.25">
      <c r="A403" s="57"/>
      <c r="B403" s="77" t="e">
        <f t="array" ref="B403">MAX(IF(('VISITE DES PVVIH'!$B$2:$B$300='SUIVI DES PATIENTS'!A403)*('VISITE DES PVVIH'!$C$2:$C$300="Charge Virale"),'VISITE DES PVVIH'!$A$2:$A$300))</f>
        <v>#N/A</v>
      </c>
      <c r="C403" s="60" t="e">
        <f t="array" ref="C403">MIN(IF(('VISITE DES PVVIH'!$B$2:$B$300='SUIVI DES PATIENTS'!A403)*('VISITE DES PVVIH'!$C$2:$C$300="Bilan Initial"),'VISITE DES PVVIH'!$D$2:$D$300))</f>
        <v>#N/A</v>
      </c>
      <c r="D403" s="69"/>
      <c r="E403" s="69"/>
    </row>
    <row r="404" spans="1:5" x14ac:dyDescent="0.25">
      <c r="A404" s="57"/>
      <c r="B404" s="77" t="e">
        <f t="array" ref="B404">MAX(IF(('VISITE DES PVVIH'!$B$2:$B$300='SUIVI DES PATIENTS'!A404)*('VISITE DES PVVIH'!$C$2:$C$300="Charge Virale"),'VISITE DES PVVIH'!$A$2:$A$300))</f>
        <v>#N/A</v>
      </c>
      <c r="C404" s="60" t="e">
        <f t="array" ref="C404">MIN(IF(('VISITE DES PVVIH'!$B$2:$B$300='SUIVI DES PATIENTS'!A404)*('VISITE DES PVVIH'!$C$2:$C$300="Bilan Initial"),'VISITE DES PVVIH'!$D$2:$D$300))</f>
        <v>#N/A</v>
      </c>
      <c r="D404" s="69"/>
      <c r="E404" s="69"/>
    </row>
    <row r="405" spans="1:5" x14ac:dyDescent="0.25">
      <c r="A405" s="57"/>
      <c r="B405" s="77" t="e">
        <f t="array" ref="B405">MAX(IF(('VISITE DES PVVIH'!$B$2:$B$300='SUIVI DES PATIENTS'!A405)*('VISITE DES PVVIH'!$C$2:$C$300="Charge Virale"),'VISITE DES PVVIH'!$A$2:$A$300))</f>
        <v>#N/A</v>
      </c>
      <c r="C405" s="60" t="e">
        <f t="array" ref="C405">MIN(IF(('VISITE DES PVVIH'!$B$2:$B$300='SUIVI DES PATIENTS'!A405)*('VISITE DES PVVIH'!$C$2:$C$300="Bilan Initial"),'VISITE DES PVVIH'!$D$2:$D$300))</f>
        <v>#N/A</v>
      </c>
      <c r="D405" s="69"/>
      <c r="E405" s="69"/>
    </row>
    <row r="406" spans="1:5" x14ac:dyDescent="0.25">
      <c r="A406" s="57"/>
      <c r="B406" s="77" t="e">
        <f t="array" ref="B406">MAX(IF(('VISITE DES PVVIH'!$B$2:$B$300='SUIVI DES PATIENTS'!A406)*('VISITE DES PVVIH'!$C$2:$C$300="Charge Virale"),'VISITE DES PVVIH'!$A$2:$A$300))</f>
        <v>#N/A</v>
      </c>
      <c r="C406" s="60" t="e">
        <f t="array" ref="C406">MIN(IF(('VISITE DES PVVIH'!$B$2:$B$300='SUIVI DES PATIENTS'!A406)*('VISITE DES PVVIH'!$C$2:$C$300="Bilan Initial"),'VISITE DES PVVIH'!$D$2:$D$300))</f>
        <v>#N/A</v>
      </c>
      <c r="D406" s="69"/>
      <c r="E406" s="69"/>
    </row>
    <row r="407" spans="1:5" x14ac:dyDescent="0.25">
      <c r="A407" s="57"/>
      <c r="B407" s="77" t="e">
        <f t="array" ref="B407">MAX(IF(('VISITE DES PVVIH'!$B$2:$B$300='SUIVI DES PATIENTS'!A407)*('VISITE DES PVVIH'!$C$2:$C$300="Charge Virale"),'VISITE DES PVVIH'!$A$2:$A$300))</f>
        <v>#N/A</v>
      </c>
      <c r="C407" s="60" t="e">
        <f t="array" ref="C407">MIN(IF(('VISITE DES PVVIH'!$B$2:$B$300='SUIVI DES PATIENTS'!A407)*('VISITE DES PVVIH'!$C$2:$C$300="Bilan Initial"),'VISITE DES PVVIH'!$D$2:$D$300))</f>
        <v>#N/A</v>
      </c>
      <c r="D407" s="69"/>
      <c r="E407" s="69"/>
    </row>
    <row r="408" spans="1:5" x14ac:dyDescent="0.25">
      <c r="A408" s="57"/>
      <c r="B408" s="77" t="e">
        <f t="array" ref="B408">MAX(IF(('VISITE DES PVVIH'!$B$2:$B$300='SUIVI DES PATIENTS'!A408)*('VISITE DES PVVIH'!$C$2:$C$300="Charge Virale"),'VISITE DES PVVIH'!$A$2:$A$300))</f>
        <v>#N/A</v>
      </c>
      <c r="C408" s="60" t="e">
        <f t="array" ref="C408">MIN(IF(('VISITE DES PVVIH'!$B$2:$B$300='SUIVI DES PATIENTS'!A408)*('VISITE DES PVVIH'!$C$2:$C$300="Bilan Initial"),'VISITE DES PVVIH'!$D$2:$D$300))</f>
        <v>#N/A</v>
      </c>
      <c r="D408" s="69"/>
      <c r="E408" s="69"/>
    </row>
    <row r="409" spans="1:5" x14ac:dyDescent="0.25">
      <c r="A409" s="57"/>
      <c r="B409" s="77" t="e">
        <f t="array" ref="B409">MAX(IF(('VISITE DES PVVIH'!$B$2:$B$300='SUIVI DES PATIENTS'!A409)*('VISITE DES PVVIH'!$C$2:$C$300="Charge Virale"),'VISITE DES PVVIH'!$A$2:$A$300))</f>
        <v>#N/A</v>
      </c>
      <c r="C409" s="60" t="e">
        <f t="array" ref="C409">MIN(IF(('VISITE DES PVVIH'!$B$2:$B$300='SUIVI DES PATIENTS'!A409)*('VISITE DES PVVIH'!$C$2:$C$300="Bilan Initial"),'VISITE DES PVVIH'!$D$2:$D$300))</f>
        <v>#N/A</v>
      </c>
      <c r="D409" s="69"/>
      <c r="E409" s="69"/>
    </row>
    <row r="410" spans="1:5" x14ac:dyDescent="0.25">
      <c r="A410" s="57"/>
      <c r="B410" s="77" t="e">
        <f t="array" ref="B410">MAX(IF(('VISITE DES PVVIH'!$B$2:$B$300='SUIVI DES PATIENTS'!A410)*('VISITE DES PVVIH'!$C$2:$C$300="Charge Virale"),'VISITE DES PVVIH'!$A$2:$A$300))</f>
        <v>#N/A</v>
      </c>
      <c r="C410" s="60" t="e">
        <f t="array" ref="C410">MIN(IF(('VISITE DES PVVIH'!$B$2:$B$300='SUIVI DES PATIENTS'!A410)*('VISITE DES PVVIH'!$C$2:$C$300="Bilan Initial"),'VISITE DES PVVIH'!$D$2:$D$300))</f>
        <v>#N/A</v>
      </c>
      <c r="D410" s="69"/>
      <c r="E410" s="69"/>
    </row>
    <row r="411" spans="1:5" x14ac:dyDescent="0.25">
      <c r="A411" s="57"/>
      <c r="B411" s="77" t="e">
        <f t="array" ref="B411">MAX(IF(('VISITE DES PVVIH'!$B$2:$B$300='SUIVI DES PATIENTS'!A411)*('VISITE DES PVVIH'!$C$2:$C$300="Charge Virale"),'VISITE DES PVVIH'!$A$2:$A$300))</f>
        <v>#N/A</v>
      </c>
      <c r="C411" s="60" t="e">
        <f t="array" ref="C411">MIN(IF(('VISITE DES PVVIH'!$B$2:$B$300='SUIVI DES PATIENTS'!A411)*('VISITE DES PVVIH'!$C$2:$C$300="Bilan Initial"),'VISITE DES PVVIH'!$D$2:$D$300))</f>
        <v>#N/A</v>
      </c>
      <c r="D411" s="69"/>
      <c r="E411" s="69"/>
    </row>
    <row r="412" spans="1:5" x14ac:dyDescent="0.25">
      <c r="A412" s="57"/>
      <c r="B412" s="77" t="e">
        <f t="array" ref="B412">MAX(IF(('VISITE DES PVVIH'!$B$2:$B$300='SUIVI DES PATIENTS'!A412)*('VISITE DES PVVIH'!$C$2:$C$300="Charge Virale"),'VISITE DES PVVIH'!$A$2:$A$300))</f>
        <v>#N/A</v>
      </c>
      <c r="C412" s="60" t="e">
        <f t="array" ref="C412">MIN(IF(('VISITE DES PVVIH'!$B$2:$B$300='SUIVI DES PATIENTS'!A412)*('VISITE DES PVVIH'!$C$2:$C$300="Bilan Initial"),'VISITE DES PVVIH'!$D$2:$D$300))</f>
        <v>#N/A</v>
      </c>
      <c r="D412" s="69"/>
      <c r="E412" s="69"/>
    </row>
    <row r="413" spans="1:5" x14ac:dyDescent="0.25">
      <c r="A413" s="57"/>
      <c r="B413" s="77" t="e">
        <f t="array" ref="B413">MAX(IF(('VISITE DES PVVIH'!$B$2:$B$300='SUIVI DES PATIENTS'!A413)*('VISITE DES PVVIH'!$C$2:$C$300="Charge Virale"),'VISITE DES PVVIH'!$A$2:$A$300))</f>
        <v>#N/A</v>
      </c>
      <c r="C413" s="60" t="e">
        <f t="array" ref="C413">MIN(IF(('VISITE DES PVVIH'!$B$2:$B$300='SUIVI DES PATIENTS'!A413)*('VISITE DES PVVIH'!$C$2:$C$300="Bilan Initial"),'VISITE DES PVVIH'!$D$2:$D$300))</f>
        <v>#N/A</v>
      </c>
      <c r="D413" s="69"/>
      <c r="E413" s="69"/>
    </row>
    <row r="414" spans="1:5" x14ac:dyDescent="0.25">
      <c r="A414" s="57"/>
      <c r="B414" s="77" t="e">
        <f t="array" ref="B414">MAX(IF(('VISITE DES PVVIH'!$B$2:$B$300='SUIVI DES PATIENTS'!A414)*('VISITE DES PVVIH'!$C$2:$C$300="Charge Virale"),'VISITE DES PVVIH'!$A$2:$A$300))</f>
        <v>#N/A</v>
      </c>
      <c r="C414" s="60" t="e">
        <f t="array" ref="C414">MIN(IF(('VISITE DES PVVIH'!$B$2:$B$300='SUIVI DES PATIENTS'!A414)*('VISITE DES PVVIH'!$C$2:$C$300="Bilan Initial"),'VISITE DES PVVIH'!$D$2:$D$300))</f>
        <v>#N/A</v>
      </c>
      <c r="D414" s="69"/>
      <c r="E414" s="69"/>
    </row>
    <row r="415" spans="1:5" x14ac:dyDescent="0.25">
      <c r="A415" s="57"/>
      <c r="B415" s="77" t="e">
        <f t="array" ref="B415">MAX(IF(('VISITE DES PVVIH'!$B$2:$B$300='SUIVI DES PATIENTS'!A415)*('VISITE DES PVVIH'!$C$2:$C$300="Charge Virale"),'VISITE DES PVVIH'!$A$2:$A$300))</f>
        <v>#N/A</v>
      </c>
      <c r="C415" s="60" t="e">
        <f t="array" ref="C415">MIN(IF(('VISITE DES PVVIH'!$B$2:$B$300='SUIVI DES PATIENTS'!A415)*('VISITE DES PVVIH'!$C$2:$C$300="Bilan Initial"),'VISITE DES PVVIH'!$D$2:$D$300))</f>
        <v>#N/A</v>
      </c>
      <c r="D415" s="69"/>
      <c r="E415" s="69"/>
    </row>
    <row r="416" spans="1:5" x14ac:dyDescent="0.25">
      <c r="A416" s="57"/>
      <c r="B416" s="77" t="e">
        <f t="array" ref="B416">MAX(IF(('VISITE DES PVVIH'!$B$2:$B$300='SUIVI DES PATIENTS'!A416)*('VISITE DES PVVIH'!$C$2:$C$300="Charge Virale"),'VISITE DES PVVIH'!$A$2:$A$300))</f>
        <v>#N/A</v>
      </c>
      <c r="C416" s="60" t="e">
        <f t="array" ref="C416">MIN(IF(('VISITE DES PVVIH'!$B$2:$B$300='SUIVI DES PATIENTS'!A416)*('VISITE DES PVVIH'!$C$2:$C$300="Bilan Initial"),'VISITE DES PVVIH'!$D$2:$D$300))</f>
        <v>#N/A</v>
      </c>
      <c r="D416" s="69"/>
      <c r="E416" s="69"/>
    </row>
    <row r="417" spans="1:5" x14ac:dyDescent="0.25">
      <c r="A417" s="57"/>
      <c r="B417" s="77" t="e">
        <f t="array" ref="B417">MAX(IF(('VISITE DES PVVIH'!$B$2:$B$300='SUIVI DES PATIENTS'!A417)*('VISITE DES PVVIH'!$C$2:$C$300="Charge Virale"),'VISITE DES PVVIH'!$A$2:$A$300))</f>
        <v>#N/A</v>
      </c>
      <c r="C417" s="60" t="e">
        <f t="array" ref="C417">MIN(IF(('VISITE DES PVVIH'!$B$2:$B$300='SUIVI DES PATIENTS'!A417)*('VISITE DES PVVIH'!$C$2:$C$300="Bilan Initial"),'VISITE DES PVVIH'!$D$2:$D$300))</f>
        <v>#N/A</v>
      </c>
      <c r="D417" s="69"/>
      <c r="E417" s="69"/>
    </row>
    <row r="418" spans="1:5" x14ac:dyDescent="0.25">
      <c r="A418" s="57"/>
      <c r="B418" s="77" t="e">
        <f t="array" ref="B418">MAX(IF(('VISITE DES PVVIH'!$B$2:$B$300='SUIVI DES PATIENTS'!A418)*('VISITE DES PVVIH'!$C$2:$C$300="Charge Virale"),'VISITE DES PVVIH'!$A$2:$A$300))</f>
        <v>#N/A</v>
      </c>
      <c r="C418" s="60" t="e">
        <f t="array" ref="C418">MIN(IF(('VISITE DES PVVIH'!$B$2:$B$300='SUIVI DES PATIENTS'!A418)*('VISITE DES PVVIH'!$C$2:$C$300="Bilan Initial"),'VISITE DES PVVIH'!$D$2:$D$300))</f>
        <v>#N/A</v>
      </c>
      <c r="D418" s="69"/>
      <c r="E418" s="69"/>
    </row>
    <row r="419" spans="1:5" x14ac:dyDescent="0.25">
      <c r="A419" s="57"/>
      <c r="B419" s="77" t="e">
        <f t="array" ref="B419">MAX(IF(('VISITE DES PVVIH'!$B$2:$B$300='SUIVI DES PATIENTS'!A419)*('VISITE DES PVVIH'!$C$2:$C$300="Charge Virale"),'VISITE DES PVVIH'!$A$2:$A$300))</f>
        <v>#N/A</v>
      </c>
      <c r="C419" s="60" t="e">
        <f t="array" ref="C419">MIN(IF(('VISITE DES PVVIH'!$B$2:$B$300='SUIVI DES PATIENTS'!A419)*('VISITE DES PVVIH'!$C$2:$C$300="Bilan Initial"),'VISITE DES PVVIH'!$D$2:$D$300))</f>
        <v>#N/A</v>
      </c>
      <c r="D419" s="69"/>
      <c r="E419" s="69"/>
    </row>
    <row r="420" spans="1:5" x14ac:dyDescent="0.25">
      <c r="A420" s="57"/>
      <c r="B420" s="77" t="e">
        <f t="array" ref="B420">MAX(IF(('VISITE DES PVVIH'!$B$2:$B$300='SUIVI DES PATIENTS'!A420)*('VISITE DES PVVIH'!$C$2:$C$300="Charge Virale"),'VISITE DES PVVIH'!$A$2:$A$300))</f>
        <v>#N/A</v>
      </c>
      <c r="C420" s="60" t="e">
        <f t="array" ref="C420">MIN(IF(('VISITE DES PVVIH'!$B$2:$B$300='SUIVI DES PATIENTS'!A420)*('VISITE DES PVVIH'!$C$2:$C$300="Bilan Initial"),'VISITE DES PVVIH'!$D$2:$D$300))</f>
        <v>#N/A</v>
      </c>
      <c r="D420" s="69"/>
      <c r="E420" s="69"/>
    </row>
    <row r="421" spans="1:5" x14ac:dyDescent="0.25">
      <c r="A421" s="57"/>
      <c r="B421" s="77" t="e">
        <f t="array" ref="B421">MAX(IF(('VISITE DES PVVIH'!$B$2:$B$300='SUIVI DES PATIENTS'!A421)*('VISITE DES PVVIH'!$C$2:$C$300="Charge Virale"),'VISITE DES PVVIH'!$A$2:$A$300))</f>
        <v>#N/A</v>
      </c>
      <c r="C421" s="60" t="e">
        <f t="array" ref="C421">MIN(IF(('VISITE DES PVVIH'!$B$2:$B$300='SUIVI DES PATIENTS'!A421)*('VISITE DES PVVIH'!$C$2:$C$300="Bilan Initial"),'VISITE DES PVVIH'!$D$2:$D$300))</f>
        <v>#N/A</v>
      </c>
      <c r="D421" s="69"/>
      <c r="E421" s="69"/>
    </row>
    <row r="422" spans="1:5" x14ac:dyDescent="0.25">
      <c r="A422" s="57"/>
      <c r="B422" s="77" t="e">
        <f t="array" ref="B422">MAX(IF(('VISITE DES PVVIH'!$B$2:$B$300='SUIVI DES PATIENTS'!A422)*('VISITE DES PVVIH'!$C$2:$C$300="Charge Virale"),'VISITE DES PVVIH'!$A$2:$A$300))</f>
        <v>#N/A</v>
      </c>
      <c r="C422" s="60" t="e">
        <f t="array" ref="C422">MIN(IF(('VISITE DES PVVIH'!$B$2:$B$300='SUIVI DES PATIENTS'!A422)*('VISITE DES PVVIH'!$C$2:$C$300="Bilan Initial"),'VISITE DES PVVIH'!$D$2:$D$300))</f>
        <v>#N/A</v>
      </c>
      <c r="D422" s="69"/>
      <c r="E422" s="69"/>
    </row>
    <row r="423" spans="1:5" x14ac:dyDescent="0.25">
      <c r="A423" s="57"/>
      <c r="B423" s="77" t="e">
        <f t="array" ref="B423">MAX(IF(('VISITE DES PVVIH'!$B$2:$B$300='SUIVI DES PATIENTS'!A423)*('VISITE DES PVVIH'!$C$2:$C$300="Charge Virale"),'VISITE DES PVVIH'!$A$2:$A$300))</f>
        <v>#N/A</v>
      </c>
      <c r="C423" s="60" t="e">
        <f t="array" ref="C423">MIN(IF(('VISITE DES PVVIH'!$B$2:$B$300='SUIVI DES PATIENTS'!A423)*('VISITE DES PVVIH'!$C$2:$C$300="Bilan Initial"),'VISITE DES PVVIH'!$D$2:$D$300))</f>
        <v>#N/A</v>
      </c>
      <c r="D423" s="69"/>
      <c r="E423" s="69"/>
    </row>
    <row r="424" spans="1:5" x14ac:dyDescent="0.25">
      <c r="A424" s="57"/>
      <c r="B424" s="77" t="e">
        <f t="array" ref="B424">MAX(IF(('VISITE DES PVVIH'!$B$2:$B$300='SUIVI DES PATIENTS'!A424)*('VISITE DES PVVIH'!$C$2:$C$300="Charge Virale"),'VISITE DES PVVIH'!$A$2:$A$300))</f>
        <v>#N/A</v>
      </c>
      <c r="C424" s="60" t="e">
        <f t="array" ref="C424">MIN(IF(('VISITE DES PVVIH'!$B$2:$B$300='SUIVI DES PATIENTS'!A424)*('VISITE DES PVVIH'!$C$2:$C$300="Bilan Initial"),'VISITE DES PVVIH'!$D$2:$D$300))</f>
        <v>#N/A</v>
      </c>
      <c r="D424" s="69"/>
      <c r="E424" s="69"/>
    </row>
    <row r="425" spans="1:5" x14ac:dyDescent="0.25">
      <c r="A425" s="57"/>
      <c r="B425" s="77" t="e">
        <f t="array" ref="B425">MAX(IF(('VISITE DES PVVIH'!$B$2:$B$300='SUIVI DES PATIENTS'!A425)*('VISITE DES PVVIH'!$C$2:$C$300="Charge Virale"),'VISITE DES PVVIH'!$A$2:$A$300))</f>
        <v>#N/A</v>
      </c>
      <c r="C425" s="60" t="e">
        <f t="array" ref="C425">MIN(IF(('VISITE DES PVVIH'!$B$2:$B$300='SUIVI DES PATIENTS'!A425)*('VISITE DES PVVIH'!$C$2:$C$300="Bilan Initial"),'VISITE DES PVVIH'!$D$2:$D$300))</f>
        <v>#N/A</v>
      </c>
      <c r="D425" s="69"/>
      <c r="E425" s="69"/>
    </row>
    <row r="426" spans="1:5" x14ac:dyDescent="0.25">
      <c r="A426" s="57"/>
      <c r="B426" s="77" t="e">
        <f t="array" ref="B426">MAX(IF(('VISITE DES PVVIH'!$B$2:$B$300='SUIVI DES PATIENTS'!A426)*('VISITE DES PVVIH'!$C$2:$C$300="Charge Virale"),'VISITE DES PVVIH'!$A$2:$A$300))</f>
        <v>#N/A</v>
      </c>
      <c r="C426" s="60" t="e">
        <f t="array" ref="C426">MIN(IF(('VISITE DES PVVIH'!$B$2:$B$300='SUIVI DES PATIENTS'!A426)*('VISITE DES PVVIH'!$C$2:$C$300="Bilan Initial"),'VISITE DES PVVIH'!$D$2:$D$300))</f>
        <v>#N/A</v>
      </c>
      <c r="D426" s="69"/>
      <c r="E426" s="69"/>
    </row>
    <row r="427" spans="1:5" x14ac:dyDescent="0.25">
      <c r="A427" s="57"/>
      <c r="B427" s="77" t="e">
        <f t="array" ref="B427">MAX(IF(('VISITE DES PVVIH'!$B$2:$B$300='SUIVI DES PATIENTS'!A427)*('VISITE DES PVVIH'!$C$2:$C$300="Charge Virale"),'VISITE DES PVVIH'!$A$2:$A$300))</f>
        <v>#N/A</v>
      </c>
      <c r="C427" s="60" t="e">
        <f t="array" ref="C427">MIN(IF(('VISITE DES PVVIH'!$B$2:$B$300='SUIVI DES PATIENTS'!A427)*('VISITE DES PVVIH'!$C$2:$C$300="Bilan Initial"),'VISITE DES PVVIH'!$D$2:$D$300))</f>
        <v>#N/A</v>
      </c>
      <c r="D427" s="69"/>
      <c r="E427" s="69"/>
    </row>
    <row r="428" spans="1:5" x14ac:dyDescent="0.25">
      <c r="A428" s="57"/>
      <c r="B428" s="77" t="e">
        <f t="array" ref="B428">MAX(IF(('VISITE DES PVVIH'!$B$2:$B$300='SUIVI DES PATIENTS'!A428)*('VISITE DES PVVIH'!$C$2:$C$300="Charge Virale"),'VISITE DES PVVIH'!$A$2:$A$300))</f>
        <v>#N/A</v>
      </c>
      <c r="C428" s="60" t="e">
        <f t="array" ref="C428">MIN(IF(('VISITE DES PVVIH'!$B$2:$B$300='SUIVI DES PATIENTS'!A428)*('VISITE DES PVVIH'!$C$2:$C$300="Bilan Initial"),'VISITE DES PVVIH'!$D$2:$D$300))</f>
        <v>#N/A</v>
      </c>
      <c r="D428" s="69"/>
      <c r="E428" s="69"/>
    </row>
    <row r="429" spans="1:5" x14ac:dyDescent="0.25">
      <c r="A429" s="57"/>
      <c r="B429" s="77" t="e">
        <f t="array" ref="B429">MAX(IF(('VISITE DES PVVIH'!$B$2:$B$300='SUIVI DES PATIENTS'!A429)*('VISITE DES PVVIH'!$C$2:$C$300="Charge Virale"),'VISITE DES PVVIH'!$A$2:$A$300))</f>
        <v>#N/A</v>
      </c>
      <c r="C429" s="60" t="e">
        <f t="array" ref="C429">MIN(IF(('VISITE DES PVVIH'!$B$2:$B$300='SUIVI DES PATIENTS'!A429)*('VISITE DES PVVIH'!$C$2:$C$300="Bilan Initial"),'VISITE DES PVVIH'!$D$2:$D$300))</f>
        <v>#N/A</v>
      </c>
      <c r="D429" s="69"/>
      <c r="E429" s="69"/>
    </row>
    <row r="430" spans="1:5" x14ac:dyDescent="0.25">
      <c r="A430" s="57"/>
      <c r="B430" s="77" t="e">
        <f t="array" ref="B430">MAX(IF(('VISITE DES PVVIH'!$B$2:$B$300='SUIVI DES PATIENTS'!A430)*('VISITE DES PVVIH'!$C$2:$C$300="Charge Virale"),'VISITE DES PVVIH'!$A$2:$A$300))</f>
        <v>#N/A</v>
      </c>
      <c r="C430" s="60" t="e">
        <f t="array" ref="C430">MIN(IF(('VISITE DES PVVIH'!$B$2:$B$300='SUIVI DES PATIENTS'!A430)*('VISITE DES PVVIH'!$C$2:$C$300="Bilan Initial"),'VISITE DES PVVIH'!$D$2:$D$300))</f>
        <v>#N/A</v>
      </c>
      <c r="D430" s="69"/>
      <c r="E430" s="69"/>
    </row>
    <row r="431" spans="1:5" x14ac:dyDescent="0.25">
      <c r="A431" s="57"/>
      <c r="B431" s="77" t="e">
        <f t="array" ref="B431">MAX(IF(('VISITE DES PVVIH'!$B$2:$B$300='SUIVI DES PATIENTS'!A431)*('VISITE DES PVVIH'!$C$2:$C$300="Charge Virale"),'VISITE DES PVVIH'!$A$2:$A$300))</f>
        <v>#N/A</v>
      </c>
      <c r="C431" s="60" t="e">
        <f t="array" ref="C431">MIN(IF(('VISITE DES PVVIH'!$B$2:$B$300='SUIVI DES PATIENTS'!A431)*('VISITE DES PVVIH'!$C$2:$C$300="Bilan Initial"),'VISITE DES PVVIH'!$D$2:$D$300))</f>
        <v>#N/A</v>
      </c>
      <c r="D431" s="69"/>
      <c r="E431" s="69"/>
    </row>
    <row r="432" spans="1:5" x14ac:dyDescent="0.25">
      <c r="A432" s="57"/>
      <c r="B432" s="77" t="e">
        <f t="array" ref="B432">MAX(IF(('VISITE DES PVVIH'!$B$2:$B$300='SUIVI DES PATIENTS'!A432)*('VISITE DES PVVIH'!$C$2:$C$300="Charge Virale"),'VISITE DES PVVIH'!$A$2:$A$300))</f>
        <v>#N/A</v>
      </c>
      <c r="C432" s="60" t="e">
        <f t="array" ref="C432">MIN(IF(('VISITE DES PVVIH'!$B$2:$B$300='SUIVI DES PATIENTS'!A432)*('VISITE DES PVVIH'!$C$2:$C$300="Bilan Initial"),'VISITE DES PVVIH'!$D$2:$D$300))</f>
        <v>#N/A</v>
      </c>
      <c r="D432" s="69"/>
      <c r="E432" s="69"/>
    </row>
    <row r="433" spans="1:5" x14ac:dyDescent="0.25">
      <c r="A433" s="57"/>
      <c r="B433" s="77" t="e">
        <f t="array" ref="B433">MAX(IF(('VISITE DES PVVIH'!$B$2:$B$300='SUIVI DES PATIENTS'!A433)*('VISITE DES PVVIH'!$C$2:$C$300="Charge Virale"),'VISITE DES PVVIH'!$A$2:$A$300))</f>
        <v>#N/A</v>
      </c>
      <c r="C433" s="60" t="e">
        <f t="array" ref="C433">MIN(IF(('VISITE DES PVVIH'!$B$2:$B$300='SUIVI DES PATIENTS'!A433)*('VISITE DES PVVIH'!$C$2:$C$300="Bilan Initial"),'VISITE DES PVVIH'!$D$2:$D$300))</f>
        <v>#N/A</v>
      </c>
      <c r="D433" s="69"/>
      <c r="E433" s="69"/>
    </row>
    <row r="434" spans="1:5" x14ac:dyDescent="0.25">
      <c r="A434" s="57"/>
      <c r="B434" s="77" t="e">
        <f t="array" ref="B434">MAX(IF(('VISITE DES PVVIH'!$B$2:$B$300='SUIVI DES PATIENTS'!A434)*('VISITE DES PVVIH'!$C$2:$C$300="Charge Virale"),'VISITE DES PVVIH'!$A$2:$A$300))</f>
        <v>#N/A</v>
      </c>
      <c r="C434" s="60" t="e">
        <f t="array" ref="C434">MIN(IF(('VISITE DES PVVIH'!$B$2:$B$300='SUIVI DES PATIENTS'!A434)*('VISITE DES PVVIH'!$C$2:$C$300="Bilan Initial"),'VISITE DES PVVIH'!$D$2:$D$300))</f>
        <v>#N/A</v>
      </c>
      <c r="D434" s="69"/>
      <c r="E434" s="69"/>
    </row>
    <row r="435" spans="1:5" x14ac:dyDescent="0.25">
      <c r="A435" s="57"/>
      <c r="B435" s="77" t="e">
        <f t="array" ref="B435">MAX(IF(('VISITE DES PVVIH'!$B$2:$B$300='SUIVI DES PATIENTS'!A435)*('VISITE DES PVVIH'!$C$2:$C$300="Charge Virale"),'VISITE DES PVVIH'!$A$2:$A$300))</f>
        <v>#N/A</v>
      </c>
      <c r="C435" s="60" t="e">
        <f t="array" ref="C435">MIN(IF(('VISITE DES PVVIH'!$B$2:$B$300='SUIVI DES PATIENTS'!A435)*('VISITE DES PVVIH'!$C$2:$C$300="Bilan Initial"),'VISITE DES PVVIH'!$D$2:$D$300))</f>
        <v>#N/A</v>
      </c>
      <c r="D435" s="69"/>
      <c r="E435" s="69"/>
    </row>
    <row r="436" spans="1:5" x14ac:dyDescent="0.25">
      <c r="A436" s="57"/>
      <c r="B436" s="77" t="e">
        <f t="array" ref="B436">MAX(IF(('VISITE DES PVVIH'!$B$2:$B$300='SUIVI DES PATIENTS'!A436)*('VISITE DES PVVIH'!$C$2:$C$300="Charge Virale"),'VISITE DES PVVIH'!$A$2:$A$300))</f>
        <v>#N/A</v>
      </c>
      <c r="C436" s="60" t="e">
        <f t="array" ref="C436">MIN(IF(('VISITE DES PVVIH'!$B$2:$B$300='SUIVI DES PATIENTS'!A436)*('VISITE DES PVVIH'!$C$2:$C$300="Bilan Initial"),'VISITE DES PVVIH'!$D$2:$D$300))</f>
        <v>#N/A</v>
      </c>
      <c r="D436" s="69"/>
      <c r="E436" s="69"/>
    </row>
    <row r="437" spans="1:5" x14ac:dyDescent="0.25">
      <c r="A437" s="57"/>
      <c r="B437" s="77" t="e">
        <f t="array" ref="B437">MAX(IF(('VISITE DES PVVIH'!$B$2:$B$300='SUIVI DES PATIENTS'!A437)*('VISITE DES PVVIH'!$C$2:$C$300="Charge Virale"),'VISITE DES PVVIH'!$A$2:$A$300))</f>
        <v>#N/A</v>
      </c>
      <c r="C437" s="60" t="e">
        <f t="array" ref="C437">MIN(IF(('VISITE DES PVVIH'!$B$2:$B$300='SUIVI DES PATIENTS'!A437)*('VISITE DES PVVIH'!$C$2:$C$300="Bilan Initial"),'VISITE DES PVVIH'!$D$2:$D$300))</f>
        <v>#N/A</v>
      </c>
      <c r="D437" s="69"/>
      <c r="E437" s="69"/>
    </row>
    <row r="438" spans="1:5" x14ac:dyDescent="0.25">
      <c r="A438" s="57"/>
      <c r="B438" s="77" t="e">
        <f t="array" ref="B438">MAX(IF(('VISITE DES PVVIH'!$B$2:$B$300='SUIVI DES PATIENTS'!A438)*('VISITE DES PVVIH'!$C$2:$C$300="Charge Virale"),'VISITE DES PVVIH'!$A$2:$A$300))</f>
        <v>#N/A</v>
      </c>
      <c r="C438" s="60" t="e">
        <f t="array" ref="C438">MIN(IF(('VISITE DES PVVIH'!$B$2:$B$300='SUIVI DES PATIENTS'!A438)*('VISITE DES PVVIH'!$C$2:$C$300="Bilan Initial"),'VISITE DES PVVIH'!$D$2:$D$300))</f>
        <v>#N/A</v>
      </c>
      <c r="D438" s="69"/>
      <c r="E438" s="69"/>
    </row>
    <row r="439" spans="1:5" x14ac:dyDescent="0.25">
      <c r="A439" s="57"/>
      <c r="B439" s="77" t="e">
        <f t="array" ref="B439">MAX(IF(('VISITE DES PVVIH'!$B$2:$B$300='SUIVI DES PATIENTS'!A439)*('VISITE DES PVVIH'!$C$2:$C$300="Charge Virale"),'VISITE DES PVVIH'!$A$2:$A$300))</f>
        <v>#N/A</v>
      </c>
      <c r="C439" s="60" t="e">
        <f t="array" ref="C439">MIN(IF(('VISITE DES PVVIH'!$B$2:$B$300='SUIVI DES PATIENTS'!A439)*('VISITE DES PVVIH'!$C$2:$C$300="Bilan Initial"),'VISITE DES PVVIH'!$D$2:$D$300))</f>
        <v>#N/A</v>
      </c>
      <c r="D439" s="69"/>
      <c r="E439" s="69"/>
    </row>
    <row r="440" spans="1:5" x14ac:dyDescent="0.25">
      <c r="A440" s="57"/>
      <c r="B440" s="77" t="e">
        <f t="array" ref="B440">MAX(IF(('VISITE DES PVVIH'!$B$2:$B$300='SUIVI DES PATIENTS'!A440)*('VISITE DES PVVIH'!$C$2:$C$300="Charge Virale"),'VISITE DES PVVIH'!$A$2:$A$300))</f>
        <v>#N/A</v>
      </c>
      <c r="C440" s="60" t="e">
        <f t="array" ref="C440">MIN(IF(('VISITE DES PVVIH'!$B$2:$B$300='SUIVI DES PATIENTS'!A440)*('VISITE DES PVVIH'!$C$2:$C$300="Bilan Initial"),'VISITE DES PVVIH'!$D$2:$D$300))</f>
        <v>#N/A</v>
      </c>
      <c r="D440" s="69"/>
      <c r="E440" s="69"/>
    </row>
    <row r="441" spans="1:5" x14ac:dyDescent="0.25">
      <c r="A441" s="57"/>
      <c r="B441" s="77" t="e">
        <f t="array" ref="B441">MAX(IF(('VISITE DES PVVIH'!$B$2:$B$300='SUIVI DES PATIENTS'!A441)*('VISITE DES PVVIH'!$C$2:$C$300="Charge Virale"),'VISITE DES PVVIH'!$A$2:$A$300))</f>
        <v>#N/A</v>
      </c>
      <c r="C441" s="60" t="e">
        <f t="array" ref="C441">MIN(IF(('VISITE DES PVVIH'!$B$2:$B$300='SUIVI DES PATIENTS'!A441)*('VISITE DES PVVIH'!$C$2:$C$300="Bilan Initial"),'VISITE DES PVVIH'!$D$2:$D$300))</f>
        <v>#N/A</v>
      </c>
      <c r="D441" s="69"/>
      <c r="E441" s="69"/>
    </row>
    <row r="442" spans="1:5" x14ac:dyDescent="0.25">
      <c r="A442" s="57"/>
      <c r="B442" s="77" t="e">
        <f t="array" ref="B442">MAX(IF(('VISITE DES PVVIH'!$B$2:$B$300='SUIVI DES PATIENTS'!A442)*('VISITE DES PVVIH'!$C$2:$C$300="Charge Virale"),'VISITE DES PVVIH'!$A$2:$A$300))</f>
        <v>#N/A</v>
      </c>
      <c r="C442" s="60" t="e">
        <f t="array" ref="C442">MIN(IF(('VISITE DES PVVIH'!$B$2:$B$300='SUIVI DES PATIENTS'!A442)*('VISITE DES PVVIH'!$C$2:$C$300="Bilan Initial"),'VISITE DES PVVIH'!$D$2:$D$300))</f>
        <v>#N/A</v>
      </c>
      <c r="D442" s="69"/>
      <c r="E442" s="69"/>
    </row>
    <row r="443" spans="1:5" x14ac:dyDescent="0.25">
      <c r="A443" s="57"/>
      <c r="B443" s="77" t="e">
        <f t="array" ref="B443">MAX(IF(('VISITE DES PVVIH'!$B$2:$B$300='SUIVI DES PATIENTS'!A443)*('VISITE DES PVVIH'!$C$2:$C$300="Charge Virale"),'VISITE DES PVVIH'!$A$2:$A$300))</f>
        <v>#N/A</v>
      </c>
      <c r="C443" s="60" t="e">
        <f t="array" ref="C443">MIN(IF(('VISITE DES PVVIH'!$B$2:$B$300='SUIVI DES PATIENTS'!A443)*('VISITE DES PVVIH'!$C$2:$C$300="Bilan Initial"),'VISITE DES PVVIH'!$D$2:$D$300))</f>
        <v>#N/A</v>
      </c>
      <c r="D443" s="69"/>
      <c r="E443" s="69"/>
    </row>
    <row r="444" spans="1:5" x14ac:dyDescent="0.25">
      <c r="A444" s="57"/>
      <c r="B444" s="77" t="e">
        <f t="array" ref="B444">MAX(IF(('VISITE DES PVVIH'!$B$2:$B$300='SUIVI DES PATIENTS'!A444)*('VISITE DES PVVIH'!$C$2:$C$300="Charge Virale"),'VISITE DES PVVIH'!$A$2:$A$300))</f>
        <v>#N/A</v>
      </c>
      <c r="C444" s="60" t="e">
        <f t="array" ref="C444">MIN(IF(('VISITE DES PVVIH'!$B$2:$B$300='SUIVI DES PATIENTS'!A444)*('VISITE DES PVVIH'!$C$2:$C$300="Bilan Initial"),'VISITE DES PVVIH'!$D$2:$D$300))</f>
        <v>#N/A</v>
      </c>
      <c r="D444" s="69"/>
      <c r="E444" s="69"/>
    </row>
    <row r="445" spans="1:5" x14ac:dyDescent="0.25">
      <c r="A445" s="57"/>
      <c r="B445" s="77" t="e">
        <f t="array" ref="B445">MAX(IF(('VISITE DES PVVIH'!$B$2:$B$300='SUIVI DES PATIENTS'!A445)*('VISITE DES PVVIH'!$C$2:$C$300="Charge Virale"),'VISITE DES PVVIH'!$A$2:$A$300))</f>
        <v>#N/A</v>
      </c>
      <c r="C445" s="60" t="e">
        <f t="array" ref="C445">MIN(IF(('VISITE DES PVVIH'!$B$2:$B$300='SUIVI DES PATIENTS'!A445)*('VISITE DES PVVIH'!$C$2:$C$300="Bilan Initial"),'VISITE DES PVVIH'!$D$2:$D$300))</f>
        <v>#N/A</v>
      </c>
      <c r="D445" s="69"/>
      <c r="E445" s="69"/>
    </row>
    <row r="446" spans="1:5" x14ac:dyDescent="0.25">
      <c r="A446" s="57"/>
      <c r="B446" s="77" t="e">
        <f t="array" ref="B446">MAX(IF(('VISITE DES PVVIH'!$B$2:$B$300='SUIVI DES PATIENTS'!A446)*('VISITE DES PVVIH'!$C$2:$C$300="Charge Virale"),'VISITE DES PVVIH'!$A$2:$A$300))</f>
        <v>#N/A</v>
      </c>
      <c r="C446" s="60" t="e">
        <f t="array" ref="C446">MIN(IF(('VISITE DES PVVIH'!$B$2:$B$300='SUIVI DES PATIENTS'!A446)*('VISITE DES PVVIH'!$C$2:$C$300="Bilan Initial"),'VISITE DES PVVIH'!$D$2:$D$300))</f>
        <v>#N/A</v>
      </c>
      <c r="D446" s="69"/>
      <c r="E446" s="69"/>
    </row>
    <row r="447" spans="1:5" x14ac:dyDescent="0.25">
      <c r="A447" s="57"/>
      <c r="B447" s="77" t="e">
        <f t="array" ref="B447">MAX(IF(('VISITE DES PVVIH'!$B$2:$B$300='SUIVI DES PATIENTS'!A447)*('VISITE DES PVVIH'!$C$2:$C$300="Charge Virale"),'VISITE DES PVVIH'!$A$2:$A$300))</f>
        <v>#N/A</v>
      </c>
      <c r="C447" s="60" t="e">
        <f t="array" ref="C447">MIN(IF(('VISITE DES PVVIH'!$B$2:$B$300='SUIVI DES PATIENTS'!A447)*('VISITE DES PVVIH'!$C$2:$C$300="Bilan Initial"),'VISITE DES PVVIH'!$D$2:$D$300))</f>
        <v>#N/A</v>
      </c>
      <c r="D447" s="69"/>
      <c r="E447" s="69"/>
    </row>
    <row r="448" spans="1:5" x14ac:dyDescent="0.25">
      <c r="A448" s="57"/>
      <c r="B448" s="77" t="e">
        <f t="array" ref="B448">MAX(IF(('VISITE DES PVVIH'!$B$2:$B$300='SUIVI DES PATIENTS'!A448)*('VISITE DES PVVIH'!$C$2:$C$300="Charge Virale"),'VISITE DES PVVIH'!$A$2:$A$300))</f>
        <v>#N/A</v>
      </c>
      <c r="C448" s="60" t="e">
        <f t="array" ref="C448">MIN(IF(('VISITE DES PVVIH'!$B$2:$B$300='SUIVI DES PATIENTS'!A448)*('VISITE DES PVVIH'!$C$2:$C$300="Bilan Initial"),'VISITE DES PVVIH'!$D$2:$D$300))</f>
        <v>#N/A</v>
      </c>
      <c r="D448" s="69"/>
      <c r="E448" s="69"/>
    </row>
    <row r="449" spans="1:5" x14ac:dyDescent="0.25">
      <c r="A449" s="57"/>
      <c r="B449" s="77" t="e">
        <f t="array" ref="B449">MAX(IF(('VISITE DES PVVIH'!$B$2:$B$300='SUIVI DES PATIENTS'!A449)*('VISITE DES PVVIH'!$C$2:$C$300="Charge Virale"),'VISITE DES PVVIH'!$A$2:$A$300))</f>
        <v>#N/A</v>
      </c>
      <c r="C449" s="60" t="e">
        <f t="array" ref="C449">MIN(IF(('VISITE DES PVVIH'!$B$2:$B$300='SUIVI DES PATIENTS'!A449)*('VISITE DES PVVIH'!$C$2:$C$300="Bilan Initial"),'VISITE DES PVVIH'!$D$2:$D$300))</f>
        <v>#N/A</v>
      </c>
      <c r="D449" s="69"/>
      <c r="E449" s="69"/>
    </row>
    <row r="450" spans="1:5" x14ac:dyDescent="0.25">
      <c r="A450" s="57"/>
      <c r="B450" s="77" t="e">
        <f t="array" ref="B450">MAX(IF(('VISITE DES PVVIH'!$B$2:$B$300='SUIVI DES PATIENTS'!A450)*('VISITE DES PVVIH'!$C$2:$C$300="Charge Virale"),'VISITE DES PVVIH'!$A$2:$A$300))</f>
        <v>#N/A</v>
      </c>
      <c r="C450" s="60" t="e">
        <f t="array" ref="C450">MIN(IF(('VISITE DES PVVIH'!$B$2:$B$300='SUIVI DES PATIENTS'!A450)*('VISITE DES PVVIH'!$C$2:$C$300="Bilan Initial"),'VISITE DES PVVIH'!$D$2:$D$300))</f>
        <v>#N/A</v>
      </c>
      <c r="D450" s="69"/>
      <c r="E450" s="69"/>
    </row>
    <row r="451" spans="1:5" x14ac:dyDescent="0.25">
      <c r="A451" s="57"/>
      <c r="B451" s="77" t="e">
        <f t="array" ref="B451">MAX(IF(('VISITE DES PVVIH'!$B$2:$B$300='SUIVI DES PATIENTS'!A451)*('VISITE DES PVVIH'!$C$2:$C$300="Charge Virale"),'VISITE DES PVVIH'!$A$2:$A$300))</f>
        <v>#N/A</v>
      </c>
      <c r="C451" s="60" t="e">
        <f t="array" ref="C451">MIN(IF(('VISITE DES PVVIH'!$B$2:$B$300='SUIVI DES PATIENTS'!A451)*('VISITE DES PVVIH'!$C$2:$C$300="Bilan Initial"),'VISITE DES PVVIH'!$D$2:$D$300))</f>
        <v>#N/A</v>
      </c>
      <c r="D451" s="69"/>
      <c r="E451" s="69"/>
    </row>
    <row r="452" spans="1:5" x14ac:dyDescent="0.25">
      <c r="A452" s="57"/>
      <c r="B452" s="77" t="e">
        <f t="array" ref="B452">MAX(IF(('VISITE DES PVVIH'!$B$2:$B$300='SUIVI DES PATIENTS'!A452)*('VISITE DES PVVIH'!$C$2:$C$300="Charge Virale"),'VISITE DES PVVIH'!$A$2:$A$300))</f>
        <v>#N/A</v>
      </c>
      <c r="C452" s="60" t="e">
        <f t="array" ref="C452">MIN(IF(('VISITE DES PVVIH'!$B$2:$B$300='SUIVI DES PATIENTS'!A452)*('VISITE DES PVVIH'!$C$2:$C$300="Bilan Initial"),'VISITE DES PVVIH'!$D$2:$D$300))</f>
        <v>#N/A</v>
      </c>
      <c r="D452" s="69"/>
      <c r="E452" s="69"/>
    </row>
    <row r="453" spans="1:5" x14ac:dyDescent="0.25">
      <c r="A453" s="57"/>
      <c r="B453" s="77" t="e">
        <f t="array" ref="B453">MAX(IF(('VISITE DES PVVIH'!$B$2:$B$300='SUIVI DES PATIENTS'!A453)*('VISITE DES PVVIH'!$C$2:$C$300="Charge Virale"),'VISITE DES PVVIH'!$A$2:$A$300))</f>
        <v>#N/A</v>
      </c>
      <c r="C453" s="60" t="e">
        <f t="array" ref="C453">MIN(IF(('VISITE DES PVVIH'!$B$2:$B$300='SUIVI DES PATIENTS'!A453)*('VISITE DES PVVIH'!$C$2:$C$300="Bilan Initial"),'VISITE DES PVVIH'!$D$2:$D$300))</f>
        <v>#N/A</v>
      </c>
      <c r="D453" s="69"/>
      <c r="E453" s="69"/>
    </row>
    <row r="454" spans="1:5" x14ac:dyDescent="0.25">
      <c r="A454" s="57"/>
      <c r="B454" s="77" t="e">
        <f t="array" ref="B454">MAX(IF(('VISITE DES PVVIH'!$B$2:$B$300='SUIVI DES PATIENTS'!A454)*('VISITE DES PVVIH'!$C$2:$C$300="Charge Virale"),'VISITE DES PVVIH'!$A$2:$A$300))</f>
        <v>#N/A</v>
      </c>
      <c r="C454" s="60" t="e">
        <f t="array" ref="C454">MIN(IF(('VISITE DES PVVIH'!$B$2:$B$300='SUIVI DES PATIENTS'!A454)*('VISITE DES PVVIH'!$C$2:$C$300="Bilan Initial"),'VISITE DES PVVIH'!$D$2:$D$300))</f>
        <v>#N/A</v>
      </c>
      <c r="D454" s="69"/>
      <c r="E454" s="69"/>
    </row>
    <row r="455" spans="1:5" x14ac:dyDescent="0.25">
      <c r="A455" s="57"/>
      <c r="B455" s="77" t="e">
        <f t="array" ref="B455">MAX(IF(('VISITE DES PVVIH'!$B$2:$B$300='SUIVI DES PATIENTS'!A455)*('VISITE DES PVVIH'!$C$2:$C$300="Charge Virale"),'VISITE DES PVVIH'!$A$2:$A$300))</f>
        <v>#N/A</v>
      </c>
      <c r="C455" s="60" t="e">
        <f t="array" ref="C455">MIN(IF(('VISITE DES PVVIH'!$B$2:$B$300='SUIVI DES PATIENTS'!A455)*('VISITE DES PVVIH'!$C$2:$C$300="Bilan Initial"),'VISITE DES PVVIH'!$D$2:$D$300))</f>
        <v>#N/A</v>
      </c>
      <c r="D455" s="69"/>
      <c r="E455" s="69"/>
    </row>
    <row r="456" spans="1:5" x14ac:dyDescent="0.25">
      <c r="A456" s="57"/>
      <c r="B456" s="77" t="e">
        <f t="array" ref="B456">MAX(IF(('VISITE DES PVVIH'!$B$2:$B$300='SUIVI DES PATIENTS'!A456)*('VISITE DES PVVIH'!$C$2:$C$300="Charge Virale"),'VISITE DES PVVIH'!$A$2:$A$300))</f>
        <v>#N/A</v>
      </c>
      <c r="C456" s="60" t="e">
        <f t="array" ref="C456">MIN(IF(('VISITE DES PVVIH'!$B$2:$B$300='SUIVI DES PATIENTS'!A456)*('VISITE DES PVVIH'!$C$2:$C$300="Bilan Initial"),'VISITE DES PVVIH'!$D$2:$D$300))</f>
        <v>#N/A</v>
      </c>
      <c r="D456" s="69"/>
      <c r="E456" s="69"/>
    </row>
    <row r="457" spans="1:5" x14ac:dyDescent="0.25">
      <c r="A457" s="57"/>
      <c r="B457" s="77" t="e">
        <f t="array" ref="B457">MAX(IF(('VISITE DES PVVIH'!$B$2:$B$300='SUIVI DES PATIENTS'!A457)*('VISITE DES PVVIH'!$C$2:$C$300="Charge Virale"),'VISITE DES PVVIH'!$A$2:$A$300))</f>
        <v>#N/A</v>
      </c>
      <c r="C457" s="60" t="e">
        <f t="array" ref="C457">MIN(IF(('VISITE DES PVVIH'!$B$2:$B$300='SUIVI DES PATIENTS'!A457)*('VISITE DES PVVIH'!$C$2:$C$300="Bilan Initial"),'VISITE DES PVVIH'!$D$2:$D$300))</f>
        <v>#N/A</v>
      </c>
      <c r="D457" s="69"/>
      <c r="E457" s="69"/>
    </row>
    <row r="458" spans="1:5" x14ac:dyDescent="0.25">
      <c r="A458" s="57"/>
      <c r="B458" s="77" t="e">
        <f t="array" ref="B458">MAX(IF(('VISITE DES PVVIH'!$B$2:$B$300='SUIVI DES PATIENTS'!A458)*('VISITE DES PVVIH'!$C$2:$C$300="Charge Virale"),'VISITE DES PVVIH'!$A$2:$A$300))</f>
        <v>#N/A</v>
      </c>
      <c r="C458" s="60" t="e">
        <f t="array" ref="C458">MIN(IF(('VISITE DES PVVIH'!$B$2:$B$300='SUIVI DES PATIENTS'!A458)*('VISITE DES PVVIH'!$C$2:$C$300="Bilan Initial"),'VISITE DES PVVIH'!$D$2:$D$300))</f>
        <v>#N/A</v>
      </c>
      <c r="D458" s="69"/>
      <c r="E458" s="69"/>
    </row>
    <row r="459" spans="1:5" x14ac:dyDescent="0.25">
      <c r="A459" s="57"/>
      <c r="B459" s="77" t="e">
        <f t="array" ref="B459">MAX(IF(('VISITE DES PVVIH'!$B$2:$B$300='SUIVI DES PATIENTS'!A459)*('VISITE DES PVVIH'!$C$2:$C$300="Charge Virale"),'VISITE DES PVVIH'!$A$2:$A$300))</f>
        <v>#N/A</v>
      </c>
      <c r="C459" s="60" t="e">
        <f t="array" ref="C459">MIN(IF(('VISITE DES PVVIH'!$B$2:$B$300='SUIVI DES PATIENTS'!A459)*('VISITE DES PVVIH'!$C$2:$C$300="Bilan Initial"),'VISITE DES PVVIH'!$D$2:$D$300))</f>
        <v>#N/A</v>
      </c>
      <c r="D459" s="69"/>
      <c r="E459" s="69"/>
    </row>
    <row r="460" spans="1:5" x14ac:dyDescent="0.25">
      <c r="A460" s="57"/>
      <c r="B460" s="77" t="e">
        <f t="array" ref="B460">MAX(IF(('VISITE DES PVVIH'!$B$2:$B$300='SUIVI DES PATIENTS'!A460)*('VISITE DES PVVIH'!$C$2:$C$300="Charge Virale"),'VISITE DES PVVIH'!$A$2:$A$300))</f>
        <v>#N/A</v>
      </c>
      <c r="C460" s="60" t="e">
        <f t="array" ref="C460">MIN(IF(('VISITE DES PVVIH'!$B$2:$B$300='SUIVI DES PATIENTS'!A460)*('VISITE DES PVVIH'!$C$2:$C$300="Bilan Initial"),'VISITE DES PVVIH'!$D$2:$D$300))</f>
        <v>#N/A</v>
      </c>
      <c r="D460" s="69"/>
      <c r="E460" s="69"/>
    </row>
    <row r="461" spans="1:5" x14ac:dyDescent="0.25">
      <c r="A461" s="57"/>
      <c r="B461" s="77" t="e">
        <f t="array" ref="B461">MAX(IF(('VISITE DES PVVIH'!$B$2:$B$300='SUIVI DES PATIENTS'!A461)*('VISITE DES PVVIH'!$C$2:$C$300="Charge Virale"),'VISITE DES PVVIH'!$A$2:$A$300))</f>
        <v>#N/A</v>
      </c>
      <c r="C461" s="60" t="e">
        <f t="array" ref="C461">MIN(IF(('VISITE DES PVVIH'!$B$2:$B$300='SUIVI DES PATIENTS'!A461)*('VISITE DES PVVIH'!$C$2:$C$300="Bilan Initial"),'VISITE DES PVVIH'!$D$2:$D$300))</f>
        <v>#N/A</v>
      </c>
      <c r="D461" s="69"/>
      <c r="E461" s="69"/>
    </row>
    <row r="462" spans="1:5" x14ac:dyDescent="0.25">
      <c r="A462" s="57"/>
      <c r="B462" s="77" t="e">
        <f t="array" ref="B462">MAX(IF(('VISITE DES PVVIH'!$B$2:$B$300='SUIVI DES PATIENTS'!A462)*('VISITE DES PVVIH'!$C$2:$C$300="Charge Virale"),'VISITE DES PVVIH'!$A$2:$A$300))</f>
        <v>#N/A</v>
      </c>
      <c r="C462" s="60" t="e">
        <f t="array" ref="C462">MIN(IF(('VISITE DES PVVIH'!$B$2:$B$300='SUIVI DES PATIENTS'!A462)*('VISITE DES PVVIH'!$C$2:$C$300="Bilan Initial"),'VISITE DES PVVIH'!$D$2:$D$300))</f>
        <v>#N/A</v>
      </c>
      <c r="D462" s="69"/>
      <c r="E462" s="69"/>
    </row>
    <row r="463" spans="1:5" x14ac:dyDescent="0.25">
      <c r="A463" s="57"/>
      <c r="B463" s="77" t="e">
        <f t="array" ref="B463">MAX(IF(('VISITE DES PVVIH'!$B$2:$B$300='SUIVI DES PATIENTS'!A463)*('VISITE DES PVVIH'!$C$2:$C$300="Charge Virale"),'VISITE DES PVVIH'!$A$2:$A$300))</f>
        <v>#N/A</v>
      </c>
      <c r="C463" s="60" t="e">
        <f t="array" ref="C463">MIN(IF(('VISITE DES PVVIH'!$B$2:$B$300='SUIVI DES PATIENTS'!A463)*('VISITE DES PVVIH'!$C$2:$C$300="Bilan Initial"),'VISITE DES PVVIH'!$D$2:$D$300))</f>
        <v>#N/A</v>
      </c>
      <c r="D463" s="69"/>
      <c r="E463" s="69"/>
    </row>
    <row r="464" spans="1:5" x14ac:dyDescent="0.25">
      <c r="A464" s="57"/>
      <c r="B464" s="77" t="e">
        <f t="array" ref="B464">MAX(IF(('VISITE DES PVVIH'!$B$2:$B$300='SUIVI DES PATIENTS'!A464)*('VISITE DES PVVIH'!$C$2:$C$300="Charge Virale"),'VISITE DES PVVIH'!$A$2:$A$300))</f>
        <v>#N/A</v>
      </c>
      <c r="C464" s="60" t="e">
        <f t="array" ref="C464">MIN(IF(('VISITE DES PVVIH'!$B$2:$B$300='SUIVI DES PATIENTS'!A464)*('VISITE DES PVVIH'!$C$2:$C$300="Bilan Initial"),'VISITE DES PVVIH'!$D$2:$D$300))</f>
        <v>#N/A</v>
      </c>
      <c r="D464" s="69"/>
      <c r="E464" s="69"/>
    </row>
    <row r="465" spans="1:5" x14ac:dyDescent="0.25">
      <c r="A465" s="57"/>
      <c r="B465" s="77" t="e">
        <f t="array" ref="B465">MAX(IF(('VISITE DES PVVIH'!$B$2:$B$300='SUIVI DES PATIENTS'!A465)*('VISITE DES PVVIH'!$C$2:$C$300="Charge Virale"),'VISITE DES PVVIH'!$A$2:$A$300))</f>
        <v>#N/A</v>
      </c>
      <c r="C465" s="60" t="e">
        <f t="array" ref="C465">MIN(IF(('VISITE DES PVVIH'!$B$2:$B$300='SUIVI DES PATIENTS'!A465)*('VISITE DES PVVIH'!$C$2:$C$300="Bilan Initial"),'VISITE DES PVVIH'!$D$2:$D$300))</f>
        <v>#N/A</v>
      </c>
      <c r="D465" s="69"/>
      <c r="E465" s="69"/>
    </row>
    <row r="466" spans="1:5" x14ac:dyDescent="0.25">
      <c r="A466" s="57"/>
      <c r="B466" s="77" t="e">
        <f t="array" ref="B466">MAX(IF(('VISITE DES PVVIH'!$B$2:$B$300='SUIVI DES PATIENTS'!A466)*('VISITE DES PVVIH'!$C$2:$C$300="Charge Virale"),'VISITE DES PVVIH'!$A$2:$A$300))</f>
        <v>#N/A</v>
      </c>
      <c r="C466" s="60" t="e">
        <f t="array" ref="C466">MIN(IF(('VISITE DES PVVIH'!$B$2:$B$300='SUIVI DES PATIENTS'!A466)*('VISITE DES PVVIH'!$C$2:$C$300="Bilan Initial"),'VISITE DES PVVIH'!$D$2:$D$300))</f>
        <v>#N/A</v>
      </c>
      <c r="D466" s="69"/>
      <c r="E466" s="69"/>
    </row>
    <row r="467" spans="1:5" x14ac:dyDescent="0.25">
      <c r="A467" s="57"/>
      <c r="B467" s="77" t="e">
        <f t="array" ref="B467">MAX(IF(('VISITE DES PVVIH'!$B$2:$B$300='SUIVI DES PATIENTS'!A467)*('VISITE DES PVVIH'!$C$2:$C$300="Charge Virale"),'VISITE DES PVVIH'!$A$2:$A$300))</f>
        <v>#N/A</v>
      </c>
      <c r="C467" s="60" t="e">
        <f t="array" ref="C467">MIN(IF(('VISITE DES PVVIH'!$B$2:$B$300='SUIVI DES PATIENTS'!A467)*('VISITE DES PVVIH'!$C$2:$C$300="Bilan Initial"),'VISITE DES PVVIH'!$D$2:$D$300))</f>
        <v>#N/A</v>
      </c>
      <c r="D467" s="69"/>
      <c r="E467" s="69"/>
    </row>
    <row r="468" spans="1:5" x14ac:dyDescent="0.25">
      <c r="A468" s="57"/>
      <c r="B468" s="77" t="e">
        <f t="array" ref="B468">MAX(IF(('VISITE DES PVVIH'!$B$2:$B$300='SUIVI DES PATIENTS'!A468)*('VISITE DES PVVIH'!$C$2:$C$300="Charge Virale"),'VISITE DES PVVIH'!$A$2:$A$300))</f>
        <v>#N/A</v>
      </c>
      <c r="C468" s="60" t="e">
        <f t="array" ref="C468">MIN(IF(('VISITE DES PVVIH'!$B$2:$B$300='SUIVI DES PATIENTS'!A468)*('VISITE DES PVVIH'!$C$2:$C$300="Bilan Initial"),'VISITE DES PVVIH'!$D$2:$D$300))</f>
        <v>#N/A</v>
      </c>
      <c r="D468" s="69"/>
      <c r="E468" s="69"/>
    </row>
    <row r="469" spans="1:5" x14ac:dyDescent="0.25">
      <c r="A469" s="57"/>
      <c r="B469" s="77" t="e">
        <f t="array" ref="B469">MAX(IF(('VISITE DES PVVIH'!$B$2:$B$300='SUIVI DES PATIENTS'!A469)*('VISITE DES PVVIH'!$C$2:$C$300="Charge Virale"),'VISITE DES PVVIH'!$A$2:$A$300))</f>
        <v>#N/A</v>
      </c>
      <c r="C469" s="60" t="e">
        <f t="array" ref="C469">MIN(IF(('VISITE DES PVVIH'!$B$2:$B$300='SUIVI DES PATIENTS'!A469)*('VISITE DES PVVIH'!$C$2:$C$300="Bilan Initial"),'VISITE DES PVVIH'!$D$2:$D$300))</f>
        <v>#N/A</v>
      </c>
      <c r="D469" s="69"/>
      <c r="E469" s="69"/>
    </row>
    <row r="470" spans="1:5" x14ac:dyDescent="0.25">
      <c r="A470" s="57"/>
      <c r="B470" s="77" t="e">
        <f t="array" ref="B470">MAX(IF(('VISITE DES PVVIH'!$B$2:$B$300='SUIVI DES PATIENTS'!A470)*('VISITE DES PVVIH'!$C$2:$C$300="Charge Virale"),'VISITE DES PVVIH'!$A$2:$A$300))</f>
        <v>#N/A</v>
      </c>
      <c r="C470" s="60" t="e">
        <f t="array" ref="C470">MIN(IF(('VISITE DES PVVIH'!$B$2:$B$300='SUIVI DES PATIENTS'!A470)*('VISITE DES PVVIH'!$C$2:$C$300="Bilan Initial"),'VISITE DES PVVIH'!$D$2:$D$300))</f>
        <v>#N/A</v>
      </c>
      <c r="D470" s="69"/>
      <c r="E470" s="69"/>
    </row>
    <row r="471" spans="1:5" x14ac:dyDescent="0.25">
      <c r="A471" s="57"/>
      <c r="B471" s="77" t="e">
        <f t="array" ref="B471">MAX(IF(('VISITE DES PVVIH'!$B$2:$B$300='SUIVI DES PATIENTS'!A471)*('VISITE DES PVVIH'!$C$2:$C$300="Charge Virale"),'VISITE DES PVVIH'!$A$2:$A$300))</f>
        <v>#N/A</v>
      </c>
      <c r="C471" s="60" t="e">
        <f t="array" ref="C471">MIN(IF(('VISITE DES PVVIH'!$B$2:$B$300='SUIVI DES PATIENTS'!A471)*('VISITE DES PVVIH'!$C$2:$C$300="Bilan Initial"),'VISITE DES PVVIH'!$D$2:$D$300))</f>
        <v>#N/A</v>
      </c>
      <c r="D471" s="69"/>
      <c r="E471" s="69"/>
    </row>
    <row r="472" spans="1:5" x14ac:dyDescent="0.25">
      <c r="A472" s="57"/>
      <c r="B472" s="77" t="e">
        <f t="array" ref="B472">MAX(IF(('VISITE DES PVVIH'!$B$2:$B$300='SUIVI DES PATIENTS'!A472)*('VISITE DES PVVIH'!$C$2:$C$300="Charge Virale"),'VISITE DES PVVIH'!$A$2:$A$300))</f>
        <v>#N/A</v>
      </c>
      <c r="C472" s="60" t="e">
        <f t="array" ref="C472">MIN(IF(('VISITE DES PVVIH'!$B$2:$B$300='SUIVI DES PATIENTS'!A472)*('VISITE DES PVVIH'!$C$2:$C$300="Bilan Initial"),'VISITE DES PVVIH'!$D$2:$D$300))</f>
        <v>#N/A</v>
      </c>
      <c r="D472" s="69"/>
      <c r="E472" s="69"/>
    </row>
    <row r="473" spans="1:5" x14ac:dyDescent="0.25">
      <c r="A473" s="57"/>
      <c r="B473" s="77" t="e">
        <f t="array" ref="B473">MAX(IF(('VISITE DES PVVIH'!$B$2:$B$300='SUIVI DES PATIENTS'!A473)*('VISITE DES PVVIH'!$C$2:$C$300="Charge Virale"),'VISITE DES PVVIH'!$A$2:$A$300))</f>
        <v>#N/A</v>
      </c>
      <c r="C473" s="60" t="e">
        <f t="array" ref="C473">MIN(IF(('VISITE DES PVVIH'!$B$2:$B$300='SUIVI DES PATIENTS'!A473)*('VISITE DES PVVIH'!$C$2:$C$300="Bilan Initial"),'VISITE DES PVVIH'!$D$2:$D$300))</f>
        <v>#N/A</v>
      </c>
      <c r="D473" s="69"/>
      <c r="E473" s="69"/>
    </row>
    <row r="474" spans="1:5" x14ac:dyDescent="0.25">
      <c r="A474" s="57"/>
      <c r="B474" s="77" t="e">
        <f t="array" ref="B474">MAX(IF(('VISITE DES PVVIH'!$B$2:$B$300='SUIVI DES PATIENTS'!A474)*('VISITE DES PVVIH'!$C$2:$C$300="Charge Virale"),'VISITE DES PVVIH'!$A$2:$A$300))</f>
        <v>#N/A</v>
      </c>
      <c r="C474" s="60" t="e">
        <f t="array" ref="C474">MIN(IF(('VISITE DES PVVIH'!$B$2:$B$300='SUIVI DES PATIENTS'!A474)*('VISITE DES PVVIH'!$C$2:$C$300="Bilan Initial"),'VISITE DES PVVIH'!$D$2:$D$300))</f>
        <v>#N/A</v>
      </c>
      <c r="D474" s="69"/>
      <c r="E474" s="69"/>
    </row>
    <row r="475" spans="1:5" x14ac:dyDescent="0.25">
      <c r="A475" s="57"/>
      <c r="B475" s="77" t="e">
        <f t="array" ref="B475">MAX(IF(('VISITE DES PVVIH'!$B$2:$B$300='SUIVI DES PATIENTS'!A475)*('VISITE DES PVVIH'!$C$2:$C$300="Charge Virale"),'VISITE DES PVVIH'!$A$2:$A$300))</f>
        <v>#N/A</v>
      </c>
      <c r="C475" s="60" t="e">
        <f t="array" ref="C475">MIN(IF(('VISITE DES PVVIH'!$B$2:$B$300='SUIVI DES PATIENTS'!A475)*('VISITE DES PVVIH'!$C$2:$C$300="Bilan Initial"),'VISITE DES PVVIH'!$D$2:$D$300))</f>
        <v>#N/A</v>
      </c>
      <c r="D475" s="69"/>
      <c r="E475" s="69"/>
    </row>
    <row r="476" spans="1:5" x14ac:dyDescent="0.25">
      <c r="A476" s="57"/>
      <c r="B476" s="77" t="e">
        <f t="array" ref="B476">MAX(IF(('VISITE DES PVVIH'!$B$2:$B$300='SUIVI DES PATIENTS'!A476)*('VISITE DES PVVIH'!$C$2:$C$300="Charge Virale"),'VISITE DES PVVIH'!$A$2:$A$300))</f>
        <v>#N/A</v>
      </c>
      <c r="C476" s="60" t="e">
        <f t="array" ref="C476">MIN(IF(('VISITE DES PVVIH'!$B$2:$B$300='SUIVI DES PATIENTS'!A476)*('VISITE DES PVVIH'!$C$2:$C$300="Bilan Initial"),'VISITE DES PVVIH'!$D$2:$D$300))</f>
        <v>#N/A</v>
      </c>
      <c r="D476" s="69"/>
      <c r="E476" s="69"/>
    </row>
    <row r="477" spans="1:5" x14ac:dyDescent="0.25">
      <c r="A477" s="57"/>
      <c r="B477" s="77" t="e">
        <f t="array" ref="B477">MAX(IF(('VISITE DES PVVIH'!$B$2:$B$300='SUIVI DES PATIENTS'!A477)*('VISITE DES PVVIH'!$C$2:$C$300="Charge Virale"),'VISITE DES PVVIH'!$A$2:$A$300))</f>
        <v>#N/A</v>
      </c>
      <c r="C477" s="60" t="e">
        <f t="array" ref="C477">MIN(IF(('VISITE DES PVVIH'!$B$2:$B$300='SUIVI DES PATIENTS'!A477)*('VISITE DES PVVIH'!$C$2:$C$300="Bilan Initial"),'VISITE DES PVVIH'!$D$2:$D$300))</f>
        <v>#N/A</v>
      </c>
      <c r="D477" s="69"/>
      <c r="E477" s="69"/>
    </row>
    <row r="478" spans="1:5" x14ac:dyDescent="0.25">
      <c r="A478" s="57"/>
      <c r="B478" s="77" t="e">
        <f t="array" ref="B478">MAX(IF(('VISITE DES PVVIH'!$B$2:$B$300='SUIVI DES PATIENTS'!A478)*('VISITE DES PVVIH'!$C$2:$C$300="Charge Virale"),'VISITE DES PVVIH'!$A$2:$A$300))</f>
        <v>#N/A</v>
      </c>
      <c r="C478" s="60" t="e">
        <f t="array" ref="C478">MIN(IF(('VISITE DES PVVIH'!$B$2:$B$300='SUIVI DES PATIENTS'!A478)*('VISITE DES PVVIH'!$C$2:$C$300="Bilan Initial"),'VISITE DES PVVIH'!$D$2:$D$300))</f>
        <v>#N/A</v>
      </c>
      <c r="D478" s="69"/>
      <c r="E478" s="69"/>
    </row>
    <row r="479" spans="1:5" x14ac:dyDescent="0.25">
      <c r="A479" s="57"/>
      <c r="B479" s="77" t="e">
        <f t="array" ref="B479">MAX(IF(('VISITE DES PVVIH'!$B$2:$B$300='SUIVI DES PATIENTS'!A479)*('VISITE DES PVVIH'!$C$2:$C$300="Charge Virale"),'VISITE DES PVVIH'!$A$2:$A$300))</f>
        <v>#N/A</v>
      </c>
      <c r="C479" s="60" t="e">
        <f t="array" ref="C479">MIN(IF(('VISITE DES PVVIH'!$B$2:$B$300='SUIVI DES PATIENTS'!A479)*('VISITE DES PVVIH'!$C$2:$C$300="Bilan Initial"),'VISITE DES PVVIH'!$D$2:$D$300))</f>
        <v>#N/A</v>
      </c>
      <c r="D479" s="69"/>
      <c r="E479" s="69"/>
    </row>
    <row r="480" spans="1:5" x14ac:dyDescent="0.25">
      <c r="A480" s="57"/>
      <c r="B480" s="77" t="e">
        <f t="array" ref="B480">MAX(IF(('VISITE DES PVVIH'!$B$2:$B$300='SUIVI DES PATIENTS'!A480)*('VISITE DES PVVIH'!$C$2:$C$300="Charge Virale"),'VISITE DES PVVIH'!$A$2:$A$300))</f>
        <v>#N/A</v>
      </c>
      <c r="C480" s="60" t="e">
        <f t="array" ref="C480">MIN(IF(('VISITE DES PVVIH'!$B$2:$B$300='SUIVI DES PATIENTS'!A480)*('VISITE DES PVVIH'!$C$2:$C$300="Bilan Initial"),'VISITE DES PVVIH'!$D$2:$D$300))</f>
        <v>#N/A</v>
      </c>
      <c r="D480" s="69"/>
      <c r="E480" s="69"/>
    </row>
    <row r="481" spans="1:5" x14ac:dyDescent="0.25">
      <c r="A481" s="57"/>
      <c r="B481" s="77" t="e">
        <f t="array" ref="B481">MAX(IF(('VISITE DES PVVIH'!$B$2:$B$300='SUIVI DES PATIENTS'!A481)*('VISITE DES PVVIH'!$C$2:$C$300="Charge Virale"),'VISITE DES PVVIH'!$A$2:$A$300))</f>
        <v>#N/A</v>
      </c>
      <c r="C481" s="60" t="e">
        <f t="array" ref="C481">MIN(IF(('VISITE DES PVVIH'!$B$2:$B$300='SUIVI DES PATIENTS'!A481)*('VISITE DES PVVIH'!$C$2:$C$300="Bilan Initial"),'VISITE DES PVVIH'!$D$2:$D$300))</f>
        <v>#N/A</v>
      </c>
      <c r="D481" s="69"/>
      <c r="E481" s="69"/>
    </row>
    <row r="482" spans="1:5" x14ac:dyDescent="0.25">
      <c r="A482" s="57"/>
      <c r="B482" s="77" t="e">
        <f t="array" ref="B482">MAX(IF(('VISITE DES PVVIH'!$B$2:$B$300='SUIVI DES PATIENTS'!A482)*('VISITE DES PVVIH'!$C$2:$C$300="Charge Virale"),'VISITE DES PVVIH'!$A$2:$A$300))</f>
        <v>#N/A</v>
      </c>
      <c r="C482" s="60" t="e">
        <f t="array" ref="C482">MIN(IF(('VISITE DES PVVIH'!$B$2:$B$300='SUIVI DES PATIENTS'!A482)*('VISITE DES PVVIH'!$C$2:$C$300="Bilan Initial"),'VISITE DES PVVIH'!$D$2:$D$300))</f>
        <v>#N/A</v>
      </c>
      <c r="D482" s="69"/>
      <c r="E482" s="69"/>
    </row>
    <row r="483" spans="1:5" x14ac:dyDescent="0.25">
      <c r="A483" s="57"/>
      <c r="B483" s="77" t="e">
        <f t="array" ref="B483">MAX(IF(('VISITE DES PVVIH'!$B$2:$B$300='SUIVI DES PATIENTS'!A483)*('VISITE DES PVVIH'!$C$2:$C$300="Charge Virale"),'VISITE DES PVVIH'!$A$2:$A$300))</f>
        <v>#N/A</v>
      </c>
      <c r="C483" s="60" t="e">
        <f t="array" ref="C483">MIN(IF(('VISITE DES PVVIH'!$B$2:$B$300='SUIVI DES PATIENTS'!A483)*('VISITE DES PVVIH'!$C$2:$C$300="Bilan Initial"),'VISITE DES PVVIH'!$D$2:$D$300))</f>
        <v>#N/A</v>
      </c>
      <c r="D483" s="69"/>
      <c r="E483" s="69"/>
    </row>
    <row r="484" spans="1:5" x14ac:dyDescent="0.25">
      <c r="A484" s="57"/>
      <c r="B484" s="77" t="e">
        <f t="array" ref="B484">MAX(IF(('VISITE DES PVVIH'!$B$2:$B$300='SUIVI DES PATIENTS'!A484)*('VISITE DES PVVIH'!$C$2:$C$300="Charge Virale"),'VISITE DES PVVIH'!$A$2:$A$300))</f>
        <v>#N/A</v>
      </c>
      <c r="C484" s="60" t="e">
        <f t="array" ref="C484">MIN(IF(('VISITE DES PVVIH'!$B$2:$B$300='SUIVI DES PATIENTS'!A484)*('VISITE DES PVVIH'!$C$2:$C$300="Bilan Initial"),'VISITE DES PVVIH'!$D$2:$D$300))</f>
        <v>#N/A</v>
      </c>
      <c r="D484" s="69"/>
      <c r="E484" s="69"/>
    </row>
    <row r="485" spans="1:5" x14ac:dyDescent="0.25">
      <c r="A485" s="57"/>
      <c r="B485" s="77" t="e">
        <f t="array" ref="B485">MAX(IF(('VISITE DES PVVIH'!$B$2:$B$300='SUIVI DES PATIENTS'!A485)*('VISITE DES PVVIH'!$C$2:$C$300="Charge Virale"),'VISITE DES PVVIH'!$A$2:$A$300))</f>
        <v>#N/A</v>
      </c>
      <c r="C485" s="60" t="e">
        <f t="array" ref="C485">MIN(IF(('VISITE DES PVVIH'!$B$2:$B$300='SUIVI DES PATIENTS'!A485)*('VISITE DES PVVIH'!$C$2:$C$300="Bilan Initial"),'VISITE DES PVVIH'!$D$2:$D$300))</f>
        <v>#N/A</v>
      </c>
      <c r="D485" s="69"/>
      <c r="E485" s="69"/>
    </row>
    <row r="486" spans="1:5" x14ac:dyDescent="0.25">
      <c r="A486" s="57"/>
      <c r="B486" s="77" t="e">
        <f t="array" ref="B486">MAX(IF(('VISITE DES PVVIH'!$B$2:$B$300='SUIVI DES PATIENTS'!A486)*('VISITE DES PVVIH'!$C$2:$C$300="Charge Virale"),'VISITE DES PVVIH'!$A$2:$A$300))</f>
        <v>#N/A</v>
      </c>
      <c r="C486" s="60" t="e">
        <f t="array" ref="C486">MIN(IF(('VISITE DES PVVIH'!$B$2:$B$300='SUIVI DES PATIENTS'!A486)*('VISITE DES PVVIH'!$C$2:$C$300="Bilan Initial"),'VISITE DES PVVIH'!$D$2:$D$300))</f>
        <v>#N/A</v>
      </c>
      <c r="D486" s="69"/>
      <c r="E486" s="69"/>
    </row>
    <row r="487" spans="1:5" x14ac:dyDescent="0.25">
      <c r="A487" s="57"/>
      <c r="B487" s="77" t="e">
        <f t="array" ref="B487">MAX(IF(('VISITE DES PVVIH'!$B$2:$B$300='SUIVI DES PATIENTS'!A487)*('VISITE DES PVVIH'!$C$2:$C$300="Charge Virale"),'VISITE DES PVVIH'!$A$2:$A$300))</f>
        <v>#N/A</v>
      </c>
      <c r="C487" s="60" t="e">
        <f t="array" ref="C487">MIN(IF(('VISITE DES PVVIH'!$B$2:$B$300='SUIVI DES PATIENTS'!A487)*('VISITE DES PVVIH'!$C$2:$C$300="Bilan Initial"),'VISITE DES PVVIH'!$D$2:$D$300))</f>
        <v>#N/A</v>
      </c>
      <c r="D487" s="69"/>
      <c r="E487" s="69"/>
    </row>
    <row r="488" spans="1:5" x14ac:dyDescent="0.25">
      <c r="A488" s="57"/>
      <c r="B488" s="77" t="e">
        <f t="array" ref="B488">MAX(IF(('VISITE DES PVVIH'!$B$2:$B$300='SUIVI DES PATIENTS'!A488)*('VISITE DES PVVIH'!$C$2:$C$300="Charge Virale"),'VISITE DES PVVIH'!$A$2:$A$300))</f>
        <v>#N/A</v>
      </c>
      <c r="C488" s="60" t="e">
        <f t="array" ref="C488">MIN(IF(('VISITE DES PVVIH'!$B$2:$B$300='SUIVI DES PATIENTS'!A488)*('VISITE DES PVVIH'!$C$2:$C$300="Bilan Initial"),'VISITE DES PVVIH'!$D$2:$D$300))</f>
        <v>#N/A</v>
      </c>
      <c r="D488" s="69"/>
      <c r="E488" s="69"/>
    </row>
    <row r="489" spans="1:5" x14ac:dyDescent="0.25">
      <c r="A489" s="57"/>
      <c r="B489" s="77" t="e">
        <f t="array" ref="B489">MAX(IF(('VISITE DES PVVIH'!$B$2:$B$300='SUIVI DES PATIENTS'!A489)*('VISITE DES PVVIH'!$C$2:$C$300="Charge Virale"),'VISITE DES PVVIH'!$A$2:$A$300))</f>
        <v>#N/A</v>
      </c>
      <c r="C489" s="60" t="e">
        <f t="array" ref="C489">MIN(IF(('VISITE DES PVVIH'!$B$2:$B$300='SUIVI DES PATIENTS'!A489)*('VISITE DES PVVIH'!$C$2:$C$300="Bilan Initial"),'VISITE DES PVVIH'!$D$2:$D$300))</f>
        <v>#N/A</v>
      </c>
      <c r="D489" s="69"/>
      <c r="E489" s="69"/>
    </row>
    <row r="490" spans="1:5" x14ac:dyDescent="0.25">
      <c r="A490" s="57"/>
      <c r="B490" s="77" t="e">
        <f t="array" ref="B490">MAX(IF(('VISITE DES PVVIH'!$B$2:$B$300='SUIVI DES PATIENTS'!A490)*('VISITE DES PVVIH'!$C$2:$C$300="Charge Virale"),'VISITE DES PVVIH'!$A$2:$A$300))</f>
        <v>#N/A</v>
      </c>
      <c r="C490" s="60" t="e">
        <f t="array" ref="C490">MIN(IF(('VISITE DES PVVIH'!$B$2:$B$300='SUIVI DES PATIENTS'!A490)*('VISITE DES PVVIH'!$C$2:$C$300="Bilan Initial"),'VISITE DES PVVIH'!$D$2:$D$300))</f>
        <v>#N/A</v>
      </c>
      <c r="D490" s="69"/>
      <c r="E490" s="69"/>
    </row>
    <row r="491" spans="1:5" x14ac:dyDescent="0.25">
      <c r="A491" s="57"/>
      <c r="B491" s="77" t="e">
        <f t="array" ref="B491">MAX(IF(('VISITE DES PVVIH'!$B$2:$B$300='SUIVI DES PATIENTS'!A491)*('VISITE DES PVVIH'!$C$2:$C$300="Charge Virale"),'VISITE DES PVVIH'!$A$2:$A$300))</f>
        <v>#N/A</v>
      </c>
      <c r="C491" s="60" t="e">
        <f t="array" ref="C491">MIN(IF(('VISITE DES PVVIH'!$B$2:$B$300='SUIVI DES PATIENTS'!A491)*('VISITE DES PVVIH'!$C$2:$C$300="Bilan Initial"),'VISITE DES PVVIH'!$D$2:$D$300))</f>
        <v>#N/A</v>
      </c>
      <c r="D491" s="69"/>
      <c r="E491" s="69"/>
    </row>
    <row r="492" spans="1:5" x14ac:dyDescent="0.25">
      <c r="A492" s="57"/>
      <c r="B492" s="77" t="e">
        <f t="array" ref="B492">MAX(IF(('VISITE DES PVVIH'!$B$2:$B$300='SUIVI DES PATIENTS'!A492)*('VISITE DES PVVIH'!$C$2:$C$300="Charge Virale"),'VISITE DES PVVIH'!$A$2:$A$300))</f>
        <v>#N/A</v>
      </c>
      <c r="C492" s="60" t="e">
        <f t="array" ref="C492">MIN(IF(('VISITE DES PVVIH'!$B$2:$B$300='SUIVI DES PATIENTS'!A492)*('VISITE DES PVVIH'!$C$2:$C$300="Bilan Initial"),'VISITE DES PVVIH'!$D$2:$D$300))</f>
        <v>#N/A</v>
      </c>
      <c r="D492" s="69"/>
      <c r="E492" s="69"/>
    </row>
    <row r="493" spans="1:5" x14ac:dyDescent="0.25">
      <c r="A493" s="57"/>
      <c r="B493" s="77" t="e">
        <f t="array" ref="B493">MAX(IF(('VISITE DES PVVIH'!$B$2:$B$300='SUIVI DES PATIENTS'!A493)*('VISITE DES PVVIH'!$C$2:$C$300="Charge Virale"),'VISITE DES PVVIH'!$A$2:$A$300))</f>
        <v>#N/A</v>
      </c>
      <c r="C493" s="60" t="e">
        <f t="array" ref="C493">MIN(IF(('VISITE DES PVVIH'!$B$2:$B$300='SUIVI DES PATIENTS'!A493)*('VISITE DES PVVIH'!$C$2:$C$300="Bilan Initial"),'VISITE DES PVVIH'!$D$2:$D$300))</f>
        <v>#N/A</v>
      </c>
      <c r="D493" s="69"/>
      <c r="E493" s="69"/>
    </row>
    <row r="494" spans="1:5" x14ac:dyDescent="0.25">
      <c r="A494" s="57"/>
      <c r="B494" s="77" t="e">
        <f t="array" ref="B494">MAX(IF(('VISITE DES PVVIH'!$B$2:$B$300='SUIVI DES PATIENTS'!A494)*('VISITE DES PVVIH'!$C$2:$C$300="Charge Virale"),'VISITE DES PVVIH'!$A$2:$A$300))</f>
        <v>#N/A</v>
      </c>
      <c r="C494" s="60" t="e">
        <f t="array" ref="C494">MIN(IF(('VISITE DES PVVIH'!$B$2:$B$300='SUIVI DES PATIENTS'!A494)*('VISITE DES PVVIH'!$C$2:$C$300="Bilan Initial"),'VISITE DES PVVIH'!$D$2:$D$300))</f>
        <v>#N/A</v>
      </c>
      <c r="D494" s="69"/>
      <c r="E494" s="69"/>
    </row>
    <row r="495" spans="1:5" x14ac:dyDescent="0.25">
      <c r="A495" s="57"/>
      <c r="B495" s="77" t="e">
        <f t="array" ref="B495">MAX(IF(('VISITE DES PVVIH'!$B$2:$B$300='SUIVI DES PATIENTS'!A495)*('VISITE DES PVVIH'!$C$2:$C$300="Charge Virale"),'VISITE DES PVVIH'!$A$2:$A$300))</f>
        <v>#N/A</v>
      </c>
      <c r="C495" s="60" t="e">
        <f t="array" ref="C495">MIN(IF(('VISITE DES PVVIH'!$B$2:$B$300='SUIVI DES PATIENTS'!A495)*('VISITE DES PVVIH'!$C$2:$C$300="Bilan Initial"),'VISITE DES PVVIH'!$D$2:$D$300))</f>
        <v>#N/A</v>
      </c>
      <c r="D495" s="69"/>
      <c r="E495" s="69"/>
    </row>
    <row r="496" spans="1:5" x14ac:dyDescent="0.25">
      <c r="A496" s="57"/>
      <c r="B496" s="77" t="e">
        <f t="array" ref="B496">MAX(IF(('VISITE DES PVVIH'!$B$2:$B$300='SUIVI DES PATIENTS'!A496)*('VISITE DES PVVIH'!$C$2:$C$300="Charge Virale"),'VISITE DES PVVIH'!$A$2:$A$300))</f>
        <v>#N/A</v>
      </c>
      <c r="C496" s="60" t="e">
        <f t="array" ref="C496">MIN(IF(('VISITE DES PVVIH'!$B$2:$B$300='SUIVI DES PATIENTS'!A496)*('VISITE DES PVVIH'!$C$2:$C$300="Bilan Initial"),'VISITE DES PVVIH'!$D$2:$D$300))</f>
        <v>#N/A</v>
      </c>
      <c r="D496" s="69"/>
      <c r="E496" s="69"/>
    </row>
    <row r="497" spans="1:5" x14ac:dyDescent="0.25">
      <c r="A497" s="57"/>
      <c r="B497" s="77" t="e">
        <f t="array" ref="B497">MAX(IF(('VISITE DES PVVIH'!$B$2:$B$300='SUIVI DES PATIENTS'!A497)*('VISITE DES PVVIH'!$C$2:$C$300="Charge Virale"),'VISITE DES PVVIH'!$A$2:$A$300))</f>
        <v>#N/A</v>
      </c>
      <c r="C497" s="60" t="e">
        <f t="array" ref="C497">MIN(IF(('VISITE DES PVVIH'!$B$2:$B$300='SUIVI DES PATIENTS'!A497)*('VISITE DES PVVIH'!$C$2:$C$300="Bilan Initial"),'VISITE DES PVVIH'!$D$2:$D$300))</f>
        <v>#N/A</v>
      </c>
      <c r="D497" s="69"/>
      <c r="E497" s="69"/>
    </row>
    <row r="498" spans="1:5" x14ac:dyDescent="0.25">
      <c r="A498" s="57"/>
      <c r="B498" s="77" t="e">
        <f t="array" ref="B498">MAX(IF(('VISITE DES PVVIH'!$B$2:$B$300='SUIVI DES PATIENTS'!A498)*('VISITE DES PVVIH'!$C$2:$C$300="Charge Virale"),'VISITE DES PVVIH'!$A$2:$A$300))</f>
        <v>#N/A</v>
      </c>
      <c r="C498" s="60" t="e">
        <f t="array" ref="C498">MIN(IF(('VISITE DES PVVIH'!$B$2:$B$300='SUIVI DES PATIENTS'!A498)*('VISITE DES PVVIH'!$C$2:$C$300="Bilan Initial"),'VISITE DES PVVIH'!$D$2:$D$300))</f>
        <v>#N/A</v>
      </c>
      <c r="D498" s="69"/>
      <c r="E498" s="69"/>
    </row>
    <row r="499" spans="1:5" x14ac:dyDescent="0.25">
      <c r="A499" s="57"/>
      <c r="B499" s="77" t="e">
        <f t="array" ref="B499">MAX(IF(('VISITE DES PVVIH'!$B$2:$B$300='SUIVI DES PATIENTS'!A499)*('VISITE DES PVVIH'!$C$2:$C$300="Charge Virale"),'VISITE DES PVVIH'!$A$2:$A$300))</f>
        <v>#N/A</v>
      </c>
      <c r="C499" s="60" t="e">
        <f t="array" ref="C499">MIN(IF(('VISITE DES PVVIH'!$B$2:$B$300='SUIVI DES PATIENTS'!A499)*('VISITE DES PVVIH'!$C$2:$C$300="Bilan Initial"),'VISITE DES PVVIH'!$D$2:$D$300))</f>
        <v>#N/A</v>
      </c>
      <c r="D499" s="69"/>
      <c r="E499" s="69"/>
    </row>
    <row r="500" spans="1:5" x14ac:dyDescent="0.25">
      <c r="A500" s="57"/>
      <c r="B500" s="77" t="e">
        <f t="array" ref="B500">MAX(IF(('VISITE DES PVVIH'!$B$2:$B$300='SUIVI DES PATIENTS'!A500)*('VISITE DES PVVIH'!$C$2:$C$300="Charge Virale"),'VISITE DES PVVIH'!$A$2:$A$300))</f>
        <v>#N/A</v>
      </c>
      <c r="C500" s="60" t="e">
        <f t="array" ref="C500">MIN(IF(('VISITE DES PVVIH'!$B$2:$B$300='SUIVI DES PATIENTS'!A500)*('VISITE DES PVVIH'!$C$2:$C$300="Bilan Initial"),'VISITE DES PVVIH'!$D$2:$D$300))</f>
        <v>#N/A</v>
      </c>
      <c r="D500" s="69"/>
      <c r="E500" s="69"/>
    </row>
    <row r="501" spans="1:5" x14ac:dyDescent="0.25">
      <c r="A501" s="57"/>
      <c r="B501" s="77" t="e">
        <f t="array" ref="B501">MAX(IF(('VISITE DES PVVIH'!$B$2:$B$300='SUIVI DES PATIENTS'!A501)*('VISITE DES PVVIH'!$C$2:$C$300="Charge Virale"),'VISITE DES PVVIH'!$A$2:$A$300))</f>
        <v>#N/A</v>
      </c>
      <c r="C501" s="60" t="e">
        <f t="array" ref="C501">MIN(IF(('VISITE DES PVVIH'!$B$2:$B$300='SUIVI DES PATIENTS'!A501)*('VISITE DES PVVIH'!$C$2:$C$300="Bilan Initial"),'VISITE DES PVVIH'!$D$2:$D$300))</f>
        <v>#N/A</v>
      </c>
      <c r="D501" s="69"/>
      <c r="E501" s="69"/>
    </row>
    <row r="502" spans="1:5" x14ac:dyDescent="0.25">
      <c r="A502" s="57"/>
      <c r="B502" s="77" t="e">
        <f t="array" ref="B502">MAX(IF(('VISITE DES PVVIH'!$B$2:$B$300='SUIVI DES PATIENTS'!A502)*('VISITE DES PVVIH'!$C$2:$C$300="Charge Virale"),'VISITE DES PVVIH'!$A$2:$A$300))</f>
        <v>#N/A</v>
      </c>
      <c r="C502" s="60" t="e">
        <f t="array" ref="C502">MIN(IF(('VISITE DES PVVIH'!$B$2:$B$300='SUIVI DES PATIENTS'!A502)*('VISITE DES PVVIH'!$C$2:$C$300="Bilan Initial"),'VISITE DES PVVIH'!$D$2:$D$300))</f>
        <v>#N/A</v>
      </c>
      <c r="D502" s="69"/>
      <c r="E502" s="69"/>
    </row>
    <row r="503" spans="1:5" x14ac:dyDescent="0.25">
      <c r="A503" s="57"/>
      <c r="B503" s="77" t="e">
        <f t="array" ref="B503">MAX(IF(('VISITE DES PVVIH'!$B$2:$B$300='SUIVI DES PATIENTS'!A503)*('VISITE DES PVVIH'!$C$2:$C$300="Charge Virale"),'VISITE DES PVVIH'!$A$2:$A$300))</f>
        <v>#N/A</v>
      </c>
      <c r="C503" s="60" t="e">
        <f t="array" ref="C503">MIN(IF(('VISITE DES PVVIH'!$B$2:$B$300='SUIVI DES PATIENTS'!A503)*('VISITE DES PVVIH'!$C$2:$C$300="Bilan Initial"),'VISITE DES PVVIH'!$D$2:$D$300))</f>
        <v>#N/A</v>
      </c>
      <c r="D503" s="69"/>
      <c r="E503" s="69"/>
    </row>
    <row r="504" spans="1:5" x14ac:dyDescent="0.25">
      <c r="A504" s="57"/>
      <c r="B504" s="77" t="e">
        <f t="array" ref="B504">MAX(IF(('VISITE DES PVVIH'!$B$2:$B$300='SUIVI DES PATIENTS'!A504)*('VISITE DES PVVIH'!$C$2:$C$300="Charge Virale"),'VISITE DES PVVIH'!$A$2:$A$300))</f>
        <v>#N/A</v>
      </c>
      <c r="C504" s="60" t="e">
        <f t="array" ref="C504">MIN(IF(('VISITE DES PVVIH'!$B$2:$B$300='SUIVI DES PATIENTS'!A504)*('VISITE DES PVVIH'!$C$2:$C$300="Bilan Initial"),'VISITE DES PVVIH'!$D$2:$D$300))</f>
        <v>#N/A</v>
      </c>
      <c r="D504" s="69"/>
      <c r="E504" s="69"/>
    </row>
    <row r="505" spans="1:5" x14ac:dyDescent="0.25">
      <c r="A505" s="57"/>
      <c r="B505" s="77" t="e">
        <f t="array" ref="B505">MAX(IF(('VISITE DES PVVIH'!$B$2:$B$300='SUIVI DES PATIENTS'!A505)*('VISITE DES PVVIH'!$C$2:$C$300="Charge Virale"),'VISITE DES PVVIH'!$A$2:$A$300))</f>
        <v>#N/A</v>
      </c>
      <c r="C505" s="60" t="e">
        <f t="array" ref="C505">MIN(IF(('VISITE DES PVVIH'!$B$2:$B$300='SUIVI DES PATIENTS'!A505)*('VISITE DES PVVIH'!$C$2:$C$300="Bilan Initial"),'VISITE DES PVVIH'!$D$2:$D$300))</f>
        <v>#N/A</v>
      </c>
      <c r="D505" s="69"/>
      <c r="E505" s="69"/>
    </row>
    <row r="506" spans="1:5" x14ac:dyDescent="0.25">
      <c r="A506" s="57"/>
      <c r="B506" s="77" t="e">
        <f t="array" ref="B506">MAX(IF(('VISITE DES PVVIH'!$B$2:$B$300='SUIVI DES PATIENTS'!A506)*('VISITE DES PVVIH'!$C$2:$C$300="Charge Virale"),'VISITE DES PVVIH'!$A$2:$A$300))</f>
        <v>#N/A</v>
      </c>
      <c r="C506" s="60" t="e">
        <f t="array" ref="C506">MIN(IF(('VISITE DES PVVIH'!$B$2:$B$300='SUIVI DES PATIENTS'!A506)*('VISITE DES PVVIH'!$C$2:$C$300="Bilan Initial"),'VISITE DES PVVIH'!$D$2:$D$300))</f>
        <v>#N/A</v>
      </c>
      <c r="D506" s="69"/>
      <c r="E506" s="69"/>
    </row>
    <row r="507" spans="1:5" x14ac:dyDescent="0.25">
      <c r="A507" s="57"/>
      <c r="B507" s="77" t="e">
        <f t="array" ref="B507">MAX(IF(('VISITE DES PVVIH'!$B$2:$B$300='SUIVI DES PATIENTS'!A507)*('VISITE DES PVVIH'!$C$2:$C$300="Charge Virale"),'VISITE DES PVVIH'!$A$2:$A$300))</f>
        <v>#N/A</v>
      </c>
      <c r="C507" s="60" t="e">
        <f t="array" ref="C507">MIN(IF(('VISITE DES PVVIH'!$B$2:$B$300='SUIVI DES PATIENTS'!A507)*('VISITE DES PVVIH'!$C$2:$C$300="Bilan Initial"),'VISITE DES PVVIH'!$D$2:$D$300))</f>
        <v>#N/A</v>
      </c>
      <c r="D507" s="69"/>
      <c r="E507" s="69"/>
    </row>
    <row r="508" spans="1:5" x14ac:dyDescent="0.25">
      <c r="A508" s="57"/>
      <c r="B508" s="77" t="e">
        <f t="array" ref="B508">MAX(IF(('VISITE DES PVVIH'!$B$2:$B$300='SUIVI DES PATIENTS'!A508)*('VISITE DES PVVIH'!$C$2:$C$300="Charge Virale"),'VISITE DES PVVIH'!$A$2:$A$300))</f>
        <v>#N/A</v>
      </c>
      <c r="C508" s="60" t="e">
        <f t="array" ref="C508">MIN(IF(('VISITE DES PVVIH'!$B$2:$B$300='SUIVI DES PATIENTS'!A508)*('VISITE DES PVVIH'!$C$2:$C$300="Bilan Initial"),'VISITE DES PVVIH'!$D$2:$D$300))</f>
        <v>#N/A</v>
      </c>
      <c r="D508" s="69"/>
      <c r="E508" s="69"/>
    </row>
    <row r="509" spans="1:5" x14ac:dyDescent="0.25">
      <c r="A509" s="57"/>
      <c r="B509" s="77" t="e">
        <f t="array" ref="B509">MAX(IF(('VISITE DES PVVIH'!$B$2:$B$300='SUIVI DES PATIENTS'!A509)*('VISITE DES PVVIH'!$C$2:$C$300="Charge Virale"),'VISITE DES PVVIH'!$A$2:$A$300))</f>
        <v>#N/A</v>
      </c>
      <c r="C509" s="60" t="e">
        <f t="array" ref="C509">MIN(IF(('VISITE DES PVVIH'!$B$2:$B$300='SUIVI DES PATIENTS'!A509)*('VISITE DES PVVIH'!$C$2:$C$300="Bilan Initial"),'VISITE DES PVVIH'!$D$2:$D$300))</f>
        <v>#N/A</v>
      </c>
      <c r="D509" s="69"/>
      <c r="E509" s="69"/>
    </row>
    <row r="510" spans="1:5" x14ac:dyDescent="0.25">
      <c r="A510" s="57"/>
      <c r="B510" s="77" t="e">
        <f t="array" ref="B510">MAX(IF(('VISITE DES PVVIH'!$B$2:$B$300='SUIVI DES PATIENTS'!A510)*('VISITE DES PVVIH'!$C$2:$C$300="Charge Virale"),'VISITE DES PVVIH'!$A$2:$A$300))</f>
        <v>#N/A</v>
      </c>
      <c r="C510" s="60" t="e">
        <f t="array" ref="C510">MIN(IF(('VISITE DES PVVIH'!$B$2:$B$300='SUIVI DES PATIENTS'!A510)*('VISITE DES PVVIH'!$C$2:$C$300="Bilan Initial"),'VISITE DES PVVIH'!$D$2:$D$300))</f>
        <v>#N/A</v>
      </c>
      <c r="D510" s="69"/>
      <c r="E510" s="69"/>
    </row>
    <row r="511" spans="1:5" x14ac:dyDescent="0.25">
      <c r="A511" s="57"/>
      <c r="B511" s="77" t="e">
        <f t="array" ref="B511">MAX(IF(('VISITE DES PVVIH'!$B$2:$B$300='SUIVI DES PATIENTS'!A511)*('VISITE DES PVVIH'!$C$2:$C$300="Charge Virale"),'VISITE DES PVVIH'!$A$2:$A$300))</f>
        <v>#N/A</v>
      </c>
      <c r="C511" s="60" t="e">
        <f t="array" ref="C511">MIN(IF(('VISITE DES PVVIH'!$B$2:$B$300='SUIVI DES PATIENTS'!A511)*('VISITE DES PVVIH'!$C$2:$C$300="Bilan Initial"),'VISITE DES PVVIH'!$D$2:$D$300))</f>
        <v>#N/A</v>
      </c>
      <c r="D511" s="69"/>
      <c r="E511" s="69"/>
    </row>
    <row r="512" spans="1:5" x14ac:dyDescent="0.25">
      <c r="A512" s="57"/>
      <c r="B512" s="77" t="e">
        <f t="array" ref="B512">MAX(IF(('VISITE DES PVVIH'!$B$2:$B$300='SUIVI DES PATIENTS'!A512)*('VISITE DES PVVIH'!$C$2:$C$300="Charge Virale"),'VISITE DES PVVIH'!$A$2:$A$300))</f>
        <v>#N/A</v>
      </c>
      <c r="C512" s="60" t="e">
        <f t="array" ref="C512">MIN(IF(('VISITE DES PVVIH'!$B$2:$B$300='SUIVI DES PATIENTS'!A512)*('VISITE DES PVVIH'!$C$2:$C$300="Bilan Initial"),'VISITE DES PVVIH'!$D$2:$D$300))</f>
        <v>#N/A</v>
      </c>
      <c r="D512" s="69"/>
      <c r="E512" s="69"/>
    </row>
    <row r="513" spans="1:5" x14ac:dyDescent="0.25">
      <c r="A513" s="57"/>
      <c r="B513" s="77" t="e">
        <f t="array" ref="B513">MAX(IF(('VISITE DES PVVIH'!$B$2:$B$300='SUIVI DES PATIENTS'!A513)*('VISITE DES PVVIH'!$C$2:$C$300="Charge Virale"),'VISITE DES PVVIH'!$A$2:$A$300))</f>
        <v>#N/A</v>
      </c>
      <c r="C513" s="60" t="e">
        <f t="array" ref="C513">MIN(IF(('VISITE DES PVVIH'!$B$2:$B$300='SUIVI DES PATIENTS'!A513)*('VISITE DES PVVIH'!$C$2:$C$300="Bilan Initial"),'VISITE DES PVVIH'!$D$2:$D$300))</f>
        <v>#N/A</v>
      </c>
      <c r="D513" s="69"/>
      <c r="E513" s="69"/>
    </row>
    <row r="514" spans="1:5" x14ac:dyDescent="0.25">
      <c r="A514" s="57"/>
      <c r="B514" s="77" t="e">
        <f t="array" ref="B514">MAX(IF(('VISITE DES PVVIH'!$B$2:$B$300='SUIVI DES PATIENTS'!A514)*('VISITE DES PVVIH'!$C$2:$C$300="Charge Virale"),'VISITE DES PVVIH'!$A$2:$A$300))</f>
        <v>#N/A</v>
      </c>
      <c r="C514" s="60" t="e">
        <f t="array" ref="C514">MIN(IF(('VISITE DES PVVIH'!$B$2:$B$300='SUIVI DES PATIENTS'!A514)*('VISITE DES PVVIH'!$C$2:$C$300="Bilan Initial"),'VISITE DES PVVIH'!$D$2:$D$300))</f>
        <v>#N/A</v>
      </c>
      <c r="D514" s="69"/>
      <c r="E514" s="69"/>
    </row>
    <row r="515" spans="1:5" x14ac:dyDescent="0.25">
      <c r="A515" s="57"/>
      <c r="B515" s="77" t="e">
        <f t="array" ref="B515">MAX(IF(('VISITE DES PVVIH'!$B$2:$B$300='SUIVI DES PATIENTS'!A515)*('VISITE DES PVVIH'!$C$2:$C$300="Charge Virale"),'VISITE DES PVVIH'!$A$2:$A$300))</f>
        <v>#N/A</v>
      </c>
      <c r="C515" s="60" t="e">
        <f t="array" ref="C515">MIN(IF(('VISITE DES PVVIH'!$B$2:$B$300='SUIVI DES PATIENTS'!A515)*('VISITE DES PVVIH'!$C$2:$C$300="Bilan Initial"),'VISITE DES PVVIH'!$D$2:$D$300))</f>
        <v>#N/A</v>
      </c>
      <c r="D515" s="69"/>
      <c r="E515" s="69"/>
    </row>
    <row r="516" spans="1:5" x14ac:dyDescent="0.25">
      <c r="A516" s="57"/>
      <c r="B516" s="77" t="e">
        <f t="array" ref="B516">MAX(IF(('VISITE DES PVVIH'!$B$2:$B$300='SUIVI DES PATIENTS'!A516)*('VISITE DES PVVIH'!$C$2:$C$300="Charge Virale"),'VISITE DES PVVIH'!$A$2:$A$300))</f>
        <v>#N/A</v>
      </c>
      <c r="C516" s="60" t="e">
        <f t="array" ref="C516">MIN(IF(('VISITE DES PVVIH'!$B$2:$B$300='SUIVI DES PATIENTS'!A516)*('VISITE DES PVVIH'!$C$2:$C$300="Bilan Initial"),'VISITE DES PVVIH'!$D$2:$D$300))</f>
        <v>#N/A</v>
      </c>
      <c r="D516" s="69"/>
      <c r="E516" s="69"/>
    </row>
    <row r="517" spans="1:5" x14ac:dyDescent="0.25">
      <c r="A517" s="57"/>
      <c r="B517" s="77" t="e">
        <f t="array" ref="B517">MAX(IF(('VISITE DES PVVIH'!$B$2:$B$300='SUIVI DES PATIENTS'!A517)*('VISITE DES PVVIH'!$C$2:$C$300="Charge Virale"),'VISITE DES PVVIH'!$A$2:$A$300))</f>
        <v>#N/A</v>
      </c>
      <c r="C517" s="60" t="e">
        <f t="array" ref="C517">MIN(IF(('VISITE DES PVVIH'!$B$2:$B$300='SUIVI DES PATIENTS'!A517)*('VISITE DES PVVIH'!$C$2:$C$300="Bilan Initial"),'VISITE DES PVVIH'!$D$2:$D$300))</f>
        <v>#N/A</v>
      </c>
      <c r="D517" s="69"/>
      <c r="E517" s="69"/>
    </row>
    <row r="518" spans="1:5" x14ac:dyDescent="0.25">
      <c r="A518" s="57"/>
      <c r="B518" s="77" t="e">
        <f t="array" ref="B518">MAX(IF(('VISITE DES PVVIH'!$B$2:$B$300='SUIVI DES PATIENTS'!A518)*('VISITE DES PVVIH'!$C$2:$C$300="Charge Virale"),'VISITE DES PVVIH'!$A$2:$A$300))</f>
        <v>#N/A</v>
      </c>
      <c r="C518" s="60" t="e">
        <f t="array" ref="C518">MIN(IF(('VISITE DES PVVIH'!$B$2:$B$300='SUIVI DES PATIENTS'!A518)*('VISITE DES PVVIH'!$C$2:$C$300="Bilan Initial"),'VISITE DES PVVIH'!$D$2:$D$300))</f>
        <v>#N/A</v>
      </c>
      <c r="D518" s="69"/>
      <c r="E518" s="69"/>
    </row>
    <row r="519" spans="1:5" x14ac:dyDescent="0.25">
      <c r="A519" s="57"/>
      <c r="B519" s="77" t="e">
        <f t="array" ref="B519">MAX(IF(('VISITE DES PVVIH'!$B$2:$B$300='SUIVI DES PATIENTS'!A519)*('VISITE DES PVVIH'!$C$2:$C$300="Charge Virale"),'VISITE DES PVVIH'!$A$2:$A$300))</f>
        <v>#N/A</v>
      </c>
      <c r="C519" s="60" t="e">
        <f t="array" ref="C519">MIN(IF(('VISITE DES PVVIH'!$B$2:$B$300='SUIVI DES PATIENTS'!A519)*('VISITE DES PVVIH'!$C$2:$C$300="Bilan Initial"),'VISITE DES PVVIH'!$D$2:$D$300))</f>
        <v>#N/A</v>
      </c>
      <c r="D519" s="69"/>
      <c r="E519" s="69"/>
    </row>
    <row r="520" spans="1:5" x14ac:dyDescent="0.25">
      <c r="A520" s="57"/>
      <c r="B520" s="77" t="e">
        <f t="array" ref="B520">MAX(IF(('VISITE DES PVVIH'!$B$2:$B$300='SUIVI DES PATIENTS'!A520)*('VISITE DES PVVIH'!$C$2:$C$300="Charge Virale"),'VISITE DES PVVIH'!$A$2:$A$300))</f>
        <v>#N/A</v>
      </c>
      <c r="C520" s="60" t="e">
        <f t="array" ref="C520">MIN(IF(('VISITE DES PVVIH'!$B$2:$B$300='SUIVI DES PATIENTS'!A520)*('VISITE DES PVVIH'!$C$2:$C$300="Bilan Initial"),'VISITE DES PVVIH'!$D$2:$D$300))</f>
        <v>#N/A</v>
      </c>
      <c r="D520" s="69"/>
      <c r="E520" s="69"/>
    </row>
    <row r="521" spans="1:5" x14ac:dyDescent="0.25">
      <c r="A521" s="57"/>
      <c r="B521" s="77" t="e">
        <f t="array" ref="B521">MAX(IF(('VISITE DES PVVIH'!$B$2:$B$300='SUIVI DES PATIENTS'!A521)*('VISITE DES PVVIH'!$C$2:$C$300="Charge Virale"),'VISITE DES PVVIH'!$A$2:$A$300))</f>
        <v>#N/A</v>
      </c>
      <c r="C521" s="60" t="e">
        <f t="array" ref="C521">MIN(IF(('VISITE DES PVVIH'!$B$2:$B$300='SUIVI DES PATIENTS'!A521)*('VISITE DES PVVIH'!$C$2:$C$300="Bilan Initial"),'VISITE DES PVVIH'!$D$2:$D$300))</f>
        <v>#N/A</v>
      </c>
      <c r="D521" s="69"/>
      <c r="E521" s="69"/>
    </row>
    <row r="522" spans="1:5" x14ac:dyDescent="0.25">
      <c r="A522" s="57"/>
      <c r="B522" s="77" t="e">
        <f t="array" ref="B522">MAX(IF(('VISITE DES PVVIH'!$B$2:$B$300='SUIVI DES PATIENTS'!A522)*('VISITE DES PVVIH'!$C$2:$C$300="Charge Virale"),'VISITE DES PVVIH'!$A$2:$A$300))</f>
        <v>#N/A</v>
      </c>
      <c r="C522" s="60" t="e">
        <f t="array" ref="C522">MIN(IF(('VISITE DES PVVIH'!$B$2:$B$300='SUIVI DES PATIENTS'!A522)*('VISITE DES PVVIH'!$C$2:$C$300="Bilan Initial"),'VISITE DES PVVIH'!$D$2:$D$300))</f>
        <v>#N/A</v>
      </c>
      <c r="D522" s="69"/>
      <c r="E522" s="69"/>
    </row>
    <row r="523" spans="1:5" x14ac:dyDescent="0.25">
      <c r="A523" s="57"/>
      <c r="B523" s="77" t="e">
        <f t="array" ref="B523">MAX(IF(('VISITE DES PVVIH'!$B$2:$B$300='SUIVI DES PATIENTS'!A523)*('VISITE DES PVVIH'!$C$2:$C$300="Charge Virale"),'VISITE DES PVVIH'!$A$2:$A$300))</f>
        <v>#N/A</v>
      </c>
      <c r="C523" s="60" t="e">
        <f t="array" ref="C523">MIN(IF(('VISITE DES PVVIH'!$B$2:$B$300='SUIVI DES PATIENTS'!A523)*('VISITE DES PVVIH'!$C$2:$C$300="Bilan Initial"),'VISITE DES PVVIH'!$D$2:$D$300))</f>
        <v>#N/A</v>
      </c>
      <c r="D523" s="69"/>
      <c r="E523" s="69"/>
    </row>
    <row r="524" spans="1:5" x14ac:dyDescent="0.25">
      <c r="A524" s="57"/>
      <c r="B524" s="77" t="e">
        <f t="array" ref="B524">MAX(IF(('VISITE DES PVVIH'!$B$2:$B$300='SUIVI DES PATIENTS'!A524)*('VISITE DES PVVIH'!$C$2:$C$300="Charge Virale"),'VISITE DES PVVIH'!$A$2:$A$300))</f>
        <v>#N/A</v>
      </c>
      <c r="C524" s="60" t="e">
        <f t="array" ref="C524">MIN(IF(('VISITE DES PVVIH'!$B$2:$B$300='SUIVI DES PATIENTS'!A524)*('VISITE DES PVVIH'!$C$2:$C$300="Bilan Initial"),'VISITE DES PVVIH'!$D$2:$D$300))</f>
        <v>#N/A</v>
      </c>
      <c r="D524" s="69"/>
      <c r="E524" s="69"/>
    </row>
    <row r="525" spans="1:5" x14ac:dyDescent="0.25">
      <c r="A525" s="57"/>
      <c r="B525" s="77" t="e">
        <f t="array" ref="B525">MAX(IF(('VISITE DES PVVIH'!$B$2:$B$300='SUIVI DES PATIENTS'!A525)*('VISITE DES PVVIH'!$C$2:$C$300="Charge Virale"),'VISITE DES PVVIH'!$A$2:$A$300))</f>
        <v>#N/A</v>
      </c>
      <c r="C525" s="60" t="e">
        <f t="array" ref="C525">MIN(IF(('VISITE DES PVVIH'!$B$2:$B$300='SUIVI DES PATIENTS'!A525)*('VISITE DES PVVIH'!$C$2:$C$300="Bilan Initial"),'VISITE DES PVVIH'!$D$2:$D$300))</f>
        <v>#N/A</v>
      </c>
      <c r="D525" s="69"/>
      <c r="E525" s="69"/>
    </row>
    <row r="526" spans="1:5" x14ac:dyDescent="0.25">
      <c r="A526" s="57"/>
      <c r="B526" s="77" t="e">
        <f t="array" ref="B526">MAX(IF(('VISITE DES PVVIH'!$B$2:$B$300='SUIVI DES PATIENTS'!A526)*('VISITE DES PVVIH'!$C$2:$C$300="Charge Virale"),'VISITE DES PVVIH'!$A$2:$A$300))</f>
        <v>#N/A</v>
      </c>
      <c r="C526" s="60" t="e">
        <f t="array" ref="C526">MIN(IF(('VISITE DES PVVIH'!$B$2:$B$300='SUIVI DES PATIENTS'!A526)*('VISITE DES PVVIH'!$C$2:$C$300="Bilan Initial"),'VISITE DES PVVIH'!$D$2:$D$300))</f>
        <v>#N/A</v>
      </c>
      <c r="D526" s="69"/>
      <c r="E526" s="69"/>
    </row>
    <row r="527" spans="1:5" x14ac:dyDescent="0.25">
      <c r="A527" s="57"/>
      <c r="B527" s="77" t="e">
        <f t="array" ref="B527">MAX(IF(('VISITE DES PVVIH'!$B$2:$B$300='SUIVI DES PATIENTS'!A527)*('VISITE DES PVVIH'!$C$2:$C$300="Charge Virale"),'VISITE DES PVVIH'!$A$2:$A$300))</f>
        <v>#N/A</v>
      </c>
      <c r="C527" s="60" t="e">
        <f t="array" ref="C527">MIN(IF(('VISITE DES PVVIH'!$B$2:$B$300='SUIVI DES PATIENTS'!A527)*('VISITE DES PVVIH'!$C$2:$C$300="Bilan Initial"),'VISITE DES PVVIH'!$D$2:$D$300))</f>
        <v>#N/A</v>
      </c>
      <c r="D527" s="69"/>
      <c r="E527" s="69"/>
    </row>
    <row r="528" spans="1:5" x14ac:dyDescent="0.25">
      <c r="A528" s="57"/>
      <c r="B528" s="77" t="e">
        <f t="array" ref="B528">MAX(IF(('VISITE DES PVVIH'!$B$2:$B$300='SUIVI DES PATIENTS'!A528)*('VISITE DES PVVIH'!$C$2:$C$300="Charge Virale"),'VISITE DES PVVIH'!$A$2:$A$300))</f>
        <v>#N/A</v>
      </c>
      <c r="C528" s="60" t="e">
        <f t="array" ref="C528">MIN(IF(('VISITE DES PVVIH'!$B$2:$B$300='SUIVI DES PATIENTS'!A528)*('VISITE DES PVVIH'!$C$2:$C$300="Bilan Initial"),'VISITE DES PVVIH'!$D$2:$D$300))</f>
        <v>#N/A</v>
      </c>
      <c r="D528" s="69"/>
      <c r="E528" s="69"/>
    </row>
    <row r="529" spans="1:5" x14ac:dyDescent="0.25">
      <c r="A529" s="57"/>
      <c r="B529" s="77" t="e">
        <f t="array" ref="B529">MAX(IF(('VISITE DES PVVIH'!$B$2:$B$300='SUIVI DES PATIENTS'!A529)*('VISITE DES PVVIH'!$C$2:$C$300="Charge Virale"),'VISITE DES PVVIH'!$A$2:$A$300))</f>
        <v>#N/A</v>
      </c>
      <c r="C529" s="60" t="e">
        <f t="array" ref="C529">MIN(IF(('VISITE DES PVVIH'!$B$2:$B$300='SUIVI DES PATIENTS'!A529)*('VISITE DES PVVIH'!$C$2:$C$300="Bilan Initial"),'VISITE DES PVVIH'!$D$2:$D$300))</f>
        <v>#N/A</v>
      </c>
      <c r="D529" s="69"/>
      <c r="E529" s="69"/>
    </row>
    <row r="530" spans="1:5" x14ac:dyDescent="0.25">
      <c r="A530" s="57"/>
      <c r="B530" s="77" t="e">
        <f t="array" ref="B530">MAX(IF(('VISITE DES PVVIH'!$B$2:$B$300='SUIVI DES PATIENTS'!A530)*('VISITE DES PVVIH'!$C$2:$C$300="Charge Virale"),'VISITE DES PVVIH'!$A$2:$A$300))</f>
        <v>#N/A</v>
      </c>
      <c r="C530" s="60" t="e">
        <f t="array" ref="C530">MIN(IF(('VISITE DES PVVIH'!$B$2:$B$300='SUIVI DES PATIENTS'!A530)*('VISITE DES PVVIH'!$C$2:$C$300="Bilan Initial"),'VISITE DES PVVIH'!$D$2:$D$300))</f>
        <v>#N/A</v>
      </c>
      <c r="D530" s="69"/>
      <c r="E530" s="69"/>
    </row>
    <row r="531" spans="1:5" x14ac:dyDescent="0.25">
      <c r="A531" s="57"/>
      <c r="B531" s="77" t="e">
        <f t="array" ref="B531">MAX(IF(('VISITE DES PVVIH'!$B$2:$B$300='SUIVI DES PATIENTS'!A531)*('VISITE DES PVVIH'!$C$2:$C$300="Charge Virale"),'VISITE DES PVVIH'!$A$2:$A$300))</f>
        <v>#N/A</v>
      </c>
      <c r="C531" s="60" t="e">
        <f t="array" ref="C531">MIN(IF(('VISITE DES PVVIH'!$B$2:$B$300='SUIVI DES PATIENTS'!A531)*('VISITE DES PVVIH'!$C$2:$C$300="Bilan Initial"),'VISITE DES PVVIH'!$D$2:$D$300))</f>
        <v>#N/A</v>
      </c>
      <c r="D531" s="69"/>
      <c r="E531" s="69"/>
    </row>
    <row r="532" spans="1:5" x14ac:dyDescent="0.25">
      <c r="A532" s="57"/>
      <c r="B532" s="77" t="e">
        <f t="array" ref="B532">MAX(IF(('VISITE DES PVVIH'!$B$2:$B$300='SUIVI DES PATIENTS'!A532)*('VISITE DES PVVIH'!$C$2:$C$300="Charge Virale"),'VISITE DES PVVIH'!$A$2:$A$300))</f>
        <v>#N/A</v>
      </c>
      <c r="C532" s="60" t="e">
        <f t="array" ref="C532">MIN(IF(('VISITE DES PVVIH'!$B$2:$B$300='SUIVI DES PATIENTS'!A532)*('VISITE DES PVVIH'!$C$2:$C$300="Bilan Initial"),'VISITE DES PVVIH'!$D$2:$D$300))</f>
        <v>#N/A</v>
      </c>
      <c r="D532" s="69"/>
      <c r="E532" s="69"/>
    </row>
    <row r="533" spans="1:5" x14ac:dyDescent="0.25">
      <c r="A533" s="57"/>
      <c r="B533" s="77" t="e">
        <f t="array" ref="B533">MAX(IF(('VISITE DES PVVIH'!$B$2:$B$300='SUIVI DES PATIENTS'!A533)*('VISITE DES PVVIH'!$C$2:$C$300="Charge Virale"),'VISITE DES PVVIH'!$A$2:$A$300))</f>
        <v>#N/A</v>
      </c>
      <c r="C533" s="60" t="e">
        <f t="array" ref="C533">MIN(IF(('VISITE DES PVVIH'!$B$2:$B$300='SUIVI DES PATIENTS'!A533)*('VISITE DES PVVIH'!$C$2:$C$300="Bilan Initial"),'VISITE DES PVVIH'!$D$2:$D$300))</f>
        <v>#N/A</v>
      </c>
      <c r="D533" s="69"/>
      <c r="E533" s="69"/>
    </row>
    <row r="534" spans="1:5" x14ac:dyDescent="0.25">
      <c r="A534" s="57"/>
      <c r="B534" s="77" t="e">
        <f t="array" ref="B534">MAX(IF(('VISITE DES PVVIH'!$B$2:$B$300='SUIVI DES PATIENTS'!A534)*('VISITE DES PVVIH'!$C$2:$C$300="Charge Virale"),'VISITE DES PVVIH'!$A$2:$A$300))</f>
        <v>#N/A</v>
      </c>
      <c r="C534" s="60" t="e">
        <f t="array" ref="C534">MIN(IF(('VISITE DES PVVIH'!$B$2:$B$300='SUIVI DES PATIENTS'!A534)*('VISITE DES PVVIH'!$C$2:$C$300="Bilan Initial"),'VISITE DES PVVIH'!$D$2:$D$300))</f>
        <v>#N/A</v>
      </c>
      <c r="D534" s="69"/>
      <c r="E534" s="69"/>
    </row>
    <row r="535" spans="1:5" x14ac:dyDescent="0.25">
      <c r="A535" s="57"/>
      <c r="B535" s="77" t="e">
        <f t="array" ref="B535">MAX(IF(('VISITE DES PVVIH'!$B$2:$B$300='SUIVI DES PATIENTS'!A535)*('VISITE DES PVVIH'!$C$2:$C$300="Charge Virale"),'VISITE DES PVVIH'!$A$2:$A$300))</f>
        <v>#N/A</v>
      </c>
      <c r="C535" s="60" t="e">
        <f t="array" ref="C535">MIN(IF(('VISITE DES PVVIH'!$B$2:$B$300='SUIVI DES PATIENTS'!A535)*('VISITE DES PVVIH'!$C$2:$C$300="Bilan Initial"),'VISITE DES PVVIH'!$D$2:$D$300))</f>
        <v>#N/A</v>
      </c>
      <c r="D535" s="69"/>
      <c r="E535" s="69"/>
    </row>
    <row r="536" spans="1:5" x14ac:dyDescent="0.25">
      <c r="A536" s="57"/>
      <c r="B536" s="77" t="e">
        <f t="array" ref="B536">MAX(IF(('VISITE DES PVVIH'!$B$2:$B$300='SUIVI DES PATIENTS'!A536)*('VISITE DES PVVIH'!$C$2:$C$300="Charge Virale"),'VISITE DES PVVIH'!$A$2:$A$300))</f>
        <v>#N/A</v>
      </c>
      <c r="C536" s="60" t="e">
        <f t="array" ref="C536">MIN(IF(('VISITE DES PVVIH'!$B$2:$B$300='SUIVI DES PATIENTS'!A536)*('VISITE DES PVVIH'!$C$2:$C$300="Bilan Initial"),'VISITE DES PVVIH'!$D$2:$D$300))</f>
        <v>#N/A</v>
      </c>
      <c r="D536" s="69"/>
      <c r="E536" s="69"/>
    </row>
    <row r="537" spans="1:5" x14ac:dyDescent="0.25">
      <c r="A537" s="57"/>
      <c r="B537" s="77" t="e">
        <f t="array" ref="B537">MAX(IF(('VISITE DES PVVIH'!$B$2:$B$300='SUIVI DES PATIENTS'!A537)*('VISITE DES PVVIH'!$C$2:$C$300="Charge Virale"),'VISITE DES PVVIH'!$A$2:$A$300))</f>
        <v>#N/A</v>
      </c>
      <c r="C537" s="60" t="e">
        <f t="array" ref="C537">MIN(IF(('VISITE DES PVVIH'!$B$2:$B$300='SUIVI DES PATIENTS'!A537)*('VISITE DES PVVIH'!$C$2:$C$300="Bilan Initial"),'VISITE DES PVVIH'!$D$2:$D$300))</f>
        <v>#N/A</v>
      </c>
      <c r="D537" s="69"/>
      <c r="E537" s="69"/>
    </row>
    <row r="538" spans="1:5" x14ac:dyDescent="0.25">
      <c r="A538" s="57"/>
      <c r="B538" s="77" t="e">
        <f t="array" ref="B538">MAX(IF(('VISITE DES PVVIH'!$B$2:$B$300='SUIVI DES PATIENTS'!A538)*('VISITE DES PVVIH'!$C$2:$C$300="Charge Virale"),'VISITE DES PVVIH'!$A$2:$A$300))</f>
        <v>#N/A</v>
      </c>
      <c r="C538" s="60" t="e">
        <f t="array" ref="C538">MIN(IF(('VISITE DES PVVIH'!$B$2:$B$300='SUIVI DES PATIENTS'!A538)*('VISITE DES PVVIH'!$C$2:$C$300="Bilan Initial"),'VISITE DES PVVIH'!$D$2:$D$300))</f>
        <v>#N/A</v>
      </c>
      <c r="D538" s="69"/>
      <c r="E538" s="69"/>
    </row>
    <row r="539" spans="1:5" x14ac:dyDescent="0.25">
      <c r="A539" s="57"/>
      <c r="B539" s="77" t="e">
        <f t="array" ref="B539">MAX(IF(('VISITE DES PVVIH'!$B$2:$B$300='SUIVI DES PATIENTS'!A539)*('VISITE DES PVVIH'!$C$2:$C$300="Charge Virale"),'VISITE DES PVVIH'!$A$2:$A$300))</f>
        <v>#N/A</v>
      </c>
      <c r="C539" s="60" t="e">
        <f t="array" ref="C539">MIN(IF(('VISITE DES PVVIH'!$B$2:$B$300='SUIVI DES PATIENTS'!A539)*('VISITE DES PVVIH'!$C$2:$C$300="Bilan Initial"),'VISITE DES PVVIH'!$D$2:$D$300))</f>
        <v>#N/A</v>
      </c>
      <c r="D539" s="69"/>
      <c r="E539" s="69"/>
    </row>
    <row r="540" spans="1:5" x14ac:dyDescent="0.25">
      <c r="A540" s="57"/>
      <c r="B540" s="77" t="e">
        <f t="array" ref="B540">MAX(IF(('VISITE DES PVVIH'!$B$2:$B$300='SUIVI DES PATIENTS'!A540)*('VISITE DES PVVIH'!$C$2:$C$300="Charge Virale"),'VISITE DES PVVIH'!$A$2:$A$300))</f>
        <v>#N/A</v>
      </c>
      <c r="C540" s="60" t="e">
        <f t="array" ref="C540">MIN(IF(('VISITE DES PVVIH'!$B$2:$B$300='SUIVI DES PATIENTS'!A540)*('VISITE DES PVVIH'!$C$2:$C$300="Bilan Initial"),'VISITE DES PVVIH'!$D$2:$D$300))</f>
        <v>#N/A</v>
      </c>
      <c r="D540" s="69"/>
      <c r="E540" s="69"/>
    </row>
    <row r="541" spans="1:5" x14ac:dyDescent="0.25">
      <c r="A541" s="57"/>
      <c r="B541" s="77" t="e">
        <f t="array" ref="B541">MAX(IF(('VISITE DES PVVIH'!$B$2:$B$300='SUIVI DES PATIENTS'!A541)*('VISITE DES PVVIH'!$C$2:$C$300="Charge Virale"),'VISITE DES PVVIH'!$A$2:$A$300))</f>
        <v>#N/A</v>
      </c>
      <c r="C541" s="60" t="e">
        <f t="array" ref="C541">MIN(IF(('VISITE DES PVVIH'!$B$2:$B$300='SUIVI DES PATIENTS'!A541)*('VISITE DES PVVIH'!$C$2:$C$300="Bilan Initial"),'VISITE DES PVVIH'!$D$2:$D$300))</f>
        <v>#N/A</v>
      </c>
      <c r="D541" s="69"/>
      <c r="E541" s="69"/>
    </row>
    <row r="542" spans="1:5" x14ac:dyDescent="0.25">
      <c r="A542" s="57"/>
      <c r="B542" s="77" t="e">
        <f t="array" ref="B542">MAX(IF(('VISITE DES PVVIH'!$B$2:$B$300='SUIVI DES PATIENTS'!A542)*('VISITE DES PVVIH'!$C$2:$C$300="Charge Virale"),'VISITE DES PVVIH'!$A$2:$A$300))</f>
        <v>#N/A</v>
      </c>
      <c r="C542" s="60" t="e">
        <f t="array" ref="C542">MIN(IF(('VISITE DES PVVIH'!$B$2:$B$300='SUIVI DES PATIENTS'!A542)*('VISITE DES PVVIH'!$C$2:$C$300="Bilan Initial"),'VISITE DES PVVIH'!$D$2:$D$300))</f>
        <v>#N/A</v>
      </c>
      <c r="D542" s="69"/>
      <c r="E542" s="69"/>
    </row>
    <row r="543" spans="1:5" x14ac:dyDescent="0.25">
      <c r="A543" s="57"/>
      <c r="B543" s="77" t="e">
        <f t="array" ref="B543">MAX(IF(('VISITE DES PVVIH'!$B$2:$B$300='SUIVI DES PATIENTS'!A543)*('VISITE DES PVVIH'!$C$2:$C$300="Charge Virale"),'VISITE DES PVVIH'!$A$2:$A$300))</f>
        <v>#N/A</v>
      </c>
      <c r="C543" s="60" t="e">
        <f t="array" ref="C543">MIN(IF(('VISITE DES PVVIH'!$B$2:$B$300='SUIVI DES PATIENTS'!A543)*('VISITE DES PVVIH'!$C$2:$C$300="Bilan Initial"),'VISITE DES PVVIH'!$D$2:$D$300))</f>
        <v>#N/A</v>
      </c>
      <c r="D543" s="69"/>
      <c r="E543" s="69"/>
    </row>
    <row r="544" spans="1:5" x14ac:dyDescent="0.25">
      <c r="A544" s="57"/>
      <c r="B544" s="77" t="e">
        <f t="array" ref="B544">MAX(IF(('VISITE DES PVVIH'!$B$2:$B$300='SUIVI DES PATIENTS'!A544)*('VISITE DES PVVIH'!$C$2:$C$300="Charge Virale"),'VISITE DES PVVIH'!$A$2:$A$300))</f>
        <v>#N/A</v>
      </c>
      <c r="C544" s="60" t="e">
        <f t="array" ref="C544">MIN(IF(('VISITE DES PVVIH'!$B$2:$B$300='SUIVI DES PATIENTS'!A544)*('VISITE DES PVVIH'!$C$2:$C$300="Bilan Initial"),'VISITE DES PVVIH'!$D$2:$D$300))</f>
        <v>#N/A</v>
      </c>
      <c r="D544" s="69"/>
      <c r="E544" s="69"/>
    </row>
    <row r="545" spans="1:5" x14ac:dyDescent="0.25">
      <c r="A545" s="57"/>
      <c r="B545" s="77" t="e">
        <f t="array" ref="B545">MAX(IF(('VISITE DES PVVIH'!$B$2:$B$300='SUIVI DES PATIENTS'!A545)*('VISITE DES PVVIH'!$C$2:$C$300="Charge Virale"),'VISITE DES PVVIH'!$A$2:$A$300))</f>
        <v>#N/A</v>
      </c>
      <c r="C545" s="60" t="e">
        <f t="array" ref="C545">MIN(IF(('VISITE DES PVVIH'!$B$2:$B$300='SUIVI DES PATIENTS'!A545)*('VISITE DES PVVIH'!$C$2:$C$300="Bilan Initial"),'VISITE DES PVVIH'!$D$2:$D$300))</f>
        <v>#N/A</v>
      </c>
      <c r="D545" s="69"/>
      <c r="E545" s="69"/>
    </row>
    <row r="546" spans="1:5" x14ac:dyDescent="0.25">
      <c r="A546" s="57"/>
      <c r="B546" s="77" t="e">
        <f t="array" ref="B546">MAX(IF(('VISITE DES PVVIH'!$B$2:$B$300='SUIVI DES PATIENTS'!A546)*('VISITE DES PVVIH'!$C$2:$C$300="Charge Virale"),'VISITE DES PVVIH'!$A$2:$A$300))</f>
        <v>#N/A</v>
      </c>
      <c r="C546" s="60" t="e">
        <f t="array" ref="C546">MIN(IF(('VISITE DES PVVIH'!$B$2:$B$300='SUIVI DES PATIENTS'!A546)*('VISITE DES PVVIH'!$C$2:$C$300="Bilan Initial"),'VISITE DES PVVIH'!$D$2:$D$300))</f>
        <v>#N/A</v>
      </c>
      <c r="D546" s="69"/>
      <c r="E546" s="69"/>
    </row>
    <row r="547" spans="1:5" x14ac:dyDescent="0.25">
      <c r="A547" s="57"/>
      <c r="B547" s="77" t="e">
        <f t="array" ref="B547">MAX(IF(('VISITE DES PVVIH'!$B$2:$B$300='SUIVI DES PATIENTS'!A547)*('VISITE DES PVVIH'!$C$2:$C$300="Charge Virale"),'VISITE DES PVVIH'!$A$2:$A$300))</f>
        <v>#N/A</v>
      </c>
      <c r="C547" s="60" t="e">
        <f t="array" ref="C547">MIN(IF(('VISITE DES PVVIH'!$B$2:$B$300='SUIVI DES PATIENTS'!A547)*('VISITE DES PVVIH'!$C$2:$C$300="Bilan Initial"),'VISITE DES PVVIH'!$D$2:$D$300))</f>
        <v>#N/A</v>
      </c>
      <c r="D547" s="69"/>
      <c r="E547" s="69"/>
    </row>
    <row r="548" spans="1:5" x14ac:dyDescent="0.25">
      <c r="A548" s="57"/>
      <c r="B548" s="77" t="e">
        <f t="array" ref="B548">MAX(IF(('VISITE DES PVVIH'!$B$2:$B$300='SUIVI DES PATIENTS'!A548)*('VISITE DES PVVIH'!$C$2:$C$300="Charge Virale"),'VISITE DES PVVIH'!$A$2:$A$300))</f>
        <v>#N/A</v>
      </c>
      <c r="C548" s="60" t="e">
        <f t="array" ref="C548">MIN(IF(('VISITE DES PVVIH'!$B$2:$B$300='SUIVI DES PATIENTS'!A548)*('VISITE DES PVVIH'!$C$2:$C$300="Bilan Initial"),'VISITE DES PVVIH'!$D$2:$D$300))</f>
        <v>#N/A</v>
      </c>
      <c r="D548" s="69"/>
      <c r="E548" s="69"/>
    </row>
    <row r="549" spans="1:5" x14ac:dyDescent="0.25">
      <c r="A549" s="57"/>
      <c r="B549" s="77" t="e">
        <f t="array" ref="B549">MAX(IF(('VISITE DES PVVIH'!$B$2:$B$300='SUIVI DES PATIENTS'!A549)*('VISITE DES PVVIH'!$C$2:$C$300="Charge Virale"),'VISITE DES PVVIH'!$A$2:$A$300))</f>
        <v>#N/A</v>
      </c>
      <c r="C549" s="60" t="e">
        <f t="array" ref="C549">MIN(IF(('VISITE DES PVVIH'!$B$2:$B$300='SUIVI DES PATIENTS'!A549)*('VISITE DES PVVIH'!$C$2:$C$300="Bilan Initial"),'VISITE DES PVVIH'!$D$2:$D$300))</f>
        <v>#N/A</v>
      </c>
      <c r="D549" s="69"/>
      <c r="E549" s="69"/>
    </row>
    <row r="550" spans="1:5" x14ac:dyDescent="0.25">
      <c r="A550" s="57"/>
      <c r="B550" s="77" t="e">
        <f t="array" ref="B550">MAX(IF(('VISITE DES PVVIH'!$B$2:$B$300='SUIVI DES PATIENTS'!A550)*('VISITE DES PVVIH'!$C$2:$C$300="Charge Virale"),'VISITE DES PVVIH'!$A$2:$A$300))</f>
        <v>#N/A</v>
      </c>
      <c r="C550" s="60" t="e">
        <f t="array" ref="C550">MIN(IF(('VISITE DES PVVIH'!$B$2:$B$300='SUIVI DES PATIENTS'!A550)*('VISITE DES PVVIH'!$C$2:$C$300="Bilan Initial"),'VISITE DES PVVIH'!$D$2:$D$300))</f>
        <v>#N/A</v>
      </c>
      <c r="D550" s="69"/>
      <c r="E550" s="69"/>
    </row>
    <row r="551" spans="1:5" x14ac:dyDescent="0.25">
      <c r="A551" s="57"/>
      <c r="B551" s="77" t="e">
        <f t="array" ref="B551">MAX(IF(('VISITE DES PVVIH'!$B$2:$B$300='SUIVI DES PATIENTS'!A551)*('VISITE DES PVVIH'!$C$2:$C$300="Charge Virale"),'VISITE DES PVVIH'!$A$2:$A$300))</f>
        <v>#N/A</v>
      </c>
      <c r="C551" s="60" t="e">
        <f t="array" ref="C551">MIN(IF(('VISITE DES PVVIH'!$B$2:$B$300='SUIVI DES PATIENTS'!A551)*('VISITE DES PVVIH'!$C$2:$C$300="Bilan Initial"),'VISITE DES PVVIH'!$D$2:$D$300))</f>
        <v>#N/A</v>
      </c>
      <c r="D551" s="69"/>
      <c r="E551" s="69"/>
    </row>
    <row r="552" spans="1:5" x14ac:dyDescent="0.25">
      <c r="A552" s="57"/>
      <c r="B552" s="77" t="e">
        <f t="array" ref="B552">MAX(IF(('VISITE DES PVVIH'!$B$2:$B$300='SUIVI DES PATIENTS'!A552)*('VISITE DES PVVIH'!$C$2:$C$300="Charge Virale"),'VISITE DES PVVIH'!$A$2:$A$300))</f>
        <v>#N/A</v>
      </c>
      <c r="C552" s="60" t="e">
        <f t="array" ref="C552">MIN(IF(('VISITE DES PVVIH'!$B$2:$B$300='SUIVI DES PATIENTS'!A552)*('VISITE DES PVVIH'!$C$2:$C$300="Bilan Initial"),'VISITE DES PVVIH'!$D$2:$D$300))</f>
        <v>#N/A</v>
      </c>
      <c r="D552" s="69"/>
      <c r="E552" s="69"/>
    </row>
    <row r="553" spans="1:5" x14ac:dyDescent="0.25">
      <c r="A553" s="57"/>
      <c r="B553" s="77" t="e">
        <f t="array" ref="B553">MAX(IF(('VISITE DES PVVIH'!$B$2:$B$300='SUIVI DES PATIENTS'!A553)*('VISITE DES PVVIH'!$C$2:$C$300="Charge Virale"),'VISITE DES PVVIH'!$A$2:$A$300))</f>
        <v>#N/A</v>
      </c>
      <c r="C553" s="60" t="e">
        <f t="array" ref="C553">MIN(IF(('VISITE DES PVVIH'!$B$2:$B$300='SUIVI DES PATIENTS'!A553)*('VISITE DES PVVIH'!$C$2:$C$300="Bilan Initial"),'VISITE DES PVVIH'!$D$2:$D$300))</f>
        <v>#N/A</v>
      </c>
      <c r="D553" s="69"/>
      <c r="E553" s="69"/>
    </row>
    <row r="554" spans="1:5" x14ac:dyDescent="0.25">
      <c r="A554" s="57"/>
      <c r="B554" s="77" t="e">
        <f t="array" ref="B554">MAX(IF(('VISITE DES PVVIH'!$B$2:$B$300='SUIVI DES PATIENTS'!A554)*('VISITE DES PVVIH'!$C$2:$C$300="Charge Virale"),'VISITE DES PVVIH'!$A$2:$A$300))</f>
        <v>#N/A</v>
      </c>
      <c r="C554" s="60" t="e">
        <f t="array" ref="C554">MIN(IF(('VISITE DES PVVIH'!$B$2:$B$300='SUIVI DES PATIENTS'!A554)*('VISITE DES PVVIH'!$C$2:$C$300="Bilan Initial"),'VISITE DES PVVIH'!$D$2:$D$300))</f>
        <v>#N/A</v>
      </c>
      <c r="D554" s="69"/>
      <c r="E554" s="69"/>
    </row>
    <row r="555" spans="1:5" x14ac:dyDescent="0.25">
      <c r="A555" s="57"/>
      <c r="B555" s="77" t="e">
        <f t="array" ref="B555">MAX(IF(('VISITE DES PVVIH'!$B$2:$B$300='SUIVI DES PATIENTS'!A555)*('VISITE DES PVVIH'!$C$2:$C$300="Charge Virale"),'VISITE DES PVVIH'!$A$2:$A$300))</f>
        <v>#N/A</v>
      </c>
      <c r="C555" s="60" t="e">
        <f t="array" ref="C555">MIN(IF(('VISITE DES PVVIH'!$B$2:$B$300='SUIVI DES PATIENTS'!A555)*('VISITE DES PVVIH'!$C$2:$C$300="Bilan Initial"),'VISITE DES PVVIH'!$D$2:$D$300))</f>
        <v>#N/A</v>
      </c>
      <c r="D555" s="69"/>
      <c r="E555" s="69"/>
    </row>
    <row r="556" spans="1:5" x14ac:dyDescent="0.25">
      <c r="A556" s="57"/>
      <c r="B556" s="77" t="e">
        <f t="array" ref="B556">MAX(IF(('VISITE DES PVVIH'!$B$2:$B$300='SUIVI DES PATIENTS'!A556)*('VISITE DES PVVIH'!$C$2:$C$300="Charge Virale"),'VISITE DES PVVIH'!$A$2:$A$300))</f>
        <v>#N/A</v>
      </c>
      <c r="C556" s="60" t="e">
        <f t="array" ref="C556">MIN(IF(('VISITE DES PVVIH'!$B$2:$B$300='SUIVI DES PATIENTS'!A556)*('VISITE DES PVVIH'!$C$2:$C$300="Bilan Initial"),'VISITE DES PVVIH'!$D$2:$D$300))</f>
        <v>#N/A</v>
      </c>
      <c r="D556" s="69"/>
      <c r="E556" s="69"/>
    </row>
    <row r="557" spans="1:5" x14ac:dyDescent="0.25">
      <c r="A557" s="57"/>
      <c r="B557" s="77" t="e">
        <f t="array" ref="B557">MAX(IF(('VISITE DES PVVIH'!$B$2:$B$300='SUIVI DES PATIENTS'!A557)*('VISITE DES PVVIH'!$C$2:$C$300="Charge Virale"),'VISITE DES PVVIH'!$A$2:$A$300))</f>
        <v>#N/A</v>
      </c>
      <c r="C557" s="60" t="e">
        <f t="array" ref="C557">MIN(IF(('VISITE DES PVVIH'!$B$2:$B$300='SUIVI DES PATIENTS'!A557)*('VISITE DES PVVIH'!$C$2:$C$300="Bilan Initial"),'VISITE DES PVVIH'!$D$2:$D$300))</f>
        <v>#N/A</v>
      </c>
      <c r="D557" s="69"/>
      <c r="E557" s="69"/>
    </row>
    <row r="558" spans="1:5" x14ac:dyDescent="0.25">
      <c r="A558" s="57"/>
      <c r="B558" s="77" t="e">
        <f t="array" ref="B558">MAX(IF(('VISITE DES PVVIH'!$B$2:$B$300='SUIVI DES PATIENTS'!A558)*('VISITE DES PVVIH'!$C$2:$C$300="Charge Virale"),'VISITE DES PVVIH'!$A$2:$A$300))</f>
        <v>#N/A</v>
      </c>
      <c r="C558" s="60" t="e">
        <f t="array" ref="C558">MIN(IF(('VISITE DES PVVIH'!$B$2:$B$300='SUIVI DES PATIENTS'!A558)*('VISITE DES PVVIH'!$C$2:$C$300="Bilan Initial"),'VISITE DES PVVIH'!$D$2:$D$300))</f>
        <v>#N/A</v>
      </c>
      <c r="D558" s="69"/>
      <c r="E558" s="69"/>
    </row>
    <row r="559" spans="1:5" x14ac:dyDescent="0.25">
      <c r="A559" s="57"/>
      <c r="B559" s="77" t="e">
        <f t="array" ref="B559">MAX(IF(('VISITE DES PVVIH'!$B$2:$B$300='SUIVI DES PATIENTS'!A559)*('VISITE DES PVVIH'!$C$2:$C$300="Charge Virale"),'VISITE DES PVVIH'!$A$2:$A$300))</f>
        <v>#N/A</v>
      </c>
      <c r="C559" s="60" t="e">
        <f t="array" ref="C559">MIN(IF(('VISITE DES PVVIH'!$B$2:$B$300='SUIVI DES PATIENTS'!A559)*('VISITE DES PVVIH'!$C$2:$C$300="Bilan Initial"),'VISITE DES PVVIH'!$D$2:$D$300))</f>
        <v>#N/A</v>
      </c>
      <c r="D559" s="69"/>
      <c r="E559" s="69"/>
    </row>
    <row r="560" spans="1:5" x14ac:dyDescent="0.25">
      <c r="A560" s="57"/>
      <c r="B560" s="77" t="e">
        <f t="array" ref="B560">MAX(IF(('VISITE DES PVVIH'!$B$2:$B$300='SUIVI DES PATIENTS'!A560)*('VISITE DES PVVIH'!$C$2:$C$300="Charge Virale"),'VISITE DES PVVIH'!$A$2:$A$300))</f>
        <v>#N/A</v>
      </c>
      <c r="C560" s="60" t="e">
        <f t="array" ref="C560">MIN(IF(('VISITE DES PVVIH'!$B$2:$B$300='SUIVI DES PATIENTS'!A560)*('VISITE DES PVVIH'!$C$2:$C$300="Bilan Initial"),'VISITE DES PVVIH'!$D$2:$D$300))</f>
        <v>#N/A</v>
      </c>
      <c r="D560" s="69"/>
      <c r="E560" s="69"/>
    </row>
    <row r="561" spans="1:5" x14ac:dyDescent="0.25">
      <c r="A561" s="57"/>
      <c r="B561" s="77" t="e">
        <f t="array" ref="B561">MAX(IF(('VISITE DES PVVIH'!$B$2:$B$300='SUIVI DES PATIENTS'!A561)*('VISITE DES PVVIH'!$C$2:$C$300="Charge Virale"),'VISITE DES PVVIH'!$A$2:$A$300))</f>
        <v>#N/A</v>
      </c>
      <c r="C561" s="60" t="e">
        <f t="array" ref="C561">MIN(IF(('VISITE DES PVVIH'!$B$2:$B$300='SUIVI DES PATIENTS'!A561)*('VISITE DES PVVIH'!$C$2:$C$300="Bilan Initial"),'VISITE DES PVVIH'!$D$2:$D$300))</f>
        <v>#N/A</v>
      </c>
      <c r="D561" s="69"/>
      <c r="E561" s="69"/>
    </row>
    <row r="562" spans="1:5" x14ac:dyDescent="0.25">
      <c r="A562" s="57"/>
      <c r="B562" s="77" t="e">
        <f t="array" ref="B562">MAX(IF(('VISITE DES PVVIH'!$B$2:$B$300='SUIVI DES PATIENTS'!A562)*('VISITE DES PVVIH'!$C$2:$C$300="Charge Virale"),'VISITE DES PVVIH'!$A$2:$A$300))</f>
        <v>#N/A</v>
      </c>
      <c r="C562" s="60" t="e">
        <f t="array" ref="C562">MIN(IF(('VISITE DES PVVIH'!$B$2:$B$300='SUIVI DES PATIENTS'!A562)*('VISITE DES PVVIH'!$C$2:$C$300="Bilan Initial"),'VISITE DES PVVIH'!$D$2:$D$300))</f>
        <v>#N/A</v>
      </c>
      <c r="D562" s="69"/>
      <c r="E562" s="69"/>
    </row>
    <row r="563" spans="1:5" x14ac:dyDescent="0.25">
      <c r="A563" s="57"/>
      <c r="B563" s="77" t="e">
        <f t="array" ref="B563">MAX(IF(('VISITE DES PVVIH'!$B$2:$B$300='SUIVI DES PATIENTS'!A563)*('VISITE DES PVVIH'!$C$2:$C$300="Charge Virale"),'VISITE DES PVVIH'!$A$2:$A$300))</f>
        <v>#N/A</v>
      </c>
      <c r="C563" s="60" t="e">
        <f t="array" ref="C563">MIN(IF(('VISITE DES PVVIH'!$B$2:$B$300='SUIVI DES PATIENTS'!A563)*('VISITE DES PVVIH'!$C$2:$C$300="Bilan Initial"),'VISITE DES PVVIH'!$D$2:$D$300))</f>
        <v>#N/A</v>
      </c>
      <c r="D563" s="69"/>
      <c r="E563" s="69"/>
    </row>
    <row r="564" spans="1:5" x14ac:dyDescent="0.25">
      <c r="A564" s="57"/>
      <c r="B564" s="77" t="e">
        <f t="array" ref="B564">MAX(IF(('VISITE DES PVVIH'!$B$2:$B$300='SUIVI DES PATIENTS'!A564)*('VISITE DES PVVIH'!$C$2:$C$300="Charge Virale"),'VISITE DES PVVIH'!$A$2:$A$300))</f>
        <v>#N/A</v>
      </c>
      <c r="C564" s="60" t="e">
        <f t="array" ref="C564">MIN(IF(('VISITE DES PVVIH'!$B$2:$B$300='SUIVI DES PATIENTS'!A564)*('VISITE DES PVVIH'!$C$2:$C$300="Bilan Initial"),'VISITE DES PVVIH'!$D$2:$D$300))</f>
        <v>#N/A</v>
      </c>
      <c r="D564" s="69"/>
      <c r="E564" s="69"/>
    </row>
    <row r="565" spans="1:5" x14ac:dyDescent="0.25">
      <c r="A565" s="57"/>
      <c r="B565" s="77" t="e">
        <f t="array" ref="B565">MAX(IF(('VISITE DES PVVIH'!$B$2:$B$300='SUIVI DES PATIENTS'!A565)*('VISITE DES PVVIH'!$C$2:$C$300="Charge Virale"),'VISITE DES PVVIH'!$A$2:$A$300))</f>
        <v>#N/A</v>
      </c>
      <c r="C565" s="60" t="e">
        <f t="array" ref="C565">MIN(IF(('VISITE DES PVVIH'!$B$2:$B$300='SUIVI DES PATIENTS'!A565)*('VISITE DES PVVIH'!$C$2:$C$300="Bilan Initial"),'VISITE DES PVVIH'!$D$2:$D$300))</f>
        <v>#N/A</v>
      </c>
      <c r="D565" s="69"/>
      <c r="E565" s="69"/>
    </row>
    <row r="566" spans="1:5" x14ac:dyDescent="0.25">
      <c r="A566" s="57"/>
      <c r="B566" s="77" t="e">
        <f t="array" ref="B566">MAX(IF(('VISITE DES PVVIH'!$B$2:$B$300='SUIVI DES PATIENTS'!A566)*('VISITE DES PVVIH'!$C$2:$C$300="Charge Virale"),'VISITE DES PVVIH'!$A$2:$A$300))</f>
        <v>#N/A</v>
      </c>
      <c r="C566" s="60" t="e">
        <f t="array" ref="C566">MIN(IF(('VISITE DES PVVIH'!$B$2:$B$300='SUIVI DES PATIENTS'!A566)*('VISITE DES PVVIH'!$C$2:$C$300="Bilan Initial"),'VISITE DES PVVIH'!$D$2:$D$300))</f>
        <v>#N/A</v>
      </c>
      <c r="D566" s="69"/>
      <c r="E566" s="69"/>
    </row>
    <row r="567" spans="1:5" x14ac:dyDescent="0.25">
      <c r="A567" s="57"/>
      <c r="B567" s="77" t="e">
        <f t="array" ref="B567">MAX(IF(('VISITE DES PVVIH'!$B$2:$B$300='SUIVI DES PATIENTS'!A567)*('VISITE DES PVVIH'!$C$2:$C$300="Charge Virale"),'VISITE DES PVVIH'!$A$2:$A$300))</f>
        <v>#N/A</v>
      </c>
      <c r="C567" s="60" t="e">
        <f t="array" ref="C567">MIN(IF(('VISITE DES PVVIH'!$B$2:$B$300='SUIVI DES PATIENTS'!A567)*('VISITE DES PVVIH'!$C$2:$C$300="Bilan Initial"),'VISITE DES PVVIH'!$D$2:$D$300))</f>
        <v>#N/A</v>
      </c>
      <c r="D567" s="69"/>
      <c r="E567" s="69"/>
    </row>
    <row r="568" spans="1:5" x14ac:dyDescent="0.25">
      <c r="A568" s="57"/>
      <c r="B568" s="77" t="e">
        <f t="array" ref="B568">MAX(IF(('VISITE DES PVVIH'!$B$2:$B$300='SUIVI DES PATIENTS'!A568)*('VISITE DES PVVIH'!$C$2:$C$300="Charge Virale"),'VISITE DES PVVIH'!$A$2:$A$300))</f>
        <v>#N/A</v>
      </c>
      <c r="C568" s="60" t="e">
        <f t="array" ref="C568">MIN(IF(('VISITE DES PVVIH'!$B$2:$B$300='SUIVI DES PATIENTS'!A568)*('VISITE DES PVVIH'!$C$2:$C$300="Bilan Initial"),'VISITE DES PVVIH'!$D$2:$D$300))</f>
        <v>#N/A</v>
      </c>
      <c r="D568" s="69"/>
      <c r="E568" s="69"/>
    </row>
    <row r="569" spans="1:5" x14ac:dyDescent="0.25">
      <c r="A569" s="57"/>
      <c r="B569" s="77" t="e">
        <f t="array" ref="B569">MAX(IF(('VISITE DES PVVIH'!$B$2:$B$300='SUIVI DES PATIENTS'!A569)*('VISITE DES PVVIH'!$C$2:$C$300="Charge Virale"),'VISITE DES PVVIH'!$A$2:$A$300))</f>
        <v>#N/A</v>
      </c>
      <c r="C569" s="60" t="e">
        <f t="array" ref="C569">MIN(IF(('VISITE DES PVVIH'!$B$2:$B$300='SUIVI DES PATIENTS'!A569)*('VISITE DES PVVIH'!$C$2:$C$300="Bilan Initial"),'VISITE DES PVVIH'!$D$2:$D$300))</f>
        <v>#N/A</v>
      </c>
      <c r="D569" s="69"/>
      <c r="E569" s="69"/>
    </row>
    <row r="570" spans="1:5" x14ac:dyDescent="0.25">
      <c r="A570" s="57"/>
      <c r="B570" s="77" t="e">
        <f t="array" ref="B570">MAX(IF(('VISITE DES PVVIH'!$B$2:$B$300='SUIVI DES PATIENTS'!A570)*('VISITE DES PVVIH'!$C$2:$C$300="Charge Virale"),'VISITE DES PVVIH'!$A$2:$A$300))</f>
        <v>#N/A</v>
      </c>
      <c r="C570" s="60" t="e">
        <f t="array" ref="C570">MIN(IF(('VISITE DES PVVIH'!$B$2:$B$300='SUIVI DES PATIENTS'!A570)*('VISITE DES PVVIH'!$C$2:$C$300="Bilan Initial"),'VISITE DES PVVIH'!$D$2:$D$300))</f>
        <v>#N/A</v>
      </c>
      <c r="D570" s="69"/>
      <c r="E570" s="69"/>
    </row>
    <row r="571" spans="1:5" x14ac:dyDescent="0.25">
      <c r="A571" s="57"/>
      <c r="B571" s="77" t="e">
        <f t="array" ref="B571">MAX(IF(('VISITE DES PVVIH'!$B$2:$B$300='SUIVI DES PATIENTS'!A571)*('VISITE DES PVVIH'!$C$2:$C$300="Charge Virale"),'VISITE DES PVVIH'!$A$2:$A$300))</f>
        <v>#N/A</v>
      </c>
      <c r="C571" s="60" t="e">
        <f t="array" ref="C571">MIN(IF(('VISITE DES PVVIH'!$B$2:$B$300='SUIVI DES PATIENTS'!A571)*('VISITE DES PVVIH'!$C$2:$C$300="Bilan Initial"),'VISITE DES PVVIH'!$D$2:$D$300))</f>
        <v>#N/A</v>
      </c>
      <c r="D571" s="69"/>
      <c r="E571" s="69"/>
    </row>
    <row r="572" spans="1:5" x14ac:dyDescent="0.25">
      <c r="A572" s="57"/>
      <c r="B572" s="77" t="e">
        <f t="array" ref="B572">MAX(IF(('VISITE DES PVVIH'!$B$2:$B$300='SUIVI DES PATIENTS'!A572)*('VISITE DES PVVIH'!$C$2:$C$300="Charge Virale"),'VISITE DES PVVIH'!$A$2:$A$300))</f>
        <v>#N/A</v>
      </c>
      <c r="C572" s="60" t="e">
        <f t="array" ref="C572">MIN(IF(('VISITE DES PVVIH'!$B$2:$B$300='SUIVI DES PATIENTS'!A572)*('VISITE DES PVVIH'!$C$2:$C$300="Bilan Initial"),'VISITE DES PVVIH'!$D$2:$D$300))</f>
        <v>#N/A</v>
      </c>
      <c r="D572" s="69"/>
      <c r="E572" s="69"/>
    </row>
    <row r="573" spans="1:5" x14ac:dyDescent="0.25">
      <c r="A573" s="57"/>
      <c r="B573" s="77" t="e">
        <f t="array" ref="B573">MAX(IF(('VISITE DES PVVIH'!$B$2:$B$300='SUIVI DES PATIENTS'!A573)*('VISITE DES PVVIH'!$C$2:$C$300="Charge Virale"),'VISITE DES PVVIH'!$A$2:$A$300))</f>
        <v>#N/A</v>
      </c>
      <c r="C573" s="60" t="e">
        <f t="array" ref="C573">MIN(IF(('VISITE DES PVVIH'!$B$2:$B$300='SUIVI DES PATIENTS'!A573)*('VISITE DES PVVIH'!$C$2:$C$300="Bilan Initial"),'VISITE DES PVVIH'!$D$2:$D$300))</f>
        <v>#N/A</v>
      </c>
      <c r="D573" s="69"/>
      <c r="E573" s="69"/>
    </row>
    <row r="574" spans="1:5" x14ac:dyDescent="0.25">
      <c r="A574" s="57"/>
      <c r="B574" s="77" t="e">
        <f t="array" ref="B574">MAX(IF(('VISITE DES PVVIH'!$B$2:$B$300='SUIVI DES PATIENTS'!A574)*('VISITE DES PVVIH'!$C$2:$C$300="Charge Virale"),'VISITE DES PVVIH'!$A$2:$A$300))</f>
        <v>#N/A</v>
      </c>
      <c r="C574" s="60" t="e">
        <f t="array" ref="C574">MIN(IF(('VISITE DES PVVIH'!$B$2:$B$300='SUIVI DES PATIENTS'!A574)*('VISITE DES PVVIH'!$C$2:$C$300="Bilan Initial"),'VISITE DES PVVIH'!$D$2:$D$300))</f>
        <v>#N/A</v>
      </c>
      <c r="D574" s="69"/>
      <c r="E574" s="69"/>
    </row>
    <row r="575" spans="1:5" x14ac:dyDescent="0.25">
      <c r="A575" s="57"/>
      <c r="B575" s="77" t="e">
        <f t="array" ref="B575">MAX(IF(('VISITE DES PVVIH'!$B$2:$B$300='SUIVI DES PATIENTS'!A575)*('VISITE DES PVVIH'!$C$2:$C$300="Charge Virale"),'VISITE DES PVVIH'!$A$2:$A$300))</f>
        <v>#N/A</v>
      </c>
      <c r="C575" s="60" t="e">
        <f t="array" ref="C575">MIN(IF(('VISITE DES PVVIH'!$B$2:$B$300='SUIVI DES PATIENTS'!A575)*('VISITE DES PVVIH'!$C$2:$C$300="Bilan Initial"),'VISITE DES PVVIH'!$D$2:$D$300))</f>
        <v>#N/A</v>
      </c>
      <c r="D575" s="69"/>
      <c r="E575" s="69"/>
    </row>
    <row r="576" spans="1:5" x14ac:dyDescent="0.25">
      <c r="A576" s="57"/>
      <c r="B576" s="77" t="e">
        <f t="array" ref="B576">MAX(IF(('VISITE DES PVVIH'!$B$2:$B$300='SUIVI DES PATIENTS'!A576)*('VISITE DES PVVIH'!$C$2:$C$300="Charge Virale"),'VISITE DES PVVIH'!$A$2:$A$300))</f>
        <v>#N/A</v>
      </c>
      <c r="C576" s="60" t="e">
        <f t="array" ref="C576">MIN(IF(('VISITE DES PVVIH'!$B$2:$B$300='SUIVI DES PATIENTS'!A576)*('VISITE DES PVVIH'!$C$2:$C$300="Bilan Initial"),'VISITE DES PVVIH'!$D$2:$D$300))</f>
        <v>#N/A</v>
      </c>
      <c r="D576" s="69"/>
      <c r="E576" s="69"/>
    </row>
    <row r="577" spans="1:5" x14ac:dyDescent="0.25">
      <c r="A577" s="57"/>
      <c r="B577" s="77" t="e">
        <f t="array" ref="B577">MAX(IF(('VISITE DES PVVIH'!$B$2:$B$300='SUIVI DES PATIENTS'!A577)*('VISITE DES PVVIH'!$C$2:$C$300="Charge Virale"),'VISITE DES PVVIH'!$A$2:$A$300))</f>
        <v>#N/A</v>
      </c>
      <c r="C577" s="60" t="e">
        <f t="array" ref="C577">MIN(IF(('VISITE DES PVVIH'!$B$2:$B$300='SUIVI DES PATIENTS'!A577)*('VISITE DES PVVIH'!$C$2:$C$300="Bilan Initial"),'VISITE DES PVVIH'!$D$2:$D$300))</f>
        <v>#N/A</v>
      </c>
      <c r="D577" s="69"/>
      <c r="E577" s="69"/>
    </row>
    <row r="578" spans="1:5" x14ac:dyDescent="0.25">
      <c r="A578" s="57"/>
      <c r="B578" s="77" t="e">
        <f t="array" ref="B578">MAX(IF(('VISITE DES PVVIH'!$B$2:$B$300='SUIVI DES PATIENTS'!A578)*('VISITE DES PVVIH'!$C$2:$C$300="Charge Virale"),'VISITE DES PVVIH'!$A$2:$A$300))</f>
        <v>#N/A</v>
      </c>
      <c r="C578" s="60" t="e">
        <f t="array" ref="C578">MIN(IF(('VISITE DES PVVIH'!$B$2:$B$300='SUIVI DES PATIENTS'!A578)*('VISITE DES PVVIH'!$C$2:$C$300="Bilan Initial"),'VISITE DES PVVIH'!$D$2:$D$300))</f>
        <v>#N/A</v>
      </c>
      <c r="D578" s="69"/>
      <c r="E578" s="69"/>
    </row>
    <row r="579" spans="1:5" x14ac:dyDescent="0.25">
      <c r="A579" s="57"/>
      <c r="B579" s="77" t="e">
        <f t="array" ref="B579">MAX(IF(('VISITE DES PVVIH'!$B$2:$B$300='SUIVI DES PATIENTS'!A579)*('VISITE DES PVVIH'!$C$2:$C$300="Charge Virale"),'VISITE DES PVVIH'!$A$2:$A$300))</f>
        <v>#N/A</v>
      </c>
      <c r="C579" s="60" t="e">
        <f t="array" ref="C579">MIN(IF(('VISITE DES PVVIH'!$B$2:$B$300='SUIVI DES PATIENTS'!A579)*('VISITE DES PVVIH'!$C$2:$C$300="Bilan Initial"),'VISITE DES PVVIH'!$D$2:$D$300))</f>
        <v>#N/A</v>
      </c>
      <c r="D579" s="69"/>
      <c r="E579" s="69"/>
    </row>
    <row r="580" spans="1:5" x14ac:dyDescent="0.25">
      <c r="A580" s="57"/>
      <c r="B580" s="77" t="e">
        <f t="array" ref="B580">MAX(IF(('VISITE DES PVVIH'!$B$2:$B$300='SUIVI DES PATIENTS'!A580)*('VISITE DES PVVIH'!$C$2:$C$300="Charge Virale"),'VISITE DES PVVIH'!$A$2:$A$300))</f>
        <v>#N/A</v>
      </c>
      <c r="C580" s="60" t="e">
        <f t="array" ref="C580">MIN(IF(('VISITE DES PVVIH'!$B$2:$B$300='SUIVI DES PATIENTS'!A580)*('VISITE DES PVVIH'!$C$2:$C$300="Bilan Initial"),'VISITE DES PVVIH'!$D$2:$D$300))</f>
        <v>#N/A</v>
      </c>
      <c r="D580" s="69"/>
      <c r="E580" s="69"/>
    </row>
    <row r="581" spans="1:5" x14ac:dyDescent="0.25">
      <c r="A581" s="57"/>
      <c r="B581" s="77" t="e">
        <f t="array" ref="B581">MAX(IF(('VISITE DES PVVIH'!$B$2:$B$300='SUIVI DES PATIENTS'!A581)*('VISITE DES PVVIH'!$C$2:$C$300="Charge Virale"),'VISITE DES PVVIH'!$A$2:$A$300))</f>
        <v>#N/A</v>
      </c>
      <c r="C581" s="60" t="e">
        <f t="array" ref="C581">MIN(IF(('VISITE DES PVVIH'!$B$2:$B$300='SUIVI DES PATIENTS'!A581)*('VISITE DES PVVIH'!$C$2:$C$300="Bilan Initial"),'VISITE DES PVVIH'!$D$2:$D$300))</f>
        <v>#N/A</v>
      </c>
      <c r="D581" s="69"/>
      <c r="E581" s="69"/>
    </row>
    <row r="582" spans="1:5" x14ac:dyDescent="0.25">
      <c r="A582" s="57"/>
      <c r="B582" s="77" t="e">
        <f t="array" ref="B582">MAX(IF(('VISITE DES PVVIH'!$B$2:$B$300='SUIVI DES PATIENTS'!A582)*('VISITE DES PVVIH'!$C$2:$C$300="Charge Virale"),'VISITE DES PVVIH'!$A$2:$A$300))</f>
        <v>#N/A</v>
      </c>
      <c r="C582" s="60" t="e">
        <f t="array" ref="C582">MIN(IF(('VISITE DES PVVIH'!$B$2:$B$300='SUIVI DES PATIENTS'!A582)*('VISITE DES PVVIH'!$C$2:$C$300="Bilan Initial"),'VISITE DES PVVIH'!$D$2:$D$300))</f>
        <v>#N/A</v>
      </c>
      <c r="D582" s="69"/>
      <c r="E582" s="69"/>
    </row>
    <row r="583" spans="1:5" x14ac:dyDescent="0.25">
      <c r="A583" s="57"/>
      <c r="B583" s="77" t="e">
        <f t="array" ref="B583">MAX(IF(('VISITE DES PVVIH'!$B$2:$B$300='SUIVI DES PATIENTS'!A583)*('VISITE DES PVVIH'!$C$2:$C$300="Charge Virale"),'VISITE DES PVVIH'!$A$2:$A$300))</f>
        <v>#N/A</v>
      </c>
      <c r="C583" s="60" t="e">
        <f t="array" ref="C583">MIN(IF(('VISITE DES PVVIH'!$B$2:$B$300='SUIVI DES PATIENTS'!A583)*('VISITE DES PVVIH'!$C$2:$C$300="Bilan Initial"),'VISITE DES PVVIH'!$D$2:$D$300))</f>
        <v>#N/A</v>
      </c>
      <c r="D583" s="69"/>
      <c r="E583" s="69"/>
    </row>
    <row r="584" spans="1:5" x14ac:dyDescent="0.25">
      <c r="A584" s="57"/>
      <c r="B584" s="77" t="e">
        <f t="array" ref="B584">MAX(IF(('VISITE DES PVVIH'!$B$2:$B$300='SUIVI DES PATIENTS'!A584)*('VISITE DES PVVIH'!$C$2:$C$300="Charge Virale"),'VISITE DES PVVIH'!$A$2:$A$300))</f>
        <v>#N/A</v>
      </c>
      <c r="C584" s="60" t="e">
        <f t="array" ref="C584">MIN(IF(('VISITE DES PVVIH'!$B$2:$B$300='SUIVI DES PATIENTS'!A584)*('VISITE DES PVVIH'!$C$2:$C$300="Bilan Initial"),'VISITE DES PVVIH'!$D$2:$D$300))</f>
        <v>#N/A</v>
      </c>
      <c r="D584" s="69"/>
      <c r="E584" s="69"/>
    </row>
    <row r="585" spans="1:5" x14ac:dyDescent="0.25">
      <c r="A585" s="57"/>
      <c r="B585" s="77" t="e">
        <f t="array" ref="B585">MAX(IF(('VISITE DES PVVIH'!$B$2:$B$300='SUIVI DES PATIENTS'!A585)*('VISITE DES PVVIH'!$C$2:$C$300="Charge Virale"),'VISITE DES PVVIH'!$A$2:$A$300))</f>
        <v>#N/A</v>
      </c>
      <c r="C585" s="60" t="e">
        <f t="array" ref="C585">MIN(IF(('VISITE DES PVVIH'!$B$2:$B$300='SUIVI DES PATIENTS'!A585)*('VISITE DES PVVIH'!$C$2:$C$300="Bilan Initial"),'VISITE DES PVVIH'!$D$2:$D$300))</f>
        <v>#N/A</v>
      </c>
      <c r="D585" s="69"/>
      <c r="E585" s="69"/>
    </row>
    <row r="586" spans="1:5" x14ac:dyDescent="0.25">
      <c r="A586" s="57"/>
      <c r="B586" s="77" t="e">
        <f t="array" ref="B586">MAX(IF(('VISITE DES PVVIH'!$B$2:$B$300='SUIVI DES PATIENTS'!A586)*('VISITE DES PVVIH'!$C$2:$C$300="Charge Virale"),'VISITE DES PVVIH'!$A$2:$A$300))</f>
        <v>#N/A</v>
      </c>
      <c r="C586" s="60" t="e">
        <f t="array" ref="C586">MIN(IF(('VISITE DES PVVIH'!$B$2:$B$300='SUIVI DES PATIENTS'!A586)*('VISITE DES PVVIH'!$C$2:$C$300="Bilan Initial"),'VISITE DES PVVIH'!$D$2:$D$300))</f>
        <v>#N/A</v>
      </c>
      <c r="D586" s="69"/>
      <c r="E586" s="69"/>
    </row>
    <row r="587" spans="1:5" x14ac:dyDescent="0.25">
      <c r="A587" s="57"/>
      <c r="B587" s="77" t="e">
        <f t="array" ref="B587">MAX(IF(('VISITE DES PVVIH'!$B$2:$B$300='SUIVI DES PATIENTS'!A587)*('VISITE DES PVVIH'!$C$2:$C$300="Charge Virale"),'VISITE DES PVVIH'!$A$2:$A$300))</f>
        <v>#N/A</v>
      </c>
      <c r="C587" s="60" t="e">
        <f t="array" ref="C587">MIN(IF(('VISITE DES PVVIH'!$B$2:$B$300='SUIVI DES PATIENTS'!A587)*('VISITE DES PVVIH'!$C$2:$C$300="Bilan Initial"),'VISITE DES PVVIH'!$D$2:$D$300))</f>
        <v>#N/A</v>
      </c>
      <c r="D587" s="69"/>
      <c r="E587" s="69"/>
    </row>
    <row r="588" spans="1:5" x14ac:dyDescent="0.25">
      <c r="A588" s="57"/>
      <c r="B588" s="77" t="e">
        <f t="array" ref="B588">MAX(IF(('VISITE DES PVVIH'!$B$2:$B$300='SUIVI DES PATIENTS'!A588)*('VISITE DES PVVIH'!$C$2:$C$300="Charge Virale"),'VISITE DES PVVIH'!$A$2:$A$300))</f>
        <v>#N/A</v>
      </c>
      <c r="C588" s="60" t="e">
        <f t="array" ref="C588">MIN(IF(('VISITE DES PVVIH'!$B$2:$B$300='SUIVI DES PATIENTS'!A588)*('VISITE DES PVVIH'!$C$2:$C$300="Bilan Initial"),'VISITE DES PVVIH'!$D$2:$D$300))</f>
        <v>#N/A</v>
      </c>
      <c r="D588" s="69"/>
      <c r="E588" s="69"/>
    </row>
    <row r="589" spans="1:5" x14ac:dyDescent="0.25">
      <c r="A589" s="57"/>
      <c r="B589" s="77" t="e">
        <f t="array" ref="B589">MAX(IF(('VISITE DES PVVIH'!$B$2:$B$300='SUIVI DES PATIENTS'!A589)*('VISITE DES PVVIH'!$C$2:$C$300="Charge Virale"),'VISITE DES PVVIH'!$A$2:$A$300))</f>
        <v>#N/A</v>
      </c>
      <c r="C589" s="60" t="e">
        <f t="array" ref="C589">MIN(IF(('VISITE DES PVVIH'!$B$2:$B$300='SUIVI DES PATIENTS'!A589)*('VISITE DES PVVIH'!$C$2:$C$300="Bilan Initial"),'VISITE DES PVVIH'!$D$2:$D$300))</f>
        <v>#N/A</v>
      </c>
      <c r="D589" s="69"/>
      <c r="E589" s="69"/>
    </row>
    <row r="590" spans="1:5" x14ac:dyDescent="0.25">
      <c r="A590" s="57"/>
      <c r="B590" s="77" t="e">
        <f t="array" ref="B590">MAX(IF(('VISITE DES PVVIH'!$B$2:$B$300='SUIVI DES PATIENTS'!A590)*('VISITE DES PVVIH'!$C$2:$C$300="Charge Virale"),'VISITE DES PVVIH'!$A$2:$A$300))</f>
        <v>#N/A</v>
      </c>
      <c r="C590" s="60" t="e">
        <f t="array" ref="C590">MIN(IF(('VISITE DES PVVIH'!$B$2:$B$300='SUIVI DES PATIENTS'!A590)*('VISITE DES PVVIH'!$C$2:$C$300="Bilan Initial"),'VISITE DES PVVIH'!$D$2:$D$300))</f>
        <v>#N/A</v>
      </c>
      <c r="D590" s="69"/>
      <c r="E590" s="69"/>
    </row>
    <row r="591" spans="1:5" x14ac:dyDescent="0.25">
      <c r="A591" s="57"/>
      <c r="B591" s="77" t="e">
        <f t="array" ref="B591">MAX(IF(('VISITE DES PVVIH'!$B$2:$B$300='SUIVI DES PATIENTS'!A591)*('VISITE DES PVVIH'!$C$2:$C$300="Charge Virale"),'VISITE DES PVVIH'!$A$2:$A$300))</f>
        <v>#N/A</v>
      </c>
      <c r="C591" s="60" t="e">
        <f t="array" ref="C591">MIN(IF(('VISITE DES PVVIH'!$B$2:$B$300='SUIVI DES PATIENTS'!A591)*('VISITE DES PVVIH'!$C$2:$C$300="Bilan Initial"),'VISITE DES PVVIH'!$D$2:$D$300))</f>
        <v>#N/A</v>
      </c>
      <c r="D591" s="69"/>
      <c r="E591" s="69"/>
    </row>
    <row r="592" spans="1:5" x14ac:dyDescent="0.25">
      <c r="A592" s="57"/>
      <c r="B592" s="77" t="e">
        <f t="array" ref="B592">MAX(IF(('VISITE DES PVVIH'!$B$2:$B$300='SUIVI DES PATIENTS'!A592)*('VISITE DES PVVIH'!$C$2:$C$300="Charge Virale"),'VISITE DES PVVIH'!$A$2:$A$300))</f>
        <v>#N/A</v>
      </c>
      <c r="C592" s="60" t="e">
        <f t="array" ref="C592">MIN(IF(('VISITE DES PVVIH'!$B$2:$B$300='SUIVI DES PATIENTS'!A592)*('VISITE DES PVVIH'!$C$2:$C$300="Bilan Initial"),'VISITE DES PVVIH'!$D$2:$D$300))</f>
        <v>#N/A</v>
      </c>
      <c r="D592" s="69"/>
      <c r="E592" s="69"/>
    </row>
    <row r="593" spans="1:5" x14ac:dyDescent="0.25">
      <c r="A593" s="57"/>
      <c r="B593" s="77" t="e">
        <f t="array" ref="B593">MAX(IF(('VISITE DES PVVIH'!$B$2:$B$300='SUIVI DES PATIENTS'!A593)*('VISITE DES PVVIH'!$C$2:$C$300="Charge Virale"),'VISITE DES PVVIH'!$A$2:$A$300))</f>
        <v>#N/A</v>
      </c>
      <c r="C593" s="60" t="e">
        <f t="array" ref="C593">MIN(IF(('VISITE DES PVVIH'!$B$2:$B$300='SUIVI DES PATIENTS'!A593)*('VISITE DES PVVIH'!$C$2:$C$300="Bilan Initial"),'VISITE DES PVVIH'!$D$2:$D$300))</f>
        <v>#N/A</v>
      </c>
      <c r="D593" s="69"/>
      <c r="E593" s="69"/>
    </row>
    <row r="594" spans="1:5" x14ac:dyDescent="0.25">
      <c r="A594" s="57"/>
      <c r="B594" s="77" t="e">
        <f t="array" ref="B594">MAX(IF(('VISITE DES PVVIH'!$B$2:$B$300='SUIVI DES PATIENTS'!A594)*('VISITE DES PVVIH'!$C$2:$C$300="Charge Virale"),'VISITE DES PVVIH'!$A$2:$A$300))</f>
        <v>#N/A</v>
      </c>
      <c r="C594" s="60" t="e">
        <f t="array" ref="C594">MIN(IF(('VISITE DES PVVIH'!$B$2:$B$300='SUIVI DES PATIENTS'!A594)*('VISITE DES PVVIH'!$C$2:$C$300="Bilan Initial"),'VISITE DES PVVIH'!$D$2:$D$300))</f>
        <v>#N/A</v>
      </c>
      <c r="D594" s="69"/>
      <c r="E594" s="69"/>
    </row>
    <row r="595" spans="1:5" x14ac:dyDescent="0.25">
      <c r="A595" s="57"/>
      <c r="B595" s="77" t="e">
        <f t="array" ref="B595">MAX(IF(('VISITE DES PVVIH'!$B$2:$B$300='SUIVI DES PATIENTS'!A595)*('VISITE DES PVVIH'!$C$2:$C$300="Charge Virale"),'VISITE DES PVVIH'!$A$2:$A$300))</f>
        <v>#N/A</v>
      </c>
      <c r="C595" s="60" t="e">
        <f t="array" ref="C595">MIN(IF(('VISITE DES PVVIH'!$B$2:$B$300='SUIVI DES PATIENTS'!A595)*('VISITE DES PVVIH'!$C$2:$C$300="Bilan Initial"),'VISITE DES PVVIH'!$D$2:$D$300))</f>
        <v>#N/A</v>
      </c>
      <c r="D595" s="69"/>
      <c r="E595" s="69"/>
    </row>
    <row r="596" spans="1:5" x14ac:dyDescent="0.25">
      <c r="A596" s="57"/>
      <c r="B596" s="77" t="e">
        <f t="array" ref="B596">MAX(IF(('VISITE DES PVVIH'!$B$2:$B$300='SUIVI DES PATIENTS'!A596)*('VISITE DES PVVIH'!$C$2:$C$300="Charge Virale"),'VISITE DES PVVIH'!$A$2:$A$300))</f>
        <v>#N/A</v>
      </c>
      <c r="C596" s="60" t="e">
        <f t="array" ref="C596">MIN(IF(('VISITE DES PVVIH'!$B$2:$B$300='SUIVI DES PATIENTS'!A596)*('VISITE DES PVVIH'!$C$2:$C$300="Bilan Initial"),'VISITE DES PVVIH'!$D$2:$D$300))</f>
        <v>#N/A</v>
      </c>
      <c r="D596" s="69"/>
      <c r="E596" s="69"/>
    </row>
    <row r="597" spans="1:5" x14ac:dyDescent="0.25">
      <c r="A597" s="57"/>
      <c r="B597" s="77" t="e">
        <f t="array" ref="B597">MAX(IF(('VISITE DES PVVIH'!$B$2:$B$300='SUIVI DES PATIENTS'!A597)*('VISITE DES PVVIH'!$C$2:$C$300="Charge Virale"),'VISITE DES PVVIH'!$A$2:$A$300))</f>
        <v>#N/A</v>
      </c>
      <c r="C597" s="60" t="e">
        <f t="array" ref="C597">MIN(IF(('VISITE DES PVVIH'!$B$2:$B$300='SUIVI DES PATIENTS'!A597)*('VISITE DES PVVIH'!$C$2:$C$300="Bilan Initial"),'VISITE DES PVVIH'!$D$2:$D$300))</f>
        <v>#N/A</v>
      </c>
      <c r="D597" s="69"/>
      <c r="E597" s="69"/>
    </row>
    <row r="598" spans="1:5" x14ac:dyDescent="0.25">
      <c r="A598" s="57"/>
      <c r="B598" s="77" t="e">
        <f t="array" ref="B598">MAX(IF(('VISITE DES PVVIH'!$B$2:$B$300='SUIVI DES PATIENTS'!A598)*('VISITE DES PVVIH'!$C$2:$C$300="Charge Virale"),'VISITE DES PVVIH'!$A$2:$A$300))</f>
        <v>#N/A</v>
      </c>
      <c r="C598" s="60" t="e">
        <f t="array" ref="C598">MIN(IF(('VISITE DES PVVIH'!$B$2:$B$300='SUIVI DES PATIENTS'!A598)*('VISITE DES PVVIH'!$C$2:$C$300="Bilan Initial"),'VISITE DES PVVIH'!$D$2:$D$300))</f>
        <v>#N/A</v>
      </c>
      <c r="D598" s="69"/>
      <c r="E598" s="69"/>
    </row>
    <row r="599" spans="1:5" x14ac:dyDescent="0.25">
      <c r="A599" s="57"/>
      <c r="B599" s="77" t="e">
        <f t="array" ref="B599">MAX(IF(('VISITE DES PVVIH'!$B$2:$B$300='SUIVI DES PATIENTS'!A599)*('VISITE DES PVVIH'!$C$2:$C$300="Charge Virale"),'VISITE DES PVVIH'!$A$2:$A$300))</f>
        <v>#N/A</v>
      </c>
      <c r="C599" s="60" t="e">
        <f t="array" ref="C599">MIN(IF(('VISITE DES PVVIH'!$B$2:$B$300='SUIVI DES PATIENTS'!A599)*('VISITE DES PVVIH'!$C$2:$C$300="Bilan Initial"),'VISITE DES PVVIH'!$D$2:$D$300))</f>
        <v>#N/A</v>
      </c>
      <c r="D599" s="69"/>
      <c r="E599" s="69"/>
    </row>
    <row r="600" spans="1:5" x14ac:dyDescent="0.25">
      <c r="A600" s="57"/>
      <c r="B600" s="77" t="e">
        <f t="array" ref="B600">MAX(IF(('VISITE DES PVVIH'!$B$2:$B$300='SUIVI DES PATIENTS'!A600)*('VISITE DES PVVIH'!$C$2:$C$300="Charge Virale"),'VISITE DES PVVIH'!$A$2:$A$300))</f>
        <v>#N/A</v>
      </c>
      <c r="C600" s="60" t="e">
        <f t="array" ref="C600">MIN(IF(('VISITE DES PVVIH'!$B$2:$B$300='SUIVI DES PATIENTS'!A600)*('VISITE DES PVVIH'!$C$2:$C$300="Bilan Initial"),'VISITE DES PVVIH'!$D$2:$D$300))</f>
        <v>#N/A</v>
      </c>
      <c r="D600" s="69"/>
      <c r="E600" s="69"/>
    </row>
    <row r="601" spans="1:5" x14ac:dyDescent="0.25">
      <c r="A601" s="57"/>
      <c r="B601" s="77" t="e">
        <f t="array" ref="B601">MAX(IF(('VISITE DES PVVIH'!$B$2:$B$300='SUIVI DES PATIENTS'!A601)*('VISITE DES PVVIH'!$C$2:$C$300="Charge Virale"),'VISITE DES PVVIH'!$A$2:$A$300))</f>
        <v>#N/A</v>
      </c>
      <c r="C601" s="60" t="e">
        <f t="array" ref="C601">MIN(IF(('VISITE DES PVVIH'!$B$2:$B$300='SUIVI DES PATIENTS'!A601)*('VISITE DES PVVIH'!$C$2:$C$300="Bilan Initial"),'VISITE DES PVVIH'!$D$2:$D$300))</f>
        <v>#N/A</v>
      </c>
      <c r="D601" s="69"/>
      <c r="E601" s="69"/>
    </row>
    <row r="602" spans="1:5" x14ac:dyDescent="0.25">
      <c r="A602" s="57"/>
      <c r="B602" s="77" t="e">
        <f t="array" ref="B602">MAX(IF(('VISITE DES PVVIH'!$B$2:$B$300='SUIVI DES PATIENTS'!A602)*('VISITE DES PVVIH'!$C$2:$C$300="Charge Virale"),'VISITE DES PVVIH'!$A$2:$A$300))</f>
        <v>#N/A</v>
      </c>
      <c r="C602" s="60" t="e">
        <f t="array" ref="C602">MIN(IF(('VISITE DES PVVIH'!$B$2:$B$300='SUIVI DES PATIENTS'!A602)*('VISITE DES PVVIH'!$C$2:$C$300="Bilan Initial"),'VISITE DES PVVIH'!$D$2:$D$300))</f>
        <v>#N/A</v>
      </c>
      <c r="D602" s="69"/>
      <c r="E602" s="69"/>
    </row>
    <row r="603" spans="1:5" x14ac:dyDescent="0.25">
      <c r="A603" s="57"/>
      <c r="B603" s="77" t="e">
        <f t="array" ref="B603">MAX(IF(('VISITE DES PVVIH'!$B$2:$B$300='SUIVI DES PATIENTS'!A603)*('VISITE DES PVVIH'!$C$2:$C$300="Charge Virale"),'VISITE DES PVVIH'!$A$2:$A$300))</f>
        <v>#N/A</v>
      </c>
      <c r="C603" s="60" t="e">
        <f t="array" ref="C603">MIN(IF(('VISITE DES PVVIH'!$B$2:$B$300='SUIVI DES PATIENTS'!A603)*('VISITE DES PVVIH'!$C$2:$C$300="Bilan Initial"),'VISITE DES PVVIH'!$D$2:$D$300))</f>
        <v>#N/A</v>
      </c>
      <c r="D603" s="69"/>
      <c r="E603" s="69"/>
    </row>
    <row r="604" spans="1:5" x14ac:dyDescent="0.25">
      <c r="A604" s="57"/>
      <c r="B604" s="77" t="e">
        <f t="array" ref="B604">MAX(IF(('VISITE DES PVVIH'!$B$2:$B$300='SUIVI DES PATIENTS'!A604)*('VISITE DES PVVIH'!$C$2:$C$300="Charge Virale"),'VISITE DES PVVIH'!$A$2:$A$300))</f>
        <v>#N/A</v>
      </c>
      <c r="C604" s="60" t="e">
        <f t="array" ref="C604">MIN(IF(('VISITE DES PVVIH'!$B$2:$B$300='SUIVI DES PATIENTS'!A604)*('VISITE DES PVVIH'!$C$2:$C$300="Bilan Initial"),'VISITE DES PVVIH'!$D$2:$D$300))</f>
        <v>#N/A</v>
      </c>
      <c r="D604" s="69"/>
      <c r="E604" s="69"/>
    </row>
    <row r="605" spans="1:5" x14ac:dyDescent="0.25">
      <c r="A605" s="57"/>
      <c r="B605" s="77" t="e">
        <f t="array" ref="B605">MAX(IF(('VISITE DES PVVIH'!$B$2:$B$300='SUIVI DES PATIENTS'!A605)*('VISITE DES PVVIH'!$C$2:$C$300="Charge Virale"),'VISITE DES PVVIH'!$A$2:$A$300))</f>
        <v>#N/A</v>
      </c>
      <c r="C605" s="60" t="e">
        <f t="array" ref="C605">MIN(IF(('VISITE DES PVVIH'!$B$2:$B$300='SUIVI DES PATIENTS'!A605)*('VISITE DES PVVIH'!$C$2:$C$300="Bilan Initial"),'VISITE DES PVVIH'!$D$2:$D$300))</f>
        <v>#N/A</v>
      </c>
      <c r="D605" s="69"/>
      <c r="E605" s="69"/>
    </row>
    <row r="606" spans="1:5" x14ac:dyDescent="0.25">
      <c r="A606" s="57"/>
      <c r="B606" s="77" t="e">
        <f t="array" ref="B606">MAX(IF(('VISITE DES PVVIH'!$B$2:$B$300='SUIVI DES PATIENTS'!A606)*('VISITE DES PVVIH'!$C$2:$C$300="Charge Virale"),'VISITE DES PVVIH'!$A$2:$A$300))</f>
        <v>#N/A</v>
      </c>
      <c r="C606" s="60" t="e">
        <f t="array" ref="C606">MIN(IF(('VISITE DES PVVIH'!$B$2:$B$300='SUIVI DES PATIENTS'!A606)*('VISITE DES PVVIH'!$C$2:$C$300="Bilan Initial"),'VISITE DES PVVIH'!$D$2:$D$300))</f>
        <v>#N/A</v>
      </c>
      <c r="D606" s="69"/>
      <c r="E606" s="69"/>
    </row>
    <row r="607" spans="1:5" x14ac:dyDescent="0.25">
      <c r="A607" s="57"/>
      <c r="B607" s="77" t="e">
        <f t="array" ref="B607">MAX(IF(('VISITE DES PVVIH'!$B$2:$B$300='SUIVI DES PATIENTS'!A607)*('VISITE DES PVVIH'!$C$2:$C$300="Charge Virale"),'VISITE DES PVVIH'!$A$2:$A$300))</f>
        <v>#N/A</v>
      </c>
      <c r="C607" s="60" t="e">
        <f t="array" ref="C607">MIN(IF(('VISITE DES PVVIH'!$B$2:$B$300='SUIVI DES PATIENTS'!A607)*('VISITE DES PVVIH'!$C$2:$C$300="Bilan Initial"),'VISITE DES PVVIH'!$D$2:$D$300))</f>
        <v>#N/A</v>
      </c>
      <c r="D607" s="69"/>
      <c r="E607" s="69"/>
    </row>
    <row r="608" spans="1:5" x14ac:dyDescent="0.25">
      <c r="A608" s="57"/>
      <c r="B608" s="77" t="e">
        <f t="array" ref="B608">MAX(IF(('VISITE DES PVVIH'!$B$2:$B$300='SUIVI DES PATIENTS'!A608)*('VISITE DES PVVIH'!$C$2:$C$300="Charge Virale"),'VISITE DES PVVIH'!$A$2:$A$300))</f>
        <v>#N/A</v>
      </c>
      <c r="C608" s="60" t="e">
        <f t="array" ref="C608">MIN(IF(('VISITE DES PVVIH'!$B$2:$B$300='SUIVI DES PATIENTS'!A608)*('VISITE DES PVVIH'!$C$2:$C$300="Bilan Initial"),'VISITE DES PVVIH'!$D$2:$D$300))</f>
        <v>#N/A</v>
      </c>
      <c r="D608" s="69"/>
      <c r="E608" s="69"/>
    </row>
    <row r="609" spans="1:5" x14ac:dyDescent="0.25">
      <c r="A609" s="57"/>
      <c r="B609" s="77" t="e">
        <f t="array" ref="B609">MAX(IF(('VISITE DES PVVIH'!$B$2:$B$300='SUIVI DES PATIENTS'!A609)*('VISITE DES PVVIH'!$C$2:$C$300="Charge Virale"),'VISITE DES PVVIH'!$A$2:$A$300))</f>
        <v>#N/A</v>
      </c>
      <c r="C609" s="60" t="e">
        <f t="array" ref="C609">MIN(IF(('VISITE DES PVVIH'!$B$2:$B$300='SUIVI DES PATIENTS'!A609)*('VISITE DES PVVIH'!$C$2:$C$300="Bilan Initial"),'VISITE DES PVVIH'!$D$2:$D$300))</f>
        <v>#N/A</v>
      </c>
      <c r="D609" s="69"/>
      <c r="E609" s="69"/>
    </row>
    <row r="610" spans="1:5" x14ac:dyDescent="0.25">
      <c r="A610" s="57"/>
      <c r="B610" s="77" t="e">
        <f t="array" ref="B610">MAX(IF(('VISITE DES PVVIH'!$B$2:$B$300='SUIVI DES PATIENTS'!A610)*('VISITE DES PVVIH'!$C$2:$C$300="Charge Virale"),'VISITE DES PVVIH'!$A$2:$A$300))</f>
        <v>#N/A</v>
      </c>
      <c r="C610" s="60" t="e">
        <f t="array" ref="C610">MIN(IF(('VISITE DES PVVIH'!$B$2:$B$300='SUIVI DES PATIENTS'!A610)*('VISITE DES PVVIH'!$C$2:$C$300="Bilan Initial"),'VISITE DES PVVIH'!$D$2:$D$300))</f>
        <v>#N/A</v>
      </c>
      <c r="D610" s="69"/>
      <c r="E610" s="69"/>
    </row>
    <row r="611" spans="1:5" x14ac:dyDescent="0.25">
      <c r="A611" s="57"/>
      <c r="B611" s="77" t="e">
        <f t="array" ref="B611">MAX(IF(('VISITE DES PVVIH'!$B$2:$B$300='SUIVI DES PATIENTS'!A611)*('VISITE DES PVVIH'!$C$2:$C$300="Charge Virale"),'VISITE DES PVVIH'!$A$2:$A$300))</f>
        <v>#N/A</v>
      </c>
      <c r="C611" s="60" t="e">
        <f t="array" ref="C611">MIN(IF(('VISITE DES PVVIH'!$B$2:$B$300='SUIVI DES PATIENTS'!A611)*('VISITE DES PVVIH'!$C$2:$C$300="Bilan Initial"),'VISITE DES PVVIH'!$D$2:$D$300))</f>
        <v>#N/A</v>
      </c>
      <c r="D611" s="69"/>
      <c r="E611" s="69"/>
    </row>
    <row r="612" spans="1:5" x14ac:dyDescent="0.25">
      <c r="A612" s="57"/>
      <c r="B612" s="77" t="e">
        <f t="array" ref="B612">MAX(IF(('VISITE DES PVVIH'!$B$2:$B$300='SUIVI DES PATIENTS'!A612)*('VISITE DES PVVIH'!$C$2:$C$300="Charge Virale"),'VISITE DES PVVIH'!$A$2:$A$300))</f>
        <v>#N/A</v>
      </c>
      <c r="C612" s="60" t="e">
        <f t="array" ref="C612">MIN(IF(('VISITE DES PVVIH'!$B$2:$B$300='SUIVI DES PATIENTS'!A612)*('VISITE DES PVVIH'!$C$2:$C$300="Bilan Initial"),'VISITE DES PVVIH'!$D$2:$D$300))</f>
        <v>#N/A</v>
      </c>
      <c r="D612" s="69"/>
      <c r="E612" s="69"/>
    </row>
    <row r="613" spans="1:5" x14ac:dyDescent="0.25">
      <c r="A613" s="57"/>
      <c r="B613" s="77" t="e">
        <f t="array" ref="B613">MAX(IF(('VISITE DES PVVIH'!$B$2:$B$300='SUIVI DES PATIENTS'!A613)*('VISITE DES PVVIH'!$C$2:$C$300="Charge Virale"),'VISITE DES PVVIH'!$A$2:$A$300))</f>
        <v>#N/A</v>
      </c>
      <c r="C613" s="60" t="e">
        <f t="array" ref="C613">MIN(IF(('VISITE DES PVVIH'!$B$2:$B$300='SUIVI DES PATIENTS'!A613)*('VISITE DES PVVIH'!$C$2:$C$300="Bilan Initial"),'VISITE DES PVVIH'!$D$2:$D$300))</f>
        <v>#N/A</v>
      </c>
      <c r="D613" s="69"/>
      <c r="E613" s="69"/>
    </row>
    <row r="614" spans="1:5" x14ac:dyDescent="0.25">
      <c r="A614" s="57"/>
      <c r="B614" s="77" t="e">
        <f t="array" ref="B614">MAX(IF(('VISITE DES PVVIH'!$B$2:$B$300='SUIVI DES PATIENTS'!A614)*('VISITE DES PVVIH'!$C$2:$C$300="Charge Virale"),'VISITE DES PVVIH'!$A$2:$A$300))</f>
        <v>#N/A</v>
      </c>
      <c r="C614" s="60" t="e">
        <f t="array" ref="C614">MIN(IF(('VISITE DES PVVIH'!$B$2:$B$300='SUIVI DES PATIENTS'!A614)*('VISITE DES PVVIH'!$C$2:$C$300="Bilan Initial"),'VISITE DES PVVIH'!$D$2:$D$300))</f>
        <v>#N/A</v>
      </c>
      <c r="D614" s="69"/>
      <c r="E614" s="69"/>
    </row>
    <row r="615" spans="1:5" x14ac:dyDescent="0.25">
      <c r="A615" s="57"/>
      <c r="B615" s="77" t="e">
        <f t="array" ref="B615">MAX(IF(('VISITE DES PVVIH'!$B$2:$B$300='SUIVI DES PATIENTS'!A615)*('VISITE DES PVVIH'!$C$2:$C$300="Charge Virale"),'VISITE DES PVVIH'!$A$2:$A$300))</f>
        <v>#N/A</v>
      </c>
      <c r="C615" s="60" t="e">
        <f t="array" ref="C615">MIN(IF(('VISITE DES PVVIH'!$B$2:$B$300='SUIVI DES PATIENTS'!A615)*('VISITE DES PVVIH'!$C$2:$C$300="Bilan Initial"),'VISITE DES PVVIH'!$D$2:$D$300))</f>
        <v>#N/A</v>
      </c>
      <c r="D615" s="69"/>
      <c r="E615" s="69"/>
    </row>
    <row r="616" spans="1:5" x14ac:dyDescent="0.25">
      <c r="A616" s="57"/>
      <c r="B616" s="77" t="e">
        <f t="array" ref="B616">MAX(IF(('VISITE DES PVVIH'!$B$2:$B$300='SUIVI DES PATIENTS'!A616)*('VISITE DES PVVIH'!$C$2:$C$300="Charge Virale"),'VISITE DES PVVIH'!$A$2:$A$300))</f>
        <v>#N/A</v>
      </c>
      <c r="C616" s="60" t="e">
        <f t="array" ref="C616">MIN(IF(('VISITE DES PVVIH'!$B$2:$B$300='SUIVI DES PATIENTS'!A616)*('VISITE DES PVVIH'!$C$2:$C$300="Bilan Initial"),'VISITE DES PVVIH'!$D$2:$D$300))</f>
        <v>#N/A</v>
      </c>
      <c r="D616" s="69"/>
      <c r="E616" s="69"/>
    </row>
    <row r="617" spans="1:5" x14ac:dyDescent="0.25">
      <c r="A617" s="57"/>
      <c r="B617" s="77" t="e">
        <f t="array" ref="B617">MAX(IF(('VISITE DES PVVIH'!$B$2:$B$300='SUIVI DES PATIENTS'!A617)*('VISITE DES PVVIH'!$C$2:$C$300="Charge Virale"),'VISITE DES PVVIH'!$A$2:$A$300))</f>
        <v>#N/A</v>
      </c>
      <c r="C617" s="60" t="e">
        <f t="array" ref="C617">MIN(IF(('VISITE DES PVVIH'!$B$2:$B$300='SUIVI DES PATIENTS'!A617)*('VISITE DES PVVIH'!$C$2:$C$300="Bilan Initial"),'VISITE DES PVVIH'!$D$2:$D$300))</f>
        <v>#N/A</v>
      </c>
      <c r="D617" s="69"/>
      <c r="E617" s="69"/>
    </row>
    <row r="618" spans="1:5" x14ac:dyDescent="0.25">
      <c r="A618" s="57"/>
      <c r="B618" s="77" t="e">
        <f t="array" ref="B618">MAX(IF(('VISITE DES PVVIH'!$B$2:$B$300='SUIVI DES PATIENTS'!A618)*('VISITE DES PVVIH'!$C$2:$C$300="Charge Virale"),'VISITE DES PVVIH'!$A$2:$A$300))</f>
        <v>#N/A</v>
      </c>
      <c r="C618" s="60" t="e">
        <f t="array" ref="C618">MIN(IF(('VISITE DES PVVIH'!$B$2:$B$300='SUIVI DES PATIENTS'!A618)*('VISITE DES PVVIH'!$C$2:$C$300="Bilan Initial"),'VISITE DES PVVIH'!$D$2:$D$300))</f>
        <v>#N/A</v>
      </c>
      <c r="D618" s="69"/>
      <c r="E618" s="69"/>
    </row>
    <row r="619" spans="1:5" x14ac:dyDescent="0.25">
      <c r="A619" s="57"/>
      <c r="B619" s="77" t="e">
        <f t="array" ref="B619">MAX(IF(('VISITE DES PVVIH'!$B$2:$B$300='SUIVI DES PATIENTS'!A619)*('VISITE DES PVVIH'!$C$2:$C$300="Charge Virale"),'VISITE DES PVVIH'!$A$2:$A$300))</f>
        <v>#N/A</v>
      </c>
      <c r="C619" s="60" t="e">
        <f t="array" ref="C619">MIN(IF(('VISITE DES PVVIH'!$B$2:$B$300='SUIVI DES PATIENTS'!A619)*('VISITE DES PVVIH'!$C$2:$C$300="Bilan Initial"),'VISITE DES PVVIH'!$D$2:$D$300))</f>
        <v>#N/A</v>
      </c>
      <c r="D619" s="69"/>
      <c r="E619" s="69"/>
    </row>
    <row r="620" spans="1:5" x14ac:dyDescent="0.25">
      <c r="A620" s="57"/>
      <c r="B620" s="77" t="e">
        <f t="array" ref="B620">MAX(IF(('VISITE DES PVVIH'!$B$2:$B$300='SUIVI DES PATIENTS'!A620)*('VISITE DES PVVIH'!$C$2:$C$300="Charge Virale"),'VISITE DES PVVIH'!$A$2:$A$300))</f>
        <v>#N/A</v>
      </c>
      <c r="C620" s="60" t="e">
        <f t="array" ref="C620">MIN(IF(('VISITE DES PVVIH'!$B$2:$B$300='SUIVI DES PATIENTS'!A620)*('VISITE DES PVVIH'!$C$2:$C$300="Bilan Initial"),'VISITE DES PVVIH'!$D$2:$D$300))</f>
        <v>#N/A</v>
      </c>
      <c r="D620" s="69"/>
      <c r="E620" s="69"/>
    </row>
    <row r="621" spans="1:5" x14ac:dyDescent="0.25">
      <c r="A621" s="57"/>
      <c r="B621" s="77" t="e">
        <f t="array" ref="B621">MAX(IF(('VISITE DES PVVIH'!$B$2:$B$300='SUIVI DES PATIENTS'!A621)*('VISITE DES PVVIH'!$C$2:$C$300="Charge Virale"),'VISITE DES PVVIH'!$A$2:$A$300))</f>
        <v>#N/A</v>
      </c>
      <c r="C621" s="60" t="e">
        <f t="array" ref="C621">MIN(IF(('VISITE DES PVVIH'!$B$2:$B$300='SUIVI DES PATIENTS'!A621)*('VISITE DES PVVIH'!$C$2:$C$300="Bilan Initial"),'VISITE DES PVVIH'!$D$2:$D$300))</f>
        <v>#N/A</v>
      </c>
      <c r="D621" s="69"/>
      <c r="E621" s="69"/>
    </row>
    <row r="622" spans="1:5" x14ac:dyDescent="0.25">
      <c r="A622" s="57"/>
      <c r="B622" s="77" t="e">
        <f t="array" ref="B622">MAX(IF(('VISITE DES PVVIH'!$B$2:$B$300='SUIVI DES PATIENTS'!A622)*('VISITE DES PVVIH'!$C$2:$C$300="Charge Virale"),'VISITE DES PVVIH'!$A$2:$A$300))</f>
        <v>#N/A</v>
      </c>
      <c r="C622" s="60" t="e">
        <f t="array" ref="C622">MIN(IF(('VISITE DES PVVIH'!$B$2:$B$300='SUIVI DES PATIENTS'!A622)*('VISITE DES PVVIH'!$C$2:$C$300="Bilan Initial"),'VISITE DES PVVIH'!$D$2:$D$300))</f>
        <v>#N/A</v>
      </c>
      <c r="D622" s="69"/>
      <c r="E622" s="69"/>
    </row>
    <row r="623" spans="1:5" x14ac:dyDescent="0.25">
      <c r="A623" s="57"/>
      <c r="B623" s="77" t="e">
        <f t="array" ref="B623">MAX(IF(('VISITE DES PVVIH'!$B$2:$B$300='SUIVI DES PATIENTS'!A623)*('VISITE DES PVVIH'!$C$2:$C$300="Charge Virale"),'VISITE DES PVVIH'!$A$2:$A$300))</f>
        <v>#N/A</v>
      </c>
      <c r="C623" s="60" t="e">
        <f t="array" ref="C623">MIN(IF(('VISITE DES PVVIH'!$B$2:$B$300='SUIVI DES PATIENTS'!A623)*('VISITE DES PVVIH'!$C$2:$C$300="Bilan Initial"),'VISITE DES PVVIH'!$D$2:$D$300))</f>
        <v>#N/A</v>
      </c>
      <c r="D623" s="69"/>
      <c r="E623" s="69"/>
    </row>
    <row r="624" spans="1:5" x14ac:dyDescent="0.25">
      <c r="A624" s="57"/>
      <c r="B624" s="77" t="e">
        <f t="array" ref="B624">MAX(IF(('VISITE DES PVVIH'!$B$2:$B$300='SUIVI DES PATIENTS'!A624)*('VISITE DES PVVIH'!$C$2:$C$300="Charge Virale"),'VISITE DES PVVIH'!$A$2:$A$300))</f>
        <v>#N/A</v>
      </c>
      <c r="C624" s="60" t="e">
        <f t="array" ref="C624">MIN(IF(('VISITE DES PVVIH'!$B$2:$B$300='SUIVI DES PATIENTS'!A624)*('VISITE DES PVVIH'!$C$2:$C$300="Bilan Initial"),'VISITE DES PVVIH'!$D$2:$D$300))</f>
        <v>#N/A</v>
      </c>
      <c r="D624" s="69"/>
      <c r="E624" s="69"/>
    </row>
    <row r="625" spans="1:5" x14ac:dyDescent="0.25">
      <c r="A625" s="57"/>
      <c r="B625" s="77" t="e">
        <f t="array" ref="B625">MAX(IF(('VISITE DES PVVIH'!$B$2:$B$300='SUIVI DES PATIENTS'!A625)*('VISITE DES PVVIH'!$C$2:$C$300="Charge Virale"),'VISITE DES PVVIH'!$A$2:$A$300))</f>
        <v>#N/A</v>
      </c>
      <c r="C625" s="60" t="e">
        <f t="array" ref="C625">MIN(IF(('VISITE DES PVVIH'!$B$2:$B$300='SUIVI DES PATIENTS'!A625)*('VISITE DES PVVIH'!$C$2:$C$300="Bilan Initial"),'VISITE DES PVVIH'!$D$2:$D$300))</f>
        <v>#N/A</v>
      </c>
      <c r="D625" s="69"/>
      <c r="E625" s="69"/>
    </row>
    <row r="626" spans="1:5" x14ac:dyDescent="0.25">
      <c r="A626" s="57"/>
      <c r="B626" s="77" t="e">
        <f t="array" ref="B626">MAX(IF(('VISITE DES PVVIH'!$B$2:$B$300='SUIVI DES PATIENTS'!A626)*('VISITE DES PVVIH'!$C$2:$C$300="Charge Virale"),'VISITE DES PVVIH'!$A$2:$A$300))</f>
        <v>#N/A</v>
      </c>
      <c r="C626" s="60" t="e">
        <f t="array" ref="C626">MIN(IF(('VISITE DES PVVIH'!$B$2:$B$300='SUIVI DES PATIENTS'!A626)*('VISITE DES PVVIH'!$C$2:$C$300="Bilan Initial"),'VISITE DES PVVIH'!$D$2:$D$300))</f>
        <v>#N/A</v>
      </c>
      <c r="D626" s="69"/>
      <c r="E626" s="69"/>
    </row>
    <row r="627" spans="1:5" x14ac:dyDescent="0.25">
      <c r="A627" s="57"/>
      <c r="B627" s="77" t="e">
        <f t="array" ref="B627">MAX(IF(('VISITE DES PVVIH'!$B$2:$B$300='SUIVI DES PATIENTS'!A627)*('VISITE DES PVVIH'!$C$2:$C$300="Charge Virale"),'VISITE DES PVVIH'!$A$2:$A$300))</f>
        <v>#N/A</v>
      </c>
      <c r="C627" s="60" t="e">
        <f t="array" ref="C627">MIN(IF(('VISITE DES PVVIH'!$B$2:$B$300='SUIVI DES PATIENTS'!A627)*('VISITE DES PVVIH'!$C$2:$C$300="Bilan Initial"),'VISITE DES PVVIH'!$D$2:$D$300))</f>
        <v>#N/A</v>
      </c>
      <c r="D627" s="69"/>
      <c r="E627" s="69"/>
    </row>
    <row r="628" spans="1:5" x14ac:dyDescent="0.25">
      <c r="A628" s="57"/>
      <c r="B628" s="77" t="e">
        <f t="array" ref="B628">MAX(IF(('VISITE DES PVVIH'!$B$2:$B$300='SUIVI DES PATIENTS'!A628)*('VISITE DES PVVIH'!$C$2:$C$300="Charge Virale"),'VISITE DES PVVIH'!$A$2:$A$300))</f>
        <v>#N/A</v>
      </c>
      <c r="C628" s="60" t="e">
        <f t="array" ref="C628">MIN(IF(('VISITE DES PVVIH'!$B$2:$B$300='SUIVI DES PATIENTS'!A628)*('VISITE DES PVVIH'!$C$2:$C$300="Bilan Initial"),'VISITE DES PVVIH'!$D$2:$D$300))</f>
        <v>#N/A</v>
      </c>
      <c r="D628" s="69"/>
      <c r="E628" s="69"/>
    </row>
    <row r="629" spans="1:5" x14ac:dyDescent="0.25">
      <c r="A629" s="57"/>
      <c r="B629" s="77" t="e">
        <f t="array" ref="B629">MAX(IF(('VISITE DES PVVIH'!$B$2:$B$300='SUIVI DES PATIENTS'!A629)*('VISITE DES PVVIH'!$C$2:$C$300="Charge Virale"),'VISITE DES PVVIH'!$A$2:$A$300))</f>
        <v>#N/A</v>
      </c>
      <c r="C629" s="60" t="e">
        <f t="array" ref="C629">MIN(IF(('VISITE DES PVVIH'!$B$2:$B$300='SUIVI DES PATIENTS'!A629)*('VISITE DES PVVIH'!$C$2:$C$300="Bilan Initial"),'VISITE DES PVVIH'!$D$2:$D$300))</f>
        <v>#N/A</v>
      </c>
      <c r="D629" s="69"/>
      <c r="E629" s="69"/>
    </row>
    <row r="630" spans="1:5" x14ac:dyDescent="0.25">
      <c r="A630" s="57"/>
      <c r="B630" s="77" t="e">
        <f t="array" ref="B630">MAX(IF(('VISITE DES PVVIH'!$B$2:$B$300='SUIVI DES PATIENTS'!A630)*('VISITE DES PVVIH'!$C$2:$C$300="Charge Virale"),'VISITE DES PVVIH'!$A$2:$A$300))</f>
        <v>#N/A</v>
      </c>
      <c r="C630" s="60" t="e">
        <f t="array" ref="C630">MIN(IF(('VISITE DES PVVIH'!$B$2:$B$300='SUIVI DES PATIENTS'!A630)*('VISITE DES PVVIH'!$C$2:$C$300="Bilan Initial"),'VISITE DES PVVIH'!$D$2:$D$300))</f>
        <v>#N/A</v>
      </c>
      <c r="D630" s="69"/>
      <c r="E630" s="69"/>
    </row>
    <row r="631" spans="1:5" x14ac:dyDescent="0.25">
      <c r="A631" s="57"/>
      <c r="B631" s="77" t="e">
        <f t="array" ref="B631">MAX(IF(('VISITE DES PVVIH'!$B$2:$B$300='SUIVI DES PATIENTS'!A631)*('VISITE DES PVVIH'!$C$2:$C$300="Charge Virale"),'VISITE DES PVVIH'!$A$2:$A$300))</f>
        <v>#N/A</v>
      </c>
      <c r="C631" s="60" t="e">
        <f t="array" ref="C631">MIN(IF(('VISITE DES PVVIH'!$B$2:$B$300='SUIVI DES PATIENTS'!A631)*('VISITE DES PVVIH'!$C$2:$C$300="Bilan Initial"),'VISITE DES PVVIH'!$D$2:$D$300))</f>
        <v>#N/A</v>
      </c>
      <c r="D631" s="69"/>
      <c r="E631" s="69"/>
    </row>
    <row r="632" spans="1:5" x14ac:dyDescent="0.25">
      <c r="A632" s="57"/>
      <c r="B632" s="77" t="e">
        <f t="array" ref="B632">MAX(IF(('VISITE DES PVVIH'!$B$2:$B$300='SUIVI DES PATIENTS'!A632)*('VISITE DES PVVIH'!$C$2:$C$300="Charge Virale"),'VISITE DES PVVIH'!$A$2:$A$300))</f>
        <v>#N/A</v>
      </c>
      <c r="C632" s="60" t="e">
        <f t="array" ref="C632">MIN(IF(('VISITE DES PVVIH'!$B$2:$B$300='SUIVI DES PATIENTS'!A632)*('VISITE DES PVVIH'!$C$2:$C$300="Bilan Initial"),'VISITE DES PVVIH'!$D$2:$D$300))</f>
        <v>#N/A</v>
      </c>
      <c r="D632" s="69"/>
      <c r="E632" s="69"/>
    </row>
    <row r="633" spans="1:5" x14ac:dyDescent="0.25">
      <c r="A633" s="57"/>
      <c r="B633" s="77" t="e">
        <f t="array" ref="B633">MAX(IF(('VISITE DES PVVIH'!$B$2:$B$300='SUIVI DES PATIENTS'!A633)*('VISITE DES PVVIH'!$C$2:$C$300="Charge Virale"),'VISITE DES PVVIH'!$A$2:$A$300))</f>
        <v>#N/A</v>
      </c>
      <c r="C633" s="60" t="e">
        <f t="array" ref="C633">MIN(IF(('VISITE DES PVVIH'!$B$2:$B$300='SUIVI DES PATIENTS'!A633)*('VISITE DES PVVIH'!$C$2:$C$300="Bilan Initial"),'VISITE DES PVVIH'!$D$2:$D$300))</f>
        <v>#N/A</v>
      </c>
      <c r="D633" s="69"/>
      <c r="E633" s="69"/>
    </row>
    <row r="634" spans="1:5" x14ac:dyDescent="0.25">
      <c r="A634" s="57"/>
      <c r="B634" s="77" t="e">
        <f t="array" ref="B634">MAX(IF(('VISITE DES PVVIH'!$B$2:$B$300='SUIVI DES PATIENTS'!A634)*('VISITE DES PVVIH'!$C$2:$C$300="Charge Virale"),'VISITE DES PVVIH'!$A$2:$A$300))</f>
        <v>#N/A</v>
      </c>
      <c r="C634" s="60" t="e">
        <f t="array" ref="C634">MIN(IF(('VISITE DES PVVIH'!$B$2:$B$300='SUIVI DES PATIENTS'!A634)*('VISITE DES PVVIH'!$C$2:$C$300="Bilan Initial"),'VISITE DES PVVIH'!$D$2:$D$300))</f>
        <v>#N/A</v>
      </c>
      <c r="D634" s="69"/>
      <c r="E634" s="69"/>
    </row>
    <row r="635" spans="1:5" x14ac:dyDescent="0.25">
      <c r="A635" s="57"/>
      <c r="B635" s="77" t="e">
        <f t="array" ref="B635">MAX(IF(('VISITE DES PVVIH'!$B$2:$B$300='SUIVI DES PATIENTS'!A635)*('VISITE DES PVVIH'!$C$2:$C$300="Charge Virale"),'VISITE DES PVVIH'!$A$2:$A$300))</f>
        <v>#N/A</v>
      </c>
      <c r="C635" s="60" t="e">
        <f t="array" ref="C635">MIN(IF(('VISITE DES PVVIH'!$B$2:$B$300='SUIVI DES PATIENTS'!A635)*('VISITE DES PVVIH'!$C$2:$C$300="Bilan Initial"),'VISITE DES PVVIH'!$D$2:$D$300))</f>
        <v>#N/A</v>
      </c>
      <c r="D635" s="69"/>
      <c r="E635" s="69"/>
    </row>
    <row r="636" spans="1:5" x14ac:dyDescent="0.25">
      <c r="A636" s="57"/>
      <c r="B636" s="77" t="e">
        <f t="array" ref="B636">MAX(IF(('VISITE DES PVVIH'!$B$2:$B$300='SUIVI DES PATIENTS'!A636)*('VISITE DES PVVIH'!$C$2:$C$300="Charge Virale"),'VISITE DES PVVIH'!$A$2:$A$300))</f>
        <v>#N/A</v>
      </c>
      <c r="C636" s="60" t="e">
        <f t="array" ref="C636">MIN(IF(('VISITE DES PVVIH'!$B$2:$B$300='SUIVI DES PATIENTS'!A636)*('VISITE DES PVVIH'!$C$2:$C$300="Bilan Initial"),'VISITE DES PVVIH'!$D$2:$D$300))</f>
        <v>#N/A</v>
      </c>
      <c r="D636" s="69"/>
      <c r="E636" s="69"/>
    </row>
    <row r="637" spans="1:5" x14ac:dyDescent="0.25">
      <c r="A637" s="57"/>
      <c r="B637" s="77" t="e">
        <f t="array" ref="B637">MAX(IF(('VISITE DES PVVIH'!$B$2:$B$300='SUIVI DES PATIENTS'!A637)*('VISITE DES PVVIH'!$C$2:$C$300="Charge Virale"),'VISITE DES PVVIH'!$A$2:$A$300))</f>
        <v>#N/A</v>
      </c>
      <c r="C637" s="60" t="e">
        <f t="array" ref="C637">MIN(IF(('VISITE DES PVVIH'!$B$2:$B$300='SUIVI DES PATIENTS'!A637)*('VISITE DES PVVIH'!$C$2:$C$300="Bilan Initial"),'VISITE DES PVVIH'!$D$2:$D$300))</f>
        <v>#N/A</v>
      </c>
      <c r="D637" s="69"/>
      <c r="E637" s="69"/>
    </row>
    <row r="638" spans="1:5" x14ac:dyDescent="0.25">
      <c r="A638" s="57"/>
      <c r="B638" s="77" t="e">
        <f t="array" ref="B638">MAX(IF(('VISITE DES PVVIH'!$B$2:$B$300='SUIVI DES PATIENTS'!A638)*('VISITE DES PVVIH'!$C$2:$C$300="Charge Virale"),'VISITE DES PVVIH'!$A$2:$A$300))</f>
        <v>#N/A</v>
      </c>
      <c r="C638" s="60" t="e">
        <f t="array" ref="C638">MIN(IF(('VISITE DES PVVIH'!$B$2:$B$300='SUIVI DES PATIENTS'!A638)*('VISITE DES PVVIH'!$C$2:$C$300="Bilan Initial"),'VISITE DES PVVIH'!$D$2:$D$300))</f>
        <v>#N/A</v>
      </c>
      <c r="D638" s="69"/>
      <c r="E638" s="69"/>
    </row>
    <row r="639" spans="1:5" x14ac:dyDescent="0.25">
      <c r="A639" s="57"/>
      <c r="B639" s="77" t="e">
        <f t="array" ref="B639">MAX(IF(('VISITE DES PVVIH'!$B$2:$B$300='SUIVI DES PATIENTS'!A639)*('VISITE DES PVVIH'!$C$2:$C$300="Charge Virale"),'VISITE DES PVVIH'!$A$2:$A$300))</f>
        <v>#N/A</v>
      </c>
      <c r="C639" s="60" t="e">
        <f t="array" ref="C639">MIN(IF(('VISITE DES PVVIH'!$B$2:$B$300='SUIVI DES PATIENTS'!A639)*('VISITE DES PVVIH'!$C$2:$C$300="Bilan Initial"),'VISITE DES PVVIH'!$D$2:$D$300))</f>
        <v>#N/A</v>
      </c>
      <c r="D639" s="69"/>
      <c r="E639" s="69"/>
    </row>
    <row r="640" spans="1:5" x14ac:dyDescent="0.25">
      <c r="A640" s="57"/>
      <c r="B640" s="77" t="e">
        <f t="array" ref="B640">MAX(IF(('VISITE DES PVVIH'!$B$2:$B$300='SUIVI DES PATIENTS'!A640)*('VISITE DES PVVIH'!$C$2:$C$300="Charge Virale"),'VISITE DES PVVIH'!$A$2:$A$300))</f>
        <v>#N/A</v>
      </c>
      <c r="C640" s="60" t="e">
        <f t="array" ref="C640">MIN(IF(('VISITE DES PVVIH'!$B$2:$B$300='SUIVI DES PATIENTS'!A640)*('VISITE DES PVVIH'!$C$2:$C$300="Bilan Initial"),'VISITE DES PVVIH'!$D$2:$D$300))</f>
        <v>#N/A</v>
      </c>
      <c r="D640" s="69"/>
      <c r="E640" s="69"/>
    </row>
    <row r="641" spans="1:5" x14ac:dyDescent="0.25">
      <c r="A641" s="57"/>
      <c r="B641" s="77" t="e">
        <f t="array" ref="B641">MAX(IF(('VISITE DES PVVIH'!$B$2:$B$300='SUIVI DES PATIENTS'!A641)*('VISITE DES PVVIH'!$C$2:$C$300="Charge Virale"),'VISITE DES PVVIH'!$A$2:$A$300))</f>
        <v>#N/A</v>
      </c>
      <c r="C641" s="60" t="e">
        <f t="array" ref="C641">MIN(IF(('VISITE DES PVVIH'!$B$2:$B$300='SUIVI DES PATIENTS'!A641)*('VISITE DES PVVIH'!$C$2:$C$300="Bilan Initial"),'VISITE DES PVVIH'!$D$2:$D$300))</f>
        <v>#N/A</v>
      </c>
      <c r="D641" s="69"/>
      <c r="E641" s="69"/>
    </row>
    <row r="642" spans="1:5" x14ac:dyDescent="0.25">
      <c r="A642" s="57"/>
      <c r="B642" s="77" t="e">
        <f t="array" ref="B642">MAX(IF(('VISITE DES PVVIH'!$B$2:$B$300='SUIVI DES PATIENTS'!A642)*('VISITE DES PVVIH'!$C$2:$C$300="Charge Virale"),'VISITE DES PVVIH'!$A$2:$A$300))</f>
        <v>#N/A</v>
      </c>
      <c r="C642" s="60" t="e">
        <f t="array" ref="C642">MIN(IF(('VISITE DES PVVIH'!$B$2:$B$300='SUIVI DES PATIENTS'!A642)*('VISITE DES PVVIH'!$C$2:$C$300="Bilan Initial"),'VISITE DES PVVIH'!$D$2:$D$300))</f>
        <v>#N/A</v>
      </c>
      <c r="D642" s="69"/>
      <c r="E642" s="69"/>
    </row>
    <row r="643" spans="1:5" x14ac:dyDescent="0.25">
      <c r="A643" s="57"/>
      <c r="B643" s="77" t="e">
        <f t="array" ref="B643">MAX(IF(('VISITE DES PVVIH'!$B$2:$B$300='SUIVI DES PATIENTS'!A643)*('VISITE DES PVVIH'!$C$2:$C$300="Charge Virale"),'VISITE DES PVVIH'!$A$2:$A$300))</f>
        <v>#N/A</v>
      </c>
      <c r="C643" s="60" t="e">
        <f t="array" ref="C643">MIN(IF(('VISITE DES PVVIH'!$B$2:$B$300='SUIVI DES PATIENTS'!A643)*('VISITE DES PVVIH'!$C$2:$C$300="Bilan Initial"),'VISITE DES PVVIH'!$D$2:$D$300))</f>
        <v>#N/A</v>
      </c>
      <c r="D643" s="69"/>
      <c r="E643" s="69"/>
    </row>
    <row r="644" spans="1:5" x14ac:dyDescent="0.25">
      <c r="A644" s="57"/>
      <c r="B644" s="77" t="e">
        <f t="array" ref="B644">MAX(IF(('VISITE DES PVVIH'!$B$2:$B$300='SUIVI DES PATIENTS'!A644)*('VISITE DES PVVIH'!$C$2:$C$300="Charge Virale"),'VISITE DES PVVIH'!$A$2:$A$300))</f>
        <v>#N/A</v>
      </c>
      <c r="C644" s="60" t="e">
        <f t="array" ref="C644">MIN(IF(('VISITE DES PVVIH'!$B$2:$B$300='SUIVI DES PATIENTS'!A644)*('VISITE DES PVVIH'!$C$2:$C$300="Bilan Initial"),'VISITE DES PVVIH'!$D$2:$D$300))</f>
        <v>#N/A</v>
      </c>
      <c r="D644" s="69"/>
      <c r="E644" s="69"/>
    </row>
    <row r="645" spans="1:5" x14ac:dyDescent="0.25">
      <c r="A645" s="57"/>
      <c r="B645" s="77" t="e">
        <f t="array" ref="B645">MAX(IF(('VISITE DES PVVIH'!$B$2:$B$300='SUIVI DES PATIENTS'!A645)*('VISITE DES PVVIH'!$C$2:$C$300="Charge Virale"),'VISITE DES PVVIH'!$A$2:$A$300))</f>
        <v>#N/A</v>
      </c>
      <c r="C645" s="60" t="e">
        <f t="array" ref="C645">MIN(IF(('VISITE DES PVVIH'!$B$2:$B$300='SUIVI DES PATIENTS'!A645)*('VISITE DES PVVIH'!$C$2:$C$300="Bilan Initial"),'VISITE DES PVVIH'!$D$2:$D$300))</f>
        <v>#N/A</v>
      </c>
      <c r="D645" s="69"/>
      <c r="E645" s="69"/>
    </row>
    <row r="646" spans="1:5" x14ac:dyDescent="0.25">
      <c r="A646" s="57"/>
      <c r="B646" s="77" t="e">
        <f t="array" ref="B646">MAX(IF(('VISITE DES PVVIH'!$B$2:$B$300='SUIVI DES PATIENTS'!A646)*('VISITE DES PVVIH'!$C$2:$C$300="Charge Virale"),'VISITE DES PVVIH'!$A$2:$A$300))</f>
        <v>#N/A</v>
      </c>
      <c r="C646" s="60" t="e">
        <f t="array" ref="C646">MIN(IF(('VISITE DES PVVIH'!$B$2:$B$300='SUIVI DES PATIENTS'!A646)*('VISITE DES PVVIH'!$C$2:$C$300="Bilan Initial"),'VISITE DES PVVIH'!$D$2:$D$300))</f>
        <v>#N/A</v>
      </c>
      <c r="D646" s="69"/>
      <c r="E646" s="69"/>
    </row>
    <row r="647" spans="1:5" x14ac:dyDescent="0.25">
      <c r="A647" s="57"/>
      <c r="B647" s="77" t="e">
        <f t="array" ref="B647">MAX(IF(('VISITE DES PVVIH'!$B$2:$B$300='SUIVI DES PATIENTS'!A647)*('VISITE DES PVVIH'!$C$2:$C$300="Charge Virale"),'VISITE DES PVVIH'!$A$2:$A$300))</f>
        <v>#N/A</v>
      </c>
      <c r="C647" s="60" t="e">
        <f t="array" ref="C647">MIN(IF(('VISITE DES PVVIH'!$B$2:$B$300='SUIVI DES PATIENTS'!A647)*('VISITE DES PVVIH'!$C$2:$C$300="Bilan Initial"),'VISITE DES PVVIH'!$D$2:$D$300))</f>
        <v>#N/A</v>
      </c>
      <c r="D647" s="69"/>
      <c r="E647" s="69"/>
    </row>
    <row r="648" spans="1:5" x14ac:dyDescent="0.25">
      <c r="A648" s="57"/>
      <c r="B648" s="77" t="e">
        <f t="array" ref="B648">MAX(IF(('VISITE DES PVVIH'!$B$2:$B$300='SUIVI DES PATIENTS'!A648)*('VISITE DES PVVIH'!$C$2:$C$300="Charge Virale"),'VISITE DES PVVIH'!$A$2:$A$300))</f>
        <v>#N/A</v>
      </c>
      <c r="C648" s="60" t="e">
        <f t="array" ref="C648">MIN(IF(('VISITE DES PVVIH'!$B$2:$B$300='SUIVI DES PATIENTS'!A648)*('VISITE DES PVVIH'!$C$2:$C$300="Bilan Initial"),'VISITE DES PVVIH'!$D$2:$D$300))</f>
        <v>#N/A</v>
      </c>
      <c r="D648" s="69"/>
      <c r="E648" s="69"/>
    </row>
    <row r="649" spans="1:5" x14ac:dyDescent="0.25">
      <c r="A649" s="57"/>
      <c r="B649" s="77" t="e">
        <f t="array" ref="B649">MAX(IF(('VISITE DES PVVIH'!$B$2:$B$300='SUIVI DES PATIENTS'!A649)*('VISITE DES PVVIH'!$C$2:$C$300="Charge Virale"),'VISITE DES PVVIH'!$A$2:$A$300))</f>
        <v>#N/A</v>
      </c>
      <c r="C649" s="60" t="e">
        <f t="array" ref="C649">MIN(IF(('VISITE DES PVVIH'!$B$2:$B$300='SUIVI DES PATIENTS'!A649)*('VISITE DES PVVIH'!$C$2:$C$300="Bilan Initial"),'VISITE DES PVVIH'!$D$2:$D$300))</f>
        <v>#N/A</v>
      </c>
      <c r="D649" s="69"/>
      <c r="E649" s="69"/>
    </row>
    <row r="650" spans="1:5" x14ac:dyDescent="0.25">
      <c r="A650" s="57"/>
      <c r="B650" s="77" t="e">
        <f t="array" ref="B650">MAX(IF(('VISITE DES PVVIH'!$B$2:$B$300='SUIVI DES PATIENTS'!A650)*('VISITE DES PVVIH'!$C$2:$C$300="Charge Virale"),'VISITE DES PVVIH'!$A$2:$A$300))</f>
        <v>#N/A</v>
      </c>
      <c r="C650" s="60" t="e">
        <f t="array" ref="C650">MIN(IF(('VISITE DES PVVIH'!$B$2:$B$300='SUIVI DES PATIENTS'!A650)*('VISITE DES PVVIH'!$C$2:$C$300="Bilan Initial"),'VISITE DES PVVIH'!$D$2:$D$300))</f>
        <v>#N/A</v>
      </c>
      <c r="D650" s="69"/>
      <c r="E650" s="69"/>
    </row>
    <row r="651" spans="1:5" x14ac:dyDescent="0.25">
      <c r="A651" s="57"/>
      <c r="B651" s="77" t="e">
        <f t="array" ref="B651">MAX(IF(('VISITE DES PVVIH'!$B$2:$B$300='SUIVI DES PATIENTS'!A651)*('VISITE DES PVVIH'!$C$2:$C$300="Charge Virale"),'VISITE DES PVVIH'!$A$2:$A$300))</f>
        <v>#N/A</v>
      </c>
      <c r="C651" s="60" t="e">
        <f t="array" ref="C651">MIN(IF(('VISITE DES PVVIH'!$B$2:$B$300='SUIVI DES PATIENTS'!A651)*('VISITE DES PVVIH'!$C$2:$C$300="Bilan Initial"),'VISITE DES PVVIH'!$D$2:$D$300))</f>
        <v>#N/A</v>
      </c>
      <c r="D651" s="69"/>
      <c r="E651" s="69"/>
    </row>
    <row r="652" spans="1:5" x14ac:dyDescent="0.25">
      <c r="A652" s="57"/>
      <c r="B652" s="77" t="e">
        <f t="array" ref="B652">MAX(IF(('VISITE DES PVVIH'!$B$2:$B$300='SUIVI DES PATIENTS'!A652)*('VISITE DES PVVIH'!$C$2:$C$300="Charge Virale"),'VISITE DES PVVIH'!$A$2:$A$300))</f>
        <v>#N/A</v>
      </c>
      <c r="C652" s="60" t="e">
        <f t="array" ref="C652">MIN(IF(('VISITE DES PVVIH'!$B$2:$B$300='SUIVI DES PATIENTS'!A652)*('VISITE DES PVVIH'!$C$2:$C$300="Bilan Initial"),'VISITE DES PVVIH'!$D$2:$D$300))</f>
        <v>#N/A</v>
      </c>
      <c r="D652" s="69"/>
      <c r="E652" s="69"/>
    </row>
    <row r="653" spans="1:5" x14ac:dyDescent="0.25">
      <c r="A653" s="57"/>
      <c r="B653" s="77" t="e">
        <f t="array" ref="B653">MAX(IF(('VISITE DES PVVIH'!$B$2:$B$300='SUIVI DES PATIENTS'!A653)*('VISITE DES PVVIH'!$C$2:$C$300="Charge Virale"),'VISITE DES PVVIH'!$A$2:$A$300))</f>
        <v>#N/A</v>
      </c>
      <c r="C653" s="60" t="e">
        <f t="array" ref="C653">MIN(IF(('VISITE DES PVVIH'!$B$2:$B$300='SUIVI DES PATIENTS'!A653)*('VISITE DES PVVIH'!$C$2:$C$300="Bilan Initial"),'VISITE DES PVVIH'!$D$2:$D$300))</f>
        <v>#N/A</v>
      </c>
      <c r="D653" s="69"/>
      <c r="E653" s="69"/>
    </row>
    <row r="654" spans="1:5" x14ac:dyDescent="0.25">
      <c r="A654" s="57"/>
      <c r="B654" s="77" t="e">
        <f t="array" ref="B654">MAX(IF(('VISITE DES PVVIH'!$B$2:$B$300='SUIVI DES PATIENTS'!A654)*('VISITE DES PVVIH'!$C$2:$C$300="Charge Virale"),'VISITE DES PVVIH'!$A$2:$A$300))</f>
        <v>#N/A</v>
      </c>
      <c r="C654" s="60" t="e">
        <f t="array" ref="C654">MIN(IF(('VISITE DES PVVIH'!$B$2:$B$300='SUIVI DES PATIENTS'!A654)*('VISITE DES PVVIH'!$C$2:$C$300="Bilan Initial"),'VISITE DES PVVIH'!$D$2:$D$300))</f>
        <v>#N/A</v>
      </c>
      <c r="D654" s="69"/>
      <c r="E654" s="69"/>
    </row>
    <row r="655" spans="1:5" x14ac:dyDescent="0.25">
      <c r="A655" s="57"/>
      <c r="B655" s="77" t="e">
        <f t="array" ref="B655">MAX(IF(('VISITE DES PVVIH'!$B$2:$B$300='SUIVI DES PATIENTS'!A655)*('VISITE DES PVVIH'!$C$2:$C$300="Charge Virale"),'VISITE DES PVVIH'!$A$2:$A$300))</f>
        <v>#N/A</v>
      </c>
      <c r="C655" s="60" t="e">
        <f t="array" ref="C655">MIN(IF(('VISITE DES PVVIH'!$B$2:$B$300='SUIVI DES PATIENTS'!A655)*('VISITE DES PVVIH'!$C$2:$C$300="Bilan Initial"),'VISITE DES PVVIH'!$D$2:$D$300))</f>
        <v>#N/A</v>
      </c>
      <c r="D655" s="69"/>
      <c r="E655" s="69"/>
    </row>
    <row r="656" spans="1:5" x14ac:dyDescent="0.25">
      <c r="A656" s="57"/>
      <c r="B656" s="77" t="e">
        <f t="array" ref="B656">MAX(IF(('VISITE DES PVVIH'!$B$2:$B$300='SUIVI DES PATIENTS'!A656)*('VISITE DES PVVIH'!$C$2:$C$300="Charge Virale"),'VISITE DES PVVIH'!$A$2:$A$300))</f>
        <v>#N/A</v>
      </c>
      <c r="C656" s="60" t="e">
        <f t="array" ref="C656">MIN(IF(('VISITE DES PVVIH'!$B$2:$B$300='SUIVI DES PATIENTS'!A656)*('VISITE DES PVVIH'!$C$2:$C$300="Bilan Initial"),'VISITE DES PVVIH'!$D$2:$D$300))</f>
        <v>#N/A</v>
      </c>
      <c r="D656" s="69"/>
      <c r="E656" s="69"/>
    </row>
    <row r="657" spans="1:5" x14ac:dyDescent="0.25">
      <c r="A657" s="57"/>
      <c r="B657" s="77" t="e">
        <f t="array" ref="B657">MAX(IF(('VISITE DES PVVIH'!$B$2:$B$300='SUIVI DES PATIENTS'!A657)*('VISITE DES PVVIH'!$C$2:$C$300="Charge Virale"),'VISITE DES PVVIH'!$A$2:$A$300))</f>
        <v>#N/A</v>
      </c>
      <c r="C657" s="60" t="e">
        <f t="array" ref="C657">MIN(IF(('VISITE DES PVVIH'!$B$2:$B$300='SUIVI DES PATIENTS'!A657)*('VISITE DES PVVIH'!$C$2:$C$300="Bilan Initial"),'VISITE DES PVVIH'!$D$2:$D$300))</f>
        <v>#N/A</v>
      </c>
      <c r="D657" s="69"/>
      <c r="E657" s="69"/>
    </row>
    <row r="658" spans="1:5" x14ac:dyDescent="0.25">
      <c r="A658" s="57"/>
      <c r="B658" s="77" t="e">
        <f t="array" ref="B658">MAX(IF(('VISITE DES PVVIH'!$B$2:$B$300='SUIVI DES PATIENTS'!A658)*('VISITE DES PVVIH'!$C$2:$C$300="Charge Virale"),'VISITE DES PVVIH'!$A$2:$A$300))</f>
        <v>#N/A</v>
      </c>
      <c r="C658" s="60" t="e">
        <f t="array" ref="C658">MIN(IF(('VISITE DES PVVIH'!$B$2:$B$300='SUIVI DES PATIENTS'!A658)*('VISITE DES PVVIH'!$C$2:$C$300="Bilan Initial"),'VISITE DES PVVIH'!$D$2:$D$300))</f>
        <v>#N/A</v>
      </c>
      <c r="D658" s="69"/>
      <c r="E658" s="69"/>
    </row>
    <row r="659" spans="1:5" x14ac:dyDescent="0.25">
      <c r="A659" s="57"/>
      <c r="B659" s="77" t="e">
        <f t="array" ref="B659">MAX(IF(('VISITE DES PVVIH'!$B$2:$B$300='SUIVI DES PATIENTS'!A659)*('VISITE DES PVVIH'!$C$2:$C$300="Charge Virale"),'VISITE DES PVVIH'!$A$2:$A$300))</f>
        <v>#N/A</v>
      </c>
      <c r="C659" s="60" t="e">
        <f t="array" ref="C659">MIN(IF(('VISITE DES PVVIH'!$B$2:$B$300='SUIVI DES PATIENTS'!A659)*('VISITE DES PVVIH'!$C$2:$C$300="Bilan Initial"),'VISITE DES PVVIH'!$D$2:$D$300))</f>
        <v>#N/A</v>
      </c>
      <c r="D659" s="69"/>
      <c r="E659" s="69"/>
    </row>
    <row r="660" spans="1:5" x14ac:dyDescent="0.25">
      <c r="A660" s="57"/>
      <c r="B660" s="77" t="e">
        <f t="array" ref="B660">MAX(IF(('VISITE DES PVVIH'!$B$2:$B$300='SUIVI DES PATIENTS'!A660)*('VISITE DES PVVIH'!$C$2:$C$300="Charge Virale"),'VISITE DES PVVIH'!$A$2:$A$300))</f>
        <v>#N/A</v>
      </c>
      <c r="C660" s="60" t="e">
        <f t="array" ref="C660">MIN(IF(('VISITE DES PVVIH'!$B$2:$B$300='SUIVI DES PATIENTS'!A660)*('VISITE DES PVVIH'!$C$2:$C$300="Bilan Initial"),'VISITE DES PVVIH'!$D$2:$D$300))</f>
        <v>#N/A</v>
      </c>
      <c r="D660" s="69"/>
      <c r="E660" s="69"/>
    </row>
    <row r="661" spans="1:5" x14ac:dyDescent="0.25">
      <c r="A661" s="57"/>
      <c r="B661" s="77" t="e">
        <f t="array" ref="B661">MAX(IF(('VISITE DES PVVIH'!$B$2:$B$300='SUIVI DES PATIENTS'!A661)*('VISITE DES PVVIH'!$C$2:$C$300="Charge Virale"),'VISITE DES PVVIH'!$A$2:$A$300))</f>
        <v>#N/A</v>
      </c>
      <c r="C661" s="60" t="e">
        <f t="array" ref="C661">MIN(IF(('VISITE DES PVVIH'!$B$2:$B$300='SUIVI DES PATIENTS'!A661)*('VISITE DES PVVIH'!$C$2:$C$300="Bilan Initial"),'VISITE DES PVVIH'!$D$2:$D$300))</f>
        <v>#N/A</v>
      </c>
      <c r="D661" s="69"/>
      <c r="E661" s="69"/>
    </row>
    <row r="662" spans="1:5" x14ac:dyDescent="0.25">
      <c r="A662" s="57"/>
      <c r="B662" s="77" t="e">
        <f t="array" ref="B662">MAX(IF(('VISITE DES PVVIH'!$B$2:$B$300='SUIVI DES PATIENTS'!A662)*('VISITE DES PVVIH'!$C$2:$C$300="Charge Virale"),'VISITE DES PVVIH'!$A$2:$A$300))</f>
        <v>#N/A</v>
      </c>
      <c r="C662" s="60" t="e">
        <f t="array" ref="C662">MIN(IF(('VISITE DES PVVIH'!$B$2:$B$300='SUIVI DES PATIENTS'!A662)*('VISITE DES PVVIH'!$C$2:$C$300="Bilan Initial"),'VISITE DES PVVIH'!$D$2:$D$300))</f>
        <v>#N/A</v>
      </c>
      <c r="D662" s="69"/>
      <c r="E662" s="69"/>
    </row>
    <row r="663" spans="1:5" x14ac:dyDescent="0.25">
      <c r="A663" s="57"/>
      <c r="B663" s="77" t="e">
        <f t="array" ref="B663">MAX(IF(('VISITE DES PVVIH'!$B$2:$B$300='SUIVI DES PATIENTS'!A663)*('VISITE DES PVVIH'!$C$2:$C$300="Charge Virale"),'VISITE DES PVVIH'!$A$2:$A$300))</f>
        <v>#N/A</v>
      </c>
      <c r="C663" s="60" t="e">
        <f t="array" ref="C663">MIN(IF(('VISITE DES PVVIH'!$B$2:$B$300='SUIVI DES PATIENTS'!A663)*('VISITE DES PVVIH'!$C$2:$C$300="Bilan Initial"),'VISITE DES PVVIH'!$D$2:$D$300))</f>
        <v>#N/A</v>
      </c>
      <c r="D663" s="69"/>
      <c r="E663" s="69"/>
    </row>
    <row r="664" spans="1:5" x14ac:dyDescent="0.25">
      <c r="A664" s="57"/>
      <c r="B664" s="77" t="e">
        <f t="array" ref="B664">MAX(IF(('VISITE DES PVVIH'!$B$2:$B$300='SUIVI DES PATIENTS'!A664)*('VISITE DES PVVIH'!$C$2:$C$300="Charge Virale"),'VISITE DES PVVIH'!$A$2:$A$300))</f>
        <v>#N/A</v>
      </c>
      <c r="C664" s="60" t="e">
        <f t="array" ref="C664">MIN(IF(('VISITE DES PVVIH'!$B$2:$B$300='SUIVI DES PATIENTS'!A664)*('VISITE DES PVVIH'!$C$2:$C$300="Bilan Initial"),'VISITE DES PVVIH'!$D$2:$D$300))</f>
        <v>#N/A</v>
      </c>
      <c r="D664" s="69"/>
      <c r="E664" s="69"/>
    </row>
    <row r="665" spans="1:5" x14ac:dyDescent="0.25">
      <c r="A665" s="57"/>
      <c r="B665" s="77" t="e">
        <f t="array" ref="B665">MAX(IF(('VISITE DES PVVIH'!$B$2:$B$300='SUIVI DES PATIENTS'!A665)*('VISITE DES PVVIH'!$C$2:$C$300="Charge Virale"),'VISITE DES PVVIH'!$A$2:$A$300))</f>
        <v>#N/A</v>
      </c>
      <c r="C665" s="60" t="e">
        <f t="array" ref="C665">MIN(IF(('VISITE DES PVVIH'!$B$2:$B$300='SUIVI DES PATIENTS'!A665)*('VISITE DES PVVIH'!$C$2:$C$300="Bilan Initial"),'VISITE DES PVVIH'!$D$2:$D$300))</f>
        <v>#N/A</v>
      </c>
      <c r="D665" s="69"/>
      <c r="E665" s="69"/>
    </row>
    <row r="666" spans="1:5" x14ac:dyDescent="0.25">
      <c r="A666" s="57"/>
      <c r="B666" s="77" t="e">
        <f t="array" ref="B666">MAX(IF(('VISITE DES PVVIH'!$B$2:$B$300='SUIVI DES PATIENTS'!A666)*('VISITE DES PVVIH'!$C$2:$C$300="Charge Virale"),'VISITE DES PVVIH'!$A$2:$A$300))</f>
        <v>#N/A</v>
      </c>
      <c r="C666" s="60" t="e">
        <f t="array" ref="C666">MIN(IF(('VISITE DES PVVIH'!$B$2:$B$300='SUIVI DES PATIENTS'!A666)*('VISITE DES PVVIH'!$C$2:$C$300="Bilan Initial"),'VISITE DES PVVIH'!$D$2:$D$300))</f>
        <v>#N/A</v>
      </c>
      <c r="D666" s="69"/>
      <c r="E666" s="69"/>
    </row>
    <row r="667" spans="1:5" x14ac:dyDescent="0.25">
      <c r="A667" s="57"/>
      <c r="B667" s="77" t="e">
        <f t="array" ref="B667">MAX(IF(('VISITE DES PVVIH'!$B$2:$B$300='SUIVI DES PATIENTS'!A667)*('VISITE DES PVVIH'!$C$2:$C$300="Charge Virale"),'VISITE DES PVVIH'!$A$2:$A$300))</f>
        <v>#N/A</v>
      </c>
      <c r="C667" s="60" t="e">
        <f t="array" ref="C667">MIN(IF(('VISITE DES PVVIH'!$B$2:$B$300='SUIVI DES PATIENTS'!A667)*('VISITE DES PVVIH'!$C$2:$C$300="Bilan Initial"),'VISITE DES PVVIH'!$D$2:$D$300))</f>
        <v>#N/A</v>
      </c>
      <c r="D667" s="69"/>
      <c r="E667" s="69"/>
    </row>
    <row r="668" spans="1:5" x14ac:dyDescent="0.25">
      <c r="A668" s="57"/>
      <c r="B668" s="77" t="e">
        <f t="array" ref="B668">MAX(IF(('VISITE DES PVVIH'!$B$2:$B$300='SUIVI DES PATIENTS'!A668)*('VISITE DES PVVIH'!$C$2:$C$300="Charge Virale"),'VISITE DES PVVIH'!$A$2:$A$300))</f>
        <v>#N/A</v>
      </c>
      <c r="C668" s="60" t="e">
        <f t="array" ref="C668">MIN(IF(('VISITE DES PVVIH'!$B$2:$B$300='SUIVI DES PATIENTS'!A668)*('VISITE DES PVVIH'!$C$2:$C$300="Bilan Initial"),'VISITE DES PVVIH'!$D$2:$D$300))</f>
        <v>#N/A</v>
      </c>
      <c r="D668" s="69"/>
      <c r="E668" s="69"/>
    </row>
    <row r="669" spans="1:5" x14ac:dyDescent="0.25">
      <c r="A669" s="57"/>
      <c r="B669" s="77" t="e">
        <f t="array" ref="B669">MAX(IF(('VISITE DES PVVIH'!$B$2:$B$300='SUIVI DES PATIENTS'!A669)*('VISITE DES PVVIH'!$C$2:$C$300="Charge Virale"),'VISITE DES PVVIH'!$A$2:$A$300))</f>
        <v>#N/A</v>
      </c>
      <c r="C669" s="60" t="e">
        <f t="array" ref="C669">MIN(IF(('VISITE DES PVVIH'!$B$2:$B$300='SUIVI DES PATIENTS'!A669)*('VISITE DES PVVIH'!$C$2:$C$300="Bilan Initial"),'VISITE DES PVVIH'!$D$2:$D$300))</f>
        <v>#N/A</v>
      </c>
      <c r="D669" s="69"/>
      <c r="E669" s="69"/>
    </row>
    <row r="670" spans="1:5" x14ac:dyDescent="0.25">
      <c r="A670" s="57"/>
      <c r="B670" s="77" t="e">
        <f t="array" ref="B670">MAX(IF(('VISITE DES PVVIH'!$B$2:$B$300='SUIVI DES PATIENTS'!A670)*('VISITE DES PVVIH'!$C$2:$C$300="Charge Virale"),'VISITE DES PVVIH'!$A$2:$A$300))</f>
        <v>#N/A</v>
      </c>
      <c r="C670" s="60" t="e">
        <f t="array" ref="C670">MIN(IF(('VISITE DES PVVIH'!$B$2:$B$300='SUIVI DES PATIENTS'!A670)*('VISITE DES PVVIH'!$C$2:$C$300="Bilan Initial"),'VISITE DES PVVIH'!$D$2:$D$300))</f>
        <v>#N/A</v>
      </c>
      <c r="D670" s="69"/>
      <c r="E670" s="69"/>
    </row>
    <row r="671" spans="1:5" x14ac:dyDescent="0.25">
      <c r="A671" s="57"/>
      <c r="B671" s="77" t="e">
        <f t="array" ref="B671">MAX(IF(('VISITE DES PVVIH'!$B$2:$B$300='SUIVI DES PATIENTS'!A671)*('VISITE DES PVVIH'!$C$2:$C$300="Charge Virale"),'VISITE DES PVVIH'!$A$2:$A$300))</f>
        <v>#N/A</v>
      </c>
      <c r="C671" s="60" t="e">
        <f t="array" ref="C671">MIN(IF(('VISITE DES PVVIH'!$B$2:$B$300='SUIVI DES PATIENTS'!A671)*('VISITE DES PVVIH'!$C$2:$C$300="Bilan Initial"),'VISITE DES PVVIH'!$D$2:$D$300))</f>
        <v>#N/A</v>
      </c>
      <c r="D671" s="69"/>
      <c r="E671" s="69"/>
    </row>
    <row r="672" spans="1:5" x14ac:dyDescent="0.25">
      <c r="A672" s="57"/>
      <c r="B672" s="77" t="e">
        <f t="array" ref="B672">MAX(IF(('VISITE DES PVVIH'!$B$2:$B$300='SUIVI DES PATIENTS'!A672)*('VISITE DES PVVIH'!$C$2:$C$300="Charge Virale"),'VISITE DES PVVIH'!$A$2:$A$300))</f>
        <v>#N/A</v>
      </c>
      <c r="C672" s="60" t="e">
        <f t="array" ref="C672">MIN(IF(('VISITE DES PVVIH'!$B$2:$B$300='SUIVI DES PATIENTS'!A672)*('VISITE DES PVVIH'!$C$2:$C$300="Bilan Initial"),'VISITE DES PVVIH'!$D$2:$D$300))</f>
        <v>#N/A</v>
      </c>
      <c r="D672" s="69"/>
      <c r="E672" s="69"/>
    </row>
    <row r="673" spans="1:5" x14ac:dyDescent="0.25">
      <c r="A673" s="57"/>
      <c r="B673" s="77" t="e">
        <f t="array" ref="B673">MAX(IF(('VISITE DES PVVIH'!$B$2:$B$300='SUIVI DES PATIENTS'!A673)*('VISITE DES PVVIH'!$C$2:$C$300="Charge Virale"),'VISITE DES PVVIH'!$A$2:$A$300))</f>
        <v>#N/A</v>
      </c>
      <c r="C673" s="60" t="e">
        <f t="array" ref="C673">MIN(IF(('VISITE DES PVVIH'!$B$2:$B$300='SUIVI DES PATIENTS'!A673)*('VISITE DES PVVIH'!$C$2:$C$300="Bilan Initial"),'VISITE DES PVVIH'!$D$2:$D$300))</f>
        <v>#N/A</v>
      </c>
      <c r="D673" s="69"/>
      <c r="E673" s="69"/>
    </row>
    <row r="674" spans="1:5" x14ac:dyDescent="0.25">
      <c r="A674" s="57"/>
      <c r="B674" s="77" t="e">
        <f t="array" ref="B674">MAX(IF(('VISITE DES PVVIH'!$B$2:$B$300='SUIVI DES PATIENTS'!A674)*('VISITE DES PVVIH'!$C$2:$C$300="Charge Virale"),'VISITE DES PVVIH'!$A$2:$A$300))</f>
        <v>#N/A</v>
      </c>
      <c r="C674" s="60" t="e">
        <f t="array" ref="C674">MIN(IF(('VISITE DES PVVIH'!$B$2:$B$300='SUIVI DES PATIENTS'!A674)*('VISITE DES PVVIH'!$C$2:$C$300="Bilan Initial"),'VISITE DES PVVIH'!$D$2:$D$300))</f>
        <v>#N/A</v>
      </c>
      <c r="D674" s="69"/>
      <c r="E674" s="69"/>
    </row>
    <row r="675" spans="1:5" x14ac:dyDescent="0.25">
      <c r="A675" s="57"/>
      <c r="B675" s="77" t="e">
        <f t="array" ref="B675">MAX(IF(('VISITE DES PVVIH'!$B$2:$B$300='SUIVI DES PATIENTS'!A675)*('VISITE DES PVVIH'!$C$2:$C$300="Charge Virale"),'VISITE DES PVVIH'!$A$2:$A$300))</f>
        <v>#N/A</v>
      </c>
      <c r="C675" s="60" t="e">
        <f t="array" ref="C675">MIN(IF(('VISITE DES PVVIH'!$B$2:$B$300='SUIVI DES PATIENTS'!A675)*('VISITE DES PVVIH'!$C$2:$C$300="Bilan Initial"),'VISITE DES PVVIH'!$D$2:$D$300))</f>
        <v>#N/A</v>
      </c>
      <c r="D675" s="69"/>
      <c r="E675" s="69"/>
    </row>
    <row r="676" spans="1:5" x14ac:dyDescent="0.25">
      <c r="A676" s="57"/>
      <c r="B676" s="77" t="e">
        <f t="array" ref="B676">MAX(IF(('VISITE DES PVVIH'!$B$2:$B$300='SUIVI DES PATIENTS'!A676)*('VISITE DES PVVIH'!$C$2:$C$300="Charge Virale"),'VISITE DES PVVIH'!$A$2:$A$300))</f>
        <v>#N/A</v>
      </c>
      <c r="C676" s="60" t="e">
        <f t="array" ref="C676">MIN(IF(('VISITE DES PVVIH'!$B$2:$B$300='SUIVI DES PATIENTS'!A676)*('VISITE DES PVVIH'!$C$2:$C$300="Bilan Initial"),'VISITE DES PVVIH'!$D$2:$D$300))</f>
        <v>#N/A</v>
      </c>
      <c r="D676" s="69"/>
      <c r="E676" s="69"/>
    </row>
    <row r="677" spans="1:5" x14ac:dyDescent="0.25">
      <c r="A677" s="57"/>
      <c r="B677" s="77" t="e">
        <f t="array" ref="B677">MAX(IF(('VISITE DES PVVIH'!$B$2:$B$300='SUIVI DES PATIENTS'!A677)*('VISITE DES PVVIH'!$C$2:$C$300="Charge Virale"),'VISITE DES PVVIH'!$A$2:$A$300))</f>
        <v>#N/A</v>
      </c>
      <c r="C677" s="60" t="e">
        <f t="array" ref="C677">MIN(IF(('VISITE DES PVVIH'!$B$2:$B$300='SUIVI DES PATIENTS'!A677)*('VISITE DES PVVIH'!$C$2:$C$300="Bilan Initial"),'VISITE DES PVVIH'!$D$2:$D$300))</f>
        <v>#N/A</v>
      </c>
      <c r="D677" s="69"/>
      <c r="E677" s="69"/>
    </row>
    <row r="678" spans="1:5" x14ac:dyDescent="0.25">
      <c r="A678" s="57"/>
      <c r="B678" s="77" t="e">
        <f t="array" ref="B678">MAX(IF(('VISITE DES PVVIH'!$B$2:$B$300='SUIVI DES PATIENTS'!A678)*('VISITE DES PVVIH'!$C$2:$C$300="Charge Virale"),'VISITE DES PVVIH'!$A$2:$A$300))</f>
        <v>#N/A</v>
      </c>
      <c r="C678" s="60" t="e">
        <f t="array" ref="C678">MIN(IF(('VISITE DES PVVIH'!$B$2:$B$300='SUIVI DES PATIENTS'!A678)*('VISITE DES PVVIH'!$C$2:$C$300="Bilan Initial"),'VISITE DES PVVIH'!$D$2:$D$300))</f>
        <v>#N/A</v>
      </c>
      <c r="D678" s="69"/>
      <c r="E678" s="69"/>
    </row>
    <row r="679" spans="1:5" x14ac:dyDescent="0.25">
      <c r="A679" s="57"/>
      <c r="B679" s="77" t="e">
        <f t="array" ref="B679">MAX(IF(('VISITE DES PVVIH'!$B$2:$B$300='SUIVI DES PATIENTS'!A679)*('VISITE DES PVVIH'!$C$2:$C$300="Charge Virale"),'VISITE DES PVVIH'!$A$2:$A$300))</f>
        <v>#N/A</v>
      </c>
      <c r="C679" s="60" t="e">
        <f t="array" ref="C679">MIN(IF(('VISITE DES PVVIH'!$B$2:$B$300='SUIVI DES PATIENTS'!A679)*('VISITE DES PVVIH'!$C$2:$C$300="Bilan Initial"),'VISITE DES PVVIH'!$D$2:$D$300))</f>
        <v>#N/A</v>
      </c>
      <c r="D679" s="69"/>
      <c r="E679" s="69"/>
    </row>
    <row r="680" spans="1:5" x14ac:dyDescent="0.25">
      <c r="A680" s="57"/>
      <c r="B680" s="77" t="e">
        <f t="array" ref="B680">MAX(IF(('VISITE DES PVVIH'!$B$2:$B$300='SUIVI DES PATIENTS'!A680)*('VISITE DES PVVIH'!$C$2:$C$300="Charge Virale"),'VISITE DES PVVIH'!$A$2:$A$300))</f>
        <v>#N/A</v>
      </c>
      <c r="C680" s="60" t="e">
        <f t="array" ref="C680">MIN(IF(('VISITE DES PVVIH'!$B$2:$B$300='SUIVI DES PATIENTS'!A680)*('VISITE DES PVVIH'!$C$2:$C$300="Bilan Initial"),'VISITE DES PVVIH'!$D$2:$D$300))</f>
        <v>#N/A</v>
      </c>
      <c r="D680" s="69"/>
      <c r="E680" s="69"/>
    </row>
    <row r="681" spans="1:5" x14ac:dyDescent="0.25">
      <c r="A681" s="57"/>
      <c r="B681" s="77" t="e">
        <f t="array" ref="B681">MAX(IF(('VISITE DES PVVIH'!$B$2:$B$300='SUIVI DES PATIENTS'!A681)*('VISITE DES PVVIH'!$C$2:$C$300="Charge Virale"),'VISITE DES PVVIH'!$A$2:$A$300))</f>
        <v>#N/A</v>
      </c>
      <c r="C681" s="60" t="e">
        <f t="array" ref="C681">MIN(IF(('VISITE DES PVVIH'!$B$2:$B$300='SUIVI DES PATIENTS'!A681)*('VISITE DES PVVIH'!$C$2:$C$300="Bilan Initial"),'VISITE DES PVVIH'!$D$2:$D$300))</f>
        <v>#N/A</v>
      </c>
      <c r="D681" s="69"/>
      <c r="E681" s="69"/>
    </row>
    <row r="682" spans="1:5" x14ac:dyDescent="0.25">
      <c r="A682" s="57"/>
      <c r="B682" s="77" t="e">
        <f t="array" ref="B682">MAX(IF(('VISITE DES PVVIH'!$B$2:$B$300='SUIVI DES PATIENTS'!A682)*('VISITE DES PVVIH'!$C$2:$C$300="Charge Virale"),'VISITE DES PVVIH'!$A$2:$A$300))</f>
        <v>#N/A</v>
      </c>
      <c r="C682" s="60" t="e">
        <f t="array" ref="C682">MIN(IF(('VISITE DES PVVIH'!$B$2:$B$300='SUIVI DES PATIENTS'!A682)*('VISITE DES PVVIH'!$C$2:$C$300="Bilan Initial"),'VISITE DES PVVIH'!$D$2:$D$300))</f>
        <v>#N/A</v>
      </c>
      <c r="D682" s="69"/>
      <c r="E682" s="69"/>
    </row>
    <row r="683" spans="1:5" x14ac:dyDescent="0.25">
      <c r="A683" s="57"/>
      <c r="B683" s="77" t="e">
        <f t="array" ref="B683">MAX(IF(('VISITE DES PVVIH'!$B$2:$B$300='SUIVI DES PATIENTS'!A683)*('VISITE DES PVVIH'!$C$2:$C$300="Charge Virale"),'VISITE DES PVVIH'!$A$2:$A$300))</f>
        <v>#N/A</v>
      </c>
      <c r="C683" s="60" t="e">
        <f t="array" ref="C683">MIN(IF(('VISITE DES PVVIH'!$B$2:$B$300='SUIVI DES PATIENTS'!A683)*('VISITE DES PVVIH'!$C$2:$C$300="Bilan Initial"),'VISITE DES PVVIH'!$D$2:$D$300))</f>
        <v>#N/A</v>
      </c>
      <c r="D683" s="69"/>
      <c r="E683" s="69"/>
    </row>
    <row r="684" spans="1:5" x14ac:dyDescent="0.25">
      <c r="A684" s="57"/>
      <c r="B684" s="77" t="e">
        <f t="array" ref="B684">MAX(IF(('VISITE DES PVVIH'!$B$2:$B$300='SUIVI DES PATIENTS'!A684)*('VISITE DES PVVIH'!$C$2:$C$300="Charge Virale"),'VISITE DES PVVIH'!$A$2:$A$300))</f>
        <v>#N/A</v>
      </c>
      <c r="C684" s="60" t="e">
        <f t="array" ref="C684">MIN(IF(('VISITE DES PVVIH'!$B$2:$B$300='SUIVI DES PATIENTS'!A684)*('VISITE DES PVVIH'!$C$2:$C$300="Bilan Initial"),'VISITE DES PVVIH'!$D$2:$D$300))</f>
        <v>#N/A</v>
      </c>
      <c r="D684" s="69"/>
      <c r="E684" s="69"/>
    </row>
    <row r="685" spans="1:5" x14ac:dyDescent="0.25">
      <c r="A685" s="57"/>
      <c r="B685" s="77" t="e">
        <f t="array" ref="B685">MAX(IF(('VISITE DES PVVIH'!$B$2:$B$300='SUIVI DES PATIENTS'!A685)*('VISITE DES PVVIH'!$C$2:$C$300="Charge Virale"),'VISITE DES PVVIH'!$A$2:$A$300))</f>
        <v>#N/A</v>
      </c>
      <c r="C685" s="60" t="e">
        <f t="array" ref="C685">MIN(IF(('VISITE DES PVVIH'!$B$2:$B$300='SUIVI DES PATIENTS'!A685)*('VISITE DES PVVIH'!$C$2:$C$300="Bilan Initial"),'VISITE DES PVVIH'!$D$2:$D$300))</f>
        <v>#N/A</v>
      </c>
      <c r="D685" s="69"/>
      <c r="E685" s="69"/>
    </row>
    <row r="686" spans="1:5" x14ac:dyDescent="0.25">
      <c r="A686" s="57"/>
      <c r="B686" s="77" t="e">
        <f t="array" ref="B686">MAX(IF(('VISITE DES PVVIH'!$B$2:$B$300='SUIVI DES PATIENTS'!A686)*('VISITE DES PVVIH'!$C$2:$C$300="Charge Virale"),'VISITE DES PVVIH'!$A$2:$A$300))</f>
        <v>#N/A</v>
      </c>
      <c r="C686" s="60" t="e">
        <f t="array" ref="C686">MIN(IF(('VISITE DES PVVIH'!$B$2:$B$300='SUIVI DES PATIENTS'!A686)*('VISITE DES PVVIH'!$C$2:$C$300="Bilan Initial"),'VISITE DES PVVIH'!$D$2:$D$300))</f>
        <v>#N/A</v>
      </c>
      <c r="D686" s="69"/>
      <c r="E686" s="69"/>
    </row>
    <row r="687" spans="1:5" x14ac:dyDescent="0.25">
      <c r="A687" s="57"/>
      <c r="B687" s="77" t="e">
        <f t="array" ref="B687">MAX(IF(('VISITE DES PVVIH'!$B$2:$B$300='SUIVI DES PATIENTS'!A687)*('VISITE DES PVVIH'!$C$2:$C$300="Charge Virale"),'VISITE DES PVVIH'!$A$2:$A$300))</f>
        <v>#N/A</v>
      </c>
      <c r="C687" s="60" t="e">
        <f t="array" ref="C687">MIN(IF(('VISITE DES PVVIH'!$B$2:$B$300='SUIVI DES PATIENTS'!A687)*('VISITE DES PVVIH'!$C$2:$C$300="Bilan Initial"),'VISITE DES PVVIH'!$D$2:$D$300))</f>
        <v>#N/A</v>
      </c>
      <c r="D687" s="69"/>
      <c r="E687" s="69"/>
    </row>
    <row r="688" spans="1:5" x14ac:dyDescent="0.25">
      <c r="A688" s="57"/>
      <c r="B688" s="77" t="e">
        <f t="array" ref="B688">MAX(IF(('VISITE DES PVVIH'!$B$2:$B$300='SUIVI DES PATIENTS'!A688)*('VISITE DES PVVIH'!$C$2:$C$300="Charge Virale"),'VISITE DES PVVIH'!$A$2:$A$300))</f>
        <v>#N/A</v>
      </c>
      <c r="C688" s="60" t="e">
        <f t="array" ref="C688">MIN(IF(('VISITE DES PVVIH'!$B$2:$B$300='SUIVI DES PATIENTS'!A688)*('VISITE DES PVVIH'!$C$2:$C$300="Bilan Initial"),'VISITE DES PVVIH'!$D$2:$D$300))</f>
        <v>#N/A</v>
      </c>
      <c r="D688" s="69"/>
      <c r="E688" s="69"/>
    </row>
    <row r="689" spans="1:5" x14ac:dyDescent="0.25">
      <c r="A689" s="57"/>
      <c r="B689" s="77" t="e">
        <f t="array" ref="B689">MAX(IF(('VISITE DES PVVIH'!$B$2:$B$300='SUIVI DES PATIENTS'!A689)*('VISITE DES PVVIH'!$C$2:$C$300="Charge Virale"),'VISITE DES PVVIH'!$A$2:$A$300))</f>
        <v>#N/A</v>
      </c>
      <c r="C689" s="60" t="e">
        <f t="array" ref="C689">MIN(IF(('VISITE DES PVVIH'!$B$2:$B$300='SUIVI DES PATIENTS'!A689)*('VISITE DES PVVIH'!$C$2:$C$300="Bilan Initial"),'VISITE DES PVVIH'!$D$2:$D$300))</f>
        <v>#N/A</v>
      </c>
      <c r="D689" s="69"/>
      <c r="E689" s="69"/>
    </row>
    <row r="690" spans="1:5" x14ac:dyDescent="0.25">
      <c r="A690" s="57"/>
      <c r="B690" s="77" t="e">
        <f t="array" ref="B690">MAX(IF(('VISITE DES PVVIH'!$B$2:$B$300='SUIVI DES PATIENTS'!A690)*('VISITE DES PVVIH'!$C$2:$C$300="Charge Virale"),'VISITE DES PVVIH'!$A$2:$A$300))</f>
        <v>#N/A</v>
      </c>
      <c r="C690" s="60" t="e">
        <f t="array" ref="C690">MIN(IF(('VISITE DES PVVIH'!$B$2:$B$300='SUIVI DES PATIENTS'!A690)*('VISITE DES PVVIH'!$C$2:$C$300="Bilan Initial"),'VISITE DES PVVIH'!$D$2:$D$300))</f>
        <v>#N/A</v>
      </c>
      <c r="D690" s="69"/>
      <c r="E690" s="69"/>
    </row>
    <row r="691" spans="1:5" x14ac:dyDescent="0.25">
      <c r="A691" s="57"/>
      <c r="B691" s="77" t="e">
        <f t="array" ref="B691">MAX(IF(('VISITE DES PVVIH'!$B$2:$B$300='SUIVI DES PATIENTS'!A691)*('VISITE DES PVVIH'!$C$2:$C$300="Charge Virale"),'VISITE DES PVVIH'!$A$2:$A$300))</f>
        <v>#N/A</v>
      </c>
      <c r="C691" s="60" t="e">
        <f t="array" ref="C691">MIN(IF(('VISITE DES PVVIH'!$B$2:$B$300='SUIVI DES PATIENTS'!A691)*('VISITE DES PVVIH'!$C$2:$C$300="Bilan Initial"),'VISITE DES PVVIH'!$D$2:$D$300))</f>
        <v>#N/A</v>
      </c>
      <c r="D691" s="69"/>
      <c r="E691" s="69"/>
    </row>
    <row r="692" spans="1:5" x14ac:dyDescent="0.25">
      <c r="A692" s="57"/>
      <c r="B692" s="77" t="e">
        <f t="array" ref="B692">MAX(IF(('VISITE DES PVVIH'!$B$2:$B$300='SUIVI DES PATIENTS'!A692)*('VISITE DES PVVIH'!$C$2:$C$300="Charge Virale"),'VISITE DES PVVIH'!$A$2:$A$300))</f>
        <v>#N/A</v>
      </c>
      <c r="C692" s="60" t="e">
        <f t="array" ref="C692">MIN(IF(('VISITE DES PVVIH'!$B$2:$B$300='SUIVI DES PATIENTS'!A692)*('VISITE DES PVVIH'!$C$2:$C$300="Bilan Initial"),'VISITE DES PVVIH'!$D$2:$D$300))</f>
        <v>#N/A</v>
      </c>
      <c r="D692" s="69"/>
      <c r="E692" s="69"/>
    </row>
    <row r="693" spans="1:5" x14ac:dyDescent="0.25">
      <c r="A693" s="57"/>
      <c r="B693" s="77" t="e">
        <f t="array" ref="B693">MAX(IF(('VISITE DES PVVIH'!$B$2:$B$300='SUIVI DES PATIENTS'!A693)*('VISITE DES PVVIH'!$C$2:$C$300="Charge Virale"),'VISITE DES PVVIH'!$A$2:$A$300))</f>
        <v>#N/A</v>
      </c>
      <c r="C693" s="60" t="e">
        <f t="array" ref="C693">MIN(IF(('VISITE DES PVVIH'!$B$2:$B$300='SUIVI DES PATIENTS'!A693)*('VISITE DES PVVIH'!$C$2:$C$300="Bilan Initial"),'VISITE DES PVVIH'!$D$2:$D$300))</f>
        <v>#N/A</v>
      </c>
      <c r="D693" s="69"/>
      <c r="E693" s="69"/>
    </row>
    <row r="694" spans="1:5" x14ac:dyDescent="0.25">
      <c r="A694" s="57"/>
      <c r="B694" s="77" t="e">
        <f t="array" ref="B694">MAX(IF(('VISITE DES PVVIH'!$B$2:$B$300='SUIVI DES PATIENTS'!A694)*('VISITE DES PVVIH'!$C$2:$C$300="Charge Virale"),'VISITE DES PVVIH'!$A$2:$A$300))</f>
        <v>#N/A</v>
      </c>
      <c r="C694" s="60" t="e">
        <f t="array" ref="C694">MIN(IF(('VISITE DES PVVIH'!$B$2:$B$300='SUIVI DES PATIENTS'!A694)*('VISITE DES PVVIH'!$C$2:$C$300="Bilan Initial"),'VISITE DES PVVIH'!$D$2:$D$300))</f>
        <v>#N/A</v>
      </c>
      <c r="D694" s="69"/>
      <c r="E694" s="69"/>
    </row>
    <row r="695" spans="1:5" x14ac:dyDescent="0.25">
      <c r="A695" s="57"/>
      <c r="B695" s="77" t="e">
        <f t="array" ref="B695">MAX(IF(('VISITE DES PVVIH'!$B$2:$B$300='SUIVI DES PATIENTS'!A695)*('VISITE DES PVVIH'!$C$2:$C$300="Charge Virale"),'VISITE DES PVVIH'!$A$2:$A$300))</f>
        <v>#N/A</v>
      </c>
      <c r="C695" s="60" t="e">
        <f t="array" ref="C695">MIN(IF(('VISITE DES PVVIH'!$B$2:$B$300='SUIVI DES PATIENTS'!A695)*('VISITE DES PVVIH'!$C$2:$C$300="Bilan Initial"),'VISITE DES PVVIH'!$D$2:$D$300))</f>
        <v>#N/A</v>
      </c>
      <c r="D695" s="69"/>
      <c r="E695" s="69"/>
    </row>
    <row r="696" spans="1:5" x14ac:dyDescent="0.25">
      <c r="A696" s="57"/>
      <c r="B696" s="77" t="e">
        <f t="array" ref="B696">MAX(IF(('VISITE DES PVVIH'!$B$2:$B$300='SUIVI DES PATIENTS'!A696)*('VISITE DES PVVIH'!$C$2:$C$300="Charge Virale"),'VISITE DES PVVIH'!$A$2:$A$300))</f>
        <v>#N/A</v>
      </c>
      <c r="C696" s="60" t="e">
        <f t="array" ref="C696">MIN(IF(('VISITE DES PVVIH'!$B$2:$B$300='SUIVI DES PATIENTS'!A696)*('VISITE DES PVVIH'!$C$2:$C$300="Bilan Initial"),'VISITE DES PVVIH'!$D$2:$D$300))</f>
        <v>#N/A</v>
      </c>
      <c r="D696" s="69"/>
      <c r="E696" s="69"/>
    </row>
    <row r="697" spans="1:5" x14ac:dyDescent="0.25">
      <c r="A697" s="57"/>
      <c r="B697" s="77" t="e">
        <f t="array" ref="B697">MAX(IF(('VISITE DES PVVIH'!$B$2:$B$300='SUIVI DES PATIENTS'!A697)*('VISITE DES PVVIH'!$C$2:$C$300="Charge Virale"),'VISITE DES PVVIH'!$A$2:$A$300))</f>
        <v>#N/A</v>
      </c>
      <c r="C697" s="60" t="e">
        <f t="array" ref="C697">MIN(IF(('VISITE DES PVVIH'!$B$2:$B$300='SUIVI DES PATIENTS'!A697)*('VISITE DES PVVIH'!$C$2:$C$300="Bilan Initial"),'VISITE DES PVVIH'!$D$2:$D$300))</f>
        <v>#N/A</v>
      </c>
      <c r="D697" s="69"/>
      <c r="E697" s="69"/>
    </row>
    <row r="698" spans="1:5" x14ac:dyDescent="0.25">
      <c r="A698" s="57"/>
      <c r="B698" s="77" t="e">
        <f t="array" ref="B698">MAX(IF(('VISITE DES PVVIH'!$B$2:$B$300='SUIVI DES PATIENTS'!A698)*('VISITE DES PVVIH'!$C$2:$C$300="Charge Virale"),'VISITE DES PVVIH'!$A$2:$A$300))</f>
        <v>#N/A</v>
      </c>
      <c r="C698" s="60" t="e">
        <f t="array" ref="C698">MIN(IF(('VISITE DES PVVIH'!$B$2:$B$300='SUIVI DES PATIENTS'!A698)*('VISITE DES PVVIH'!$C$2:$C$300="Bilan Initial"),'VISITE DES PVVIH'!$D$2:$D$300))</f>
        <v>#N/A</v>
      </c>
      <c r="D698" s="69"/>
      <c r="E698" s="69"/>
    </row>
    <row r="699" spans="1:5" x14ac:dyDescent="0.25">
      <c r="A699" s="57"/>
      <c r="B699" s="77" t="e">
        <f t="array" ref="B699">MAX(IF(('VISITE DES PVVIH'!$B$2:$B$300='SUIVI DES PATIENTS'!A699)*('VISITE DES PVVIH'!$C$2:$C$300="Charge Virale"),'VISITE DES PVVIH'!$A$2:$A$300))</f>
        <v>#N/A</v>
      </c>
      <c r="C699" s="60" t="e">
        <f t="array" ref="C699">MIN(IF(('VISITE DES PVVIH'!$B$2:$B$300='SUIVI DES PATIENTS'!A699)*('VISITE DES PVVIH'!$C$2:$C$300="Bilan Initial"),'VISITE DES PVVIH'!$D$2:$D$300))</f>
        <v>#N/A</v>
      </c>
      <c r="D699" s="69"/>
      <c r="E699" s="69"/>
    </row>
    <row r="700" spans="1:5" x14ac:dyDescent="0.25">
      <c r="A700" s="57"/>
      <c r="B700" s="77" t="e">
        <f t="array" ref="B700">MAX(IF(('VISITE DES PVVIH'!$B$2:$B$300='SUIVI DES PATIENTS'!A700)*('VISITE DES PVVIH'!$C$2:$C$300="Charge Virale"),'VISITE DES PVVIH'!$A$2:$A$300))</f>
        <v>#N/A</v>
      </c>
      <c r="C700" s="60" t="e">
        <f t="array" ref="C700">MIN(IF(('VISITE DES PVVIH'!$B$2:$B$300='SUIVI DES PATIENTS'!A700)*('VISITE DES PVVIH'!$C$2:$C$300="Bilan Initial"),'VISITE DES PVVIH'!$D$2:$D$300))</f>
        <v>#N/A</v>
      </c>
      <c r="D700" s="69"/>
      <c r="E700" s="69"/>
    </row>
    <row r="701" spans="1:5" x14ac:dyDescent="0.25">
      <c r="A701" s="57"/>
      <c r="B701" s="77" t="e">
        <f t="array" ref="B701">MAX(IF(('VISITE DES PVVIH'!$B$2:$B$300='SUIVI DES PATIENTS'!A701)*('VISITE DES PVVIH'!$C$2:$C$300="Charge Virale"),'VISITE DES PVVIH'!$A$2:$A$300))</f>
        <v>#N/A</v>
      </c>
      <c r="C701" s="60" t="e">
        <f t="array" ref="C701">MIN(IF(('VISITE DES PVVIH'!$B$2:$B$300='SUIVI DES PATIENTS'!A701)*('VISITE DES PVVIH'!$C$2:$C$300="Bilan Initial"),'VISITE DES PVVIH'!$D$2:$D$300))</f>
        <v>#N/A</v>
      </c>
      <c r="D701" s="69"/>
      <c r="E701" s="69"/>
    </row>
    <row r="702" spans="1:5" x14ac:dyDescent="0.25">
      <c r="A702" s="57"/>
      <c r="B702" s="77" t="e">
        <f t="array" ref="B702">MAX(IF(('VISITE DES PVVIH'!$B$2:$B$300='SUIVI DES PATIENTS'!A702)*('VISITE DES PVVIH'!$C$2:$C$300="Charge Virale"),'VISITE DES PVVIH'!$A$2:$A$300))</f>
        <v>#N/A</v>
      </c>
      <c r="C702" s="60" t="e">
        <f t="array" ref="C702">MIN(IF(('VISITE DES PVVIH'!$B$2:$B$300='SUIVI DES PATIENTS'!A702)*('VISITE DES PVVIH'!$C$2:$C$300="Bilan Initial"),'VISITE DES PVVIH'!$D$2:$D$300))</f>
        <v>#N/A</v>
      </c>
      <c r="D702" s="69"/>
      <c r="E702" s="69"/>
    </row>
    <row r="703" spans="1:5" x14ac:dyDescent="0.25">
      <c r="A703" s="57"/>
      <c r="B703" s="77" t="e">
        <f t="array" ref="B703">MAX(IF(('VISITE DES PVVIH'!$B$2:$B$300='SUIVI DES PATIENTS'!A703)*('VISITE DES PVVIH'!$C$2:$C$300="Charge Virale"),'VISITE DES PVVIH'!$A$2:$A$300))</f>
        <v>#N/A</v>
      </c>
      <c r="C703" s="60" t="e">
        <f t="array" ref="C703">MIN(IF(('VISITE DES PVVIH'!$B$2:$B$300='SUIVI DES PATIENTS'!A703)*('VISITE DES PVVIH'!$C$2:$C$300="Bilan Initial"),'VISITE DES PVVIH'!$D$2:$D$300))</f>
        <v>#N/A</v>
      </c>
      <c r="D703" s="69"/>
      <c r="E703" s="69"/>
    </row>
    <row r="704" spans="1:5" x14ac:dyDescent="0.25">
      <c r="A704" s="57"/>
      <c r="B704" s="77" t="e">
        <f t="array" ref="B704">MAX(IF(('VISITE DES PVVIH'!$B$2:$B$300='SUIVI DES PATIENTS'!A704)*('VISITE DES PVVIH'!$C$2:$C$300="Charge Virale"),'VISITE DES PVVIH'!$A$2:$A$300))</f>
        <v>#N/A</v>
      </c>
      <c r="C704" s="60" t="e">
        <f t="array" ref="C704">MIN(IF(('VISITE DES PVVIH'!$B$2:$B$300='SUIVI DES PATIENTS'!A704)*('VISITE DES PVVIH'!$C$2:$C$300="Bilan Initial"),'VISITE DES PVVIH'!$D$2:$D$300))</f>
        <v>#N/A</v>
      </c>
      <c r="D704" s="69"/>
      <c r="E704" s="69"/>
    </row>
    <row r="705" spans="1:5" x14ac:dyDescent="0.25">
      <c r="A705" s="57"/>
      <c r="B705" s="77" t="e">
        <f t="array" ref="B705">MAX(IF(('VISITE DES PVVIH'!$B$2:$B$300='SUIVI DES PATIENTS'!A705)*('VISITE DES PVVIH'!$C$2:$C$300="Charge Virale"),'VISITE DES PVVIH'!$A$2:$A$300))</f>
        <v>#N/A</v>
      </c>
      <c r="C705" s="60" t="e">
        <f t="array" ref="C705">MIN(IF(('VISITE DES PVVIH'!$B$2:$B$300='SUIVI DES PATIENTS'!A705)*('VISITE DES PVVIH'!$C$2:$C$300="Bilan Initial"),'VISITE DES PVVIH'!$D$2:$D$300))</f>
        <v>#N/A</v>
      </c>
      <c r="D705" s="69"/>
      <c r="E705" s="69"/>
    </row>
    <row r="706" spans="1:5" x14ac:dyDescent="0.25">
      <c r="A706" s="57"/>
      <c r="B706" s="77" t="e">
        <f t="array" ref="B706">MAX(IF(('VISITE DES PVVIH'!$B$2:$B$300='SUIVI DES PATIENTS'!A706)*('VISITE DES PVVIH'!$C$2:$C$300="Charge Virale"),'VISITE DES PVVIH'!$A$2:$A$300))</f>
        <v>#N/A</v>
      </c>
      <c r="C706" s="60" t="e">
        <f t="array" ref="C706">MIN(IF(('VISITE DES PVVIH'!$B$2:$B$300='SUIVI DES PATIENTS'!A706)*('VISITE DES PVVIH'!$C$2:$C$300="Bilan Initial"),'VISITE DES PVVIH'!$D$2:$D$300))</f>
        <v>#N/A</v>
      </c>
      <c r="D706" s="69"/>
      <c r="E706" s="69"/>
    </row>
    <row r="707" spans="1:5" x14ac:dyDescent="0.25">
      <c r="A707" s="57"/>
      <c r="B707" s="77" t="e">
        <f t="array" ref="B707">MAX(IF(('VISITE DES PVVIH'!$B$2:$B$300='SUIVI DES PATIENTS'!A707)*('VISITE DES PVVIH'!$C$2:$C$300="Charge Virale"),'VISITE DES PVVIH'!$A$2:$A$300))</f>
        <v>#N/A</v>
      </c>
      <c r="C707" s="60" t="e">
        <f t="array" ref="C707">MIN(IF(('VISITE DES PVVIH'!$B$2:$B$300='SUIVI DES PATIENTS'!A707)*('VISITE DES PVVIH'!$C$2:$C$300="Bilan Initial"),'VISITE DES PVVIH'!$D$2:$D$300))</f>
        <v>#N/A</v>
      </c>
      <c r="D707" s="69"/>
      <c r="E707" s="69"/>
    </row>
    <row r="708" spans="1:5" x14ac:dyDescent="0.25">
      <c r="A708" s="57"/>
      <c r="B708" s="77" t="e">
        <f t="array" ref="B708">MAX(IF(('VISITE DES PVVIH'!$B$2:$B$300='SUIVI DES PATIENTS'!A708)*('VISITE DES PVVIH'!$C$2:$C$300="Charge Virale"),'VISITE DES PVVIH'!$A$2:$A$300))</f>
        <v>#N/A</v>
      </c>
      <c r="C708" s="60" t="e">
        <f t="array" ref="C708">MIN(IF(('VISITE DES PVVIH'!$B$2:$B$300='SUIVI DES PATIENTS'!A708)*('VISITE DES PVVIH'!$C$2:$C$300="Bilan Initial"),'VISITE DES PVVIH'!$D$2:$D$300))</f>
        <v>#N/A</v>
      </c>
      <c r="D708" s="69"/>
      <c r="E708" s="69"/>
    </row>
    <row r="709" spans="1:5" x14ac:dyDescent="0.25">
      <c r="A709" s="57"/>
      <c r="B709" s="77" t="e">
        <f t="array" ref="B709">MAX(IF(('VISITE DES PVVIH'!$B$2:$B$300='SUIVI DES PATIENTS'!A709)*('VISITE DES PVVIH'!$C$2:$C$300="Charge Virale"),'VISITE DES PVVIH'!$A$2:$A$300))</f>
        <v>#N/A</v>
      </c>
      <c r="C709" s="60" t="e">
        <f t="array" ref="C709">MIN(IF(('VISITE DES PVVIH'!$B$2:$B$300='SUIVI DES PATIENTS'!A709)*('VISITE DES PVVIH'!$C$2:$C$300="Bilan Initial"),'VISITE DES PVVIH'!$D$2:$D$300))</f>
        <v>#N/A</v>
      </c>
      <c r="D709" s="69"/>
      <c r="E709" s="69"/>
    </row>
    <row r="710" spans="1:5" x14ac:dyDescent="0.25">
      <c r="A710" s="57"/>
      <c r="B710" s="77" t="e">
        <f t="array" ref="B710">MAX(IF(('VISITE DES PVVIH'!$B$2:$B$300='SUIVI DES PATIENTS'!A710)*('VISITE DES PVVIH'!$C$2:$C$300="Charge Virale"),'VISITE DES PVVIH'!$A$2:$A$300))</f>
        <v>#N/A</v>
      </c>
      <c r="C710" s="60" t="e">
        <f t="array" ref="C710">MIN(IF(('VISITE DES PVVIH'!$B$2:$B$300='SUIVI DES PATIENTS'!A710)*('VISITE DES PVVIH'!$C$2:$C$300="Bilan Initial"),'VISITE DES PVVIH'!$D$2:$D$300))</f>
        <v>#N/A</v>
      </c>
      <c r="D710" s="69"/>
      <c r="E710" s="69"/>
    </row>
    <row r="711" spans="1:5" x14ac:dyDescent="0.25">
      <c r="A711" s="57"/>
      <c r="B711" s="77" t="e">
        <f t="array" ref="B711">MAX(IF(('VISITE DES PVVIH'!$B$2:$B$300='SUIVI DES PATIENTS'!A711)*('VISITE DES PVVIH'!$C$2:$C$300="Charge Virale"),'VISITE DES PVVIH'!$A$2:$A$300))</f>
        <v>#N/A</v>
      </c>
      <c r="C711" s="60" t="e">
        <f t="array" ref="C711">MIN(IF(('VISITE DES PVVIH'!$B$2:$B$300='SUIVI DES PATIENTS'!A711)*('VISITE DES PVVIH'!$C$2:$C$300="Bilan Initial"),'VISITE DES PVVIH'!$D$2:$D$300))</f>
        <v>#N/A</v>
      </c>
      <c r="D711" s="69"/>
      <c r="E711" s="69"/>
    </row>
    <row r="712" spans="1:5" x14ac:dyDescent="0.25">
      <c r="A712" s="57"/>
      <c r="B712" s="77" t="e">
        <f t="array" ref="B712">MAX(IF(('VISITE DES PVVIH'!$B$2:$B$300='SUIVI DES PATIENTS'!A712)*('VISITE DES PVVIH'!$C$2:$C$300="Charge Virale"),'VISITE DES PVVIH'!$A$2:$A$300))</f>
        <v>#N/A</v>
      </c>
      <c r="C712" s="60" t="e">
        <f t="array" ref="C712">MIN(IF(('VISITE DES PVVIH'!$B$2:$B$300='SUIVI DES PATIENTS'!A712)*('VISITE DES PVVIH'!$C$2:$C$300="Bilan Initial"),'VISITE DES PVVIH'!$D$2:$D$300))</f>
        <v>#N/A</v>
      </c>
      <c r="D712" s="69"/>
      <c r="E712" s="69"/>
    </row>
    <row r="713" spans="1:5" x14ac:dyDescent="0.25">
      <c r="A713" s="57"/>
      <c r="B713" s="77" t="e">
        <f t="array" ref="B713">MAX(IF(('VISITE DES PVVIH'!$B$2:$B$300='SUIVI DES PATIENTS'!A713)*('VISITE DES PVVIH'!$C$2:$C$300="Charge Virale"),'VISITE DES PVVIH'!$A$2:$A$300))</f>
        <v>#N/A</v>
      </c>
      <c r="C713" s="60" t="e">
        <f t="array" ref="C713">MIN(IF(('VISITE DES PVVIH'!$B$2:$B$300='SUIVI DES PATIENTS'!A713)*('VISITE DES PVVIH'!$C$2:$C$300="Bilan Initial"),'VISITE DES PVVIH'!$D$2:$D$300))</f>
        <v>#N/A</v>
      </c>
      <c r="D713" s="69"/>
      <c r="E713" s="69"/>
    </row>
    <row r="714" spans="1:5" x14ac:dyDescent="0.25">
      <c r="A714" s="57"/>
      <c r="B714" s="77" t="e">
        <f t="array" ref="B714">MAX(IF(('VISITE DES PVVIH'!$B$2:$B$300='SUIVI DES PATIENTS'!A714)*('VISITE DES PVVIH'!$C$2:$C$300="Charge Virale"),'VISITE DES PVVIH'!$A$2:$A$300))</f>
        <v>#N/A</v>
      </c>
      <c r="C714" s="60" t="e">
        <f t="array" ref="C714">MIN(IF(('VISITE DES PVVIH'!$B$2:$B$300='SUIVI DES PATIENTS'!A714)*('VISITE DES PVVIH'!$C$2:$C$300="Bilan Initial"),'VISITE DES PVVIH'!$D$2:$D$300))</f>
        <v>#N/A</v>
      </c>
      <c r="D714" s="69"/>
      <c r="E714" s="69"/>
    </row>
    <row r="715" spans="1:5" x14ac:dyDescent="0.25">
      <c r="A715" s="57"/>
      <c r="B715" s="77" t="e">
        <f t="array" ref="B715">MAX(IF(('VISITE DES PVVIH'!$B$2:$B$300='SUIVI DES PATIENTS'!A715)*('VISITE DES PVVIH'!$C$2:$C$300="Charge Virale"),'VISITE DES PVVIH'!$A$2:$A$300))</f>
        <v>#N/A</v>
      </c>
      <c r="C715" s="60" t="e">
        <f t="array" ref="C715">MIN(IF(('VISITE DES PVVIH'!$B$2:$B$300='SUIVI DES PATIENTS'!A715)*('VISITE DES PVVIH'!$C$2:$C$300="Bilan Initial"),'VISITE DES PVVIH'!$D$2:$D$300))</f>
        <v>#N/A</v>
      </c>
      <c r="D715" s="69"/>
      <c r="E715" s="69"/>
    </row>
    <row r="716" spans="1:5" x14ac:dyDescent="0.25">
      <c r="A716" s="57"/>
      <c r="B716" s="77" t="e">
        <f t="array" ref="B716">MAX(IF(('VISITE DES PVVIH'!$B$2:$B$300='SUIVI DES PATIENTS'!A716)*('VISITE DES PVVIH'!$C$2:$C$300="Charge Virale"),'VISITE DES PVVIH'!$A$2:$A$300))</f>
        <v>#N/A</v>
      </c>
      <c r="C716" s="60" t="e">
        <f t="array" ref="C716">MIN(IF(('VISITE DES PVVIH'!$B$2:$B$300='SUIVI DES PATIENTS'!A716)*('VISITE DES PVVIH'!$C$2:$C$300="Bilan Initial"),'VISITE DES PVVIH'!$D$2:$D$300))</f>
        <v>#N/A</v>
      </c>
      <c r="D716" s="69"/>
      <c r="E716" s="69"/>
    </row>
    <row r="717" spans="1:5" x14ac:dyDescent="0.25">
      <c r="A717" s="57"/>
      <c r="B717" s="77" t="e">
        <f t="array" ref="B717">MAX(IF(('VISITE DES PVVIH'!$B$2:$B$300='SUIVI DES PATIENTS'!A717)*('VISITE DES PVVIH'!$C$2:$C$300="Charge Virale"),'VISITE DES PVVIH'!$A$2:$A$300))</f>
        <v>#N/A</v>
      </c>
      <c r="C717" s="60" t="e">
        <f t="array" ref="C717">MIN(IF(('VISITE DES PVVIH'!$B$2:$B$300='SUIVI DES PATIENTS'!A717)*('VISITE DES PVVIH'!$C$2:$C$300="Bilan Initial"),'VISITE DES PVVIH'!$D$2:$D$300))</f>
        <v>#N/A</v>
      </c>
      <c r="D717" s="69"/>
      <c r="E717" s="69"/>
    </row>
    <row r="718" spans="1:5" x14ac:dyDescent="0.25">
      <c r="A718" s="57"/>
      <c r="B718" s="77" t="e">
        <f t="array" ref="B718">MAX(IF(('VISITE DES PVVIH'!$B$2:$B$300='SUIVI DES PATIENTS'!A718)*('VISITE DES PVVIH'!$C$2:$C$300="Charge Virale"),'VISITE DES PVVIH'!$A$2:$A$300))</f>
        <v>#N/A</v>
      </c>
      <c r="C718" s="60" t="e">
        <f t="array" ref="C718">MIN(IF(('VISITE DES PVVIH'!$B$2:$B$300='SUIVI DES PATIENTS'!A718)*('VISITE DES PVVIH'!$C$2:$C$300="Bilan Initial"),'VISITE DES PVVIH'!$D$2:$D$300))</f>
        <v>#N/A</v>
      </c>
      <c r="D718" s="69"/>
      <c r="E718" s="69"/>
    </row>
    <row r="719" spans="1:5" x14ac:dyDescent="0.25">
      <c r="A719" s="57"/>
      <c r="B719" s="77" t="e">
        <f t="array" ref="B719">MAX(IF(('VISITE DES PVVIH'!$B$2:$B$300='SUIVI DES PATIENTS'!A719)*('VISITE DES PVVIH'!$C$2:$C$300="Charge Virale"),'VISITE DES PVVIH'!$A$2:$A$300))</f>
        <v>#N/A</v>
      </c>
      <c r="C719" s="60" t="e">
        <f t="array" ref="C719">MIN(IF(('VISITE DES PVVIH'!$B$2:$B$300='SUIVI DES PATIENTS'!A719)*('VISITE DES PVVIH'!$C$2:$C$300="Bilan Initial"),'VISITE DES PVVIH'!$D$2:$D$300))</f>
        <v>#N/A</v>
      </c>
      <c r="D719" s="69"/>
      <c r="E719" s="69"/>
    </row>
    <row r="720" spans="1:5" x14ac:dyDescent="0.25">
      <c r="A720" s="57"/>
      <c r="B720" s="77" t="e">
        <f t="array" ref="B720">MAX(IF(('VISITE DES PVVIH'!$B$2:$B$300='SUIVI DES PATIENTS'!A720)*('VISITE DES PVVIH'!$C$2:$C$300="Charge Virale"),'VISITE DES PVVIH'!$A$2:$A$300))</f>
        <v>#N/A</v>
      </c>
      <c r="C720" s="60" t="e">
        <f t="array" ref="C720">MIN(IF(('VISITE DES PVVIH'!$B$2:$B$300='SUIVI DES PATIENTS'!A720)*('VISITE DES PVVIH'!$C$2:$C$300="Bilan Initial"),'VISITE DES PVVIH'!$D$2:$D$300))</f>
        <v>#N/A</v>
      </c>
      <c r="D720" s="69"/>
      <c r="E720" s="69"/>
    </row>
    <row r="721" spans="1:5" x14ac:dyDescent="0.25">
      <c r="A721" s="57"/>
      <c r="B721" s="77" t="e">
        <f t="array" ref="B721">MAX(IF(('VISITE DES PVVIH'!$B$2:$B$300='SUIVI DES PATIENTS'!A721)*('VISITE DES PVVIH'!$C$2:$C$300="Charge Virale"),'VISITE DES PVVIH'!$A$2:$A$300))</f>
        <v>#N/A</v>
      </c>
      <c r="C721" s="60" t="e">
        <f t="array" ref="C721">MIN(IF(('VISITE DES PVVIH'!$B$2:$B$300='SUIVI DES PATIENTS'!A721)*('VISITE DES PVVIH'!$C$2:$C$300="Bilan Initial"),'VISITE DES PVVIH'!$D$2:$D$300))</f>
        <v>#N/A</v>
      </c>
      <c r="D721" s="69"/>
      <c r="E721" s="69"/>
    </row>
    <row r="722" spans="1:5" x14ac:dyDescent="0.25">
      <c r="A722" s="57"/>
      <c r="B722" s="77" t="e">
        <f t="array" ref="B722">MAX(IF(('VISITE DES PVVIH'!$B$2:$B$300='SUIVI DES PATIENTS'!A722)*('VISITE DES PVVIH'!$C$2:$C$300="Charge Virale"),'VISITE DES PVVIH'!$A$2:$A$300))</f>
        <v>#N/A</v>
      </c>
      <c r="C722" s="60" t="e">
        <f t="array" ref="C722">MIN(IF(('VISITE DES PVVIH'!$B$2:$B$300='SUIVI DES PATIENTS'!A722)*('VISITE DES PVVIH'!$C$2:$C$300="Bilan Initial"),'VISITE DES PVVIH'!$D$2:$D$300))</f>
        <v>#N/A</v>
      </c>
      <c r="D722" s="69"/>
      <c r="E722" s="69"/>
    </row>
    <row r="723" spans="1:5" x14ac:dyDescent="0.25">
      <c r="A723" s="57"/>
      <c r="B723" s="77" t="e">
        <f t="array" ref="B723">MAX(IF(('VISITE DES PVVIH'!$B$2:$B$300='SUIVI DES PATIENTS'!A723)*('VISITE DES PVVIH'!$C$2:$C$300="Charge Virale"),'VISITE DES PVVIH'!$A$2:$A$300))</f>
        <v>#N/A</v>
      </c>
      <c r="C723" s="60" t="e">
        <f t="array" ref="C723">MIN(IF(('VISITE DES PVVIH'!$B$2:$B$300='SUIVI DES PATIENTS'!A723)*('VISITE DES PVVIH'!$C$2:$C$300="Bilan Initial"),'VISITE DES PVVIH'!$D$2:$D$300))</f>
        <v>#N/A</v>
      </c>
      <c r="D723" s="69"/>
      <c r="E723" s="69"/>
    </row>
    <row r="724" spans="1:5" x14ac:dyDescent="0.25">
      <c r="A724" s="57"/>
      <c r="B724" s="77" t="e">
        <f t="array" ref="B724">MAX(IF(('VISITE DES PVVIH'!$B$2:$B$300='SUIVI DES PATIENTS'!A724)*('VISITE DES PVVIH'!$C$2:$C$300="Charge Virale"),'VISITE DES PVVIH'!$A$2:$A$300))</f>
        <v>#N/A</v>
      </c>
      <c r="C724" s="60" t="e">
        <f t="array" ref="C724">MIN(IF(('VISITE DES PVVIH'!$B$2:$B$300='SUIVI DES PATIENTS'!A724)*('VISITE DES PVVIH'!$C$2:$C$300="Bilan Initial"),'VISITE DES PVVIH'!$D$2:$D$300))</f>
        <v>#N/A</v>
      </c>
      <c r="D724" s="69"/>
      <c r="E724" s="69"/>
    </row>
    <row r="725" spans="1:5" x14ac:dyDescent="0.25">
      <c r="A725" s="57"/>
      <c r="B725" s="77" t="e">
        <f t="array" ref="B725">MAX(IF(('VISITE DES PVVIH'!$B$2:$B$300='SUIVI DES PATIENTS'!A725)*('VISITE DES PVVIH'!$C$2:$C$300="Charge Virale"),'VISITE DES PVVIH'!$A$2:$A$300))</f>
        <v>#N/A</v>
      </c>
      <c r="C725" s="60" t="e">
        <f t="array" ref="C725">MIN(IF(('VISITE DES PVVIH'!$B$2:$B$300='SUIVI DES PATIENTS'!A725)*('VISITE DES PVVIH'!$C$2:$C$300="Bilan Initial"),'VISITE DES PVVIH'!$D$2:$D$300))</f>
        <v>#N/A</v>
      </c>
      <c r="D725" s="69"/>
      <c r="E725" s="69"/>
    </row>
    <row r="726" spans="1:5" x14ac:dyDescent="0.25">
      <c r="A726" s="57"/>
      <c r="B726" s="77" t="e">
        <f t="array" ref="B726">MAX(IF(('VISITE DES PVVIH'!$B$2:$B$300='SUIVI DES PATIENTS'!A726)*('VISITE DES PVVIH'!$C$2:$C$300="Charge Virale"),'VISITE DES PVVIH'!$A$2:$A$300))</f>
        <v>#N/A</v>
      </c>
      <c r="C726" s="60" t="e">
        <f t="array" ref="C726">MIN(IF(('VISITE DES PVVIH'!$B$2:$B$300='SUIVI DES PATIENTS'!A726)*('VISITE DES PVVIH'!$C$2:$C$300="Bilan Initial"),'VISITE DES PVVIH'!$D$2:$D$300))</f>
        <v>#N/A</v>
      </c>
      <c r="D726" s="69"/>
      <c r="E726" s="69"/>
    </row>
    <row r="727" spans="1:5" x14ac:dyDescent="0.25">
      <c r="A727" s="57"/>
      <c r="B727" s="77" t="e">
        <f t="array" ref="B727">MAX(IF(('VISITE DES PVVIH'!$B$2:$B$300='SUIVI DES PATIENTS'!A727)*('VISITE DES PVVIH'!$C$2:$C$300="Charge Virale"),'VISITE DES PVVIH'!$A$2:$A$300))</f>
        <v>#N/A</v>
      </c>
      <c r="C727" s="60" t="e">
        <f t="array" ref="C727">MIN(IF(('VISITE DES PVVIH'!$B$2:$B$300='SUIVI DES PATIENTS'!A727)*('VISITE DES PVVIH'!$C$2:$C$300="Bilan Initial"),'VISITE DES PVVIH'!$D$2:$D$300))</f>
        <v>#N/A</v>
      </c>
      <c r="D727" s="69"/>
      <c r="E727" s="69"/>
    </row>
    <row r="728" spans="1:5" x14ac:dyDescent="0.25">
      <c r="A728" s="57"/>
      <c r="B728" s="77" t="e">
        <f t="array" ref="B728">MAX(IF(('VISITE DES PVVIH'!$B$2:$B$300='SUIVI DES PATIENTS'!A728)*('VISITE DES PVVIH'!$C$2:$C$300="Charge Virale"),'VISITE DES PVVIH'!$A$2:$A$300))</f>
        <v>#N/A</v>
      </c>
      <c r="C728" s="60" t="e">
        <f t="array" ref="C728">MIN(IF(('VISITE DES PVVIH'!$B$2:$B$300='SUIVI DES PATIENTS'!A728)*('VISITE DES PVVIH'!$C$2:$C$300="Bilan Initial"),'VISITE DES PVVIH'!$D$2:$D$300))</f>
        <v>#N/A</v>
      </c>
      <c r="D728" s="69"/>
      <c r="E728" s="69"/>
    </row>
    <row r="729" spans="1:5" x14ac:dyDescent="0.25">
      <c r="A729" s="57"/>
      <c r="B729" s="77" t="e">
        <f t="array" ref="B729">MAX(IF(('VISITE DES PVVIH'!$B$2:$B$300='SUIVI DES PATIENTS'!A729)*('VISITE DES PVVIH'!$C$2:$C$300="Charge Virale"),'VISITE DES PVVIH'!$A$2:$A$300))</f>
        <v>#N/A</v>
      </c>
      <c r="C729" s="60" t="e">
        <f t="array" ref="C729">MIN(IF(('VISITE DES PVVIH'!$B$2:$B$300='SUIVI DES PATIENTS'!A729)*('VISITE DES PVVIH'!$C$2:$C$300="Bilan Initial"),'VISITE DES PVVIH'!$D$2:$D$300))</f>
        <v>#N/A</v>
      </c>
      <c r="D729" s="69"/>
      <c r="E729" s="69"/>
    </row>
    <row r="730" spans="1:5" x14ac:dyDescent="0.25">
      <c r="A730" s="57"/>
      <c r="B730" s="77" t="e">
        <f t="array" ref="B730">MAX(IF(('VISITE DES PVVIH'!$B$2:$B$300='SUIVI DES PATIENTS'!A730)*('VISITE DES PVVIH'!$C$2:$C$300="Charge Virale"),'VISITE DES PVVIH'!$A$2:$A$300))</f>
        <v>#N/A</v>
      </c>
      <c r="C730" s="60" t="e">
        <f t="array" ref="C730">MIN(IF(('VISITE DES PVVIH'!$B$2:$B$300='SUIVI DES PATIENTS'!A730)*('VISITE DES PVVIH'!$C$2:$C$300="Bilan Initial"),'VISITE DES PVVIH'!$D$2:$D$300))</f>
        <v>#N/A</v>
      </c>
      <c r="D730" s="69"/>
      <c r="E730" s="69"/>
    </row>
    <row r="731" spans="1:5" x14ac:dyDescent="0.25">
      <c r="A731" s="57"/>
      <c r="B731" s="77" t="e">
        <f t="array" ref="B731">MAX(IF(('VISITE DES PVVIH'!$B$2:$B$300='SUIVI DES PATIENTS'!A731)*('VISITE DES PVVIH'!$C$2:$C$300="Charge Virale"),'VISITE DES PVVIH'!$A$2:$A$300))</f>
        <v>#N/A</v>
      </c>
      <c r="C731" s="60" t="e">
        <f t="array" ref="C731">MIN(IF(('VISITE DES PVVIH'!$B$2:$B$300='SUIVI DES PATIENTS'!A731)*('VISITE DES PVVIH'!$C$2:$C$300="Bilan Initial"),'VISITE DES PVVIH'!$D$2:$D$300))</f>
        <v>#N/A</v>
      </c>
      <c r="D731" s="69"/>
      <c r="E731" s="69"/>
    </row>
    <row r="732" spans="1:5" x14ac:dyDescent="0.25">
      <c r="A732" s="57"/>
      <c r="B732" s="77" t="e">
        <f t="array" ref="B732">MAX(IF(('VISITE DES PVVIH'!$B$2:$B$300='SUIVI DES PATIENTS'!A732)*('VISITE DES PVVIH'!$C$2:$C$300="Charge Virale"),'VISITE DES PVVIH'!$A$2:$A$300))</f>
        <v>#N/A</v>
      </c>
      <c r="C732" s="60" t="e">
        <f t="array" ref="C732">MIN(IF(('VISITE DES PVVIH'!$B$2:$B$300='SUIVI DES PATIENTS'!A732)*('VISITE DES PVVIH'!$C$2:$C$300="Bilan Initial"),'VISITE DES PVVIH'!$D$2:$D$300))</f>
        <v>#N/A</v>
      </c>
      <c r="D732" s="69"/>
      <c r="E732" s="69"/>
    </row>
    <row r="733" spans="1:5" x14ac:dyDescent="0.25">
      <c r="A733" s="57"/>
      <c r="B733" s="77" t="e">
        <f t="array" ref="B733">MAX(IF(('VISITE DES PVVIH'!$B$2:$B$300='SUIVI DES PATIENTS'!A733)*('VISITE DES PVVIH'!$C$2:$C$300="Charge Virale"),'VISITE DES PVVIH'!$A$2:$A$300))</f>
        <v>#N/A</v>
      </c>
      <c r="C733" s="60" t="e">
        <f t="array" ref="C733">MIN(IF(('VISITE DES PVVIH'!$B$2:$B$300='SUIVI DES PATIENTS'!A733)*('VISITE DES PVVIH'!$C$2:$C$300="Bilan Initial"),'VISITE DES PVVIH'!$D$2:$D$300))</f>
        <v>#N/A</v>
      </c>
      <c r="D733" s="69"/>
      <c r="E733" s="69"/>
    </row>
    <row r="734" spans="1:5" x14ac:dyDescent="0.25">
      <c r="A734" s="57"/>
      <c r="B734" s="77" t="e">
        <f t="array" ref="B734">MAX(IF(('VISITE DES PVVIH'!$B$2:$B$300='SUIVI DES PATIENTS'!A734)*('VISITE DES PVVIH'!$C$2:$C$300="Charge Virale"),'VISITE DES PVVIH'!$A$2:$A$300))</f>
        <v>#N/A</v>
      </c>
      <c r="C734" s="60" t="e">
        <f t="array" ref="C734">MIN(IF(('VISITE DES PVVIH'!$B$2:$B$300='SUIVI DES PATIENTS'!A734)*('VISITE DES PVVIH'!$C$2:$C$300="Bilan Initial"),'VISITE DES PVVIH'!$D$2:$D$300))</f>
        <v>#N/A</v>
      </c>
      <c r="D734" s="69"/>
      <c r="E734" s="69"/>
    </row>
    <row r="735" spans="1:5" x14ac:dyDescent="0.25">
      <c r="A735" s="57"/>
      <c r="B735" s="77" t="e">
        <f t="array" ref="B735">MAX(IF(('VISITE DES PVVIH'!$B$2:$B$300='SUIVI DES PATIENTS'!A735)*('VISITE DES PVVIH'!$C$2:$C$300="Charge Virale"),'VISITE DES PVVIH'!$A$2:$A$300))</f>
        <v>#N/A</v>
      </c>
      <c r="C735" s="60" t="e">
        <f t="array" ref="C735">MIN(IF(('VISITE DES PVVIH'!$B$2:$B$300='SUIVI DES PATIENTS'!A735)*('VISITE DES PVVIH'!$C$2:$C$300="Bilan Initial"),'VISITE DES PVVIH'!$D$2:$D$300))</f>
        <v>#N/A</v>
      </c>
      <c r="D735" s="69"/>
      <c r="E735" s="69"/>
    </row>
    <row r="736" spans="1:5" x14ac:dyDescent="0.25">
      <c r="A736" s="57"/>
      <c r="B736" s="77" t="e">
        <f t="array" ref="B736">MAX(IF(('VISITE DES PVVIH'!$B$2:$B$300='SUIVI DES PATIENTS'!A736)*('VISITE DES PVVIH'!$C$2:$C$300="Charge Virale"),'VISITE DES PVVIH'!$A$2:$A$300))</f>
        <v>#N/A</v>
      </c>
      <c r="C736" s="60" t="e">
        <f t="array" ref="C736">MIN(IF(('VISITE DES PVVIH'!$B$2:$B$300='SUIVI DES PATIENTS'!A736)*('VISITE DES PVVIH'!$C$2:$C$300="Bilan Initial"),'VISITE DES PVVIH'!$D$2:$D$300))</f>
        <v>#N/A</v>
      </c>
      <c r="D736" s="69"/>
      <c r="E736" s="69"/>
    </row>
    <row r="737" spans="1:5" x14ac:dyDescent="0.25">
      <c r="A737" s="57"/>
      <c r="B737" s="77" t="e">
        <f t="array" ref="B737">MAX(IF(('VISITE DES PVVIH'!$B$2:$B$300='SUIVI DES PATIENTS'!A737)*('VISITE DES PVVIH'!$C$2:$C$300="Charge Virale"),'VISITE DES PVVIH'!$A$2:$A$300))</f>
        <v>#N/A</v>
      </c>
      <c r="C737" s="60" t="e">
        <f t="array" ref="C737">MIN(IF(('VISITE DES PVVIH'!$B$2:$B$300='SUIVI DES PATIENTS'!A737)*('VISITE DES PVVIH'!$C$2:$C$300="Bilan Initial"),'VISITE DES PVVIH'!$D$2:$D$300))</f>
        <v>#N/A</v>
      </c>
      <c r="D737" s="69"/>
      <c r="E737" s="69"/>
    </row>
    <row r="738" spans="1:5" x14ac:dyDescent="0.25">
      <c r="A738" s="57"/>
      <c r="B738" s="77" t="e">
        <f t="array" ref="B738">MAX(IF(('VISITE DES PVVIH'!$B$2:$B$300='SUIVI DES PATIENTS'!A738)*('VISITE DES PVVIH'!$C$2:$C$300="Charge Virale"),'VISITE DES PVVIH'!$A$2:$A$300))</f>
        <v>#N/A</v>
      </c>
      <c r="C738" s="60" t="e">
        <f t="array" ref="C738">MIN(IF(('VISITE DES PVVIH'!$B$2:$B$300='SUIVI DES PATIENTS'!A738)*('VISITE DES PVVIH'!$C$2:$C$300="Bilan Initial"),'VISITE DES PVVIH'!$D$2:$D$300))</f>
        <v>#N/A</v>
      </c>
      <c r="D738" s="69"/>
      <c r="E738" s="69"/>
    </row>
    <row r="739" spans="1:5" x14ac:dyDescent="0.25">
      <c r="A739" s="57"/>
      <c r="B739" s="77" t="e">
        <f t="array" ref="B739">MAX(IF(('VISITE DES PVVIH'!$B$2:$B$300='SUIVI DES PATIENTS'!A739)*('VISITE DES PVVIH'!$C$2:$C$300="Charge Virale"),'VISITE DES PVVIH'!$A$2:$A$300))</f>
        <v>#N/A</v>
      </c>
      <c r="C739" s="60" t="e">
        <f t="array" ref="C739">MIN(IF(('VISITE DES PVVIH'!$B$2:$B$300='SUIVI DES PATIENTS'!A739)*('VISITE DES PVVIH'!$C$2:$C$300="Bilan Initial"),'VISITE DES PVVIH'!$D$2:$D$300))</f>
        <v>#N/A</v>
      </c>
      <c r="D739" s="69"/>
      <c r="E739" s="69"/>
    </row>
    <row r="740" spans="1:5" x14ac:dyDescent="0.25">
      <c r="A740" s="57"/>
      <c r="B740" s="77" t="e">
        <f t="array" ref="B740">MAX(IF(('VISITE DES PVVIH'!$B$2:$B$300='SUIVI DES PATIENTS'!A740)*('VISITE DES PVVIH'!$C$2:$C$300="Charge Virale"),'VISITE DES PVVIH'!$A$2:$A$300))</f>
        <v>#N/A</v>
      </c>
      <c r="C740" s="60" t="e">
        <f t="array" ref="C740">MIN(IF(('VISITE DES PVVIH'!$B$2:$B$300='SUIVI DES PATIENTS'!A740)*('VISITE DES PVVIH'!$C$2:$C$300="Bilan Initial"),'VISITE DES PVVIH'!$D$2:$D$300))</f>
        <v>#N/A</v>
      </c>
      <c r="D740" s="69"/>
      <c r="E740" s="69"/>
    </row>
    <row r="741" spans="1:5" x14ac:dyDescent="0.25">
      <c r="A741" s="57"/>
      <c r="B741" s="77" t="e">
        <f t="array" ref="B741">MAX(IF(('VISITE DES PVVIH'!$B$2:$B$300='SUIVI DES PATIENTS'!A741)*('VISITE DES PVVIH'!$C$2:$C$300="Charge Virale"),'VISITE DES PVVIH'!$A$2:$A$300))</f>
        <v>#N/A</v>
      </c>
      <c r="C741" s="60" t="e">
        <f t="array" ref="C741">MIN(IF(('VISITE DES PVVIH'!$B$2:$B$300='SUIVI DES PATIENTS'!A741)*('VISITE DES PVVIH'!$C$2:$C$300="Bilan Initial"),'VISITE DES PVVIH'!$D$2:$D$300))</f>
        <v>#N/A</v>
      </c>
      <c r="D741" s="69"/>
      <c r="E741" s="69"/>
    </row>
    <row r="742" spans="1:5" x14ac:dyDescent="0.25">
      <c r="A742" s="57"/>
      <c r="B742" s="77" t="e">
        <f t="array" ref="B742">MAX(IF(('VISITE DES PVVIH'!$B$2:$B$300='SUIVI DES PATIENTS'!A742)*('VISITE DES PVVIH'!$C$2:$C$300="Charge Virale"),'VISITE DES PVVIH'!$A$2:$A$300))</f>
        <v>#N/A</v>
      </c>
      <c r="C742" s="60" t="e">
        <f t="array" ref="C742">MIN(IF(('VISITE DES PVVIH'!$B$2:$B$300='SUIVI DES PATIENTS'!A742)*('VISITE DES PVVIH'!$C$2:$C$300="Bilan Initial"),'VISITE DES PVVIH'!$D$2:$D$300))</f>
        <v>#N/A</v>
      </c>
      <c r="D742" s="69"/>
      <c r="E742" s="69"/>
    </row>
    <row r="743" spans="1:5" x14ac:dyDescent="0.25">
      <c r="A743" s="57"/>
      <c r="B743" s="77" t="e">
        <f t="array" ref="B743">MAX(IF(('VISITE DES PVVIH'!$B$2:$B$300='SUIVI DES PATIENTS'!A743)*('VISITE DES PVVIH'!$C$2:$C$300="Charge Virale"),'VISITE DES PVVIH'!$A$2:$A$300))</f>
        <v>#N/A</v>
      </c>
      <c r="C743" s="60" t="e">
        <f t="array" ref="C743">MIN(IF(('VISITE DES PVVIH'!$B$2:$B$300='SUIVI DES PATIENTS'!A743)*('VISITE DES PVVIH'!$C$2:$C$300="Bilan Initial"),'VISITE DES PVVIH'!$D$2:$D$300))</f>
        <v>#N/A</v>
      </c>
      <c r="D743" s="69"/>
      <c r="E743" s="69"/>
    </row>
    <row r="744" spans="1:5" x14ac:dyDescent="0.25">
      <c r="A744" s="57"/>
      <c r="B744" s="77" t="e">
        <f t="array" ref="B744">MAX(IF(('VISITE DES PVVIH'!$B$2:$B$300='SUIVI DES PATIENTS'!A744)*('VISITE DES PVVIH'!$C$2:$C$300="Charge Virale"),'VISITE DES PVVIH'!$A$2:$A$300))</f>
        <v>#N/A</v>
      </c>
      <c r="C744" s="60" t="e">
        <f t="array" ref="C744">MIN(IF(('VISITE DES PVVIH'!$B$2:$B$300='SUIVI DES PATIENTS'!A744)*('VISITE DES PVVIH'!$C$2:$C$300="Bilan Initial"),'VISITE DES PVVIH'!$D$2:$D$300))</f>
        <v>#N/A</v>
      </c>
      <c r="D744" s="69"/>
      <c r="E744" s="69"/>
    </row>
    <row r="745" spans="1:5" x14ac:dyDescent="0.25">
      <c r="A745" s="57"/>
      <c r="B745" s="77" t="e">
        <f t="array" ref="B745">MAX(IF(('VISITE DES PVVIH'!$B$2:$B$300='SUIVI DES PATIENTS'!A745)*('VISITE DES PVVIH'!$C$2:$C$300="Charge Virale"),'VISITE DES PVVIH'!$A$2:$A$300))</f>
        <v>#N/A</v>
      </c>
      <c r="C745" s="60" t="e">
        <f t="array" ref="C745">MIN(IF(('VISITE DES PVVIH'!$B$2:$B$300='SUIVI DES PATIENTS'!A745)*('VISITE DES PVVIH'!$C$2:$C$300="Bilan Initial"),'VISITE DES PVVIH'!$D$2:$D$300))</f>
        <v>#N/A</v>
      </c>
      <c r="D745" s="69"/>
      <c r="E745" s="69"/>
    </row>
    <row r="746" spans="1:5" x14ac:dyDescent="0.25">
      <c r="A746" s="57"/>
      <c r="B746" s="77" t="e">
        <f t="array" ref="B746">MAX(IF(('VISITE DES PVVIH'!$B$2:$B$300='SUIVI DES PATIENTS'!A746)*('VISITE DES PVVIH'!$C$2:$C$300="Charge Virale"),'VISITE DES PVVIH'!$A$2:$A$300))</f>
        <v>#N/A</v>
      </c>
      <c r="C746" s="60" t="e">
        <f t="array" ref="C746">MIN(IF(('VISITE DES PVVIH'!$B$2:$B$300='SUIVI DES PATIENTS'!A746)*('VISITE DES PVVIH'!$C$2:$C$300="Bilan Initial"),'VISITE DES PVVIH'!$D$2:$D$300))</f>
        <v>#N/A</v>
      </c>
      <c r="D746" s="69"/>
      <c r="E746" s="69"/>
    </row>
    <row r="747" spans="1:5" x14ac:dyDescent="0.25">
      <c r="A747" s="57"/>
      <c r="B747" s="77" t="e">
        <f t="array" ref="B747">MAX(IF(('VISITE DES PVVIH'!$B$2:$B$300='SUIVI DES PATIENTS'!A747)*('VISITE DES PVVIH'!$C$2:$C$300="Charge Virale"),'VISITE DES PVVIH'!$A$2:$A$300))</f>
        <v>#N/A</v>
      </c>
      <c r="C747" s="60" t="e">
        <f t="array" ref="C747">MIN(IF(('VISITE DES PVVIH'!$B$2:$B$300='SUIVI DES PATIENTS'!A747)*('VISITE DES PVVIH'!$C$2:$C$300="Bilan Initial"),'VISITE DES PVVIH'!$D$2:$D$300))</f>
        <v>#N/A</v>
      </c>
      <c r="D747" s="69"/>
      <c r="E747" s="69"/>
    </row>
    <row r="748" spans="1:5" x14ac:dyDescent="0.25">
      <c r="A748" s="57"/>
      <c r="B748" s="77" t="e">
        <f t="array" ref="B748">MAX(IF(('VISITE DES PVVIH'!$B$2:$B$300='SUIVI DES PATIENTS'!A748)*('VISITE DES PVVIH'!$C$2:$C$300="Charge Virale"),'VISITE DES PVVIH'!$A$2:$A$300))</f>
        <v>#N/A</v>
      </c>
      <c r="C748" s="60" t="e">
        <f t="array" ref="C748">MIN(IF(('VISITE DES PVVIH'!$B$2:$B$300='SUIVI DES PATIENTS'!A748)*('VISITE DES PVVIH'!$C$2:$C$300="Bilan Initial"),'VISITE DES PVVIH'!$D$2:$D$300))</f>
        <v>#N/A</v>
      </c>
      <c r="D748" s="69"/>
      <c r="E748" s="69"/>
    </row>
    <row r="749" spans="1:5" x14ac:dyDescent="0.25">
      <c r="A749" s="57"/>
      <c r="B749" s="77" t="e">
        <f t="array" ref="B749">MAX(IF(('VISITE DES PVVIH'!$B$2:$B$300='SUIVI DES PATIENTS'!A749)*('VISITE DES PVVIH'!$C$2:$C$300="Charge Virale"),'VISITE DES PVVIH'!$A$2:$A$300))</f>
        <v>#N/A</v>
      </c>
      <c r="C749" s="60" t="e">
        <f t="array" ref="C749">MIN(IF(('VISITE DES PVVIH'!$B$2:$B$300='SUIVI DES PATIENTS'!A749)*('VISITE DES PVVIH'!$C$2:$C$300="Bilan Initial"),'VISITE DES PVVIH'!$D$2:$D$300))</f>
        <v>#N/A</v>
      </c>
      <c r="D749" s="69"/>
      <c r="E749" s="69"/>
    </row>
    <row r="750" spans="1:5" x14ac:dyDescent="0.25">
      <c r="A750" s="57"/>
      <c r="B750" s="77" t="e">
        <f t="array" ref="B750">MAX(IF(('VISITE DES PVVIH'!$B$2:$B$300='SUIVI DES PATIENTS'!A750)*('VISITE DES PVVIH'!$C$2:$C$300="Charge Virale"),'VISITE DES PVVIH'!$A$2:$A$300))</f>
        <v>#N/A</v>
      </c>
      <c r="C750" s="60" t="e">
        <f t="array" ref="C750">MIN(IF(('VISITE DES PVVIH'!$B$2:$B$300='SUIVI DES PATIENTS'!A750)*('VISITE DES PVVIH'!$C$2:$C$300="Bilan Initial"),'VISITE DES PVVIH'!$D$2:$D$300))</f>
        <v>#N/A</v>
      </c>
      <c r="D750" s="69"/>
      <c r="E750" s="69"/>
    </row>
    <row r="751" spans="1:5" x14ac:dyDescent="0.25">
      <c r="A751" s="57"/>
      <c r="B751" s="77" t="e">
        <f t="array" ref="B751">MAX(IF(('VISITE DES PVVIH'!$B$2:$B$300='SUIVI DES PATIENTS'!A751)*('VISITE DES PVVIH'!$C$2:$C$300="Charge Virale"),'VISITE DES PVVIH'!$A$2:$A$300))</f>
        <v>#N/A</v>
      </c>
      <c r="C751" s="60" t="e">
        <f t="array" ref="C751">MIN(IF(('VISITE DES PVVIH'!$B$2:$B$300='SUIVI DES PATIENTS'!A751)*('VISITE DES PVVIH'!$C$2:$C$300="Bilan Initial"),'VISITE DES PVVIH'!$D$2:$D$300))</f>
        <v>#N/A</v>
      </c>
      <c r="D751" s="69"/>
      <c r="E751" s="69"/>
    </row>
    <row r="752" spans="1:5" x14ac:dyDescent="0.25">
      <c r="A752" s="57"/>
      <c r="B752" s="77" t="e">
        <f t="array" ref="B752">MAX(IF(('VISITE DES PVVIH'!$B$2:$B$300='SUIVI DES PATIENTS'!A752)*('VISITE DES PVVIH'!$C$2:$C$300="Charge Virale"),'VISITE DES PVVIH'!$A$2:$A$300))</f>
        <v>#N/A</v>
      </c>
      <c r="C752" s="60" t="e">
        <f t="array" ref="C752">MIN(IF(('VISITE DES PVVIH'!$B$2:$B$300='SUIVI DES PATIENTS'!A752)*('VISITE DES PVVIH'!$C$2:$C$300="Bilan Initial"),'VISITE DES PVVIH'!$D$2:$D$300))</f>
        <v>#N/A</v>
      </c>
      <c r="D752" s="69"/>
      <c r="E752" s="69"/>
    </row>
    <row r="753" spans="1:5" x14ac:dyDescent="0.25">
      <c r="A753" s="57"/>
      <c r="B753" s="77" t="e">
        <f t="array" ref="B753">MAX(IF(('VISITE DES PVVIH'!$B$2:$B$300='SUIVI DES PATIENTS'!A753)*('VISITE DES PVVIH'!$C$2:$C$300="Charge Virale"),'VISITE DES PVVIH'!$A$2:$A$300))</f>
        <v>#N/A</v>
      </c>
      <c r="C753" s="60" t="e">
        <f t="array" ref="C753">MIN(IF(('VISITE DES PVVIH'!$B$2:$B$300='SUIVI DES PATIENTS'!A753)*('VISITE DES PVVIH'!$C$2:$C$300="Bilan Initial"),'VISITE DES PVVIH'!$D$2:$D$300))</f>
        <v>#N/A</v>
      </c>
      <c r="D753" s="69"/>
      <c r="E753" s="69"/>
    </row>
    <row r="754" spans="1:5" x14ac:dyDescent="0.25">
      <c r="A754" s="57"/>
      <c r="B754" s="77" t="e">
        <f t="array" ref="B754">MAX(IF(('VISITE DES PVVIH'!$B$2:$B$300='SUIVI DES PATIENTS'!A754)*('VISITE DES PVVIH'!$C$2:$C$300="Charge Virale"),'VISITE DES PVVIH'!$A$2:$A$300))</f>
        <v>#N/A</v>
      </c>
      <c r="C754" s="60" t="e">
        <f t="array" ref="C754">MIN(IF(('VISITE DES PVVIH'!$B$2:$B$300='SUIVI DES PATIENTS'!A754)*('VISITE DES PVVIH'!$C$2:$C$300="Bilan Initial"),'VISITE DES PVVIH'!$D$2:$D$300))</f>
        <v>#N/A</v>
      </c>
      <c r="D754" s="69"/>
      <c r="E754" s="69"/>
    </row>
    <row r="755" spans="1:5" x14ac:dyDescent="0.25">
      <c r="A755" s="57"/>
      <c r="B755" s="77" t="e">
        <f t="array" ref="B755">MAX(IF(('VISITE DES PVVIH'!$B$2:$B$300='SUIVI DES PATIENTS'!A755)*('VISITE DES PVVIH'!$C$2:$C$300="Charge Virale"),'VISITE DES PVVIH'!$A$2:$A$300))</f>
        <v>#N/A</v>
      </c>
      <c r="C755" s="60" t="e">
        <f t="array" ref="C755">MIN(IF(('VISITE DES PVVIH'!$B$2:$B$300='SUIVI DES PATIENTS'!A755)*('VISITE DES PVVIH'!$C$2:$C$300="Bilan Initial"),'VISITE DES PVVIH'!$D$2:$D$300))</f>
        <v>#N/A</v>
      </c>
      <c r="D755" s="69"/>
      <c r="E755" s="69"/>
    </row>
    <row r="756" spans="1:5" x14ac:dyDescent="0.25">
      <c r="A756" s="57"/>
      <c r="B756" s="77" t="e">
        <f t="array" ref="B756">MAX(IF(('VISITE DES PVVIH'!$B$2:$B$300='SUIVI DES PATIENTS'!A756)*('VISITE DES PVVIH'!$C$2:$C$300="Charge Virale"),'VISITE DES PVVIH'!$A$2:$A$300))</f>
        <v>#N/A</v>
      </c>
      <c r="C756" s="60" t="e">
        <f t="array" ref="C756">MIN(IF(('VISITE DES PVVIH'!$B$2:$B$300='SUIVI DES PATIENTS'!A756)*('VISITE DES PVVIH'!$C$2:$C$300="Bilan Initial"),'VISITE DES PVVIH'!$D$2:$D$300))</f>
        <v>#N/A</v>
      </c>
      <c r="D756" s="69"/>
      <c r="E756" s="69"/>
    </row>
    <row r="757" spans="1:5" x14ac:dyDescent="0.25">
      <c r="A757" s="57"/>
      <c r="B757" s="77" t="e">
        <f t="array" ref="B757">MAX(IF(('VISITE DES PVVIH'!$B$2:$B$300='SUIVI DES PATIENTS'!A757)*('VISITE DES PVVIH'!$C$2:$C$300="Charge Virale"),'VISITE DES PVVIH'!$A$2:$A$300))</f>
        <v>#N/A</v>
      </c>
      <c r="C757" s="60" t="e">
        <f t="array" ref="C757">MIN(IF(('VISITE DES PVVIH'!$B$2:$B$300='SUIVI DES PATIENTS'!A757)*('VISITE DES PVVIH'!$C$2:$C$300="Bilan Initial"),'VISITE DES PVVIH'!$D$2:$D$300))</f>
        <v>#N/A</v>
      </c>
      <c r="D757" s="69"/>
      <c r="E757" s="69"/>
    </row>
    <row r="758" spans="1:5" x14ac:dyDescent="0.25">
      <c r="A758" s="57"/>
      <c r="B758" s="77" t="e">
        <f t="array" ref="B758">MAX(IF(('VISITE DES PVVIH'!$B$2:$B$300='SUIVI DES PATIENTS'!A758)*('VISITE DES PVVIH'!$C$2:$C$300="Charge Virale"),'VISITE DES PVVIH'!$A$2:$A$300))</f>
        <v>#N/A</v>
      </c>
      <c r="C758" s="60" t="e">
        <f t="array" ref="C758">MIN(IF(('VISITE DES PVVIH'!$B$2:$B$300='SUIVI DES PATIENTS'!A758)*('VISITE DES PVVIH'!$C$2:$C$300="Bilan Initial"),'VISITE DES PVVIH'!$D$2:$D$300))</f>
        <v>#N/A</v>
      </c>
      <c r="D758" s="69"/>
      <c r="E758" s="69"/>
    </row>
    <row r="759" spans="1:5" x14ac:dyDescent="0.25">
      <c r="A759" s="57"/>
      <c r="B759" s="77" t="e">
        <f t="array" ref="B759">MAX(IF(('VISITE DES PVVIH'!$B$2:$B$300='SUIVI DES PATIENTS'!A759)*('VISITE DES PVVIH'!$C$2:$C$300="Charge Virale"),'VISITE DES PVVIH'!$A$2:$A$300))</f>
        <v>#N/A</v>
      </c>
      <c r="C759" s="60" t="e">
        <f t="array" ref="C759">MIN(IF(('VISITE DES PVVIH'!$B$2:$B$300='SUIVI DES PATIENTS'!A759)*('VISITE DES PVVIH'!$C$2:$C$300="Bilan Initial"),'VISITE DES PVVIH'!$D$2:$D$300))</f>
        <v>#N/A</v>
      </c>
      <c r="D759" s="69"/>
      <c r="E759" s="69"/>
    </row>
    <row r="760" spans="1:5" x14ac:dyDescent="0.25">
      <c r="A760" s="57"/>
      <c r="B760" s="77" t="e">
        <f t="array" ref="B760">MAX(IF(('VISITE DES PVVIH'!$B$2:$B$300='SUIVI DES PATIENTS'!A760)*('VISITE DES PVVIH'!$C$2:$C$300="Charge Virale"),'VISITE DES PVVIH'!$A$2:$A$300))</f>
        <v>#N/A</v>
      </c>
      <c r="C760" s="60" t="e">
        <f t="array" ref="C760">MIN(IF(('VISITE DES PVVIH'!$B$2:$B$300='SUIVI DES PATIENTS'!A760)*('VISITE DES PVVIH'!$C$2:$C$300="Bilan Initial"),'VISITE DES PVVIH'!$D$2:$D$300))</f>
        <v>#N/A</v>
      </c>
      <c r="D760" s="69"/>
      <c r="E760" s="69"/>
    </row>
    <row r="761" spans="1:5" x14ac:dyDescent="0.25">
      <c r="A761" s="57"/>
      <c r="B761" s="77" t="e">
        <f t="array" ref="B761">MAX(IF(('VISITE DES PVVIH'!$B$2:$B$300='SUIVI DES PATIENTS'!A761)*('VISITE DES PVVIH'!$C$2:$C$300="Charge Virale"),'VISITE DES PVVIH'!$A$2:$A$300))</f>
        <v>#N/A</v>
      </c>
      <c r="C761" s="60" t="e">
        <f t="array" ref="C761">MIN(IF(('VISITE DES PVVIH'!$B$2:$B$300='SUIVI DES PATIENTS'!A761)*('VISITE DES PVVIH'!$C$2:$C$300="Bilan Initial"),'VISITE DES PVVIH'!$D$2:$D$300))</f>
        <v>#N/A</v>
      </c>
      <c r="D761" s="69"/>
      <c r="E761" s="69"/>
    </row>
    <row r="762" spans="1:5" x14ac:dyDescent="0.25">
      <c r="A762" s="57"/>
      <c r="B762" s="77" t="e">
        <f t="array" ref="B762">MAX(IF(('VISITE DES PVVIH'!$B$2:$B$300='SUIVI DES PATIENTS'!A762)*('VISITE DES PVVIH'!$C$2:$C$300="Charge Virale"),'VISITE DES PVVIH'!$A$2:$A$300))</f>
        <v>#N/A</v>
      </c>
      <c r="C762" s="60" t="e">
        <f t="array" ref="C762">MIN(IF(('VISITE DES PVVIH'!$B$2:$B$300='SUIVI DES PATIENTS'!A762)*('VISITE DES PVVIH'!$C$2:$C$300="Bilan Initial"),'VISITE DES PVVIH'!$D$2:$D$300))</f>
        <v>#N/A</v>
      </c>
      <c r="D762" s="69"/>
      <c r="E762" s="69"/>
    </row>
    <row r="763" spans="1:5" x14ac:dyDescent="0.25">
      <c r="A763" s="57"/>
      <c r="B763" s="77" t="e">
        <f t="array" ref="B763">MAX(IF(('VISITE DES PVVIH'!$B$2:$B$300='SUIVI DES PATIENTS'!A763)*('VISITE DES PVVIH'!$C$2:$C$300="Charge Virale"),'VISITE DES PVVIH'!$A$2:$A$300))</f>
        <v>#N/A</v>
      </c>
      <c r="C763" s="60" t="e">
        <f t="array" ref="C763">MIN(IF(('VISITE DES PVVIH'!$B$2:$B$300='SUIVI DES PATIENTS'!A763)*('VISITE DES PVVIH'!$C$2:$C$300="Bilan Initial"),'VISITE DES PVVIH'!$D$2:$D$300))</f>
        <v>#N/A</v>
      </c>
      <c r="D763" s="69"/>
      <c r="E763" s="69"/>
    </row>
    <row r="764" spans="1:5" x14ac:dyDescent="0.25">
      <c r="A764" s="57"/>
      <c r="B764" s="77" t="e">
        <f t="array" ref="B764">MAX(IF(('VISITE DES PVVIH'!$B$2:$B$300='SUIVI DES PATIENTS'!A764)*('VISITE DES PVVIH'!$C$2:$C$300="Charge Virale"),'VISITE DES PVVIH'!$A$2:$A$300))</f>
        <v>#N/A</v>
      </c>
      <c r="C764" s="60" t="e">
        <f t="array" ref="C764">MIN(IF(('VISITE DES PVVIH'!$B$2:$B$300='SUIVI DES PATIENTS'!A764)*('VISITE DES PVVIH'!$C$2:$C$300="Bilan Initial"),'VISITE DES PVVIH'!$D$2:$D$300))</f>
        <v>#N/A</v>
      </c>
      <c r="D764" s="69"/>
      <c r="E764" s="69"/>
    </row>
    <row r="765" spans="1:5" x14ac:dyDescent="0.25">
      <c r="A765" s="57"/>
      <c r="B765" s="77" t="e">
        <f t="array" ref="B765">MAX(IF(('VISITE DES PVVIH'!$B$2:$B$300='SUIVI DES PATIENTS'!A765)*('VISITE DES PVVIH'!$C$2:$C$300="Charge Virale"),'VISITE DES PVVIH'!$A$2:$A$300))</f>
        <v>#N/A</v>
      </c>
      <c r="C765" s="60" t="e">
        <f t="array" ref="C765">MIN(IF(('VISITE DES PVVIH'!$B$2:$B$300='SUIVI DES PATIENTS'!A765)*('VISITE DES PVVIH'!$C$2:$C$300="Bilan Initial"),'VISITE DES PVVIH'!$D$2:$D$300))</f>
        <v>#N/A</v>
      </c>
      <c r="D765" s="69"/>
      <c r="E765" s="69"/>
    </row>
    <row r="766" spans="1:5" x14ac:dyDescent="0.25">
      <c r="A766" s="57"/>
      <c r="B766" s="77" t="e">
        <f t="array" ref="B766">MAX(IF(('VISITE DES PVVIH'!$B$2:$B$300='SUIVI DES PATIENTS'!A766)*('VISITE DES PVVIH'!$C$2:$C$300="Charge Virale"),'VISITE DES PVVIH'!$A$2:$A$300))</f>
        <v>#N/A</v>
      </c>
      <c r="C766" s="60" t="e">
        <f t="array" ref="C766">MIN(IF(('VISITE DES PVVIH'!$B$2:$B$300='SUIVI DES PATIENTS'!A766)*('VISITE DES PVVIH'!$C$2:$C$300="Bilan Initial"),'VISITE DES PVVIH'!$D$2:$D$300))</f>
        <v>#N/A</v>
      </c>
      <c r="D766" s="69"/>
      <c r="E766" s="69"/>
    </row>
    <row r="767" spans="1:5" x14ac:dyDescent="0.25">
      <c r="A767" s="57"/>
      <c r="B767" s="77" t="e">
        <f t="array" ref="B767">MAX(IF(('VISITE DES PVVIH'!$B$2:$B$300='SUIVI DES PATIENTS'!A767)*('VISITE DES PVVIH'!$C$2:$C$300="Charge Virale"),'VISITE DES PVVIH'!$A$2:$A$300))</f>
        <v>#N/A</v>
      </c>
      <c r="C767" s="60" t="e">
        <f t="array" ref="C767">MIN(IF(('VISITE DES PVVIH'!$B$2:$B$300='SUIVI DES PATIENTS'!A767)*('VISITE DES PVVIH'!$C$2:$C$300="Bilan Initial"),'VISITE DES PVVIH'!$D$2:$D$300))</f>
        <v>#N/A</v>
      </c>
      <c r="D767" s="69"/>
      <c r="E767" s="69"/>
    </row>
    <row r="768" spans="1:5" x14ac:dyDescent="0.25">
      <c r="A768" s="57"/>
      <c r="B768" s="77" t="e">
        <f t="array" ref="B768">MAX(IF(('VISITE DES PVVIH'!$B$2:$B$300='SUIVI DES PATIENTS'!A768)*('VISITE DES PVVIH'!$C$2:$C$300="Charge Virale"),'VISITE DES PVVIH'!$A$2:$A$300))</f>
        <v>#N/A</v>
      </c>
      <c r="C768" s="60" t="e">
        <f t="array" ref="C768">MIN(IF(('VISITE DES PVVIH'!$B$2:$B$300='SUIVI DES PATIENTS'!A768)*('VISITE DES PVVIH'!$C$2:$C$300="Bilan Initial"),'VISITE DES PVVIH'!$D$2:$D$300))</f>
        <v>#N/A</v>
      </c>
      <c r="D768" s="69"/>
      <c r="E768" s="69"/>
    </row>
    <row r="769" spans="1:5" x14ac:dyDescent="0.25">
      <c r="A769" s="57"/>
      <c r="B769" s="77" t="e">
        <f t="array" ref="B769">MAX(IF(('VISITE DES PVVIH'!$B$2:$B$300='SUIVI DES PATIENTS'!A769)*('VISITE DES PVVIH'!$C$2:$C$300="Charge Virale"),'VISITE DES PVVIH'!$A$2:$A$300))</f>
        <v>#N/A</v>
      </c>
      <c r="C769" s="60" t="e">
        <f t="array" ref="C769">MIN(IF(('VISITE DES PVVIH'!$B$2:$B$300='SUIVI DES PATIENTS'!A769)*('VISITE DES PVVIH'!$C$2:$C$300="Bilan Initial"),'VISITE DES PVVIH'!$D$2:$D$300))</f>
        <v>#N/A</v>
      </c>
      <c r="D769" s="69"/>
      <c r="E769" s="69"/>
    </row>
    <row r="770" spans="1:5" x14ac:dyDescent="0.25">
      <c r="A770" s="57"/>
      <c r="B770" s="77" t="e">
        <f t="array" ref="B770">MAX(IF(('VISITE DES PVVIH'!$B$2:$B$300='SUIVI DES PATIENTS'!A770)*('VISITE DES PVVIH'!$C$2:$C$300="Charge Virale"),'VISITE DES PVVIH'!$A$2:$A$300))</f>
        <v>#N/A</v>
      </c>
      <c r="C770" s="60" t="e">
        <f t="array" ref="C770">MIN(IF(('VISITE DES PVVIH'!$B$2:$B$300='SUIVI DES PATIENTS'!A770)*('VISITE DES PVVIH'!$C$2:$C$300="Bilan Initial"),'VISITE DES PVVIH'!$D$2:$D$300))</f>
        <v>#N/A</v>
      </c>
      <c r="D770" s="69"/>
      <c r="E770" s="69"/>
    </row>
    <row r="771" spans="1:5" x14ac:dyDescent="0.25">
      <c r="A771" s="57"/>
      <c r="B771" s="77" t="e">
        <f t="array" ref="B771">MAX(IF(('VISITE DES PVVIH'!$B$2:$B$300='SUIVI DES PATIENTS'!A771)*('VISITE DES PVVIH'!$C$2:$C$300="Charge Virale"),'VISITE DES PVVIH'!$A$2:$A$300))</f>
        <v>#N/A</v>
      </c>
      <c r="C771" s="60" t="e">
        <f t="array" ref="C771">MIN(IF(('VISITE DES PVVIH'!$B$2:$B$300='SUIVI DES PATIENTS'!A771)*('VISITE DES PVVIH'!$C$2:$C$300="Bilan Initial"),'VISITE DES PVVIH'!$D$2:$D$300))</f>
        <v>#N/A</v>
      </c>
      <c r="D771" s="69"/>
      <c r="E771" s="69"/>
    </row>
    <row r="772" spans="1:5" x14ac:dyDescent="0.25">
      <c r="A772" s="57"/>
      <c r="B772" s="77" t="e">
        <f t="array" ref="B772">MAX(IF(('VISITE DES PVVIH'!$B$2:$B$300='SUIVI DES PATIENTS'!A772)*('VISITE DES PVVIH'!$C$2:$C$300="Charge Virale"),'VISITE DES PVVIH'!$A$2:$A$300))</f>
        <v>#N/A</v>
      </c>
      <c r="C772" s="60" t="e">
        <f t="array" ref="C772">MIN(IF(('VISITE DES PVVIH'!$B$2:$B$300='SUIVI DES PATIENTS'!A772)*('VISITE DES PVVIH'!$C$2:$C$300="Bilan Initial"),'VISITE DES PVVIH'!$D$2:$D$300))</f>
        <v>#N/A</v>
      </c>
      <c r="D772" s="69"/>
      <c r="E772" s="69"/>
    </row>
    <row r="773" spans="1:5" x14ac:dyDescent="0.25">
      <c r="A773" s="57"/>
      <c r="B773" s="77" t="e">
        <f t="array" ref="B773">MAX(IF(('VISITE DES PVVIH'!$B$2:$B$300='SUIVI DES PATIENTS'!A773)*('VISITE DES PVVIH'!$C$2:$C$300="Charge Virale"),'VISITE DES PVVIH'!$A$2:$A$300))</f>
        <v>#N/A</v>
      </c>
      <c r="C773" s="60" t="e">
        <f t="array" ref="C773">MIN(IF(('VISITE DES PVVIH'!$B$2:$B$300='SUIVI DES PATIENTS'!A773)*('VISITE DES PVVIH'!$C$2:$C$300="Bilan Initial"),'VISITE DES PVVIH'!$D$2:$D$300))</f>
        <v>#N/A</v>
      </c>
      <c r="D773" s="69"/>
      <c r="E773" s="69"/>
    </row>
    <row r="774" spans="1:5" x14ac:dyDescent="0.25">
      <c r="A774" s="57"/>
      <c r="B774" s="77" t="e">
        <f t="array" ref="B774">MAX(IF(('VISITE DES PVVIH'!$B$2:$B$300='SUIVI DES PATIENTS'!A774)*('VISITE DES PVVIH'!$C$2:$C$300="Charge Virale"),'VISITE DES PVVIH'!$A$2:$A$300))</f>
        <v>#N/A</v>
      </c>
      <c r="C774" s="60" t="e">
        <f t="array" ref="C774">MIN(IF(('VISITE DES PVVIH'!$B$2:$B$300='SUIVI DES PATIENTS'!A774)*('VISITE DES PVVIH'!$C$2:$C$300="Bilan Initial"),'VISITE DES PVVIH'!$D$2:$D$300))</f>
        <v>#N/A</v>
      </c>
      <c r="D774" s="69"/>
      <c r="E774" s="69"/>
    </row>
    <row r="775" spans="1:5" x14ac:dyDescent="0.25">
      <c r="A775" s="57"/>
      <c r="B775" s="77" t="e">
        <f t="array" ref="B775">MAX(IF(('VISITE DES PVVIH'!$B$2:$B$300='SUIVI DES PATIENTS'!A775)*('VISITE DES PVVIH'!$C$2:$C$300="Charge Virale"),'VISITE DES PVVIH'!$A$2:$A$300))</f>
        <v>#N/A</v>
      </c>
      <c r="C775" s="60" t="e">
        <f t="array" ref="C775">MIN(IF(('VISITE DES PVVIH'!$B$2:$B$300='SUIVI DES PATIENTS'!A775)*('VISITE DES PVVIH'!$C$2:$C$300="Bilan Initial"),'VISITE DES PVVIH'!$D$2:$D$300))</f>
        <v>#N/A</v>
      </c>
      <c r="D775" s="69"/>
      <c r="E775" s="69"/>
    </row>
    <row r="776" spans="1:5" x14ac:dyDescent="0.25">
      <c r="A776" s="57"/>
      <c r="B776" s="77" t="e">
        <f t="array" ref="B776">MAX(IF(('VISITE DES PVVIH'!$B$2:$B$300='SUIVI DES PATIENTS'!A776)*('VISITE DES PVVIH'!$C$2:$C$300="Charge Virale"),'VISITE DES PVVIH'!$A$2:$A$300))</f>
        <v>#N/A</v>
      </c>
      <c r="C776" s="60" t="e">
        <f t="array" ref="C776">MIN(IF(('VISITE DES PVVIH'!$B$2:$B$300='SUIVI DES PATIENTS'!A776)*('VISITE DES PVVIH'!$C$2:$C$300="Bilan Initial"),'VISITE DES PVVIH'!$D$2:$D$300))</f>
        <v>#N/A</v>
      </c>
      <c r="D776" s="69"/>
      <c r="E776" s="69"/>
    </row>
    <row r="777" spans="1:5" x14ac:dyDescent="0.25">
      <c r="A777" s="57"/>
      <c r="B777" s="77" t="e">
        <f t="array" ref="B777">MAX(IF(('VISITE DES PVVIH'!$B$2:$B$300='SUIVI DES PATIENTS'!A777)*('VISITE DES PVVIH'!$C$2:$C$300="Charge Virale"),'VISITE DES PVVIH'!$A$2:$A$300))</f>
        <v>#N/A</v>
      </c>
      <c r="C777" s="60" t="e">
        <f t="array" ref="C777">MIN(IF(('VISITE DES PVVIH'!$B$2:$B$300='SUIVI DES PATIENTS'!A777)*('VISITE DES PVVIH'!$C$2:$C$300="Bilan Initial"),'VISITE DES PVVIH'!$D$2:$D$300))</f>
        <v>#N/A</v>
      </c>
      <c r="D777" s="69"/>
      <c r="E777" s="69"/>
    </row>
    <row r="778" spans="1:5" x14ac:dyDescent="0.25">
      <c r="A778" s="57"/>
      <c r="B778" s="77" t="e">
        <f t="array" ref="B778">MAX(IF(('VISITE DES PVVIH'!$B$2:$B$300='SUIVI DES PATIENTS'!A778)*('VISITE DES PVVIH'!$C$2:$C$300="Charge Virale"),'VISITE DES PVVIH'!$A$2:$A$300))</f>
        <v>#N/A</v>
      </c>
      <c r="C778" s="60" t="e">
        <f t="array" ref="C778">MIN(IF(('VISITE DES PVVIH'!$B$2:$B$300='SUIVI DES PATIENTS'!A778)*('VISITE DES PVVIH'!$C$2:$C$300="Bilan Initial"),'VISITE DES PVVIH'!$D$2:$D$300))</f>
        <v>#N/A</v>
      </c>
      <c r="D778" s="69"/>
      <c r="E778" s="69"/>
    </row>
    <row r="779" spans="1:5" x14ac:dyDescent="0.25">
      <c r="A779" s="57"/>
      <c r="B779" s="77" t="e">
        <f t="array" ref="B779">MAX(IF(('VISITE DES PVVIH'!$B$2:$B$300='SUIVI DES PATIENTS'!A779)*('VISITE DES PVVIH'!$C$2:$C$300="Charge Virale"),'VISITE DES PVVIH'!$A$2:$A$300))</f>
        <v>#N/A</v>
      </c>
      <c r="C779" s="60" t="e">
        <f t="array" ref="C779">MIN(IF(('VISITE DES PVVIH'!$B$2:$B$300='SUIVI DES PATIENTS'!A779)*('VISITE DES PVVIH'!$C$2:$C$300="Bilan Initial"),'VISITE DES PVVIH'!$D$2:$D$300))</f>
        <v>#N/A</v>
      </c>
      <c r="D779" s="69"/>
      <c r="E779" s="69"/>
    </row>
    <row r="780" spans="1:5" x14ac:dyDescent="0.25">
      <c r="A780" s="57"/>
      <c r="B780" s="77" t="e">
        <f t="array" ref="B780">MAX(IF(('VISITE DES PVVIH'!$B$2:$B$300='SUIVI DES PATIENTS'!A780)*('VISITE DES PVVIH'!$C$2:$C$300="Charge Virale"),'VISITE DES PVVIH'!$A$2:$A$300))</f>
        <v>#N/A</v>
      </c>
      <c r="C780" s="60" t="e">
        <f t="array" ref="C780">MIN(IF(('VISITE DES PVVIH'!$B$2:$B$300='SUIVI DES PATIENTS'!A780)*('VISITE DES PVVIH'!$C$2:$C$300="Bilan Initial"),'VISITE DES PVVIH'!$D$2:$D$300))</f>
        <v>#N/A</v>
      </c>
      <c r="D780" s="69"/>
      <c r="E780" s="69"/>
    </row>
    <row r="781" spans="1:5" x14ac:dyDescent="0.25">
      <c r="A781" s="57"/>
      <c r="B781" s="77" t="e">
        <f t="array" ref="B781">MAX(IF(('VISITE DES PVVIH'!$B$2:$B$300='SUIVI DES PATIENTS'!A781)*('VISITE DES PVVIH'!$C$2:$C$300="Charge Virale"),'VISITE DES PVVIH'!$A$2:$A$300))</f>
        <v>#N/A</v>
      </c>
      <c r="C781" s="60" t="e">
        <f t="array" ref="C781">MIN(IF(('VISITE DES PVVIH'!$B$2:$B$300='SUIVI DES PATIENTS'!A781)*('VISITE DES PVVIH'!$C$2:$C$300="Bilan Initial"),'VISITE DES PVVIH'!$D$2:$D$300))</f>
        <v>#N/A</v>
      </c>
      <c r="D781" s="69"/>
      <c r="E781" s="69"/>
    </row>
    <row r="782" spans="1:5" x14ac:dyDescent="0.25">
      <c r="A782" s="57"/>
      <c r="B782" s="77" t="e">
        <f t="array" ref="B782">MAX(IF(('VISITE DES PVVIH'!$B$2:$B$300='SUIVI DES PATIENTS'!A782)*('VISITE DES PVVIH'!$C$2:$C$300="Charge Virale"),'VISITE DES PVVIH'!$A$2:$A$300))</f>
        <v>#N/A</v>
      </c>
      <c r="C782" s="60" t="e">
        <f t="array" ref="C782">MIN(IF(('VISITE DES PVVIH'!$B$2:$B$300='SUIVI DES PATIENTS'!A782)*('VISITE DES PVVIH'!$C$2:$C$300="Bilan Initial"),'VISITE DES PVVIH'!$D$2:$D$300))</f>
        <v>#N/A</v>
      </c>
      <c r="D782" s="69"/>
      <c r="E782" s="69"/>
    </row>
    <row r="783" spans="1:5" x14ac:dyDescent="0.25">
      <c r="A783" s="57"/>
      <c r="B783" s="77" t="e">
        <f t="array" ref="B783">MAX(IF(('VISITE DES PVVIH'!$B$2:$B$300='SUIVI DES PATIENTS'!A783)*('VISITE DES PVVIH'!$C$2:$C$300="Charge Virale"),'VISITE DES PVVIH'!$A$2:$A$300))</f>
        <v>#N/A</v>
      </c>
      <c r="C783" s="60" t="e">
        <f t="array" ref="C783">MIN(IF(('VISITE DES PVVIH'!$B$2:$B$300='SUIVI DES PATIENTS'!A783)*('VISITE DES PVVIH'!$C$2:$C$300="Bilan Initial"),'VISITE DES PVVIH'!$D$2:$D$300))</f>
        <v>#N/A</v>
      </c>
      <c r="D783" s="69"/>
      <c r="E783" s="69"/>
    </row>
    <row r="784" spans="1:5" x14ac:dyDescent="0.25">
      <c r="A784" s="57"/>
      <c r="B784" s="77" t="e">
        <f t="array" ref="B784">MAX(IF(('VISITE DES PVVIH'!$B$2:$B$300='SUIVI DES PATIENTS'!A784)*('VISITE DES PVVIH'!$C$2:$C$300="Charge Virale"),'VISITE DES PVVIH'!$A$2:$A$300))</f>
        <v>#N/A</v>
      </c>
      <c r="C784" s="60" t="e">
        <f t="array" ref="C784">MIN(IF(('VISITE DES PVVIH'!$B$2:$B$300='SUIVI DES PATIENTS'!A784)*('VISITE DES PVVIH'!$C$2:$C$300="Bilan Initial"),'VISITE DES PVVIH'!$D$2:$D$300))</f>
        <v>#N/A</v>
      </c>
      <c r="D784" s="69"/>
      <c r="E784" s="69"/>
    </row>
    <row r="785" spans="1:5" x14ac:dyDescent="0.25">
      <c r="A785" s="57"/>
      <c r="B785" s="77" t="e">
        <f t="array" ref="B785">MAX(IF(('VISITE DES PVVIH'!$B$2:$B$300='SUIVI DES PATIENTS'!A785)*('VISITE DES PVVIH'!$C$2:$C$300="Charge Virale"),'VISITE DES PVVIH'!$A$2:$A$300))</f>
        <v>#N/A</v>
      </c>
      <c r="C785" s="60" t="e">
        <f t="array" ref="C785">MIN(IF(('VISITE DES PVVIH'!$B$2:$B$300='SUIVI DES PATIENTS'!A785)*('VISITE DES PVVIH'!$C$2:$C$300="Bilan Initial"),'VISITE DES PVVIH'!$D$2:$D$300))</f>
        <v>#N/A</v>
      </c>
      <c r="D785" s="69"/>
      <c r="E785" s="69"/>
    </row>
    <row r="786" spans="1:5" x14ac:dyDescent="0.25">
      <c r="A786" s="57"/>
      <c r="B786" s="77" t="e">
        <f t="array" ref="B786">MAX(IF(('VISITE DES PVVIH'!$B$2:$B$300='SUIVI DES PATIENTS'!A786)*('VISITE DES PVVIH'!$C$2:$C$300="Charge Virale"),'VISITE DES PVVIH'!$A$2:$A$300))</f>
        <v>#N/A</v>
      </c>
      <c r="C786" s="60" t="e">
        <f t="array" ref="C786">MIN(IF(('VISITE DES PVVIH'!$B$2:$B$300='SUIVI DES PATIENTS'!A786)*('VISITE DES PVVIH'!$C$2:$C$300="Bilan Initial"),'VISITE DES PVVIH'!$D$2:$D$300))</f>
        <v>#N/A</v>
      </c>
      <c r="D786" s="69"/>
      <c r="E786" s="69"/>
    </row>
    <row r="787" spans="1:5" x14ac:dyDescent="0.25">
      <c r="A787" s="57"/>
      <c r="B787" s="77" t="e">
        <f t="array" ref="B787">MAX(IF(('VISITE DES PVVIH'!$B$2:$B$300='SUIVI DES PATIENTS'!A787)*('VISITE DES PVVIH'!$C$2:$C$300="Charge Virale"),'VISITE DES PVVIH'!$A$2:$A$300))</f>
        <v>#N/A</v>
      </c>
      <c r="C787" s="60" t="e">
        <f t="array" ref="C787">MIN(IF(('VISITE DES PVVIH'!$B$2:$B$300='SUIVI DES PATIENTS'!A787)*('VISITE DES PVVIH'!$C$2:$C$300="Bilan Initial"),'VISITE DES PVVIH'!$D$2:$D$300))</f>
        <v>#N/A</v>
      </c>
      <c r="D787" s="69"/>
      <c r="E787" s="69"/>
    </row>
    <row r="788" spans="1:5" x14ac:dyDescent="0.25">
      <c r="A788" s="57"/>
      <c r="B788" s="77" t="e">
        <f t="array" ref="B788">MAX(IF(('VISITE DES PVVIH'!$B$2:$B$300='SUIVI DES PATIENTS'!A788)*('VISITE DES PVVIH'!$C$2:$C$300="Charge Virale"),'VISITE DES PVVIH'!$A$2:$A$300))</f>
        <v>#N/A</v>
      </c>
      <c r="C788" s="60" t="e">
        <f t="array" ref="C788">MIN(IF(('VISITE DES PVVIH'!$B$2:$B$300='SUIVI DES PATIENTS'!A788)*('VISITE DES PVVIH'!$C$2:$C$300="Bilan Initial"),'VISITE DES PVVIH'!$D$2:$D$300))</f>
        <v>#N/A</v>
      </c>
      <c r="D788" s="69"/>
      <c r="E788" s="69"/>
    </row>
    <row r="789" spans="1:5" x14ac:dyDescent="0.25">
      <c r="A789" s="57"/>
      <c r="B789" s="77" t="e">
        <f t="array" ref="B789">MAX(IF(('VISITE DES PVVIH'!$B$2:$B$300='SUIVI DES PATIENTS'!A789)*('VISITE DES PVVIH'!$C$2:$C$300="Charge Virale"),'VISITE DES PVVIH'!$A$2:$A$300))</f>
        <v>#N/A</v>
      </c>
      <c r="C789" s="60" t="e">
        <f t="array" ref="C789">MIN(IF(('VISITE DES PVVIH'!$B$2:$B$300='SUIVI DES PATIENTS'!A789)*('VISITE DES PVVIH'!$C$2:$C$300="Bilan Initial"),'VISITE DES PVVIH'!$D$2:$D$300))</f>
        <v>#N/A</v>
      </c>
      <c r="D789" s="69"/>
      <c r="E789" s="69"/>
    </row>
    <row r="790" spans="1:5" x14ac:dyDescent="0.25">
      <c r="A790" s="57"/>
      <c r="B790" s="77" t="e">
        <f t="array" ref="B790">MAX(IF(('VISITE DES PVVIH'!$B$2:$B$300='SUIVI DES PATIENTS'!A790)*('VISITE DES PVVIH'!$C$2:$C$300="Charge Virale"),'VISITE DES PVVIH'!$A$2:$A$300))</f>
        <v>#N/A</v>
      </c>
      <c r="C790" s="60" t="e">
        <f t="array" ref="C790">MIN(IF(('VISITE DES PVVIH'!$B$2:$B$300='SUIVI DES PATIENTS'!A790)*('VISITE DES PVVIH'!$C$2:$C$300="Bilan Initial"),'VISITE DES PVVIH'!$D$2:$D$300))</f>
        <v>#N/A</v>
      </c>
      <c r="D790" s="69"/>
      <c r="E790" s="69"/>
    </row>
    <row r="791" spans="1:5" x14ac:dyDescent="0.25">
      <c r="A791" s="57"/>
      <c r="B791" s="77" t="e">
        <f t="array" ref="B791">MAX(IF(('VISITE DES PVVIH'!$B$2:$B$300='SUIVI DES PATIENTS'!A791)*('VISITE DES PVVIH'!$C$2:$C$300="Charge Virale"),'VISITE DES PVVIH'!$A$2:$A$300))</f>
        <v>#N/A</v>
      </c>
      <c r="C791" s="60" t="e">
        <f t="array" ref="C791">MIN(IF(('VISITE DES PVVIH'!$B$2:$B$300='SUIVI DES PATIENTS'!A791)*('VISITE DES PVVIH'!$C$2:$C$300="Bilan Initial"),'VISITE DES PVVIH'!$D$2:$D$300))</f>
        <v>#N/A</v>
      </c>
      <c r="D791" s="69"/>
      <c r="E791" s="69"/>
    </row>
    <row r="792" spans="1:5" x14ac:dyDescent="0.25">
      <c r="A792" s="57"/>
      <c r="B792" s="77" t="e">
        <f t="array" ref="B792">MAX(IF(('VISITE DES PVVIH'!$B$2:$B$300='SUIVI DES PATIENTS'!A792)*('VISITE DES PVVIH'!$C$2:$C$300="Charge Virale"),'VISITE DES PVVIH'!$A$2:$A$300))</f>
        <v>#N/A</v>
      </c>
      <c r="C792" s="60" t="e">
        <f t="array" ref="C792">MIN(IF(('VISITE DES PVVIH'!$B$2:$B$300='SUIVI DES PATIENTS'!A792)*('VISITE DES PVVIH'!$C$2:$C$300="Bilan Initial"),'VISITE DES PVVIH'!$D$2:$D$300))</f>
        <v>#N/A</v>
      </c>
      <c r="D792" s="69"/>
      <c r="E792" s="69"/>
    </row>
    <row r="793" spans="1:5" x14ac:dyDescent="0.25">
      <c r="A793" s="57"/>
      <c r="B793" s="77" t="e">
        <f t="array" ref="B793">MAX(IF(('VISITE DES PVVIH'!$B$2:$B$300='SUIVI DES PATIENTS'!A793)*('VISITE DES PVVIH'!$C$2:$C$300="Charge Virale"),'VISITE DES PVVIH'!$A$2:$A$300))</f>
        <v>#N/A</v>
      </c>
      <c r="C793" s="60" t="e">
        <f t="array" ref="C793">MIN(IF(('VISITE DES PVVIH'!$B$2:$B$300='SUIVI DES PATIENTS'!A793)*('VISITE DES PVVIH'!$C$2:$C$300="Bilan Initial"),'VISITE DES PVVIH'!$D$2:$D$300))</f>
        <v>#N/A</v>
      </c>
      <c r="D793" s="69"/>
      <c r="E793" s="69"/>
    </row>
    <row r="794" spans="1:5" x14ac:dyDescent="0.25">
      <c r="A794" s="57"/>
      <c r="B794" s="77" t="e">
        <f t="array" ref="B794">MAX(IF(('VISITE DES PVVIH'!$B$2:$B$300='SUIVI DES PATIENTS'!A794)*('VISITE DES PVVIH'!$C$2:$C$300="Charge Virale"),'VISITE DES PVVIH'!$A$2:$A$300))</f>
        <v>#N/A</v>
      </c>
      <c r="C794" s="60" t="e">
        <f t="array" ref="C794">MIN(IF(('VISITE DES PVVIH'!$B$2:$B$300='SUIVI DES PATIENTS'!A794)*('VISITE DES PVVIH'!$C$2:$C$300="Bilan Initial"),'VISITE DES PVVIH'!$D$2:$D$300))</f>
        <v>#N/A</v>
      </c>
      <c r="D794" s="69"/>
      <c r="E794" s="69"/>
    </row>
    <row r="795" spans="1:5" x14ac:dyDescent="0.25">
      <c r="A795" s="57"/>
      <c r="B795" s="77" t="e">
        <f t="array" ref="B795">MAX(IF(('VISITE DES PVVIH'!$B$2:$B$300='SUIVI DES PATIENTS'!A795)*('VISITE DES PVVIH'!$C$2:$C$300="Charge Virale"),'VISITE DES PVVIH'!$A$2:$A$300))</f>
        <v>#N/A</v>
      </c>
      <c r="C795" s="60" t="e">
        <f t="array" ref="C795">MIN(IF(('VISITE DES PVVIH'!$B$2:$B$300='SUIVI DES PATIENTS'!A795)*('VISITE DES PVVIH'!$C$2:$C$300="Bilan Initial"),'VISITE DES PVVIH'!$D$2:$D$300))</f>
        <v>#N/A</v>
      </c>
      <c r="D795" s="69"/>
      <c r="E795" s="69"/>
    </row>
    <row r="796" spans="1:5" x14ac:dyDescent="0.25">
      <c r="A796" s="57"/>
      <c r="B796" s="77" t="e">
        <f t="array" ref="B796">MAX(IF(('VISITE DES PVVIH'!$B$2:$B$300='SUIVI DES PATIENTS'!A796)*('VISITE DES PVVIH'!$C$2:$C$300="Charge Virale"),'VISITE DES PVVIH'!$A$2:$A$300))</f>
        <v>#N/A</v>
      </c>
      <c r="C796" s="60" t="e">
        <f t="array" ref="C796">MIN(IF(('VISITE DES PVVIH'!$B$2:$B$300='SUIVI DES PATIENTS'!A796)*('VISITE DES PVVIH'!$C$2:$C$300="Bilan Initial"),'VISITE DES PVVIH'!$D$2:$D$300))</f>
        <v>#N/A</v>
      </c>
      <c r="D796" s="69"/>
      <c r="E796" s="69"/>
    </row>
    <row r="797" spans="1:5" x14ac:dyDescent="0.25">
      <c r="A797" s="57"/>
      <c r="B797" s="77" t="e">
        <f t="array" ref="B797">MAX(IF(('VISITE DES PVVIH'!$B$2:$B$300='SUIVI DES PATIENTS'!A797)*('VISITE DES PVVIH'!$C$2:$C$300="Charge Virale"),'VISITE DES PVVIH'!$A$2:$A$300))</f>
        <v>#N/A</v>
      </c>
      <c r="C797" s="60" t="e">
        <f t="array" ref="C797">MIN(IF(('VISITE DES PVVIH'!$B$2:$B$300='SUIVI DES PATIENTS'!A797)*('VISITE DES PVVIH'!$C$2:$C$300="Bilan Initial"),'VISITE DES PVVIH'!$D$2:$D$300))</f>
        <v>#N/A</v>
      </c>
      <c r="D797" s="69"/>
      <c r="E797" s="69"/>
    </row>
    <row r="798" spans="1:5" x14ac:dyDescent="0.25">
      <c r="A798" s="57"/>
      <c r="B798" s="77" t="e">
        <f t="array" ref="B798">MAX(IF(('VISITE DES PVVIH'!$B$2:$B$300='SUIVI DES PATIENTS'!A798)*('VISITE DES PVVIH'!$C$2:$C$300="Charge Virale"),'VISITE DES PVVIH'!$A$2:$A$300))</f>
        <v>#N/A</v>
      </c>
      <c r="C798" s="60" t="e">
        <f t="array" ref="C798">MIN(IF(('VISITE DES PVVIH'!$B$2:$B$300='SUIVI DES PATIENTS'!A798)*('VISITE DES PVVIH'!$C$2:$C$300="Bilan Initial"),'VISITE DES PVVIH'!$D$2:$D$300))</f>
        <v>#N/A</v>
      </c>
      <c r="D798" s="69"/>
      <c r="E798" s="69"/>
    </row>
    <row r="799" spans="1:5" x14ac:dyDescent="0.25">
      <c r="A799" s="57"/>
      <c r="B799" s="77" t="e">
        <f t="array" ref="B799">MAX(IF(('VISITE DES PVVIH'!$B$2:$B$300='SUIVI DES PATIENTS'!A799)*('VISITE DES PVVIH'!$C$2:$C$300="Charge Virale"),'VISITE DES PVVIH'!$A$2:$A$300))</f>
        <v>#N/A</v>
      </c>
      <c r="C799" s="60" t="e">
        <f t="array" ref="C799">MIN(IF(('VISITE DES PVVIH'!$B$2:$B$300='SUIVI DES PATIENTS'!A799)*('VISITE DES PVVIH'!$C$2:$C$300="Bilan Initial"),'VISITE DES PVVIH'!$D$2:$D$300))</f>
        <v>#N/A</v>
      </c>
      <c r="D799" s="69"/>
      <c r="E799" s="69"/>
    </row>
    <row r="800" spans="1:5" x14ac:dyDescent="0.25">
      <c r="A800" s="57"/>
      <c r="B800" s="77" t="e">
        <f t="array" ref="B800">MAX(IF(('VISITE DES PVVIH'!$B$2:$B$300='SUIVI DES PATIENTS'!A800)*('VISITE DES PVVIH'!$C$2:$C$300="Charge Virale"),'VISITE DES PVVIH'!$A$2:$A$300))</f>
        <v>#N/A</v>
      </c>
      <c r="C800" s="60" t="e">
        <f t="array" ref="C800">MIN(IF(('VISITE DES PVVIH'!$B$2:$B$300='SUIVI DES PATIENTS'!A800)*('VISITE DES PVVIH'!$C$2:$C$300="Bilan Initial"),'VISITE DES PVVIH'!$D$2:$D$300))</f>
        <v>#N/A</v>
      </c>
      <c r="D800" s="69"/>
      <c r="E800" s="69"/>
    </row>
    <row r="801" spans="1:5" x14ac:dyDescent="0.25">
      <c r="A801" s="57"/>
      <c r="B801" s="77" t="e">
        <f t="array" ref="B801">MAX(IF(('VISITE DES PVVIH'!$B$2:$B$300='SUIVI DES PATIENTS'!A801)*('VISITE DES PVVIH'!$C$2:$C$300="Charge Virale"),'VISITE DES PVVIH'!$A$2:$A$300))</f>
        <v>#N/A</v>
      </c>
      <c r="C801" s="60" t="e">
        <f t="array" ref="C801">MIN(IF(('VISITE DES PVVIH'!$B$2:$B$300='SUIVI DES PATIENTS'!A801)*('VISITE DES PVVIH'!$C$2:$C$300="Bilan Initial"),'VISITE DES PVVIH'!$D$2:$D$300))</f>
        <v>#N/A</v>
      </c>
      <c r="D801" s="69"/>
      <c r="E801" s="69"/>
    </row>
    <row r="802" spans="1:5" x14ac:dyDescent="0.25">
      <c r="A802" s="57"/>
      <c r="B802" s="77" t="e">
        <f t="array" ref="B802">MAX(IF(('VISITE DES PVVIH'!$B$2:$B$300='SUIVI DES PATIENTS'!A802)*('VISITE DES PVVIH'!$C$2:$C$300="Charge Virale"),'VISITE DES PVVIH'!$A$2:$A$300))</f>
        <v>#N/A</v>
      </c>
      <c r="C802" s="60" t="e">
        <f t="array" ref="C802">MIN(IF(('VISITE DES PVVIH'!$B$2:$B$300='SUIVI DES PATIENTS'!A802)*('VISITE DES PVVIH'!$C$2:$C$300="Bilan Initial"),'VISITE DES PVVIH'!$D$2:$D$300))</f>
        <v>#N/A</v>
      </c>
      <c r="D802" s="69"/>
      <c r="E802" s="69"/>
    </row>
    <row r="803" spans="1:5" x14ac:dyDescent="0.25">
      <c r="A803" s="57"/>
      <c r="B803" s="77" t="e">
        <f t="array" ref="B803">MAX(IF(('VISITE DES PVVIH'!$B$2:$B$300='SUIVI DES PATIENTS'!A803)*('VISITE DES PVVIH'!$C$2:$C$300="Charge Virale"),'VISITE DES PVVIH'!$A$2:$A$300))</f>
        <v>#N/A</v>
      </c>
      <c r="C803" s="60" t="e">
        <f t="array" ref="C803">MIN(IF(('VISITE DES PVVIH'!$B$2:$B$300='SUIVI DES PATIENTS'!A803)*('VISITE DES PVVIH'!$C$2:$C$300="Bilan Initial"),'VISITE DES PVVIH'!$D$2:$D$300))</f>
        <v>#N/A</v>
      </c>
      <c r="D803" s="69"/>
      <c r="E803" s="69"/>
    </row>
    <row r="804" spans="1:5" x14ac:dyDescent="0.25">
      <c r="A804" s="57"/>
      <c r="B804" s="77" t="e">
        <f t="array" ref="B804">MAX(IF(('VISITE DES PVVIH'!$B$2:$B$300='SUIVI DES PATIENTS'!A804)*('VISITE DES PVVIH'!$C$2:$C$300="Charge Virale"),'VISITE DES PVVIH'!$A$2:$A$300))</f>
        <v>#N/A</v>
      </c>
      <c r="C804" s="60" t="e">
        <f t="array" ref="C804">MIN(IF(('VISITE DES PVVIH'!$B$2:$B$300='SUIVI DES PATIENTS'!A804)*('VISITE DES PVVIH'!$C$2:$C$300="Bilan Initial"),'VISITE DES PVVIH'!$D$2:$D$300))</f>
        <v>#N/A</v>
      </c>
      <c r="D804" s="69"/>
      <c r="E804" s="69"/>
    </row>
    <row r="805" spans="1:5" x14ac:dyDescent="0.25">
      <c r="A805" s="57"/>
      <c r="B805" s="77" t="e">
        <f t="array" ref="B805">MAX(IF(('VISITE DES PVVIH'!$B$2:$B$300='SUIVI DES PATIENTS'!A805)*('VISITE DES PVVIH'!$C$2:$C$300="Charge Virale"),'VISITE DES PVVIH'!$A$2:$A$300))</f>
        <v>#N/A</v>
      </c>
      <c r="C805" s="60" t="e">
        <f t="array" ref="C805">MIN(IF(('VISITE DES PVVIH'!$B$2:$B$300='SUIVI DES PATIENTS'!A805)*('VISITE DES PVVIH'!$C$2:$C$300="Bilan Initial"),'VISITE DES PVVIH'!$D$2:$D$300))</f>
        <v>#N/A</v>
      </c>
      <c r="D805" s="69"/>
      <c r="E805" s="69"/>
    </row>
    <row r="806" spans="1:5" x14ac:dyDescent="0.25">
      <c r="A806" s="57"/>
      <c r="B806" s="77" t="e">
        <f t="array" ref="B806">MAX(IF(('VISITE DES PVVIH'!$B$2:$B$300='SUIVI DES PATIENTS'!A806)*('VISITE DES PVVIH'!$C$2:$C$300="Charge Virale"),'VISITE DES PVVIH'!$A$2:$A$300))</f>
        <v>#N/A</v>
      </c>
      <c r="C806" s="60" t="e">
        <f t="array" ref="C806">MIN(IF(('VISITE DES PVVIH'!$B$2:$B$300='SUIVI DES PATIENTS'!A806)*('VISITE DES PVVIH'!$C$2:$C$300="Bilan Initial"),'VISITE DES PVVIH'!$D$2:$D$300))</f>
        <v>#N/A</v>
      </c>
      <c r="D806" s="69"/>
      <c r="E806" s="69"/>
    </row>
    <row r="807" spans="1:5" x14ac:dyDescent="0.25">
      <c r="A807" s="57"/>
      <c r="B807" s="77" t="e">
        <f t="array" ref="B807">MAX(IF(('VISITE DES PVVIH'!$B$2:$B$300='SUIVI DES PATIENTS'!A807)*('VISITE DES PVVIH'!$C$2:$C$300="Charge Virale"),'VISITE DES PVVIH'!$A$2:$A$300))</f>
        <v>#N/A</v>
      </c>
      <c r="C807" s="60" t="e">
        <f t="array" ref="C807">MIN(IF(('VISITE DES PVVIH'!$B$2:$B$300='SUIVI DES PATIENTS'!A807)*('VISITE DES PVVIH'!$C$2:$C$300="Bilan Initial"),'VISITE DES PVVIH'!$D$2:$D$300))</f>
        <v>#N/A</v>
      </c>
      <c r="D807" s="69"/>
      <c r="E807" s="69"/>
    </row>
    <row r="808" spans="1:5" x14ac:dyDescent="0.25">
      <c r="A808" s="57"/>
      <c r="B808" s="77" t="e">
        <f t="array" ref="B808">MAX(IF(('VISITE DES PVVIH'!$B$2:$B$300='SUIVI DES PATIENTS'!A808)*('VISITE DES PVVIH'!$C$2:$C$300="Charge Virale"),'VISITE DES PVVIH'!$A$2:$A$300))</f>
        <v>#N/A</v>
      </c>
      <c r="C808" s="60" t="e">
        <f t="array" ref="C808">MIN(IF(('VISITE DES PVVIH'!$B$2:$B$300='SUIVI DES PATIENTS'!A808)*('VISITE DES PVVIH'!$C$2:$C$300="Bilan Initial"),'VISITE DES PVVIH'!$D$2:$D$300))</f>
        <v>#N/A</v>
      </c>
      <c r="D808" s="69"/>
      <c r="E808" s="69"/>
    </row>
    <row r="809" spans="1:5" x14ac:dyDescent="0.25">
      <c r="A809" s="57"/>
      <c r="B809" s="77" t="e">
        <f t="array" ref="B809">MAX(IF(('VISITE DES PVVIH'!$B$2:$B$300='SUIVI DES PATIENTS'!A809)*('VISITE DES PVVIH'!$C$2:$C$300="Charge Virale"),'VISITE DES PVVIH'!$A$2:$A$300))</f>
        <v>#N/A</v>
      </c>
      <c r="C809" s="60" t="e">
        <f t="array" ref="C809">MIN(IF(('VISITE DES PVVIH'!$B$2:$B$300='SUIVI DES PATIENTS'!A809)*('VISITE DES PVVIH'!$C$2:$C$300="Bilan Initial"),'VISITE DES PVVIH'!$D$2:$D$300))</f>
        <v>#N/A</v>
      </c>
      <c r="D809" s="69"/>
      <c r="E809" s="69"/>
    </row>
    <row r="810" spans="1:5" x14ac:dyDescent="0.25">
      <c r="A810" s="57"/>
      <c r="B810" s="77" t="e">
        <f t="array" ref="B810">MAX(IF(('VISITE DES PVVIH'!$B$2:$B$300='SUIVI DES PATIENTS'!A810)*('VISITE DES PVVIH'!$C$2:$C$300="Charge Virale"),'VISITE DES PVVIH'!$A$2:$A$300))</f>
        <v>#N/A</v>
      </c>
      <c r="C810" s="60" t="e">
        <f t="array" ref="C810">MIN(IF(('VISITE DES PVVIH'!$B$2:$B$300='SUIVI DES PATIENTS'!A810)*('VISITE DES PVVIH'!$C$2:$C$300="Bilan Initial"),'VISITE DES PVVIH'!$D$2:$D$300))</f>
        <v>#N/A</v>
      </c>
      <c r="D810" s="69"/>
      <c r="E810" s="69"/>
    </row>
    <row r="811" spans="1:5" x14ac:dyDescent="0.25">
      <c r="A811" s="57"/>
      <c r="B811" s="77" t="e">
        <f t="array" ref="B811">MAX(IF(('VISITE DES PVVIH'!$B$2:$B$300='SUIVI DES PATIENTS'!A811)*('VISITE DES PVVIH'!$C$2:$C$300="Charge Virale"),'VISITE DES PVVIH'!$A$2:$A$300))</f>
        <v>#N/A</v>
      </c>
      <c r="C811" s="60" t="e">
        <f t="array" ref="C811">MIN(IF(('VISITE DES PVVIH'!$B$2:$B$300='SUIVI DES PATIENTS'!A811)*('VISITE DES PVVIH'!$C$2:$C$300="Bilan Initial"),'VISITE DES PVVIH'!$D$2:$D$300))</f>
        <v>#N/A</v>
      </c>
      <c r="D811" s="69"/>
      <c r="E811" s="69"/>
    </row>
    <row r="812" spans="1:5" x14ac:dyDescent="0.25">
      <c r="A812" s="57"/>
      <c r="B812" s="77" t="e">
        <f t="array" ref="B812">MAX(IF(('VISITE DES PVVIH'!$B$2:$B$300='SUIVI DES PATIENTS'!A812)*('VISITE DES PVVIH'!$C$2:$C$300="Charge Virale"),'VISITE DES PVVIH'!$A$2:$A$300))</f>
        <v>#N/A</v>
      </c>
      <c r="C812" s="60" t="e">
        <f t="array" ref="C812">MIN(IF(('VISITE DES PVVIH'!$B$2:$B$300='SUIVI DES PATIENTS'!A812)*('VISITE DES PVVIH'!$C$2:$C$300="Bilan Initial"),'VISITE DES PVVIH'!$D$2:$D$300))</f>
        <v>#N/A</v>
      </c>
      <c r="D812" s="69"/>
      <c r="E812" s="69"/>
    </row>
    <row r="813" spans="1:5" x14ac:dyDescent="0.25">
      <c r="A813" s="57"/>
      <c r="B813" s="77" t="e">
        <f t="array" ref="B813">MAX(IF(('VISITE DES PVVIH'!$B$2:$B$300='SUIVI DES PATIENTS'!A813)*('VISITE DES PVVIH'!$C$2:$C$300="Charge Virale"),'VISITE DES PVVIH'!$A$2:$A$300))</f>
        <v>#N/A</v>
      </c>
      <c r="C813" s="60" t="e">
        <f t="array" ref="C813">MIN(IF(('VISITE DES PVVIH'!$B$2:$B$300='SUIVI DES PATIENTS'!A813)*('VISITE DES PVVIH'!$C$2:$C$300="Bilan Initial"),'VISITE DES PVVIH'!$D$2:$D$300))</f>
        <v>#N/A</v>
      </c>
      <c r="D813" s="69"/>
      <c r="E813" s="69"/>
    </row>
    <row r="814" spans="1:5" x14ac:dyDescent="0.25">
      <c r="A814" s="57"/>
      <c r="B814" s="77" t="e">
        <f t="array" ref="B814">MAX(IF(('VISITE DES PVVIH'!$B$2:$B$300='SUIVI DES PATIENTS'!A814)*('VISITE DES PVVIH'!$C$2:$C$300="Charge Virale"),'VISITE DES PVVIH'!$A$2:$A$300))</f>
        <v>#N/A</v>
      </c>
      <c r="C814" s="60" t="e">
        <f t="array" ref="C814">MIN(IF(('VISITE DES PVVIH'!$B$2:$B$300='SUIVI DES PATIENTS'!A814)*('VISITE DES PVVIH'!$C$2:$C$300="Bilan Initial"),'VISITE DES PVVIH'!$D$2:$D$300))</f>
        <v>#N/A</v>
      </c>
      <c r="D814" s="69"/>
      <c r="E814" s="69"/>
    </row>
    <row r="815" spans="1:5" x14ac:dyDescent="0.25">
      <c r="A815" s="57"/>
      <c r="B815" s="77" t="e">
        <f t="array" ref="B815">MAX(IF(('VISITE DES PVVIH'!$B$2:$B$300='SUIVI DES PATIENTS'!A815)*('VISITE DES PVVIH'!$C$2:$C$300="Charge Virale"),'VISITE DES PVVIH'!$A$2:$A$300))</f>
        <v>#N/A</v>
      </c>
      <c r="C815" s="60" t="e">
        <f t="array" ref="C815">MIN(IF(('VISITE DES PVVIH'!$B$2:$B$300='SUIVI DES PATIENTS'!A815)*('VISITE DES PVVIH'!$C$2:$C$300="Bilan Initial"),'VISITE DES PVVIH'!$D$2:$D$300))</f>
        <v>#N/A</v>
      </c>
      <c r="D815" s="69"/>
      <c r="E815" s="69"/>
    </row>
    <row r="816" spans="1:5" x14ac:dyDescent="0.25">
      <c r="A816" s="57"/>
      <c r="B816" s="77" t="e">
        <f t="array" ref="B816">MAX(IF(('VISITE DES PVVIH'!$B$2:$B$300='SUIVI DES PATIENTS'!A816)*('VISITE DES PVVIH'!$C$2:$C$300="Charge Virale"),'VISITE DES PVVIH'!$A$2:$A$300))</f>
        <v>#N/A</v>
      </c>
      <c r="C816" s="60" t="e">
        <f t="array" ref="C816">MIN(IF(('VISITE DES PVVIH'!$B$2:$B$300='SUIVI DES PATIENTS'!A816)*('VISITE DES PVVIH'!$C$2:$C$300="Bilan Initial"),'VISITE DES PVVIH'!$D$2:$D$300))</f>
        <v>#N/A</v>
      </c>
      <c r="D816" s="69"/>
      <c r="E816" s="69"/>
    </row>
    <row r="817" spans="1:5" x14ac:dyDescent="0.25">
      <c r="A817" s="57"/>
      <c r="B817" s="77" t="e">
        <f t="array" ref="B817">MAX(IF(('VISITE DES PVVIH'!$B$2:$B$300='SUIVI DES PATIENTS'!A817)*('VISITE DES PVVIH'!$C$2:$C$300="Charge Virale"),'VISITE DES PVVIH'!$A$2:$A$300))</f>
        <v>#N/A</v>
      </c>
      <c r="C817" s="60" t="e">
        <f t="array" ref="C817">MIN(IF(('VISITE DES PVVIH'!$B$2:$B$300='SUIVI DES PATIENTS'!A817)*('VISITE DES PVVIH'!$C$2:$C$300="Bilan Initial"),'VISITE DES PVVIH'!$D$2:$D$300))</f>
        <v>#N/A</v>
      </c>
      <c r="D817" s="69"/>
      <c r="E817" s="69"/>
    </row>
    <row r="818" spans="1:5" x14ac:dyDescent="0.25">
      <c r="A818" s="57"/>
      <c r="B818" s="77" t="e">
        <f t="array" ref="B818">MAX(IF(('VISITE DES PVVIH'!$B$2:$B$300='SUIVI DES PATIENTS'!A818)*('VISITE DES PVVIH'!$C$2:$C$300="Charge Virale"),'VISITE DES PVVIH'!$A$2:$A$300))</f>
        <v>#N/A</v>
      </c>
      <c r="C818" s="60" t="e">
        <f t="array" ref="C818">MIN(IF(('VISITE DES PVVIH'!$B$2:$B$300='SUIVI DES PATIENTS'!A818)*('VISITE DES PVVIH'!$C$2:$C$300="Bilan Initial"),'VISITE DES PVVIH'!$D$2:$D$300))</f>
        <v>#N/A</v>
      </c>
      <c r="D818" s="69"/>
      <c r="E818" s="69"/>
    </row>
    <row r="819" spans="1:5" x14ac:dyDescent="0.25">
      <c r="A819" s="57"/>
      <c r="B819" s="77" t="e">
        <f t="array" ref="B819">MAX(IF(('VISITE DES PVVIH'!$B$2:$B$300='SUIVI DES PATIENTS'!A819)*('VISITE DES PVVIH'!$C$2:$C$300="Charge Virale"),'VISITE DES PVVIH'!$A$2:$A$300))</f>
        <v>#N/A</v>
      </c>
      <c r="C819" s="60" t="e">
        <f t="array" ref="C819">MIN(IF(('VISITE DES PVVIH'!$B$2:$B$300='SUIVI DES PATIENTS'!A819)*('VISITE DES PVVIH'!$C$2:$C$300="Bilan Initial"),'VISITE DES PVVIH'!$D$2:$D$300))</f>
        <v>#N/A</v>
      </c>
      <c r="D819" s="69"/>
      <c r="E819" s="69"/>
    </row>
    <row r="820" spans="1:5" x14ac:dyDescent="0.25">
      <c r="A820" s="57"/>
      <c r="B820" s="77" t="e">
        <f t="array" ref="B820">MAX(IF(('VISITE DES PVVIH'!$B$2:$B$300='SUIVI DES PATIENTS'!A820)*('VISITE DES PVVIH'!$C$2:$C$300="Charge Virale"),'VISITE DES PVVIH'!$A$2:$A$300))</f>
        <v>#N/A</v>
      </c>
      <c r="C820" s="60" t="e">
        <f t="array" ref="C820">MIN(IF(('VISITE DES PVVIH'!$B$2:$B$300='SUIVI DES PATIENTS'!A820)*('VISITE DES PVVIH'!$C$2:$C$300="Bilan Initial"),'VISITE DES PVVIH'!$D$2:$D$300))</f>
        <v>#N/A</v>
      </c>
      <c r="D820" s="69"/>
      <c r="E820" s="69"/>
    </row>
    <row r="821" spans="1:5" x14ac:dyDescent="0.25">
      <c r="A821" s="57"/>
      <c r="B821" s="77" t="e">
        <f t="array" ref="B821">MAX(IF(('VISITE DES PVVIH'!$B$2:$B$300='SUIVI DES PATIENTS'!A821)*('VISITE DES PVVIH'!$C$2:$C$300="Charge Virale"),'VISITE DES PVVIH'!$A$2:$A$300))</f>
        <v>#N/A</v>
      </c>
      <c r="C821" s="60" t="e">
        <f t="array" ref="C821">MIN(IF(('VISITE DES PVVIH'!$B$2:$B$300='SUIVI DES PATIENTS'!A821)*('VISITE DES PVVIH'!$C$2:$C$300="Bilan Initial"),'VISITE DES PVVIH'!$D$2:$D$300))</f>
        <v>#N/A</v>
      </c>
      <c r="D821" s="69"/>
      <c r="E821" s="69"/>
    </row>
    <row r="822" spans="1:5" x14ac:dyDescent="0.25">
      <c r="A822" s="57"/>
      <c r="B822" s="77" t="e">
        <f t="array" ref="B822">MAX(IF(('VISITE DES PVVIH'!$B$2:$B$300='SUIVI DES PATIENTS'!A822)*('VISITE DES PVVIH'!$C$2:$C$300="Charge Virale"),'VISITE DES PVVIH'!$A$2:$A$300))</f>
        <v>#N/A</v>
      </c>
      <c r="C822" s="60" t="e">
        <f t="array" ref="C822">MIN(IF(('VISITE DES PVVIH'!$B$2:$B$300='SUIVI DES PATIENTS'!A822)*('VISITE DES PVVIH'!$C$2:$C$300="Bilan Initial"),'VISITE DES PVVIH'!$D$2:$D$300))</f>
        <v>#N/A</v>
      </c>
      <c r="D822" s="69"/>
      <c r="E822" s="69"/>
    </row>
    <row r="823" spans="1:5" x14ac:dyDescent="0.25">
      <c r="A823" s="57"/>
      <c r="B823" s="77" t="e">
        <f t="array" ref="B823">MAX(IF(('VISITE DES PVVIH'!$B$2:$B$300='SUIVI DES PATIENTS'!A823)*('VISITE DES PVVIH'!$C$2:$C$300="Charge Virale"),'VISITE DES PVVIH'!$A$2:$A$300))</f>
        <v>#N/A</v>
      </c>
      <c r="C823" s="60" t="e">
        <f t="array" ref="C823">MIN(IF(('VISITE DES PVVIH'!$B$2:$B$300='SUIVI DES PATIENTS'!A823)*('VISITE DES PVVIH'!$C$2:$C$300="Bilan Initial"),'VISITE DES PVVIH'!$D$2:$D$300))</f>
        <v>#N/A</v>
      </c>
      <c r="D823" s="69"/>
      <c r="E823" s="69"/>
    </row>
    <row r="824" spans="1:5" x14ac:dyDescent="0.25">
      <c r="A824" s="57"/>
      <c r="B824" s="77" t="e">
        <f t="array" ref="B824">MAX(IF(('VISITE DES PVVIH'!$B$2:$B$300='SUIVI DES PATIENTS'!A824)*('VISITE DES PVVIH'!$C$2:$C$300="Charge Virale"),'VISITE DES PVVIH'!$A$2:$A$300))</f>
        <v>#N/A</v>
      </c>
      <c r="C824" s="60" t="e">
        <f t="array" ref="C824">MIN(IF(('VISITE DES PVVIH'!$B$2:$B$300='SUIVI DES PATIENTS'!A824)*('VISITE DES PVVIH'!$C$2:$C$300="Bilan Initial"),'VISITE DES PVVIH'!$D$2:$D$300))</f>
        <v>#N/A</v>
      </c>
      <c r="D824" s="69"/>
      <c r="E824" s="69"/>
    </row>
    <row r="825" spans="1:5" x14ac:dyDescent="0.25">
      <c r="A825" s="57"/>
      <c r="B825" s="77" t="e">
        <f t="array" ref="B825">MAX(IF(('VISITE DES PVVIH'!$B$2:$B$300='SUIVI DES PATIENTS'!A825)*('VISITE DES PVVIH'!$C$2:$C$300="Charge Virale"),'VISITE DES PVVIH'!$A$2:$A$300))</f>
        <v>#N/A</v>
      </c>
      <c r="C825" s="60" t="e">
        <f t="array" ref="C825">MIN(IF(('VISITE DES PVVIH'!$B$2:$B$300='SUIVI DES PATIENTS'!A825)*('VISITE DES PVVIH'!$C$2:$C$300="Bilan Initial"),'VISITE DES PVVIH'!$D$2:$D$300))</f>
        <v>#N/A</v>
      </c>
      <c r="D825" s="69"/>
      <c r="E825" s="69"/>
    </row>
    <row r="826" spans="1:5" x14ac:dyDescent="0.25">
      <c r="A826" s="57"/>
      <c r="B826" s="77" t="e">
        <f t="array" ref="B826">MAX(IF(('VISITE DES PVVIH'!$B$2:$B$300='SUIVI DES PATIENTS'!A826)*('VISITE DES PVVIH'!$C$2:$C$300="Charge Virale"),'VISITE DES PVVIH'!$A$2:$A$300))</f>
        <v>#N/A</v>
      </c>
      <c r="C826" s="60" t="e">
        <f t="array" ref="C826">MIN(IF(('VISITE DES PVVIH'!$B$2:$B$300='SUIVI DES PATIENTS'!A826)*('VISITE DES PVVIH'!$C$2:$C$300="Bilan Initial"),'VISITE DES PVVIH'!$D$2:$D$300))</f>
        <v>#N/A</v>
      </c>
      <c r="D826" s="69"/>
      <c r="E826" s="69"/>
    </row>
    <row r="827" spans="1:5" x14ac:dyDescent="0.25">
      <c r="A827" s="57"/>
      <c r="B827" s="77" t="e">
        <f t="array" ref="B827">MAX(IF(('VISITE DES PVVIH'!$B$2:$B$300='SUIVI DES PATIENTS'!A827)*('VISITE DES PVVIH'!$C$2:$C$300="Charge Virale"),'VISITE DES PVVIH'!$A$2:$A$300))</f>
        <v>#N/A</v>
      </c>
      <c r="C827" s="60" t="e">
        <f t="array" ref="C827">MIN(IF(('VISITE DES PVVIH'!$B$2:$B$300='SUIVI DES PATIENTS'!A827)*('VISITE DES PVVIH'!$C$2:$C$300="Bilan Initial"),'VISITE DES PVVIH'!$D$2:$D$300))</f>
        <v>#N/A</v>
      </c>
      <c r="D827" s="69"/>
      <c r="E827" s="69"/>
    </row>
    <row r="828" spans="1:5" x14ac:dyDescent="0.25">
      <c r="A828" s="57"/>
      <c r="B828" s="77" t="e">
        <f t="array" ref="B828">MAX(IF(('VISITE DES PVVIH'!$B$2:$B$300='SUIVI DES PATIENTS'!A828)*('VISITE DES PVVIH'!$C$2:$C$300="Charge Virale"),'VISITE DES PVVIH'!$A$2:$A$300))</f>
        <v>#N/A</v>
      </c>
      <c r="C828" s="60" t="e">
        <f t="array" ref="C828">MIN(IF(('VISITE DES PVVIH'!$B$2:$B$300='SUIVI DES PATIENTS'!A828)*('VISITE DES PVVIH'!$C$2:$C$300="Bilan Initial"),'VISITE DES PVVIH'!$D$2:$D$300))</f>
        <v>#N/A</v>
      </c>
      <c r="D828" s="69"/>
      <c r="E828" s="69"/>
    </row>
    <row r="829" spans="1:5" x14ac:dyDescent="0.25">
      <c r="A829" s="57"/>
      <c r="B829" s="77" t="e">
        <f t="array" ref="B829">MAX(IF(('VISITE DES PVVIH'!$B$2:$B$300='SUIVI DES PATIENTS'!A829)*('VISITE DES PVVIH'!$C$2:$C$300="Charge Virale"),'VISITE DES PVVIH'!$A$2:$A$300))</f>
        <v>#N/A</v>
      </c>
      <c r="C829" s="60" t="e">
        <f t="array" ref="C829">MIN(IF(('VISITE DES PVVIH'!$B$2:$B$300='SUIVI DES PATIENTS'!A829)*('VISITE DES PVVIH'!$C$2:$C$300="Bilan Initial"),'VISITE DES PVVIH'!$D$2:$D$300))</f>
        <v>#N/A</v>
      </c>
      <c r="D829" s="69"/>
      <c r="E829" s="69"/>
    </row>
    <row r="830" spans="1:5" x14ac:dyDescent="0.25">
      <c r="A830" s="57"/>
      <c r="B830" s="77" t="e">
        <f t="array" ref="B830">MAX(IF(('VISITE DES PVVIH'!$B$2:$B$300='SUIVI DES PATIENTS'!A830)*('VISITE DES PVVIH'!$C$2:$C$300="Charge Virale"),'VISITE DES PVVIH'!$A$2:$A$300))</f>
        <v>#N/A</v>
      </c>
      <c r="C830" s="60" t="e">
        <f t="array" ref="C830">MIN(IF(('VISITE DES PVVIH'!$B$2:$B$300='SUIVI DES PATIENTS'!A830)*('VISITE DES PVVIH'!$C$2:$C$300="Bilan Initial"),'VISITE DES PVVIH'!$D$2:$D$300))</f>
        <v>#N/A</v>
      </c>
      <c r="D830" s="69"/>
      <c r="E830" s="69"/>
    </row>
    <row r="831" spans="1:5" x14ac:dyDescent="0.25">
      <c r="A831" s="57"/>
      <c r="B831" s="77" t="e">
        <f t="array" ref="B831">MAX(IF(('VISITE DES PVVIH'!$B$2:$B$300='SUIVI DES PATIENTS'!A831)*('VISITE DES PVVIH'!$C$2:$C$300="Charge Virale"),'VISITE DES PVVIH'!$A$2:$A$300))</f>
        <v>#N/A</v>
      </c>
      <c r="C831" s="60" t="e">
        <f t="array" ref="C831">MIN(IF(('VISITE DES PVVIH'!$B$2:$B$300='SUIVI DES PATIENTS'!A831)*('VISITE DES PVVIH'!$C$2:$C$300="Bilan Initial"),'VISITE DES PVVIH'!$D$2:$D$300))</f>
        <v>#N/A</v>
      </c>
      <c r="D831" s="69"/>
      <c r="E831" s="69"/>
    </row>
    <row r="832" spans="1:5" x14ac:dyDescent="0.25">
      <c r="A832" s="57"/>
      <c r="B832" s="77" t="e">
        <f t="array" ref="B832">MAX(IF(('VISITE DES PVVIH'!$B$2:$B$300='SUIVI DES PATIENTS'!A832)*('VISITE DES PVVIH'!$C$2:$C$300="Charge Virale"),'VISITE DES PVVIH'!$A$2:$A$300))</f>
        <v>#N/A</v>
      </c>
      <c r="C832" s="60" t="e">
        <f t="array" ref="C832">MIN(IF(('VISITE DES PVVIH'!$B$2:$B$300='SUIVI DES PATIENTS'!A832)*('VISITE DES PVVIH'!$C$2:$C$300="Bilan Initial"),'VISITE DES PVVIH'!$D$2:$D$300))</f>
        <v>#N/A</v>
      </c>
      <c r="D832" s="69"/>
      <c r="E832" s="69"/>
    </row>
    <row r="833" spans="1:5" x14ac:dyDescent="0.25">
      <c r="A833" s="57"/>
      <c r="B833" s="77" t="e">
        <f t="array" ref="B833">MAX(IF(('VISITE DES PVVIH'!$B$2:$B$300='SUIVI DES PATIENTS'!A833)*('VISITE DES PVVIH'!$C$2:$C$300="Charge Virale"),'VISITE DES PVVIH'!$A$2:$A$300))</f>
        <v>#N/A</v>
      </c>
      <c r="C833" s="60" t="e">
        <f t="array" ref="C833">MIN(IF(('VISITE DES PVVIH'!$B$2:$B$300='SUIVI DES PATIENTS'!A833)*('VISITE DES PVVIH'!$C$2:$C$300="Bilan Initial"),'VISITE DES PVVIH'!$D$2:$D$300))</f>
        <v>#N/A</v>
      </c>
      <c r="D833" s="69"/>
      <c r="E833" s="69"/>
    </row>
    <row r="834" spans="1:5" x14ac:dyDescent="0.25">
      <c r="A834" s="57"/>
      <c r="B834" s="77" t="e">
        <f t="array" ref="B834">MAX(IF(('VISITE DES PVVIH'!$B$2:$B$300='SUIVI DES PATIENTS'!A834)*('VISITE DES PVVIH'!$C$2:$C$300="Charge Virale"),'VISITE DES PVVIH'!$A$2:$A$300))</f>
        <v>#N/A</v>
      </c>
      <c r="C834" s="60" t="e">
        <f t="array" ref="C834">MIN(IF(('VISITE DES PVVIH'!$B$2:$B$300='SUIVI DES PATIENTS'!A834)*('VISITE DES PVVIH'!$C$2:$C$300="Bilan Initial"),'VISITE DES PVVIH'!$D$2:$D$300))</f>
        <v>#N/A</v>
      </c>
      <c r="D834" s="69"/>
      <c r="E834" s="69"/>
    </row>
    <row r="835" spans="1:5" x14ac:dyDescent="0.25">
      <c r="A835" s="57"/>
      <c r="B835" s="77" t="e">
        <f t="array" ref="B835">MAX(IF(('VISITE DES PVVIH'!$B$2:$B$300='SUIVI DES PATIENTS'!A835)*('VISITE DES PVVIH'!$C$2:$C$300="Charge Virale"),'VISITE DES PVVIH'!$A$2:$A$300))</f>
        <v>#N/A</v>
      </c>
      <c r="C835" s="60" t="e">
        <f t="array" ref="C835">MIN(IF(('VISITE DES PVVIH'!$B$2:$B$300='SUIVI DES PATIENTS'!A835)*('VISITE DES PVVIH'!$C$2:$C$300="Bilan Initial"),'VISITE DES PVVIH'!$D$2:$D$300))</f>
        <v>#N/A</v>
      </c>
      <c r="D835" s="69"/>
      <c r="E835" s="69"/>
    </row>
    <row r="836" spans="1:5" x14ac:dyDescent="0.25">
      <c r="A836" s="57"/>
      <c r="B836" s="77" t="e">
        <f t="array" ref="B836">MAX(IF(('VISITE DES PVVIH'!$B$2:$B$300='SUIVI DES PATIENTS'!A836)*('VISITE DES PVVIH'!$C$2:$C$300="Charge Virale"),'VISITE DES PVVIH'!$A$2:$A$300))</f>
        <v>#N/A</v>
      </c>
      <c r="C836" s="60" t="e">
        <f t="array" ref="C836">MIN(IF(('VISITE DES PVVIH'!$B$2:$B$300='SUIVI DES PATIENTS'!A836)*('VISITE DES PVVIH'!$C$2:$C$300="Bilan Initial"),'VISITE DES PVVIH'!$D$2:$D$300))</f>
        <v>#N/A</v>
      </c>
      <c r="D836" s="69"/>
      <c r="E836" s="69"/>
    </row>
    <row r="837" spans="1:5" x14ac:dyDescent="0.25">
      <c r="A837" s="57"/>
      <c r="B837" s="77" t="e">
        <f t="array" ref="B837">MAX(IF(('VISITE DES PVVIH'!$B$2:$B$300='SUIVI DES PATIENTS'!A837)*('VISITE DES PVVIH'!$C$2:$C$300="Charge Virale"),'VISITE DES PVVIH'!$A$2:$A$300))</f>
        <v>#N/A</v>
      </c>
      <c r="C837" s="60" t="e">
        <f t="array" ref="C837">MIN(IF(('VISITE DES PVVIH'!$B$2:$B$300='SUIVI DES PATIENTS'!A837)*('VISITE DES PVVIH'!$C$2:$C$300="Bilan Initial"),'VISITE DES PVVIH'!$D$2:$D$300))</f>
        <v>#N/A</v>
      </c>
      <c r="D837" s="69"/>
      <c r="E837" s="69"/>
    </row>
    <row r="838" spans="1:5" x14ac:dyDescent="0.25">
      <c r="A838" s="57"/>
      <c r="B838" s="77" t="e">
        <f t="array" ref="B838">MAX(IF(('VISITE DES PVVIH'!$B$2:$B$300='SUIVI DES PATIENTS'!A838)*('VISITE DES PVVIH'!$C$2:$C$300="Charge Virale"),'VISITE DES PVVIH'!$A$2:$A$300))</f>
        <v>#N/A</v>
      </c>
      <c r="C838" s="60" t="e">
        <f t="array" ref="C838">MIN(IF(('VISITE DES PVVIH'!$B$2:$B$300='SUIVI DES PATIENTS'!A838)*('VISITE DES PVVIH'!$C$2:$C$300="Bilan Initial"),'VISITE DES PVVIH'!$D$2:$D$300))</f>
        <v>#N/A</v>
      </c>
      <c r="D838" s="69"/>
      <c r="E838" s="69"/>
    </row>
    <row r="839" spans="1:5" x14ac:dyDescent="0.25">
      <c r="A839" s="57"/>
      <c r="B839" s="77" t="e">
        <f t="array" ref="B839">MAX(IF(('VISITE DES PVVIH'!$B$2:$B$300='SUIVI DES PATIENTS'!A839)*('VISITE DES PVVIH'!$C$2:$C$300="Charge Virale"),'VISITE DES PVVIH'!$A$2:$A$300))</f>
        <v>#N/A</v>
      </c>
      <c r="C839" s="60" t="e">
        <f t="array" ref="C839">MIN(IF(('VISITE DES PVVIH'!$B$2:$B$300='SUIVI DES PATIENTS'!A839)*('VISITE DES PVVIH'!$C$2:$C$300="Bilan Initial"),'VISITE DES PVVIH'!$D$2:$D$300))</f>
        <v>#N/A</v>
      </c>
      <c r="D839" s="69"/>
      <c r="E839" s="69"/>
    </row>
    <row r="840" spans="1:5" x14ac:dyDescent="0.25">
      <c r="A840" s="57"/>
      <c r="B840" s="77" t="e">
        <f t="array" ref="B840">MAX(IF(('VISITE DES PVVIH'!$B$2:$B$300='SUIVI DES PATIENTS'!A840)*('VISITE DES PVVIH'!$C$2:$C$300="Charge Virale"),'VISITE DES PVVIH'!$A$2:$A$300))</f>
        <v>#N/A</v>
      </c>
      <c r="C840" s="60" t="e">
        <f t="array" ref="C840">MIN(IF(('VISITE DES PVVIH'!$B$2:$B$300='SUIVI DES PATIENTS'!A840)*('VISITE DES PVVIH'!$C$2:$C$300="Bilan Initial"),'VISITE DES PVVIH'!$D$2:$D$300))</f>
        <v>#N/A</v>
      </c>
      <c r="D840" s="69"/>
      <c r="E840" s="69"/>
    </row>
    <row r="841" spans="1:5" x14ac:dyDescent="0.25">
      <c r="A841" s="57"/>
      <c r="B841" s="77" t="e">
        <f t="array" ref="B841">MAX(IF(('VISITE DES PVVIH'!$B$2:$B$300='SUIVI DES PATIENTS'!A841)*('VISITE DES PVVIH'!$C$2:$C$300="Charge Virale"),'VISITE DES PVVIH'!$A$2:$A$300))</f>
        <v>#N/A</v>
      </c>
      <c r="C841" s="60" t="e">
        <f t="array" ref="C841">MIN(IF(('VISITE DES PVVIH'!$B$2:$B$300='SUIVI DES PATIENTS'!A841)*('VISITE DES PVVIH'!$C$2:$C$300="Bilan Initial"),'VISITE DES PVVIH'!$D$2:$D$300))</f>
        <v>#N/A</v>
      </c>
      <c r="D841" s="69"/>
      <c r="E841" s="69"/>
    </row>
    <row r="842" spans="1:5" x14ac:dyDescent="0.25">
      <c r="A842" s="57"/>
      <c r="B842" s="77" t="e">
        <f t="array" ref="B842">MAX(IF(('VISITE DES PVVIH'!$B$2:$B$300='SUIVI DES PATIENTS'!A842)*('VISITE DES PVVIH'!$C$2:$C$300="Charge Virale"),'VISITE DES PVVIH'!$A$2:$A$300))</f>
        <v>#N/A</v>
      </c>
      <c r="C842" s="60" t="e">
        <f t="array" ref="C842">MIN(IF(('VISITE DES PVVIH'!$B$2:$B$300='SUIVI DES PATIENTS'!A842)*('VISITE DES PVVIH'!$C$2:$C$300="Bilan Initial"),'VISITE DES PVVIH'!$D$2:$D$300))</f>
        <v>#N/A</v>
      </c>
      <c r="D842" s="69"/>
      <c r="E842" s="69"/>
    </row>
    <row r="843" spans="1:5" x14ac:dyDescent="0.25">
      <c r="A843" s="57"/>
      <c r="B843" s="77" t="e">
        <f t="array" ref="B843">MAX(IF(('VISITE DES PVVIH'!$B$2:$B$300='SUIVI DES PATIENTS'!A843)*('VISITE DES PVVIH'!$C$2:$C$300="Charge Virale"),'VISITE DES PVVIH'!$A$2:$A$300))</f>
        <v>#N/A</v>
      </c>
      <c r="C843" s="60" t="e">
        <f t="array" ref="C843">MIN(IF(('VISITE DES PVVIH'!$B$2:$B$300='SUIVI DES PATIENTS'!A843)*('VISITE DES PVVIH'!$C$2:$C$300="Bilan Initial"),'VISITE DES PVVIH'!$D$2:$D$300))</f>
        <v>#N/A</v>
      </c>
      <c r="D843" s="69"/>
      <c r="E843" s="69"/>
    </row>
    <row r="844" spans="1:5" x14ac:dyDescent="0.25">
      <c r="A844" s="57"/>
      <c r="B844" s="77" t="e">
        <f t="array" ref="B844">MAX(IF(('VISITE DES PVVIH'!$B$2:$B$300='SUIVI DES PATIENTS'!A844)*('VISITE DES PVVIH'!$C$2:$C$300="Charge Virale"),'VISITE DES PVVIH'!$A$2:$A$300))</f>
        <v>#N/A</v>
      </c>
      <c r="C844" s="60" t="e">
        <f t="array" ref="C844">MIN(IF(('VISITE DES PVVIH'!$B$2:$B$300='SUIVI DES PATIENTS'!A844)*('VISITE DES PVVIH'!$C$2:$C$300="Bilan Initial"),'VISITE DES PVVIH'!$D$2:$D$300))</f>
        <v>#N/A</v>
      </c>
      <c r="D844" s="69"/>
      <c r="E844" s="69"/>
    </row>
    <row r="845" spans="1:5" x14ac:dyDescent="0.25">
      <c r="A845" s="57"/>
      <c r="B845" s="77" t="e">
        <f t="array" ref="B845">MAX(IF(('VISITE DES PVVIH'!$B$2:$B$300='SUIVI DES PATIENTS'!A845)*('VISITE DES PVVIH'!$C$2:$C$300="Charge Virale"),'VISITE DES PVVIH'!$A$2:$A$300))</f>
        <v>#N/A</v>
      </c>
      <c r="C845" s="60" t="e">
        <f t="array" ref="C845">MIN(IF(('VISITE DES PVVIH'!$B$2:$B$300='SUIVI DES PATIENTS'!A845)*('VISITE DES PVVIH'!$C$2:$C$300="Bilan Initial"),'VISITE DES PVVIH'!$D$2:$D$300))</f>
        <v>#N/A</v>
      </c>
      <c r="D845" s="69"/>
      <c r="E845" s="69"/>
    </row>
    <row r="846" spans="1:5" x14ac:dyDescent="0.25">
      <c r="A846" s="57"/>
      <c r="B846" s="77" t="e">
        <f t="array" ref="B846">MAX(IF(('VISITE DES PVVIH'!$B$2:$B$300='SUIVI DES PATIENTS'!A846)*('VISITE DES PVVIH'!$C$2:$C$300="Charge Virale"),'VISITE DES PVVIH'!$A$2:$A$300))</f>
        <v>#N/A</v>
      </c>
      <c r="C846" s="60" t="e">
        <f t="array" ref="C846">MIN(IF(('VISITE DES PVVIH'!$B$2:$B$300='SUIVI DES PATIENTS'!A846)*('VISITE DES PVVIH'!$C$2:$C$300="Bilan Initial"),'VISITE DES PVVIH'!$D$2:$D$300))</f>
        <v>#N/A</v>
      </c>
      <c r="D846" s="69"/>
      <c r="E846" s="69"/>
    </row>
    <row r="847" spans="1:5" x14ac:dyDescent="0.25">
      <c r="A847" s="57"/>
      <c r="B847" s="77" t="e">
        <f t="array" ref="B847">MAX(IF(('VISITE DES PVVIH'!$B$2:$B$300='SUIVI DES PATIENTS'!A847)*('VISITE DES PVVIH'!$C$2:$C$300="Charge Virale"),'VISITE DES PVVIH'!$A$2:$A$300))</f>
        <v>#N/A</v>
      </c>
      <c r="C847" s="60" t="e">
        <f t="array" ref="C847">MIN(IF(('VISITE DES PVVIH'!$B$2:$B$300='SUIVI DES PATIENTS'!A847)*('VISITE DES PVVIH'!$C$2:$C$300="Bilan Initial"),'VISITE DES PVVIH'!$D$2:$D$300))</f>
        <v>#N/A</v>
      </c>
      <c r="D847" s="69"/>
      <c r="E847" s="69"/>
    </row>
    <row r="848" spans="1:5" x14ac:dyDescent="0.25">
      <c r="A848" s="57"/>
      <c r="B848" s="77" t="e">
        <f t="array" ref="B848">MAX(IF(('VISITE DES PVVIH'!$B$2:$B$300='SUIVI DES PATIENTS'!A848)*('VISITE DES PVVIH'!$C$2:$C$300="Charge Virale"),'VISITE DES PVVIH'!$A$2:$A$300))</f>
        <v>#N/A</v>
      </c>
      <c r="C848" s="60" t="e">
        <f t="array" ref="C848">MIN(IF(('VISITE DES PVVIH'!$B$2:$B$300='SUIVI DES PATIENTS'!A848)*('VISITE DES PVVIH'!$C$2:$C$300="Bilan Initial"),'VISITE DES PVVIH'!$D$2:$D$300))</f>
        <v>#N/A</v>
      </c>
      <c r="D848" s="69"/>
      <c r="E848" s="69"/>
    </row>
    <row r="849" spans="1:5" x14ac:dyDescent="0.25">
      <c r="A849" s="57"/>
      <c r="B849" s="77" t="e">
        <f t="array" ref="B849">MAX(IF(('VISITE DES PVVIH'!$B$2:$B$300='SUIVI DES PATIENTS'!A849)*('VISITE DES PVVIH'!$C$2:$C$300="Charge Virale"),'VISITE DES PVVIH'!$A$2:$A$300))</f>
        <v>#N/A</v>
      </c>
      <c r="C849" s="60" t="e">
        <f t="array" ref="C849">MIN(IF(('VISITE DES PVVIH'!$B$2:$B$300='SUIVI DES PATIENTS'!A849)*('VISITE DES PVVIH'!$C$2:$C$300="Bilan Initial"),'VISITE DES PVVIH'!$D$2:$D$300))</f>
        <v>#N/A</v>
      </c>
      <c r="D849" s="69"/>
      <c r="E849" s="69"/>
    </row>
    <row r="850" spans="1:5" x14ac:dyDescent="0.25">
      <c r="A850" s="57"/>
      <c r="B850" s="77" t="e">
        <f t="array" ref="B850">MAX(IF(('VISITE DES PVVIH'!$B$2:$B$300='SUIVI DES PATIENTS'!A850)*('VISITE DES PVVIH'!$C$2:$C$300="Charge Virale"),'VISITE DES PVVIH'!$A$2:$A$300))</f>
        <v>#N/A</v>
      </c>
      <c r="C850" s="60" t="e">
        <f t="array" ref="C850">MIN(IF(('VISITE DES PVVIH'!$B$2:$B$300='SUIVI DES PATIENTS'!A850)*('VISITE DES PVVIH'!$C$2:$C$300="Bilan Initial"),'VISITE DES PVVIH'!$D$2:$D$300))</f>
        <v>#N/A</v>
      </c>
      <c r="D850" s="69"/>
      <c r="E850" s="69"/>
    </row>
    <row r="851" spans="1:5" x14ac:dyDescent="0.25">
      <c r="A851" s="57"/>
      <c r="B851" s="77" t="e">
        <f t="array" ref="B851">MAX(IF(('VISITE DES PVVIH'!$B$2:$B$300='SUIVI DES PATIENTS'!A851)*('VISITE DES PVVIH'!$C$2:$C$300="Charge Virale"),'VISITE DES PVVIH'!$A$2:$A$300))</f>
        <v>#N/A</v>
      </c>
      <c r="C851" s="60" t="e">
        <f t="array" ref="C851">MIN(IF(('VISITE DES PVVIH'!$B$2:$B$300='SUIVI DES PATIENTS'!A851)*('VISITE DES PVVIH'!$C$2:$C$300="Bilan Initial"),'VISITE DES PVVIH'!$D$2:$D$300))</f>
        <v>#N/A</v>
      </c>
      <c r="D851" s="69"/>
      <c r="E851" s="69"/>
    </row>
    <row r="852" spans="1:5" x14ac:dyDescent="0.25">
      <c r="A852" s="57"/>
      <c r="B852" s="77" t="e">
        <f t="array" ref="B852">MAX(IF(('VISITE DES PVVIH'!$B$2:$B$300='SUIVI DES PATIENTS'!A852)*('VISITE DES PVVIH'!$C$2:$C$300="Charge Virale"),'VISITE DES PVVIH'!$A$2:$A$300))</f>
        <v>#N/A</v>
      </c>
      <c r="C852" s="60" t="e">
        <f t="array" ref="C852">MIN(IF(('VISITE DES PVVIH'!$B$2:$B$300='SUIVI DES PATIENTS'!A852)*('VISITE DES PVVIH'!$C$2:$C$300="Bilan Initial"),'VISITE DES PVVIH'!$D$2:$D$300))</f>
        <v>#N/A</v>
      </c>
      <c r="D852" s="69"/>
      <c r="E852" s="69"/>
    </row>
    <row r="853" spans="1:5" x14ac:dyDescent="0.25">
      <c r="A853" s="57"/>
      <c r="B853" s="77" t="e">
        <f t="array" ref="B853">MAX(IF(('VISITE DES PVVIH'!$B$2:$B$300='SUIVI DES PATIENTS'!A853)*('VISITE DES PVVIH'!$C$2:$C$300="Charge Virale"),'VISITE DES PVVIH'!$A$2:$A$300))</f>
        <v>#N/A</v>
      </c>
      <c r="C853" s="60" t="e">
        <f t="array" ref="C853">MIN(IF(('VISITE DES PVVIH'!$B$2:$B$300='SUIVI DES PATIENTS'!A853)*('VISITE DES PVVIH'!$C$2:$C$300="Bilan Initial"),'VISITE DES PVVIH'!$D$2:$D$300))</f>
        <v>#N/A</v>
      </c>
      <c r="D853" s="69"/>
      <c r="E853" s="69"/>
    </row>
    <row r="854" spans="1:5" x14ac:dyDescent="0.25">
      <c r="A854" s="57"/>
      <c r="B854" s="77" t="e">
        <f t="array" ref="B854">MAX(IF(('VISITE DES PVVIH'!$B$2:$B$300='SUIVI DES PATIENTS'!A854)*('VISITE DES PVVIH'!$C$2:$C$300="Charge Virale"),'VISITE DES PVVIH'!$A$2:$A$300))</f>
        <v>#N/A</v>
      </c>
      <c r="C854" s="60" t="e">
        <f t="array" ref="C854">MIN(IF(('VISITE DES PVVIH'!$B$2:$B$300='SUIVI DES PATIENTS'!A854)*('VISITE DES PVVIH'!$C$2:$C$300="Bilan Initial"),'VISITE DES PVVIH'!$D$2:$D$300))</f>
        <v>#N/A</v>
      </c>
      <c r="D854" s="69"/>
      <c r="E854" s="69"/>
    </row>
    <row r="855" spans="1:5" x14ac:dyDescent="0.25">
      <c r="A855" s="57"/>
      <c r="B855" s="77" t="e">
        <f t="array" ref="B855">MAX(IF(('VISITE DES PVVIH'!$B$2:$B$300='SUIVI DES PATIENTS'!A855)*('VISITE DES PVVIH'!$C$2:$C$300="Charge Virale"),'VISITE DES PVVIH'!$A$2:$A$300))</f>
        <v>#N/A</v>
      </c>
      <c r="C855" s="60" t="e">
        <f t="array" ref="C855">MIN(IF(('VISITE DES PVVIH'!$B$2:$B$300='SUIVI DES PATIENTS'!A855)*('VISITE DES PVVIH'!$C$2:$C$300="Bilan Initial"),'VISITE DES PVVIH'!$D$2:$D$300))</f>
        <v>#N/A</v>
      </c>
      <c r="D855" s="69"/>
      <c r="E855" s="69"/>
    </row>
    <row r="856" spans="1:5" x14ac:dyDescent="0.25">
      <c r="A856" s="57"/>
      <c r="B856" s="77" t="e">
        <f t="array" ref="B856">MAX(IF(('VISITE DES PVVIH'!$B$2:$B$300='SUIVI DES PATIENTS'!A856)*('VISITE DES PVVIH'!$C$2:$C$300="Charge Virale"),'VISITE DES PVVIH'!$A$2:$A$300))</f>
        <v>#N/A</v>
      </c>
      <c r="C856" s="60" t="e">
        <f t="array" ref="C856">MIN(IF(('VISITE DES PVVIH'!$B$2:$B$300='SUIVI DES PATIENTS'!A856)*('VISITE DES PVVIH'!$C$2:$C$300="Bilan Initial"),'VISITE DES PVVIH'!$D$2:$D$300))</f>
        <v>#N/A</v>
      </c>
      <c r="D856" s="69"/>
      <c r="E856" s="69"/>
    </row>
    <row r="857" spans="1:5" x14ac:dyDescent="0.25">
      <c r="A857" s="57"/>
      <c r="B857" s="77" t="e">
        <f t="array" ref="B857">MAX(IF(('VISITE DES PVVIH'!$B$2:$B$300='SUIVI DES PATIENTS'!A857)*('VISITE DES PVVIH'!$C$2:$C$300="Charge Virale"),'VISITE DES PVVIH'!$A$2:$A$300))</f>
        <v>#N/A</v>
      </c>
      <c r="C857" s="60" t="e">
        <f t="array" ref="C857">MIN(IF(('VISITE DES PVVIH'!$B$2:$B$300='SUIVI DES PATIENTS'!A857)*('VISITE DES PVVIH'!$C$2:$C$300="Bilan Initial"),'VISITE DES PVVIH'!$D$2:$D$300))</f>
        <v>#N/A</v>
      </c>
      <c r="D857" s="69"/>
      <c r="E857" s="69"/>
    </row>
  </sheetData>
  <autoFilter ref="A2:D225"/>
  <conditionalFormatting sqref="D164">
    <cfRule type="timePeriod" dxfId="6" priority="7" timePeriod="thisMonth">
      <formula>AND(MONTH(D164)=MONTH(TODAY()),YEAR(D164)=YEAR(TODAY()))</formula>
    </cfRule>
  </conditionalFormatting>
  <conditionalFormatting sqref="C1">
    <cfRule type="containsText" dxfId="4" priority="5" stopIfTrue="1" operator="containsText" text="Début de TT">
      <formula>NOT(ISERROR(SEARCH("Début de TT",C1)))</formula>
    </cfRule>
  </conditionalFormatting>
  <conditionalFormatting sqref="D1">
    <cfRule type="containsText" dxfId="2" priority="3" stopIfTrue="1" operator="containsText" text="Début de TT">
      <formula>NOT(ISERROR(SEARCH("Début de TT",D1)))</formula>
    </cfRule>
  </conditionalFormatting>
  <conditionalFormatting sqref="E164">
    <cfRule type="timePeriod" dxfId="1" priority="2" timePeriod="thisMonth">
      <formula>AND(MONTH(E164)=MONTH(TODAY()),YEAR(E164)=YEAR(TODAY()))</formula>
    </cfRule>
  </conditionalFormatting>
  <conditionalFormatting sqref="E1">
    <cfRule type="containsText" dxfId="0" priority="1" stopIfTrue="1" operator="containsText" text="Début de TT">
      <formula>NOT(ISERROR(SEARCH("Début de TT",E1)))</formula>
    </cfRule>
  </conditionalFormatting>
  <dataValidations count="3">
    <dataValidation type="list" allowBlank="1" showInputMessage="1" showErrorMessage="1" sqref="A188:A190">
      <formula1>#REF!</formula1>
    </dataValidation>
    <dataValidation type="list" allowBlank="1" showInputMessage="1" showErrorMessage="1" sqref="A6:A187 A191:A225">
      <formula1>#REF!</formula1>
    </dataValidation>
    <dataValidation type="list" allowBlank="1" showInputMessage="1" showErrorMessage="1" sqref="A3:A5">
      <formula1>#REF!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VISITE DES PVVIH</vt:lpstr>
      <vt:lpstr>SUIVI DES PATIENTS</vt:lpstr>
      <vt:lpstr>VISITES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ANOH MATHIEU</cp:lastModifiedBy>
  <dcterms:created xsi:type="dcterms:W3CDTF">2018-03-21T13:22:04Z</dcterms:created>
  <dcterms:modified xsi:type="dcterms:W3CDTF">2018-03-21T14:46:58Z</dcterms:modified>
</cp:coreProperties>
</file>