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10" yWindow="60" windowWidth="12480" windowHeight="7845"/>
  </bookViews>
  <sheets>
    <sheet name="Feuil2" sheetId="1" r:id="rId1"/>
  </sheets>
  <calcPr calcId="124519"/>
</workbook>
</file>

<file path=xl/calcChain.xml><?xml version="1.0" encoding="utf-8"?>
<calcChain xmlns="http://schemas.openxmlformats.org/spreadsheetml/2006/main">
  <c r="M12" i="1"/>
  <c r="M11"/>
  <c r="M7"/>
  <c r="M8"/>
  <c r="M9"/>
  <c r="M10"/>
  <c r="M6"/>
  <c r="M4"/>
  <c r="M5"/>
  <c r="L14"/>
  <c r="L15"/>
  <c r="L16"/>
  <c r="L17"/>
  <c r="L18"/>
  <c r="L19"/>
  <c r="L20"/>
  <c r="L21"/>
  <c r="L22"/>
  <c r="L23"/>
  <c r="L24"/>
  <c r="L25"/>
  <c r="L26"/>
  <c r="L27"/>
  <c r="L28"/>
  <c r="L29"/>
  <c r="L30"/>
  <c r="L7"/>
  <c r="L8"/>
  <c r="L9"/>
  <c r="L10"/>
  <c r="L11"/>
  <c r="L12"/>
  <c r="L13"/>
  <c r="L6"/>
  <c r="L5"/>
  <c r="L4"/>
  <c r="H4"/>
  <c r="I4" s="1"/>
  <c r="N4" s="1"/>
  <c r="H5"/>
  <c r="J5" s="1"/>
  <c r="H6"/>
  <c r="I6" s="1"/>
  <c r="N6" s="1"/>
  <c r="H7"/>
  <c r="I7" s="1"/>
  <c r="N7" s="1"/>
  <c r="H8"/>
  <c r="K8" s="1"/>
  <c r="H9"/>
  <c r="K9" s="1"/>
  <c r="H10"/>
  <c r="J10" s="1"/>
  <c r="H11"/>
  <c r="I11" s="1"/>
  <c r="N11" s="1"/>
  <c r="H12"/>
  <c r="I12" s="1"/>
  <c r="H13"/>
  <c r="J13" s="1"/>
  <c r="H14"/>
  <c r="K14" s="1"/>
  <c r="H15"/>
  <c r="J15" s="1"/>
  <c r="H16"/>
  <c r="I16" s="1"/>
  <c r="N16" s="1"/>
  <c r="H17"/>
  <c r="I17" s="1"/>
  <c r="N17" s="1"/>
  <c r="H18"/>
  <c r="J18" s="1"/>
  <c r="H19"/>
  <c r="J19" s="1"/>
  <c r="H20"/>
  <c r="I20" s="1"/>
  <c r="N20" s="1"/>
  <c r="H21"/>
  <c r="J21" s="1"/>
  <c r="H22"/>
  <c r="J22" s="1"/>
  <c r="H23"/>
  <c r="J23" s="1"/>
  <c r="H24"/>
  <c r="I24" s="1"/>
  <c r="H25"/>
  <c r="K25" s="1"/>
  <c r="H26"/>
  <c r="J26" s="1"/>
  <c r="H27"/>
  <c r="I27" s="1"/>
  <c r="N27" s="1"/>
  <c r="H28"/>
  <c r="J28" s="1"/>
  <c r="H29"/>
  <c r="I29" s="1"/>
  <c r="N29" s="1"/>
  <c r="H30"/>
  <c r="J30" s="1"/>
  <c r="J12" l="1"/>
  <c r="N12" s="1"/>
  <c r="K30"/>
  <c r="J11"/>
  <c r="J8"/>
  <c r="K19"/>
  <c r="K11"/>
  <c r="K6"/>
  <c r="K28"/>
  <c r="I14"/>
  <c r="N14" s="1"/>
  <c r="K27"/>
  <c r="K21"/>
  <c r="K17"/>
  <c r="K12"/>
  <c r="I8"/>
  <c r="N8" s="1"/>
  <c r="K4"/>
  <c r="I25"/>
  <c r="N25" s="1"/>
  <c r="K18"/>
  <c r="J27"/>
  <c r="J25"/>
  <c r="K23"/>
  <c r="J17"/>
  <c r="J14"/>
  <c r="J4"/>
  <c r="J20"/>
  <c r="K10"/>
  <c r="J7"/>
  <c r="I28"/>
  <c r="N28" s="1"/>
  <c r="K24"/>
  <c r="I21"/>
  <c r="N21" s="1"/>
  <c r="K20"/>
  <c r="I18"/>
  <c r="N18" s="1"/>
  <c r="K7"/>
  <c r="J24"/>
  <c r="N24" s="1"/>
  <c r="K16"/>
  <c r="I26"/>
  <c r="N26" s="1"/>
  <c r="I22"/>
  <c r="N22" s="1"/>
  <c r="I15"/>
  <c r="N15" s="1"/>
  <c r="I13"/>
  <c r="N13" s="1"/>
  <c r="I5"/>
  <c r="N5" s="1"/>
  <c r="I30"/>
  <c r="N30" s="1"/>
  <c r="J29"/>
  <c r="N23"/>
  <c r="I19"/>
  <c r="N19" s="1"/>
  <c r="I10"/>
  <c r="N10" s="1"/>
  <c r="J9"/>
  <c r="N9" s="1"/>
  <c r="K29"/>
  <c r="K26"/>
  <c r="K22"/>
  <c r="J16"/>
  <c r="K15"/>
  <c r="K13"/>
  <c r="K5"/>
</calcChain>
</file>

<file path=xl/sharedStrings.xml><?xml version="1.0" encoding="utf-8"?>
<sst xmlns="http://schemas.openxmlformats.org/spreadsheetml/2006/main" count="40" uniqueCount="39">
  <si>
    <t xml:space="preserve">Echelon </t>
  </si>
  <si>
    <t>Jour</t>
  </si>
  <si>
    <t xml:space="preserve">Mois </t>
  </si>
  <si>
    <t>Année</t>
  </si>
  <si>
    <t>Aujourd'hui</t>
  </si>
  <si>
    <t>Echelon</t>
  </si>
  <si>
    <t>ancienne promotion</t>
  </si>
  <si>
    <t>Groupe</t>
  </si>
  <si>
    <t>N° Avant</t>
  </si>
  <si>
    <t>N° Après</t>
  </si>
  <si>
    <t>Si échelon ou pas</t>
  </si>
  <si>
    <t>Belkacem</t>
  </si>
  <si>
    <t>Lila</t>
  </si>
  <si>
    <t>Sihem</t>
  </si>
  <si>
    <t>Louiza</t>
  </si>
  <si>
    <t>Ali</t>
  </si>
  <si>
    <t>Amel</t>
  </si>
  <si>
    <t>Assia</t>
  </si>
  <si>
    <t>Soulef</t>
  </si>
  <si>
    <t>Omar</t>
  </si>
  <si>
    <t>Nassiba</t>
  </si>
  <si>
    <t>Farid</t>
  </si>
  <si>
    <t>Abdelaziz</t>
  </si>
  <si>
    <t>Djaber</t>
  </si>
  <si>
    <t>Mohamed</t>
  </si>
  <si>
    <t>Younes</t>
  </si>
  <si>
    <t>Yasmina</t>
  </si>
  <si>
    <t>Nawel</t>
  </si>
  <si>
    <t>Messaouda</t>
  </si>
  <si>
    <t>Hassiba</t>
  </si>
  <si>
    <t>Fatima</t>
  </si>
  <si>
    <t>Bachir</t>
  </si>
  <si>
    <t>Amina</t>
  </si>
  <si>
    <t>Adnen</t>
  </si>
  <si>
    <t>Meriem</t>
  </si>
  <si>
    <t>Djazia</t>
  </si>
  <si>
    <t>Imène</t>
  </si>
  <si>
    <t>prénoms</t>
  </si>
  <si>
    <t>N°</t>
  </si>
</sst>
</file>

<file path=xl/styles.xml><?xml version="1.0" encoding="utf-8"?>
<styleSheet xmlns="http://schemas.openxmlformats.org/spreadsheetml/2006/main">
  <numFmts count="3">
    <numFmt numFmtId="164" formatCode="00"/>
    <numFmt numFmtId="165" formatCode="General&quot; ème&quot;"/>
    <numFmt numFmtId="166" formatCode="General&quot; er&quot;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0"/>
  <sheetViews>
    <sheetView tabSelected="1" topLeftCell="A3" zoomScale="120" zoomScaleNormal="120" workbookViewId="0">
      <selection activeCell="A3" sqref="A3"/>
    </sheetView>
  </sheetViews>
  <sheetFormatPr baseColWidth="10" defaultRowHeight="15"/>
  <cols>
    <col min="2" max="2" width="3" bestFit="1" customWidth="1"/>
    <col min="3" max="3" width="11.140625" bestFit="1" customWidth="1"/>
    <col min="4" max="4" width="8.28515625" bestFit="1" customWidth="1"/>
    <col min="5" max="5" width="21.140625" bestFit="1" customWidth="1"/>
    <col min="6" max="6" width="8.7109375" bestFit="1" customWidth="1"/>
    <col min="7" max="7" width="9.7109375" bestFit="1" customWidth="1"/>
    <col min="8" max="8" width="12.7109375" bestFit="1" customWidth="1"/>
    <col min="9" max="9" width="7.28515625" bestFit="1" customWidth="1"/>
    <col min="10" max="10" width="6.28515625" bestFit="1" customWidth="1"/>
    <col min="11" max="11" width="5.140625" bestFit="1" customWidth="1"/>
    <col min="12" max="12" width="9.28515625" bestFit="1" customWidth="1"/>
    <col min="13" max="13" width="12.28515625" bestFit="1" customWidth="1"/>
    <col min="14" max="14" width="18" bestFit="1" customWidth="1"/>
  </cols>
  <sheetData>
    <row r="3" spans="2:14" ht="15.75">
      <c r="B3" s="7" t="s">
        <v>38</v>
      </c>
      <c r="C3" s="7" t="s">
        <v>37</v>
      </c>
      <c r="D3" s="7" t="s">
        <v>7</v>
      </c>
      <c r="E3" s="7" t="s">
        <v>6</v>
      </c>
      <c r="F3" s="7" t="s">
        <v>5</v>
      </c>
      <c r="G3" s="7" t="s">
        <v>8</v>
      </c>
      <c r="H3" s="7" t="s">
        <v>4</v>
      </c>
      <c r="I3" s="7" t="s">
        <v>3</v>
      </c>
      <c r="J3" s="7" t="s">
        <v>2</v>
      </c>
      <c r="K3" s="7" t="s">
        <v>1</v>
      </c>
      <c r="L3" s="7" t="s">
        <v>0</v>
      </c>
      <c r="M3" s="7" t="s">
        <v>9</v>
      </c>
      <c r="N3" s="7" t="s">
        <v>10</v>
      </c>
    </row>
    <row r="4" spans="2:14" ht="21">
      <c r="B4" s="8">
        <v>1</v>
      </c>
      <c r="C4" s="10" t="s">
        <v>11</v>
      </c>
      <c r="D4" s="12">
        <v>13</v>
      </c>
      <c r="E4" s="3">
        <v>42614</v>
      </c>
      <c r="F4" s="4">
        <v>9</v>
      </c>
      <c r="G4" s="9">
        <v>838</v>
      </c>
      <c r="H4" s="3">
        <f t="shared" ref="H4:H30" ca="1" si="0">TODAY()</f>
        <v>43161</v>
      </c>
      <c r="I4" s="14">
        <f t="shared" ref="I4:I30" ca="1" si="1">DATEDIF(E4,H4,"y")</f>
        <v>1</v>
      </c>
      <c r="J4" s="14">
        <f t="shared" ref="J4:J30" ca="1" si="2">DATEDIF(E4,H4,"YM")</f>
        <v>6</v>
      </c>
      <c r="K4" s="14">
        <f t="shared" ref="K4:K30" ca="1" si="3">DATEDIF(E4,H4,"MD")</f>
        <v>1</v>
      </c>
      <c r="L4" s="17">
        <f>F4+1</f>
        <v>10</v>
      </c>
      <c r="M4" s="15" t="str">
        <f>IF(G4=838,"680","C'est faux")</f>
        <v>680</v>
      </c>
      <c r="N4" s="16" t="str">
        <f ca="1">IF(I4&gt;=3,IF(J4&gt;=6,"OUI","Non"),"Non")</f>
        <v>Non</v>
      </c>
    </row>
    <row r="5" spans="2:14" ht="21">
      <c r="B5" s="8">
        <v>2</v>
      </c>
      <c r="C5" s="11" t="s">
        <v>12</v>
      </c>
      <c r="D5" s="12">
        <v>13</v>
      </c>
      <c r="E5" s="2">
        <v>42408</v>
      </c>
      <c r="F5" s="5">
        <v>2</v>
      </c>
      <c r="G5" s="9">
        <v>636</v>
      </c>
      <c r="H5" s="3">
        <f t="shared" ca="1" si="0"/>
        <v>43161</v>
      </c>
      <c r="I5" s="14">
        <f t="shared" ca="1" si="1"/>
        <v>2</v>
      </c>
      <c r="J5" s="14">
        <f t="shared" ca="1" si="2"/>
        <v>0</v>
      </c>
      <c r="K5" s="14">
        <f t="shared" ca="1" si="3"/>
        <v>25</v>
      </c>
      <c r="L5" s="17">
        <f>F5+1</f>
        <v>3</v>
      </c>
      <c r="M5" s="15" t="str">
        <f>IF(G5=636,"665","C'est faux")</f>
        <v>665</v>
      </c>
      <c r="N5" s="16" t="str">
        <f t="shared" ref="N5:N30" ca="1" si="4">IF(I5&gt;=3,IF(J5&gt;=6,"OUI","Non"),"Non")</f>
        <v>Non</v>
      </c>
    </row>
    <row r="6" spans="2:14" ht="21">
      <c r="B6" s="8">
        <v>3</v>
      </c>
      <c r="C6" s="11" t="s">
        <v>13</v>
      </c>
      <c r="D6" s="12">
        <v>13</v>
      </c>
      <c r="E6" s="2">
        <v>41934</v>
      </c>
      <c r="F6" s="1">
        <v>0</v>
      </c>
      <c r="G6" s="13">
        <v>0</v>
      </c>
      <c r="H6" s="3">
        <f t="shared" ca="1" si="0"/>
        <v>43161</v>
      </c>
      <c r="I6" s="14">
        <f t="shared" ca="1" si="1"/>
        <v>3</v>
      </c>
      <c r="J6" s="14">
        <v>6</v>
      </c>
      <c r="K6" s="14">
        <f t="shared" ca="1" si="3"/>
        <v>11</v>
      </c>
      <c r="L6" s="18">
        <f>F6+1</f>
        <v>1</v>
      </c>
      <c r="M6" s="15" t="str">
        <f>IF(G6=0,"607","C'est faux")</f>
        <v>607</v>
      </c>
      <c r="N6" s="16" t="str">
        <f t="shared" ca="1" si="4"/>
        <v>OUI</v>
      </c>
    </row>
    <row r="7" spans="2:14" ht="21">
      <c r="B7" s="8">
        <v>4</v>
      </c>
      <c r="C7" s="11" t="s">
        <v>14</v>
      </c>
      <c r="D7" s="12">
        <v>13</v>
      </c>
      <c r="E7" s="2">
        <v>42540</v>
      </c>
      <c r="F7" s="1">
        <v>0</v>
      </c>
      <c r="G7" s="13">
        <v>0</v>
      </c>
      <c r="H7" s="3">
        <f t="shared" ca="1" si="0"/>
        <v>43161</v>
      </c>
      <c r="I7" s="14">
        <f t="shared" ca="1" si="1"/>
        <v>1</v>
      </c>
      <c r="J7" s="14">
        <f t="shared" ca="1" si="2"/>
        <v>8</v>
      </c>
      <c r="K7" s="14">
        <f t="shared" ca="1" si="3"/>
        <v>14</v>
      </c>
      <c r="L7" s="18">
        <f t="shared" ref="L7:L30" si="5">F7+1</f>
        <v>1</v>
      </c>
      <c r="M7" s="15" t="str">
        <f t="shared" ref="M7:M10" si="6">IF(G7=0,"607","C'est faux")</f>
        <v>607</v>
      </c>
      <c r="N7" s="16" t="str">
        <f t="shared" ca="1" si="4"/>
        <v>Non</v>
      </c>
    </row>
    <row r="8" spans="2:14" ht="21">
      <c r="B8" s="8">
        <v>5</v>
      </c>
      <c r="C8" s="11" t="s">
        <v>15</v>
      </c>
      <c r="D8" s="12">
        <v>13</v>
      </c>
      <c r="E8" s="2">
        <v>42540</v>
      </c>
      <c r="F8" s="1">
        <v>0</v>
      </c>
      <c r="G8" s="13">
        <v>0</v>
      </c>
      <c r="H8" s="3">
        <f t="shared" ca="1" si="0"/>
        <v>43161</v>
      </c>
      <c r="I8" s="14">
        <f t="shared" ca="1" si="1"/>
        <v>1</v>
      </c>
      <c r="J8" s="14">
        <f t="shared" ca="1" si="2"/>
        <v>8</v>
      </c>
      <c r="K8" s="14">
        <f t="shared" ca="1" si="3"/>
        <v>14</v>
      </c>
      <c r="L8" s="18">
        <f t="shared" si="5"/>
        <v>1</v>
      </c>
      <c r="M8" s="15" t="str">
        <f t="shared" si="6"/>
        <v>607</v>
      </c>
      <c r="N8" s="16" t="str">
        <f t="shared" ca="1" si="4"/>
        <v>Non</v>
      </c>
    </row>
    <row r="9" spans="2:14" ht="21">
      <c r="B9" s="8">
        <v>6</v>
      </c>
      <c r="C9" s="11" t="s">
        <v>16</v>
      </c>
      <c r="D9" s="12">
        <v>13</v>
      </c>
      <c r="E9" s="2">
        <v>42540</v>
      </c>
      <c r="F9" s="1">
        <v>0</v>
      </c>
      <c r="G9" s="13">
        <v>0</v>
      </c>
      <c r="H9" s="3">
        <f t="shared" ca="1" si="0"/>
        <v>43161</v>
      </c>
      <c r="I9" s="14">
        <v>4</v>
      </c>
      <c r="J9" s="14">
        <f t="shared" ca="1" si="2"/>
        <v>8</v>
      </c>
      <c r="K9" s="14">
        <f t="shared" ca="1" si="3"/>
        <v>14</v>
      </c>
      <c r="L9" s="18">
        <f t="shared" si="5"/>
        <v>1</v>
      </c>
      <c r="M9" s="15" t="str">
        <f t="shared" si="6"/>
        <v>607</v>
      </c>
      <c r="N9" s="16" t="str">
        <f t="shared" ca="1" si="4"/>
        <v>OUI</v>
      </c>
    </row>
    <row r="10" spans="2:14" ht="21">
      <c r="B10" s="8">
        <v>7</v>
      </c>
      <c r="C10" s="11" t="s">
        <v>17</v>
      </c>
      <c r="D10" s="12">
        <v>13</v>
      </c>
      <c r="E10" s="2">
        <v>42540</v>
      </c>
      <c r="F10" s="1">
        <v>0</v>
      </c>
      <c r="G10" s="13">
        <v>0</v>
      </c>
      <c r="H10" s="3">
        <f t="shared" ca="1" si="0"/>
        <v>43161</v>
      </c>
      <c r="I10" s="14">
        <f t="shared" ca="1" si="1"/>
        <v>1</v>
      </c>
      <c r="J10" s="14">
        <f t="shared" ca="1" si="2"/>
        <v>8</v>
      </c>
      <c r="K10" s="14">
        <f t="shared" ca="1" si="3"/>
        <v>14</v>
      </c>
      <c r="L10" s="18">
        <f t="shared" si="5"/>
        <v>1</v>
      </c>
      <c r="M10" s="15" t="str">
        <f t="shared" si="6"/>
        <v>607</v>
      </c>
      <c r="N10" s="16" t="str">
        <f t="shared" ca="1" si="4"/>
        <v>Non</v>
      </c>
    </row>
    <row r="11" spans="2:14" ht="21">
      <c r="B11" s="8">
        <v>8</v>
      </c>
      <c r="C11" s="11" t="s">
        <v>18</v>
      </c>
      <c r="D11" s="12">
        <v>10</v>
      </c>
      <c r="E11" s="2">
        <v>42248</v>
      </c>
      <c r="F11" s="6">
        <v>7</v>
      </c>
      <c r="G11" s="13">
        <v>612</v>
      </c>
      <c r="H11" s="3">
        <f t="shared" ca="1" si="0"/>
        <v>43161</v>
      </c>
      <c r="I11" s="14">
        <f t="shared" ca="1" si="1"/>
        <v>2</v>
      </c>
      <c r="J11" s="14">
        <f t="shared" ca="1" si="2"/>
        <v>6</v>
      </c>
      <c r="K11" s="14">
        <f t="shared" ca="1" si="3"/>
        <v>1</v>
      </c>
      <c r="L11" s="17">
        <f t="shared" si="5"/>
        <v>8</v>
      </c>
      <c r="M11" s="15" t="str">
        <f>IF(G11=612,"634","C'est faux")</f>
        <v>634</v>
      </c>
      <c r="N11" s="16" t="str">
        <f t="shared" ca="1" si="4"/>
        <v>Non</v>
      </c>
    </row>
    <row r="12" spans="2:14" ht="21">
      <c r="B12" s="8">
        <v>9</v>
      </c>
      <c r="C12" s="11" t="s">
        <v>19</v>
      </c>
      <c r="D12" s="12">
        <v>10</v>
      </c>
      <c r="E12" s="2">
        <v>41974</v>
      </c>
      <c r="F12" s="6">
        <v>9</v>
      </c>
      <c r="G12" s="13">
        <v>657</v>
      </c>
      <c r="H12" s="3">
        <f t="shared" ca="1" si="0"/>
        <v>43161</v>
      </c>
      <c r="I12" s="14">
        <f t="shared" ca="1" si="1"/>
        <v>3</v>
      </c>
      <c r="J12" s="14">
        <f t="shared" ca="1" si="2"/>
        <v>3</v>
      </c>
      <c r="K12" s="14">
        <f t="shared" ca="1" si="3"/>
        <v>1</v>
      </c>
      <c r="L12" s="17">
        <f t="shared" si="5"/>
        <v>10</v>
      </c>
      <c r="M12" s="15" t="str">
        <f>IF(G12=657,"680","C'est faux")</f>
        <v>680</v>
      </c>
      <c r="N12" s="16" t="str">
        <f t="shared" ca="1" si="4"/>
        <v>Non</v>
      </c>
    </row>
    <row r="13" spans="2:14" ht="21">
      <c r="B13" s="8">
        <v>10</v>
      </c>
      <c r="C13" s="11" t="s">
        <v>20</v>
      </c>
      <c r="D13" s="12">
        <v>10</v>
      </c>
      <c r="E13" s="2">
        <v>42297</v>
      </c>
      <c r="F13" s="6">
        <v>10</v>
      </c>
      <c r="G13" s="13"/>
      <c r="H13" s="3">
        <f t="shared" ca="1" si="0"/>
        <v>43161</v>
      </c>
      <c r="I13" s="14">
        <f t="shared" ca="1" si="1"/>
        <v>2</v>
      </c>
      <c r="J13" s="14">
        <f t="shared" ca="1" si="2"/>
        <v>4</v>
      </c>
      <c r="K13" s="14">
        <f t="shared" ca="1" si="3"/>
        <v>13</v>
      </c>
      <c r="L13" s="17">
        <f t="shared" si="5"/>
        <v>11</v>
      </c>
      <c r="M13" s="15"/>
      <c r="N13" s="16" t="str">
        <f t="shared" ca="1" si="4"/>
        <v>Non</v>
      </c>
    </row>
    <row r="14" spans="2:14" ht="21">
      <c r="B14" s="8">
        <v>11</v>
      </c>
      <c r="C14" s="11" t="s">
        <v>21</v>
      </c>
      <c r="D14" s="12">
        <v>9</v>
      </c>
      <c r="E14" s="2">
        <v>42518</v>
      </c>
      <c r="F14" s="6">
        <v>8</v>
      </c>
      <c r="G14" s="13"/>
      <c r="H14" s="3">
        <f t="shared" ca="1" si="0"/>
        <v>43161</v>
      </c>
      <c r="I14" s="14">
        <f t="shared" ca="1" si="1"/>
        <v>1</v>
      </c>
      <c r="J14" s="14">
        <f t="shared" ca="1" si="2"/>
        <v>9</v>
      </c>
      <c r="K14" s="14">
        <f t="shared" ca="1" si="3"/>
        <v>5</v>
      </c>
      <c r="L14" s="17">
        <f t="shared" si="5"/>
        <v>9</v>
      </c>
      <c r="M14" s="15"/>
      <c r="N14" s="16" t="str">
        <f t="shared" ca="1" si="4"/>
        <v>Non</v>
      </c>
    </row>
    <row r="15" spans="2:14" ht="21">
      <c r="B15" s="8">
        <v>12</v>
      </c>
      <c r="C15" s="11" t="s">
        <v>22</v>
      </c>
      <c r="D15" s="12">
        <v>9</v>
      </c>
      <c r="E15" s="2">
        <v>42982</v>
      </c>
      <c r="F15" s="6">
        <v>7</v>
      </c>
      <c r="G15" s="13"/>
      <c r="H15" s="3">
        <f t="shared" ca="1" si="0"/>
        <v>43161</v>
      </c>
      <c r="I15" s="14">
        <f t="shared" ca="1" si="1"/>
        <v>0</v>
      </c>
      <c r="J15" s="14">
        <f t="shared" ca="1" si="2"/>
        <v>5</v>
      </c>
      <c r="K15" s="14">
        <f t="shared" ca="1" si="3"/>
        <v>29</v>
      </c>
      <c r="L15" s="17">
        <f t="shared" si="5"/>
        <v>8</v>
      </c>
      <c r="M15" s="15"/>
      <c r="N15" s="16" t="str">
        <f t="shared" ca="1" si="4"/>
        <v>Non</v>
      </c>
    </row>
    <row r="16" spans="2:14" ht="21">
      <c r="B16" s="8">
        <v>13</v>
      </c>
      <c r="C16" s="11" t="s">
        <v>23</v>
      </c>
      <c r="D16" s="12">
        <v>9</v>
      </c>
      <c r="E16" s="2">
        <v>42077</v>
      </c>
      <c r="F16" s="6">
        <v>2</v>
      </c>
      <c r="G16" s="13"/>
      <c r="H16" s="3">
        <f t="shared" ca="1" si="0"/>
        <v>43161</v>
      </c>
      <c r="I16" s="14">
        <f t="shared" ca="1" si="1"/>
        <v>2</v>
      </c>
      <c r="J16" s="14">
        <f t="shared" ca="1" si="2"/>
        <v>11</v>
      </c>
      <c r="K16" s="14">
        <f t="shared" ca="1" si="3"/>
        <v>19</v>
      </c>
      <c r="L16" s="17">
        <f t="shared" si="5"/>
        <v>3</v>
      </c>
      <c r="M16" s="15"/>
      <c r="N16" s="16" t="str">
        <f t="shared" ca="1" si="4"/>
        <v>Non</v>
      </c>
    </row>
    <row r="17" spans="2:14" ht="21">
      <c r="B17" s="8">
        <v>14</v>
      </c>
      <c r="C17" s="11" t="s">
        <v>24</v>
      </c>
      <c r="D17" s="12">
        <v>9</v>
      </c>
      <c r="E17" s="2">
        <v>42408</v>
      </c>
      <c r="F17" s="6">
        <v>2</v>
      </c>
      <c r="G17" s="13"/>
      <c r="H17" s="3">
        <f t="shared" ca="1" si="0"/>
        <v>43161</v>
      </c>
      <c r="I17" s="14">
        <f t="shared" ca="1" si="1"/>
        <v>2</v>
      </c>
      <c r="J17" s="14">
        <f t="shared" ca="1" si="2"/>
        <v>0</v>
      </c>
      <c r="K17" s="14">
        <f t="shared" ca="1" si="3"/>
        <v>25</v>
      </c>
      <c r="L17" s="17">
        <f t="shared" si="5"/>
        <v>3</v>
      </c>
      <c r="M17" s="15"/>
      <c r="N17" s="16" t="str">
        <f t="shared" ca="1" si="4"/>
        <v>Non</v>
      </c>
    </row>
    <row r="18" spans="2:14" ht="21">
      <c r="B18" s="8">
        <v>15</v>
      </c>
      <c r="C18" s="11" t="s">
        <v>25</v>
      </c>
      <c r="D18" s="12">
        <v>9</v>
      </c>
      <c r="E18" s="2">
        <v>42224</v>
      </c>
      <c r="F18" s="6">
        <v>2</v>
      </c>
      <c r="G18" s="13"/>
      <c r="H18" s="3">
        <f t="shared" ca="1" si="0"/>
        <v>43161</v>
      </c>
      <c r="I18" s="14">
        <f t="shared" ca="1" si="1"/>
        <v>2</v>
      </c>
      <c r="J18" s="14">
        <f t="shared" ca="1" si="2"/>
        <v>6</v>
      </c>
      <c r="K18" s="14">
        <f t="shared" ca="1" si="3"/>
        <v>25</v>
      </c>
      <c r="L18" s="17">
        <f t="shared" si="5"/>
        <v>3</v>
      </c>
      <c r="M18" s="15"/>
      <c r="N18" s="16" t="str">
        <f t="shared" ca="1" si="4"/>
        <v>Non</v>
      </c>
    </row>
    <row r="19" spans="2:14" ht="21">
      <c r="B19" s="8">
        <v>16</v>
      </c>
      <c r="C19" s="11" t="s">
        <v>26</v>
      </c>
      <c r="D19" s="12">
        <v>9</v>
      </c>
      <c r="E19" s="2">
        <v>42522</v>
      </c>
      <c r="F19" s="6">
        <v>4</v>
      </c>
      <c r="G19" s="13"/>
      <c r="H19" s="3">
        <f t="shared" ca="1" si="0"/>
        <v>43161</v>
      </c>
      <c r="I19" s="14">
        <f t="shared" ca="1" si="1"/>
        <v>1</v>
      </c>
      <c r="J19" s="14">
        <f t="shared" ca="1" si="2"/>
        <v>9</v>
      </c>
      <c r="K19" s="14">
        <f t="shared" ca="1" si="3"/>
        <v>1</v>
      </c>
      <c r="L19" s="17">
        <f t="shared" si="5"/>
        <v>5</v>
      </c>
      <c r="M19" s="15"/>
      <c r="N19" s="16" t="str">
        <f t="shared" ca="1" si="4"/>
        <v>Non</v>
      </c>
    </row>
    <row r="20" spans="2:14" ht="21">
      <c r="B20" s="8">
        <v>17</v>
      </c>
      <c r="C20" s="11" t="s">
        <v>28</v>
      </c>
      <c r="D20" s="12">
        <v>9</v>
      </c>
      <c r="E20" s="2">
        <v>42171</v>
      </c>
      <c r="F20" s="6">
        <v>8</v>
      </c>
      <c r="G20" s="13"/>
      <c r="H20" s="3">
        <f t="shared" ca="1" si="0"/>
        <v>43161</v>
      </c>
      <c r="I20" s="14">
        <f t="shared" ca="1" si="1"/>
        <v>2</v>
      </c>
      <c r="J20" s="14">
        <f t="shared" ca="1" si="2"/>
        <v>8</v>
      </c>
      <c r="K20" s="14">
        <f t="shared" ca="1" si="3"/>
        <v>17</v>
      </c>
      <c r="L20" s="17">
        <f t="shared" si="5"/>
        <v>9</v>
      </c>
      <c r="M20" s="15"/>
      <c r="N20" s="16" t="str">
        <f t="shared" ca="1" si="4"/>
        <v>Non</v>
      </c>
    </row>
    <row r="21" spans="2:14" ht="21">
      <c r="B21" s="8">
        <v>18</v>
      </c>
      <c r="C21" s="11" t="s">
        <v>27</v>
      </c>
      <c r="D21" s="12">
        <v>8</v>
      </c>
      <c r="E21" s="2">
        <v>42356</v>
      </c>
      <c r="F21" s="6">
        <v>4</v>
      </c>
      <c r="G21" s="13"/>
      <c r="H21" s="3">
        <f t="shared" ca="1" si="0"/>
        <v>43161</v>
      </c>
      <c r="I21" s="14">
        <f t="shared" ca="1" si="1"/>
        <v>2</v>
      </c>
      <c r="J21" s="14">
        <f t="shared" ca="1" si="2"/>
        <v>2</v>
      </c>
      <c r="K21" s="14">
        <f t="shared" ca="1" si="3"/>
        <v>15</v>
      </c>
      <c r="L21" s="17">
        <f t="shared" si="5"/>
        <v>5</v>
      </c>
      <c r="M21" s="15"/>
      <c r="N21" s="16" t="str">
        <f t="shared" ca="1" si="4"/>
        <v>Non</v>
      </c>
    </row>
    <row r="22" spans="2:14" ht="21">
      <c r="B22" s="8">
        <v>19</v>
      </c>
      <c r="C22" s="11" t="s">
        <v>29</v>
      </c>
      <c r="D22" s="12">
        <v>8</v>
      </c>
      <c r="E22" s="2">
        <v>41992</v>
      </c>
      <c r="F22" s="6">
        <v>3</v>
      </c>
      <c r="G22" s="13"/>
      <c r="H22" s="3">
        <f t="shared" ca="1" si="0"/>
        <v>43161</v>
      </c>
      <c r="I22" s="14">
        <f t="shared" ca="1" si="1"/>
        <v>3</v>
      </c>
      <c r="J22" s="14">
        <f t="shared" ca="1" si="2"/>
        <v>2</v>
      </c>
      <c r="K22" s="14">
        <f t="shared" ca="1" si="3"/>
        <v>14</v>
      </c>
      <c r="L22" s="17">
        <f t="shared" si="5"/>
        <v>4</v>
      </c>
      <c r="M22" s="15"/>
      <c r="N22" s="16" t="str">
        <f t="shared" ca="1" si="4"/>
        <v>Non</v>
      </c>
    </row>
    <row r="23" spans="2:14" ht="21">
      <c r="B23" s="8">
        <v>20</v>
      </c>
      <c r="C23" s="11" t="s">
        <v>30</v>
      </c>
      <c r="D23" s="12">
        <v>8</v>
      </c>
      <c r="E23" s="2">
        <v>41809</v>
      </c>
      <c r="F23" s="6">
        <v>3</v>
      </c>
      <c r="G23" s="13"/>
      <c r="H23" s="3">
        <f t="shared" ca="1" si="0"/>
        <v>43161</v>
      </c>
      <c r="I23" s="14">
        <v>6</v>
      </c>
      <c r="J23" s="14">
        <f t="shared" ca="1" si="2"/>
        <v>8</v>
      </c>
      <c r="K23" s="14">
        <f t="shared" ca="1" si="3"/>
        <v>14</v>
      </c>
      <c r="L23" s="17">
        <f t="shared" si="5"/>
        <v>4</v>
      </c>
      <c r="M23" s="15"/>
      <c r="N23" s="16" t="str">
        <f t="shared" ca="1" si="4"/>
        <v>OUI</v>
      </c>
    </row>
    <row r="24" spans="2:14" ht="21">
      <c r="B24" s="8">
        <v>21</v>
      </c>
      <c r="C24" s="11" t="s">
        <v>31</v>
      </c>
      <c r="D24" s="12">
        <v>8</v>
      </c>
      <c r="E24" s="2">
        <v>42043</v>
      </c>
      <c r="F24" s="6">
        <v>2</v>
      </c>
      <c r="G24" s="13"/>
      <c r="H24" s="3">
        <f t="shared" ca="1" si="0"/>
        <v>43161</v>
      </c>
      <c r="I24" s="14">
        <f t="shared" ca="1" si="1"/>
        <v>3</v>
      </c>
      <c r="J24" s="14">
        <f t="shared" ca="1" si="2"/>
        <v>0</v>
      </c>
      <c r="K24" s="14">
        <f t="shared" ca="1" si="3"/>
        <v>25</v>
      </c>
      <c r="L24" s="17">
        <f t="shared" si="5"/>
        <v>3</v>
      </c>
      <c r="M24" s="15"/>
      <c r="N24" s="16" t="str">
        <f t="shared" ca="1" si="4"/>
        <v>Non</v>
      </c>
    </row>
    <row r="25" spans="2:14" ht="21">
      <c r="B25" s="8">
        <v>22</v>
      </c>
      <c r="C25" s="11" t="s">
        <v>32</v>
      </c>
      <c r="D25" s="12">
        <v>8</v>
      </c>
      <c r="E25" s="2">
        <v>42408</v>
      </c>
      <c r="F25" s="6">
        <v>2</v>
      </c>
      <c r="G25" s="13"/>
      <c r="H25" s="3">
        <f t="shared" ca="1" si="0"/>
        <v>43161</v>
      </c>
      <c r="I25" s="14">
        <f t="shared" ca="1" si="1"/>
        <v>2</v>
      </c>
      <c r="J25" s="14">
        <f t="shared" ca="1" si="2"/>
        <v>0</v>
      </c>
      <c r="K25" s="14">
        <f t="shared" ca="1" si="3"/>
        <v>25</v>
      </c>
      <c r="L25" s="17">
        <f t="shared" si="5"/>
        <v>3</v>
      </c>
      <c r="M25" s="15"/>
      <c r="N25" s="16" t="str">
        <f t="shared" ca="1" si="4"/>
        <v>Non</v>
      </c>
    </row>
    <row r="26" spans="2:14" ht="21">
      <c r="B26" s="8">
        <v>23</v>
      </c>
      <c r="C26" s="11" t="s">
        <v>33</v>
      </c>
      <c r="D26" s="12">
        <v>8</v>
      </c>
      <c r="E26" s="2">
        <v>42043</v>
      </c>
      <c r="F26" s="6">
        <v>2</v>
      </c>
      <c r="G26" s="13"/>
      <c r="H26" s="3">
        <f t="shared" ca="1" si="0"/>
        <v>43161</v>
      </c>
      <c r="I26" s="14">
        <f t="shared" ca="1" si="1"/>
        <v>3</v>
      </c>
      <c r="J26" s="14">
        <f t="shared" ca="1" si="2"/>
        <v>0</v>
      </c>
      <c r="K26" s="14">
        <f t="shared" ca="1" si="3"/>
        <v>25</v>
      </c>
      <c r="L26" s="17">
        <f t="shared" si="5"/>
        <v>3</v>
      </c>
      <c r="M26" s="15"/>
      <c r="N26" s="16" t="str">
        <f t="shared" ca="1" si="4"/>
        <v>Non</v>
      </c>
    </row>
    <row r="27" spans="2:14" ht="21">
      <c r="B27" s="8">
        <v>24</v>
      </c>
      <c r="C27" s="11" t="s">
        <v>32</v>
      </c>
      <c r="D27" s="12">
        <v>8</v>
      </c>
      <c r="E27" s="2">
        <v>42540</v>
      </c>
      <c r="F27" s="1">
        <v>0</v>
      </c>
      <c r="G27" s="13"/>
      <c r="H27" s="3">
        <f t="shared" ca="1" si="0"/>
        <v>43161</v>
      </c>
      <c r="I27" s="14">
        <f t="shared" ca="1" si="1"/>
        <v>1</v>
      </c>
      <c r="J27" s="14">
        <f t="shared" ca="1" si="2"/>
        <v>8</v>
      </c>
      <c r="K27" s="14">
        <f t="shared" ca="1" si="3"/>
        <v>14</v>
      </c>
      <c r="L27" s="18">
        <f t="shared" si="5"/>
        <v>1</v>
      </c>
      <c r="M27" s="15"/>
      <c r="N27" s="16" t="str">
        <f t="shared" ca="1" si="4"/>
        <v>Non</v>
      </c>
    </row>
    <row r="28" spans="2:14" ht="21">
      <c r="B28" s="8">
        <v>25</v>
      </c>
      <c r="C28" s="11" t="s">
        <v>34</v>
      </c>
      <c r="D28" s="12">
        <v>8</v>
      </c>
      <c r="E28" s="2">
        <v>42540</v>
      </c>
      <c r="F28" s="1">
        <v>0</v>
      </c>
      <c r="G28" s="13"/>
      <c r="H28" s="3">
        <f t="shared" ca="1" si="0"/>
        <v>43161</v>
      </c>
      <c r="I28" s="14">
        <f t="shared" ca="1" si="1"/>
        <v>1</v>
      </c>
      <c r="J28" s="14">
        <f t="shared" ca="1" si="2"/>
        <v>8</v>
      </c>
      <c r="K28" s="14">
        <f t="shared" ca="1" si="3"/>
        <v>14</v>
      </c>
      <c r="L28" s="18">
        <f t="shared" si="5"/>
        <v>1</v>
      </c>
      <c r="M28" s="15"/>
      <c r="N28" s="16" t="str">
        <f t="shared" ca="1" si="4"/>
        <v>Non</v>
      </c>
    </row>
    <row r="29" spans="2:14" ht="21">
      <c r="B29" s="8">
        <v>26</v>
      </c>
      <c r="C29" s="11" t="s">
        <v>35</v>
      </c>
      <c r="D29" s="12">
        <v>8</v>
      </c>
      <c r="E29" s="2">
        <v>42540</v>
      </c>
      <c r="F29" s="1">
        <v>0</v>
      </c>
      <c r="G29" s="13"/>
      <c r="H29" s="3">
        <f t="shared" ca="1" si="0"/>
        <v>43161</v>
      </c>
      <c r="I29" s="14">
        <f t="shared" ca="1" si="1"/>
        <v>1</v>
      </c>
      <c r="J29" s="14">
        <f t="shared" ca="1" si="2"/>
        <v>8</v>
      </c>
      <c r="K29" s="14">
        <f t="shared" ca="1" si="3"/>
        <v>14</v>
      </c>
      <c r="L29" s="18">
        <f t="shared" si="5"/>
        <v>1</v>
      </c>
      <c r="M29" s="15"/>
      <c r="N29" s="16" t="str">
        <f t="shared" ca="1" si="4"/>
        <v>Non</v>
      </c>
    </row>
    <row r="30" spans="2:14" ht="21">
      <c r="B30" s="8">
        <v>27</v>
      </c>
      <c r="C30" s="11" t="s">
        <v>36</v>
      </c>
      <c r="D30" s="12">
        <v>8</v>
      </c>
      <c r="E30" s="2">
        <v>42540</v>
      </c>
      <c r="F30" s="1">
        <v>0</v>
      </c>
      <c r="G30" s="13"/>
      <c r="H30" s="3">
        <f t="shared" ca="1" si="0"/>
        <v>43161</v>
      </c>
      <c r="I30" s="14">
        <f t="shared" ca="1" si="1"/>
        <v>1</v>
      </c>
      <c r="J30" s="14">
        <f t="shared" ca="1" si="2"/>
        <v>8</v>
      </c>
      <c r="K30" s="14">
        <f t="shared" ca="1" si="3"/>
        <v>14</v>
      </c>
      <c r="L30" s="18">
        <f t="shared" si="5"/>
        <v>1</v>
      </c>
      <c r="M30" s="15"/>
      <c r="N30" s="16" t="str">
        <f t="shared" ca="1" si="4"/>
        <v>Non</v>
      </c>
    </row>
  </sheetData>
  <conditionalFormatting sqref="N4:N30">
    <cfRule type="containsText" dxfId="0" priority="1" operator="containsText" text="oui">
      <formula>NOT(ISERROR(SEARCH("oui",N4)))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</dc:creator>
  <cp:lastModifiedBy>YASMINE</cp:lastModifiedBy>
  <dcterms:created xsi:type="dcterms:W3CDTF">2018-03-02T18:57:42Z</dcterms:created>
  <dcterms:modified xsi:type="dcterms:W3CDTF">2018-03-02T21:16:14Z</dcterms:modified>
</cp:coreProperties>
</file>