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5350" windowHeight="11535"/>
  </bookViews>
  <sheets>
    <sheet name="Feuil1" sheetId="1" r:id="rId1"/>
  </sheets>
  <definedNames>
    <definedName name="T_CongésSup">Feuil1!$A$9:$B$13</definedName>
    <definedName name="T_RechV">Feuil1!$A$27:$B$46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G17" i="1" s="1"/>
  <c r="E18" i="1"/>
  <c r="G18" i="1" s="1"/>
  <c r="E19" i="1"/>
  <c r="G19" i="1" s="1"/>
  <c r="I27" i="1" l="1"/>
  <c r="I28" i="1"/>
  <c r="I29" i="1"/>
  <c r="I30" i="1"/>
  <c r="I31" i="1"/>
  <c r="I32" i="1"/>
</calcChain>
</file>

<file path=xl/sharedStrings.xml><?xml version="1.0" encoding="utf-8"?>
<sst xmlns="http://schemas.openxmlformats.org/spreadsheetml/2006/main" count="48" uniqueCount="38">
  <si>
    <t>5 jours ouvrables supplémentaires apres 10 ans de service effectif</t>
  </si>
  <si>
    <t>une prime d'anciénneté consistant en une majoration du salaire de du travailleur lui sera allouée dans les conditions suivantes:</t>
  </si>
  <si>
    <t>2% après 2 ans, 1% par année de présence après 2 ans et 1% supplémentaire à 5, 10 et ans avec un maximum de 25%</t>
  </si>
  <si>
    <t xml:space="preserve">les congés supplémentaires prévues par les textes en vigueurs et après douze (12) mois de service effectif, les travailleurs acquierent droit à un congé telque </t>
  </si>
  <si>
    <t>défini ci-dessus, la durée des congés est augmentée comme suit, en considération de l'anciénneté du travailleur dans l'entreprise:</t>
  </si>
  <si>
    <t xml:space="preserve"> 2 jours ouvrables supplémentaires apres 3 ans de service effectif</t>
  </si>
  <si>
    <t xml:space="preserve"> 3 jours ouvrables supplémentaires apres 5 ans de service effectif</t>
  </si>
  <si>
    <t xml:space="preserve"> 7 jours ouvrables supplémentaires apres 15 ans de service effectif</t>
  </si>
  <si>
    <t xml:space="preserve"> 10 jours ouvrables supplémentaires apres 20 ans de service effectif</t>
  </si>
  <si>
    <t>ange</t>
  </si>
  <si>
    <t>nom</t>
  </si>
  <si>
    <t>prénom</t>
  </si>
  <si>
    <t>serge</t>
  </si>
  <si>
    <t>date embauche</t>
  </si>
  <si>
    <t>ancienneté</t>
  </si>
  <si>
    <t>congés supplémentaires</t>
  </si>
  <si>
    <t>michel</t>
  </si>
  <si>
    <t>pierre</t>
  </si>
  <si>
    <t>Mickael</t>
  </si>
  <si>
    <t>Paul</t>
  </si>
  <si>
    <t>Exemple 1:</t>
  </si>
  <si>
    <t>Exemple 2:</t>
  </si>
  <si>
    <t>Salaire de base</t>
  </si>
  <si>
    <t>ancienneté dans la société</t>
  </si>
  <si>
    <t>Prime d'anciénnété</t>
  </si>
  <si>
    <t>jours congés normal</t>
  </si>
  <si>
    <t>merci pour votre aide</t>
  </si>
  <si>
    <t>pourcentage</t>
  </si>
  <si>
    <r>
      <t xml:space="preserve">formule en </t>
    </r>
    <r>
      <rPr>
        <b/>
        <sz val="11"/>
        <color theme="1"/>
        <rFont val="Calibri"/>
        <family val="2"/>
        <scheme val="minor"/>
      </rPr>
      <t>I27</t>
    </r>
  </si>
  <si>
    <t>=SIERREUR(H27*RECHERCHEV(G27;T_RechV;2);"")</t>
  </si>
  <si>
    <t>=DATEDIF(D17;AUJOURDHUI();"y")</t>
  </si>
  <si>
    <t>anciéneté</t>
  </si>
  <si>
    <t>Jours en +</t>
  </si>
  <si>
    <t>=SIERREUR(RECHERCHEV(E17;T_CongésSup;2);"")</t>
  </si>
  <si>
    <t>Tableau A9:B13 nommé T_CongésSup</t>
  </si>
  <si>
    <r>
      <t xml:space="preserve">En </t>
    </r>
    <r>
      <rPr>
        <b/>
        <sz val="11"/>
        <color theme="1"/>
        <rFont val="Calibri"/>
        <family val="2"/>
        <scheme val="minor"/>
      </rPr>
      <t>E17</t>
    </r>
    <r>
      <rPr>
        <sz val="11"/>
        <color theme="1"/>
        <rFont val="Calibri"/>
        <family val="2"/>
        <scheme val="minor"/>
      </rPr>
      <t xml:space="preserve"> Nb années anciéneté / </t>
    </r>
    <r>
      <rPr>
        <b/>
        <sz val="11"/>
        <color theme="1"/>
        <rFont val="Calibri"/>
        <family val="2"/>
        <scheme val="minor"/>
      </rPr>
      <t>format stadard</t>
    </r>
  </si>
  <si>
    <r>
      <t xml:space="preserve">en </t>
    </r>
    <r>
      <rPr>
        <b/>
        <sz val="11"/>
        <color theme="1"/>
        <rFont val="Calibri"/>
        <family val="2"/>
        <scheme val="minor"/>
      </rPr>
      <t>G17</t>
    </r>
  </si>
  <si>
    <t>tableau A27:B46 nommé T_RechV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</si>
</sst>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164" fontId="0" fillId="0" borderId="1" xfId="0" applyNumberFormat="1" applyBorder="1"/>
    <xf numFmtId="2" fontId="1" fillId="0" borderId="1" xfId="0" applyNumberFormat="1" applyFon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Border="1"/>
    <xf numFmtId="0" fontId="0" fillId="0" borderId="0" xfId="0" applyBorder="1"/>
    <xf numFmtId="0" fontId="0" fillId="0" borderId="6" xfId="0" applyBorder="1"/>
    <xf numFmtId="0" fontId="0" fillId="0" borderId="0" xfId="0" quotePrefix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quotePrefix="1"/>
    <xf numFmtId="0" fontId="0" fillId="0" borderId="1" xfId="0" applyFill="1" applyBorder="1"/>
    <xf numFmtId="0" fontId="0" fillId="0" borderId="1" xfId="0" applyBorder="1" applyAlignment="1">
      <alignment vertical="center"/>
    </xf>
    <xf numFmtId="9" fontId="0" fillId="0" borderId="1" xfId="1" quotePrefix="1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quotePrefix="1" applyFill="1" applyBorder="1"/>
    <xf numFmtId="0" fontId="3" fillId="0" borderId="0" xfId="0" applyFont="1" applyBorder="1"/>
    <xf numFmtId="0" fontId="3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1"/>
  <sheetViews>
    <sheetView tabSelected="1" topLeftCell="A4" workbookViewId="0">
      <selection activeCell="N29" sqref="N29"/>
    </sheetView>
  </sheetViews>
  <sheetFormatPr baseColWidth="10" defaultRowHeight="15" x14ac:dyDescent="0.25"/>
  <cols>
    <col min="2" max="2" width="11.7109375" customWidth="1"/>
    <col min="4" max="4" width="16.42578125" customWidth="1"/>
    <col min="6" max="6" width="18.5703125" customWidth="1"/>
    <col min="7" max="7" width="22.85546875" customWidth="1"/>
  </cols>
  <sheetData>
    <row r="3" spans="1:12" ht="15.75" thickBot="1" x14ac:dyDescent="0.3"/>
    <row r="4" spans="1:12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 spans="1:12" x14ac:dyDescent="0.25">
      <c r="A5" s="9"/>
      <c r="B5" s="10" t="s">
        <v>3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x14ac:dyDescent="0.25">
      <c r="A6" s="9"/>
      <c r="B6" s="10" t="s">
        <v>4</v>
      </c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1:12" x14ac:dyDescent="0.25">
      <c r="A7" s="9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</row>
    <row r="8" spans="1:12" x14ac:dyDescent="0.25">
      <c r="A8" s="1" t="s">
        <v>31</v>
      </c>
      <c r="B8" s="1" t="s">
        <v>32</v>
      </c>
      <c r="C8" s="25" t="s">
        <v>34</v>
      </c>
      <c r="D8" s="11"/>
      <c r="E8" s="11"/>
      <c r="F8" s="11"/>
      <c r="G8" s="11"/>
      <c r="H8" s="11"/>
      <c r="I8" s="11" t="s">
        <v>35</v>
      </c>
      <c r="J8" s="11"/>
      <c r="K8" s="11"/>
      <c r="L8" s="12"/>
    </row>
    <row r="9" spans="1:12" x14ac:dyDescent="0.25">
      <c r="A9" s="1">
        <v>3</v>
      </c>
      <c r="B9" s="1">
        <v>2</v>
      </c>
      <c r="C9" s="13" t="s">
        <v>5</v>
      </c>
      <c r="D9" s="11"/>
      <c r="E9" s="11"/>
      <c r="F9" s="11"/>
      <c r="G9" s="11"/>
      <c r="H9" s="11"/>
      <c r="I9" s="13" t="s">
        <v>30</v>
      </c>
      <c r="J9" s="11"/>
      <c r="K9" s="11"/>
      <c r="L9" s="12"/>
    </row>
    <row r="10" spans="1:12" x14ac:dyDescent="0.25">
      <c r="A10" s="1">
        <v>5</v>
      </c>
      <c r="B10" s="1">
        <v>3</v>
      </c>
      <c r="C10" s="13" t="s">
        <v>6</v>
      </c>
      <c r="D10" s="11"/>
      <c r="E10" s="11"/>
      <c r="F10" s="11"/>
      <c r="G10" s="11"/>
      <c r="H10" s="11"/>
      <c r="I10" s="11" t="s">
        <v>36</v>
      </c>
      <c r="J10" s="11"/>
      <c r="K10" s="11"/>
      <c r="L10" s="12"/>
    </row>
    <row r="11" spans="1:12" x14ac:dyDescent="0.25">
      <c r="A11" s="1">
        <v>10</v>
      </c>
      <c r="B11" s="1">
        <v>5</v>
      </c>
      <c r="C11" s="13" t="s">
        <v>0</v>
      </c>
      <c r="D11" s="11"/>
      <c r="E11" s="11"/>
      <c r="F11" s="11"/>
      <c r="G11" s="11"/>
      <c r="H11" s="11"/>
      <c r="I11" s="24" t="s">
        <v>33</v>
      </c>
      <c r="J11" s="11"/>
      <c r="K11" s="11"/>
      <c r="L11" s="12"/>
    </row>
    <row r="12" spans="1:12" x14ac:dyDescent="0.25">
      <c r="A12" s="1">
        <v>15</v>
      </c>
      <c r="B12" s="20">
        <v>7</v>
      </c>
      <c r="C12" s="13" t="s">
        <v>7</v>
      </c>
      <c r="D12" s="11"/>
      <c r="E12" s="11"/>
      <c r="F12" s="11"/>
      <c r="G12" s="11"/>
      <c r="H12" s="11"/>
      <c r="I12" s="11"/>
      <c r="J12" s="11"/>
      <c r="K12" s="11"/>
      <c r="L12" s="12"/>
    </row>
    <row r="13" spans="1:12" x14ac:dyDescent="0.25">
      <c r="A13" s="1">
        <v>20</v>
      </c>
      <c r="B13" s="20">
        <v>10</v>
      </c>
      <c r="C13" s="13" t="s">
        <v>8</v>
      </c>
      <c r="D13" s="11"/>
      <c r="E13" s="11"/>
      <c r="F13" s="11"/>
      <c r="G13" s="11"/>
      <c r="H13" s="11"/>
      <c r="I13" s="11"/>
      <c r="J13" s="11"/>
      <c r="K13" s="11"/>
      <c r="L13" s="12"/>
    </row>
    <row r="14" spans="1:12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x14ac:dyDescent="0.25">
      <c r="A15" s="9"/>
      <c r="B15" s="11" t="s">
        <v>20</v>
      </c>
      <c r="C15" s="11"/>
      <c r="D15" s="11"/>
      <c r="E15" s="11"/>
      <c r="F15" s="11"/>
      <c r="G15" s="11"/>
      <c r="H15" s="11"/>
      <c r="I15" s="11"/>
      <c r="J15" s="11"/>
      <c r="K15" s="11"/>
      <c r="L15" s="12"/>
    </row>
    <row r="16" spans="1:12" x14ac:dyDescent="0.25">
      <c r="A16" s="9"/>
      <c r="B16" s="3" t="s">
        <v>10</v>
      </c>
      <c r="C16" s="3" t="s">
        <v>11</v>
      </c>
      <c r="D16" s="3" t="s">
        <v>13</v>
      </c>
      <c r="E16" s="3" t="s">
        <v>14</v>
      </c>
      <c r="F16" s="3" t="s">
        <v>25</v>
      </c>
      <c r="G16" s="3" t="s">
        <v>15</v>
      </c>
      <c r="H16" s="11"/>
      <c r="I16" s="11"/>
      <c r="J16" s="11"/>
      <c r="K16" s="11"/>
      <c r="L16" s="12"/>
    </row>
    <row r="17" spans="1:12" x14ac:dyDescent="0.25">
      <c r="A17" s="9"/>
      <c r="B17" s="1" t="s">
        <v>9</v>
      </c>
      <c r="C17" s="1" t="s">
        <v>12</v>
      </c>
      <c r="D17" s="2">
        <v>33134</v>
      </c>
      <c r="E17" s="1">
        <f ca="1">DATEDIF(D17,TODAY(),"y")</f>
        <v>27</v>
      </c>
      <c r="F17" s="17">
        <v>26</v>
      </c>
      <c r="G17" s="1">
        <f ca="1">IFERROR(VLOOKUP(E17,T_CongésSup,2),"")</f>
        <v>10</v>
      </c>
      <c r="H17" s="11"/>
      <c r="I17" s="11"/>
      <c r="J17" s="11"/>
      <c r="K17" s="11"/>
      <c r="L17" s="12"/>
    </row>
    <row r="18" spans="1:12" x14ac:dyDescent="0.25">
      <c r="A18" s="9"/>
      <c r="B18" s="1" t="s">
        <v>16</v>
      </c>
      <c r="C18" s="1" t="s">
        <v>17</v>
      </c>
      <c r="D18" s="2">
        <v>41263</v>
      </c>
      <c r="E18" s="1">
        <f t="shared" ref="E18:E19" ca="1" si="0">DATEDIF(D18,TODAY(),"y")</f>
        <v>5</v>
      </c>
      <c r="F18" s="17">
        <v>30</v>
      </c>
      <c r="G18" s="1">
        <f ca="1">IFERROR(VLOOKUP(E18,T_CongésSup,2),"")</f>
        <v>3</v>
      </c>
      <c r="H18" s="11"/>
      <c r="I18" s="11"/>
      <c r="J18" s="11"/>
      <c r="K18" s="11"/>
      <c r="L18" s="12"/>
    </row>
    <row r="19" spans="1:12" x14ac:dyDescent="0.25">
      <c r="A19" s="9"/>
      <c r="B19" s="1" t="s">
        <v>18</v>
      </c>
      <c r="C19" s="1" t="s">
        <v>19</v>
      </c>
      <c r="D19" s="2">
        <v>42417</v>
      </c>
      <c r="E19" s="1">
        <f t="shared" ca="1" si="0"/>
        <v>2</v>
      </c>
      <c r="F19" s="17">
        <v>28</v>
      </c>
      <c r="G19" s="1" t="str">
        <f ca="1">IFERROR(VLOOKUP(E19,T_CongésSup,2),"")</f>
        <v/>
      </c>
      <c r="H19" s="11"/>
      <c r="I19" s="11"/>
      <c r="J19" s="11"/>
      <c r="K19" s="11"/>
      <c r="L19" s="12"/>
    </row>
    <row r="20" spans="1:12" ht="15.75" thickBot="1" x14ac:dyDescent="0.3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6"/>
    </row>
    <row r="21" spans="1:12" ht="15.75" thickBot="1" x14ac:dyDescent="0.3"/>
    <row r="22" spans="1:12" x14ac:dyDescent="0.25">
      <c r="A22" s="6"/>
      <c r="B22" s="7"/>
      <c r="C22" s="7"/>
      <c r="D22" s="7"/>
      <c r="E22" s="7"/>
      <c r="F22" s="7"/>
      <c r="G22" s="7"/>
      <c r="H22" s="7"/>
      <c r="I22" s="7"/>
      <c r="J22" s="8"/>
    </row>
    <row r="23" spans="1:12" x14ac:dyDescent="0.25">
      <c r="A23" s="9"/>
      <c r="B23" s="10" t="s">
        <v>1</v>
      </c>
      <c r="C23" s="11"/>
      <c r="D23" s="11"/>
      <c r="E23" s="11"/>
      <c r="F23" s="11"/>
      <c r="G23" s="11"/>
      <c r="H23" s="11"/>
      <c r="I23" s="11"/>
      <c r="J23" s="12"/>
    </row>
    <row r="24" spans="1:12" x14ac:dyDescent="0.25">
      <c r="A24" s="9"/>
      <c r="B24" s="10" t="s">
        <v>2</v>
      </c>
      <c r="C24" s="11"/>
      <c r="D24" s="11"/>
      <c r="E24" s="11"/>
      <c r="F24" s="11"/>
      <c r="G24" s="11"/>
      <c r="H24" s="11"/>
      <c r="I24" s="11"/>
      <c r="J24" s="12"/>
    </row>
    <row r="25" spans="1:12" x14ac:dyDescent="0.25">
      <c r="A25" s="9"/>
      <c r="B25" s="11"/>
      <c r="C25" s="11"/>
      <c r="D25" s="11" t="s">
        <v>21</v>
      </c>
      <c r="E25" s="11"/>
      <c r="F25" s="11"/>
      <c r="G25" s="11"/>
      <c r="H25" s="11"/>
      <c r="I25" s="11"/>
      <c r="J25" s="12"/>
    </row>
    <row r="26" spans="1:12" ht="45" x14ac:dyDescent="0.25">
      <c r="A26" s="21" t="s">
        <v>14</v>
      </c>
      <c r="B26" s="21" t="s">
        <v>27</v>
      </c>
      <c r="C26" s="11"/>
      <c r="D26" s="5" t="s">
        <v>10</v>
      </c>
      <c r="E26" s="5" t="s">
        <v>11</v>
      </c>
      <c r="F26" s="5" t="s">
        <v>13</v>
      </c>
      <c r="G26" s="5" t="s">
        <v>23</v>
      </c>
      <c r="H26" s="5" t="s">
        <v>22</v>
      </c>
      <c r="I26" s="5" t="s">
        <v>24</v>
      </c>
      <c r="J26" s="12"/>
    </row>
    <row r="27" spans="1:12" x14ac:dyDescent="0.25">
      <c r="A27" s="21">
        <v>2</v>
      </c>
      <c r="B27" s="22">
        <v>0.02</v>
      </c>
      <c r="C27" s="11"/>
      <c r="D27" s="1" t="s">
        <v>9</v>
      </c>
      <c r="E27" s="1" t="s">
        <v>12</v>
      </c>
      <c r="F27" s="2">
        <v>33134</v>
      </c>
      <c r="G27" s="1">
        <v>14</v>
      </c>
      <c r="H27" s="4">
        <v>1500</v>
      </c>
      <c r="I27" s="4">
        <f t="shared" ref="I27:I32" si="1">IFERROR(H27*VLOOKUP(G27,T_RechV,2),"")</f>
        <v>240</v>
      </c>
      <c r="J27" s="12"/>
    </row>
    <row r="28" spans="1:12" x14ac:dyDescent="0.25">
      <c r="A28" s="21">
        <v>3</v>
      </c>
      <c r="B28" s="22">
        <v>0.03</v>
      </c>
      <c r="C28" s="11"/>
      <c r="D28" s="1" t="s">
        <v>16</v>
      </c>
      <c r="E28" s="1" t="s">
        <v>17</v>
      </c>
      <c r="F28" s="2">
        <v>41263</v>
      </c>
      <c r="G28" s="1">
        <v>20</v>
      </c>
      <c r="H28" s="4">
        <v>2000</v>
      </c>
      <c r="I28" s="4">
        <f t="shared" si="1"/>
        <v>480</v>
      </c>
      <c r="J28" s="12"/>
    </row>
    <row r="29" spans="1:12" x14ac:dyDescent="0.25">
      <c r="A29" s="21">
        <v>4</v>
      </c>
      <c r="B29" s="22">
        <v>0.04</v>
      </c>
      <c r="C29" s="11"/>
      <c r="D29" s="1" t="s">
        <v>18</v>
      </c>
      <c r="E29" s="1" t="s">
        <v>19</v>
      </c>
      <c r="F29" s="2">
        <v>42417</v>
      </c>
      <c r="G29" s="1">
        <v>4</v>
      </c>
      <c r="H29" s="4">
        <v>500</v>
      </c>
      <c r="I29" s="4">
        <f t="shared" si="1"/>
        <v>20</v>
      </c>
      <c r="J29" s="12"/>
    </row>
    <row r="30" spans="1:12" x14ac:dyDescent="0.25">
      <c r="A30" s="21">
        <v>5</v>
      </c>
      <c r="B30" s="22">
        <v>0.05</v>
      </c>
      <c r="C30" s="18"/>
      <c r="D30" s="1"/>
      <c r="E30" s="1"/>
      <c r="F30" s="2"/>
      <c r="G30" s="1">
        <v>2</v>
      </c>
      <c r="H30" s="4">
        <v>2500</v>
      </c>
      <c r="I30" s="4">
        <f t="shared" si="1"/>
        <v>50</v>
      </c>
      <c r="J30" s="12"/>
    </row>
    <row r="31" spans="1:12" x14ac:dyDescent="0.25">
      <c r="A31" s="21">
        <v>6</v>
      </c>
      <c r="B31" s="22">
        <v>0.06</v>
      </c>
      <c r="C31" s="18"/>
      <c r="D31" s="1"/>
      <c r="E31" s="1"/>
      <c r="F31" s="2"/>
      <c r="G31" s="1">
        <v>1</v>
      </c>
      <c r="H31" s="4">
        <v>1700</v>
      </c>
      <c r="I31" s="4" t="str">
        <f t="shared" si="1"/>
        <v/>
      </c>
      <c r="J31" s="12"/>
    </row>
    <row r="32" spans="1:12" x14ac:dyDescent="0.25">
      <c r="A32" s="21">
        <v>7</v>
      </c>
      <c r="B32" s="22">
        <v>0.08</v>
      </c>
      <c r="D32" s="1"/>
      <c r="E32" s="1"/>
      <c r="F32" s="2"/>
      <c r="G32" s="1">
        <v>6</v>
      </c>
      <c r="H32" s="4">
        <v>10000</v>
      </c>
      <c r="I32" s="4">
        <f t="shared" si="1"/>
        <v>600</v>
      </c>
      <c r="J32" s="12"/>
    </row>
    <row r="33" spans="1:10" x14ac:dyDescent="0.25">
      <c r="A33" s="21">
        <v>8</v>
      </c>
      <c r="B33" s="22">
        <v>0.09</v>
      </c>
      <c r="J33" s="12"/>
    </row>
    <row r="34" spans="1:10" x14ac:dyDescent="0.25">
      <c r="A34" s="21">
        <v>9</v>
      </c>
      <c r="B34" s="22">
        <v>0.1</v>
      </c>
      <c r="J34" s="12"/>
    </row>
    <row r="35" spans="1:10" x14ac:dyDescent="0.25">
      <c r="A35" s="23">
        <v>10</v>
      </c>
      <c r="B35" s="22">
        <v>0.12</v>
      </c>
      <c r="J35" s="12"/>
    </row>
    <row r="36" spans="1:10" x14ac:dyDescent="0.25">
      <c r="A36" s="23">
        <v>11</v>
      </c>
      <c r="B36" s="22">
        <v>0.13</v>
      </c>
      <c r="D36" s="26" t="s">
        <v>37</v>
      </c>
      <c r="J36" s="12"/>
    </row>
    <row r="37" spans="1:10" x14ac:dyDescent="0.25">
      <c r="A37" s="21">
        <v>12</v>
      </c>
      <c r="B37" s="22">
        <v>0.14000000000000001</v>
      </c>
      <c r="J37" s="12"/>
    </row>
    <row r="38" spans="1:10" x14ac:dyDescent="0.25">
      <c r="A38" s="21">
        <v>13</v>
      </c>
      <c r="B38" s="22">
        <v>0.15</v>
      </c>
      <c r="D38" t="s">
        <v>28</v>
      </c>
      <c r="J38" s="12"/>
    </row>
    <row r="39" spans="1:10" x14ac:dyDescent="0.25">
      <c r="A39" s="21">
        <v>14</v>
      </c>
      <c r="B39" s="22">
        <v>0.16</v>
      </c>
      <c r="D39" s="19" t="s">
        <v>29</v>
      </c>
      <c r="J39" s="12"/>
    </row>
    <row r="40" spans="1:10" x14ac:dyDescent="0.25">
      <c r="A40" s="23">
        <v>15</v>
      </c>
      <c r="B40" s="22">
        <v>0.18</v>
      </c>
      <c r="J40" s="12"/>
    </row>
    <row r="41" spans="1:10" x14ac:dyDescent="0.25">
      <c r="A41" s="23">
        <v>16</v>
      </c>
      <c r="B41" s="22">
        <v>0.19</v>
      </c>
      <c r="J41" s="12"/>
    </row>
    <row r="42" spans="1:10" x14ac:dyDescent="0.25">
      <c r="A42" s="21">
        <v>17</v>
      </c>
      <c r="B42" s="22">
        <v>0.2</v>
      </c>
      <c r="J42" s="12"/>
    </row>
    <row r="43" spans="1:10" x14ac:dyDescent="0.25">
      <c r="A43" s="21">
        <v>18</v>
      </c>
      <c r="B43" s="22">
        <v>0.21</v>
      </c>
      <c r="J43" s="12"/>
    </row>
    <row r="44" spans="1:10" x14ac:dyDescent="0.25">
      <c r="A44" s="21">
        <v>19</v>
      </c>
      <c r="B44" s="22">
        <v>0.22</v>
      </c>
      <c r="J44" s="12"/>
    </row>
    <row r="45" spans="1:10" x14ac:dyDescent="0.25">
      <c r="A45" s="23">
        <v>20</v>
      </c>
      <c r="B45" s="22">
        <v>0.24</v>
      </c>
      <c r="J45" s="12"/>
    </row>
    <row r="46" spans="1:10" x14ac:dyDescent="0.25">
      <c r="A46" s="23">
        <v>21</v>
      </c>
      <c r="B46" s="22">
        <v>0.25</v>
      </c>
      <c r="J46" s="12"/>
    </row>
    <row r="47" spans="1:10" x14ac:dyDescent="0.25">
      <c r="A47" s="9"/>
      <c r="B47" s="11"/>
      <c r="C47" s="11"/>
      <c r="D47" s="11"/>
      <c r="E47" s="11"/>
      <c r="F47" s="11"/>
      <c r="G47" s="11"/>
      <c r="H47" s="11"/>
      <c r="I47" s="11"/>
      <c r="J47" s="12"/>
    </row>
    <row r="48" spans="1:10" ht="15.75" thickBot="1" x14ac:dyDescent="0.3">
      <c r="A48" s="14"/>
      <c r="B48" s="15"/>
      <c r="C48" s="15"/>
      <c r="D48" s="15"/>
      <c r="E48" s="15"/>
      <c r="F48" s="15"/>
      <c r="G48" s="15"/>
      <c r="H48" s="15"/>
      <c r="I48" s="15"/>
      <c r="J48" s="16"/>
    </row>
    <row r="51" spans="3:3" x14ac:dyDescent="0.25">
      <c r="C51" t="s">
        <v>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T_CongésSup</vt:lpstr>
      <vt:lpstr>T_RechV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Info-log</dc:creator>
  <cp:lastModifiedBy>Jean-Luc Courtin</cp:lastModifiedBy>
  <dcterms:created xsi:type="dcterms:W3CDTF">2018-03-02T07:41:02Z</dcterms:created>
  <dcterms:modified xsi:type="dcterms:W3CDTF">2018-03-02T09:34:44Z</dcterms:modified>
</cp:coreProperties>
</file>