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8_{1020871B-9FDC-4259-B0F6-488F5F7E4CBF}" xr6:coauthVersionLast="28" xr6:coauthVersionMax="28" xr10:uidLastSave="{00000000-0000-0000-0000-000000000000}"/>
  <bookViews>
    <workbookView xWindow="0" yWindow="600" windowWidth="17250" windowHeight="7905" xr2:uid="{00000000-000D-0000-FFFF-FFFF00000000}"/>
  </bookViews>
  <sheets>
    <sheet name="TabTest 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I11" i="3"/>
  <c r="I13" i="3"/>
  <c r="I15" i="3"/>
  <c r="D8" i="3"/>
  <c r="I8" i="3" s="1"/>
  <c r="D9" i="3"/>
  <c r="D10" i="3"/>
  <c r="I10" i="3" s="1"/>
  <c r="D11" i="3"/>
  <c r="D12" i="3"/>
  <c r="I12" i="3" s="1"/>
  <c r="D13" i="3"/>
  <c r="D14" i="3"/>
  <c r="I14" i="3" s="1"/>
  <c r="D15" i="3"/>
  <c r="D16" i="3"/>
  <c r="I16" i="3" s="1"/>
  <c r="D7" i="3"/>
  <c r="I7" i="3" s="1"/>
  <c r="E16" i="3" l="1"/>
  <c r="F16" i="3"/>
  <c r="G16" i="3" s="1"/>
  <c r="E15" i="3"/>
  <c r="F15" i="3"/>
  <c r="G15" i="3" s="1"/>
  <c r="E14" i="3"/>
  <c r="F14" i="3"/>
  <c r="G14" i="3" s="1"/>
  <c r="E13" i="3"/>
  <c r="F13" i="3"/>
  <c r="G13" i="3" s="1"/>
  <c r="E12" i="3"/>
  <c r="F12" i="3"/>
  <c r="G12" i="3" s="1"/>
  <c r="E11" i="3"/>
  <c r="F11" i="3"/>
  <c r="E10" i="3"/>
  <c r="F10" i="3"/>
  <c r="G10" i="3" s="1"/>
  <c r="E9" i="3"/>
  <c r="F9" i="3"/>
  <c r="G9" i="3" s="1"/>
  <c r="E8" i="3"/>
  <c r="F8" i="3"/>
  <c r="G8" i="3" s="1"/>
  <c r="E7" i="3"/>
  <c r="F6" i="3"/>
  <c r="G6" i="3" s="1"/>
  <c r="E6" i="3"/>
  <c r="F7" i="3" l="1"/>
  <c r="G7" i="3" s="1"/>
  <c r="G11" i="3"/>
</calcChain>
</file>

<file path=xl/sharedStrings.xml><?xml version="1.0" encoding="utf-8"?>
<sst xmlns="http://schemas.openxmlformats.org/spreadsheetml/2006/main" count="25" uniqueCount="15">
  <si>
    <t>Code</t>
  </si>
  <si>
    <t>Indice</t>
  </si>
  <si>
    <t>Avancement</t>
  </si>
  <si>
    <t>Date Dernier</t>
  </si>
  <si>
    <t>Durée avant</t>
  </si>
  <si>
    <t>Solde de base</t>
  </si>
  <si>
    <t>Grade</t>
  </si>
  <si>
    <t>Code Grade</t>
  </si>
  <si>
    <t>Actualisé</t>
  </si>
  <si>
    <t>Normal</t>
  </si>
  <si>
    <t>CLASSIFICATION ACTUELLE</t>
  </si>
  <si>
    <t>DUREE</t>
  </si>
  <si>
    <t>Message d'alerte</t>
  </si>
  <si>
    <t>changement de grade</t>
  </si>
  <si>
    <t>pas vérifié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</si>
</sst>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164" formatCode="[$-40C]d\-mmm\-yy;@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1" fontId="0" fillId="0" borderId="7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1" fontId="0" fillId="0" borderId="8" xfId="0" applyNumberFormat="1" applyBorder="1"/>
    <xf numFmtId="165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1" fontId="0" fillId="3" borderId="8" xfId="0" applyNumberFormat="1" applyFill="1" applyBorder="1"/>
    <xf numFmtId="41" fontId="0" fillId="3" borderId="3" xfId="0" applyNumberFormat="1" applyFill="1" applyBorder="1"/>
    <xf numFmtId="0" fontId="0" fillId="4" borderId="8" xfId="0" applyFill="1" applyBorder="1" applyAlignment="1">
      <alignment horizontal="center" vertical="center"/>
    </xf>
    <xf numFmtId="0" fontId="0" fillId="4" borderId="8" xfId="0" applyFill="1" applyBorder="1"/>
    <xf numFmtId="0" fontId="0" fillId="5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3" borderId="8" xfId="0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1" fontId="0" fillId="0" borderId="8" xfId="0" applyNumberFormat="1" applyFill="1" applyBorder="1"/>
    <xf numFmtId="41" fontId="0" fillId="0" borderId="3" xfId="0" applyNumberFormat="1" applyFill="1" applyBorder="1"/>
    <xf numFmtId="41" fontId="0" fillId="0" borderId="8" xfId="0" applyNumberFormat="1" applyFill="1" applyBorder="1" applyAlignment="1">
      <alignment horizontal="center" vertical="center"/>
    </xf>
    <xf numFmtId="41" fontId="0" fillId="5" borderId="8" xfId="0" applyNumberFormat="1" applyFill="1" applyBorder="1" applyAlignment="1">
      <alignment horizontal="center" vertical="center"/>
    </xf>
    <xf numFmtId="41" fontId="3" fillId="5" borderId="8" xfId="0" applyNumberFormat="1" applyFont="1" applyFill="1" applyBorder="1"/>
    <xf numFmtId="41" fontId="0" fillId="0" borderId="7" xfId="0" applyNumberFormat="1" applyFill="1" applyBorder="1"/>
    <xf numFmtId="0" fontId="2" fillId="7" borderId="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1" fontId="0" fillId="10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33"/>
  <sheetViews>
    <sheetView tabSelected="1" zoomScaleNormal="100" workbookViewId="0">
      <pane ySplit="5" topLeftCell="A6" activePane="bottomLeft" state="frozen"/>
      <selection pane="bottomLeft" activeCell="I17" sqref="I17:I18"/>
    </sheetView>
  </sheetViews>
  <sheetFormatPr baseColWidth="10" defaultRowHeight="15" x14ac:dyDescent="0.25"/>
  <cols>
    <col min="1" max="2" width="6.7109375" customWidth="1"/>
    <col min="3" max="3" width="12.28515625" customWidth="1"/>
    <col min="4" max="4" width="12.140625" customWidth="1"/>
    <col min="5" max="5" width="13.5703125" customWidth="1"/>
    <col min="6" max="6" width="12.140625" customWidth="1"/>
    <col min="7" max="7" width="20.85546875" customWidth="1"/>
    <col min="8" max="8" width="16.42578125" customWidth="1"/>
    <col min="9" max="9" width="13.7109375" customWidth="1"/>
    <col min="10" max="10" width="7.140625" customWidth="1"/>
    <col min="11" max="11" width="8.28515625" customWidth="1"/>
    <col min="12" max="12" width="8.85546875" customWidth="1"/>
    <col min="13" max="13" width="8.42578125" customWidth="1"/>
  </cols>
  <sheetData>
    <row r="3" spans="1:13" x14ac:dyDescent="0.25">
      <c r="K3" s="39" t="s">
        <v>10</v>
      </c>
      <c r="L3" s="39"/>
      <c r="M3" s="40"/>
    </row>
    <row r="4" spans="1:13" x14ac:dyDescent="0.25">
      <c r="A4" s="31" t="s">
        <v>0</v>
      </c>
      <c r="B4" s="41" t="s">
        <v>1</v>
      </c>
      <c r="C4" s="6" t="s">
        <v>3</v>
      </c>
      <c r="D4" s="31" t="s">
        <v>4</v>
      </c>
      <c r="E4" s="7" t="s">
        <v>5</v>
      </c>
      <c r="F4" s="7" t="s">
        <v>7</v>
      </c>
      <c r="G4" s="7" t="s">
        <v>12</v>
      </c>
      <c r="H4" s="7" t="s">
        <v>1</v>
      </c>
      <c r="I4" s="7" t="s">
        <v>5</v>
      </c>
      <c r="K4" s="43" t="s">
        <v>11</v>
      </c>
      <c r="L4" s="31" t="s">
        <v>0</v>
      </c>
      <c r="M4" s="45" t="s">
        <v>1</v>
      </c>
    </row>
    <row r="5" spans="1:13" x14ac:dyDescent="0.25">
      <c r="A5" s="32" t="s">
        <v>6</v>
      </c>
      <c r="B5" s="42"/>
      <c r="C5" s="8" t="s">
        <v>2</v>
      </c>
      <c r="D5" s="32" t="s">
        <v>2</v>
      </c>
      <c r="E5" s="9" t="s">
        <v>9</v>
      </c>
      <c r="F5" s="9" t="s">
        <v>8</v>
      </c>
      <c r="G5" s="9" t="s">
        <v>13</v>
      </c>
      <c r="H5" s="9" t="s">
        <v>8</v>
      </c>
      <c r="I5" s="9" t="s">
        <v>8</v>
      </c>
      <c r="K5" s="44"/>
      <c r="L5" s="32" t="s">
        <v>6</v>
      </c>
      <c r="M5" s="45"/>
    </row>
    <row r="6" spans="1:13" x14ac:dyDescent="0.25">
      <c r="A6" s="11">
        <v>105</v>
      </c>
      <c r="B6" s="11">
        <v>1465</v>
      </c>
      <c r="C6" s="12"/>
      <c r="D6" s="18"/>
      <c r="E6" s="13">
        <f t="shared" ref="E6:E16" si="0">425*B6+80000</f>
        <v>702625</v>
      </c>
      <c r="F6" s="16">
        <f>IF(A6=105,105,IF(D6&lt;2,A6,IF(IFERROR(MATCH(A6,{205;305;405;505},1),0)&gt;0,A6,IF(AND(INT(E6)=3,IFERROR(MATCH(A6,{103;104;203;204;303;304;403;404;503;504},1),0)&gt;0),A6-12,IF(AND(INT(E6)=4,IFERROR(MATCH(A6,{133;233;333;433;533},1),0)&gt;0),A6-12,A6+1)))))</f>
        <v>105</v>
      </c>
      <c r="G6" s="35" t="str">
        <f>IF(A6&lt;&gt;F6,"Avancement à faire","RAS")</f>
        <v>RAS</v>
      </c>
      <c r="H6" s="35"/>
      <c r="I6" s="19"/>
      <c r="K6" s="30"/>
      <c r="L6" s="20">
        <v>105</v>
      </c>
      <c r="M6" s="20">
        <v>1465</v>
      </c>
    </row>
    <row r="7" spans="1:13" x14ac:dyDescent="0.25">
      <c r="A7" s="11">
        <v>104</v>
      </c>
      <c r="B7" s="11">
        <v>1245</v>
      </c>
      <c r="C7" s="12">
        <v>42106</v>
      </c>
      <c r="D7" s="14">
        <f ca="1">ROUND(IF((NOW()-C7)/365&lt;2.1,INT((NOW()-C7)/365),(NOW()-C7)/365),1)</f>
        <v>3</v>
      </c>
      <c r="E7" s="13">
        <f t="shared" si="0"/>
        <v>609125</v>
      </c>
      <c r="F7" s="16">
        <f ca="1">IF(A7=105,105,IF(D7&lt;2,A7,IF(IFERROR(MATCH(A7,{205;305;405;505},1),0)&gt;0,A7,IF(AND(INT(E7)=3,IFERROR(MATCH(A7,{103;104;203;204;303;304;403;404;503;504},1),0)&gt;0),A7-12,IF(AND(INT(E7)=4,IFERROR(MATCH(A7,{133;233;333;433;533},1),0)&gt;0),A7-12,A7+1)))))</f>
        <v>105</v>
      </c>
      <c r="G7" s="35" t="str">
        <f t="shared" ref="G7:G16" ca="1" si="1">IF(A7&lt;&gt;F7,"Avancement à faire","RAS")</f>
        <v>Avancement à faire</v>
      </c>
      <c r="H7" s="35"/>
      <c r="I7" s="46">
        <f ca="1">IF(D7&gt;=INDEX($K$6:$K$75,MATCH(A7,$L$6:$L$75,0)),INDEX($L$6:$L$75,MATCH(A7,$L$6:$L$75,0)-1),A7)</f>
        <v>105</v>
      </c>
      <c r="K7" s="15">
        <v>3</v>
      </c>
      <c r="L7" s="20">
        <v>104</v>
      </c>
      <c r="M7" s="20">
        <v>1245</v>
      </c>
    </row>
    <row r="8" spans="1:13" x14ac:dyDescent="0.25">
      <c r="A8" s="11">
        <v>103</v>
      </c>
      <c r="B8" s="11">
        <v>1065</v>
      </c>
      <c r="C8" s="12">
        <v>42836</v>
      </c>
      <c r="D8" s="14">
        <f t="shared" ref="D8:D16" ca="1" si="2">ROUND(IF((NOW()-C8)/365&lt;2.1,INT((NOW()-C8)/365),(NOW()-C8)/365),1)</f>
        <v>0</v>
      </c>
      <c r="E8" s="13">
        <f t="shared" si="0"/>
        <v>532625</v>
      </c>
      <c r="F8" s="16">
        <f ca="1">IF(A8=105,105,IF(D8&lt;2,A8,IF(IFERROR(MATCH(A8,{205;305;405;505},1),0)&gt;0,A8,IF(AND(INT(E8)=3,IFERROR(MATCH(A8,{103;104;203;204;303;304;403;404;503;504},1),0)&gt;0),A8-12,IF(AND(INT(E8)=4,IFERROR(MATCH(A8,{133;233;333;433;533},1),0)&gt;0),A8-12,A8+1)))))</f>
        <v>103</v>
      </c>
      <c r="G8" s="35" t="str">
        <f t="shared" ca="1" si="1"/>
        <v>RAS</v>
      </c>
      <c r="H8" s="35"/>
      <c r="I8" s="46">
        <f t="shared" ref="I8:I16" ca="1" si="3">IF(D8&gt;=INDEX($K$6:$K$75,MATCH(A8,$L$6:$L$75,0)),INDEX($L$6:$L$75,MATCH(A8,$L$6:$L$75,0)-1),A8)</f>
        <v>103</v>
      </c>
      <c r="K8" s="15">
        <v>3</v>
      </c>
      <c r="L8" s="20">
        <v>103</v>
      </c>
      <c r="M8" s="20">
        <v>1065</v>
      </c>
    </row>
    <row r="9" spans="1:13" x14ac:dyDescent="0.25">
      <c r="A9" s="15">
        <v>102</v>
      </c>
      <c r="B9" s="11">
        <v>980</v>
      </c>
      <c r="C9" s="12">
        <v>42513</v>
      </c>
      <c r="D9" s="14">
        <f t="shared" ca="1" si="2"/>
        <v>1</v>
      </c>
      <c r="E9" s="13">
        <f t="shared" si="0"/>
        <v>496500</v>
      </c>
      <c r="F9" s="16">
        <f ca="1">IF(A9=105,105,IF(D9&lt;2,A9,IF(IFERROR(MATCH(A9,{205;305;405;505},1),0)&gt;0,A9,IF(AND(INT(E9)=3,IFERROR(MATCH(A9,{103;104;203;204;303;304;403;404;503;504},1),0)&gt;0),A9-12,IF(AND(INT(E9)=4,IFERROR(MATCH(A9,{133;233;333;433;533},1),0)&gt;0),A9-12,A9+1)))))</f>
        <v>102</v>
      </c>
      <c r="G9" s="35" t="str">
        <f t="shared" ca="1" si="1"/>
        <v>RAS</v>
      </c>
      <c r="H9" s="35"/>
      <c r="I9" s="46">
        <f t="shared" ca="1" si="3"/>
        <v>102</v>
      </c>
      <c r="K9" s="15">
        <v>2</v>
      </c>
      <c r="L9" s="20">
        <v>102</v>
      </c>
      <c r="M9" s="20">
        <v>980</v>
      </c>
    </row>
    <row r="10" spans="1:13" x14ac:dyDescent="0.25">
      <c r="A10" s="15">
        <v>101</v>
      </c>
      <c r="B10" s="11">
        <v>915</v>
      </c>
      <c r="C10" s="12">
        <v>42116</v>
      </c>
      <c r="D10" s="14">
        <f t="shared" ca="1" si="2"/>
        <v>2.9</v>
      </c>
      <c r="E10" s="13">
        <f t="shared" si="0"/>
        <v>468875</v>
      </c>
      <c r="F10" s="16">
        <f ca="1">IF(A10=105,105,IF(D10&lt;2,A10,IF(IFERROR(MATCH(A10,{205;305;405;505},1),0)&gt;0,A10,IF(AND(INT(E10)=3,IFERROR(MATCH(A10,{103;104;203;204;303;304;403;404;503;504},1),0)&gt;0),A10-12,IF(AND(INT(E10)=4,IFERROR(MATCH(A10,{133;233;333;433;533},1),0)&gt;0),A10-12,A10+1)))))</f>
        <v>102</v>
      </c>
      <c r="G10" s="35" t="str">
        <f t="shared" ca="1" si="1"/>
        <v>Avancement à faire</v>
      </c>
      <c r="H10" s="35"/>
      <c r="I10" s="46">
        <f t="shared" ca="1" si="3"/>
        <v>102</v>
      </c>
      <c r="K10" s="15">
        <v>2</v>
      </c>
      <c r="L10" s="20">
        <v>101</v>
      </c>
      <c r="M10" s="20">
        <v>915</v>
      </c>
    </row>
    <row r="11" spans="1:13" x14ac:dyDescent="0.25">
      <c r="A11" s="20">
        <v>113</v>
      </c>
      <c r="B11" s="11">
        <v>855</v>
      </c>
      <c r="C11" s="12">
        <v>42196</v>
      </c>
      <c r="D11" s="14">
        <f t="shared" ca="1" si="2"/>
        <v>2.7</v>
      </c>
      <c r="E11" s="13">
        <f t="shared" si="0"/>
        <v>443375</v>
      </c>
      <c r="F11" s="37">
        <f ca="1">IF(A11=105,105,IF(D11&lt;2,A11,IF(IFERROR(MATCH(A11,{205;305;405;505},1),0)&gt;0,A11,IF(AND(INT(E11)=3,IFERROR(MATCH(A11,{103;104;203;204;303;304;403;404;503;504},1),0)&gt;0),A11-12,IF(AND(INT(E11)=4,IFERROR(MATCH(A11,{133;233;333;433;533},1),0)&gt;0),A11-12,A11+1)))))</f>
        <v>114</v>
      </c>
      <c r="G11" s="36" t="str">
        <f t="shared" ca="1" si="1"/>
        <v>Avancement à faire</v>
      </c>
      <c r="H11" s="35" t="s">
        <v>14</v>
      </c>
      <c r="I11" s="46">
        <f t="shared" ca="1" si="3"/>
        <v>113</v>
      </c>
      <c r="K11" s="11">
        <v>4</v>
      </c>
      <c r="L11" s="18">
        <v>113</v>
      </c>
      <c r="M11" s="18">
        <v>855</v>
      </c>
    </row>
    <row r="12" spans="1:13" x14ac:dyDescent="0.25">
      <c r="A12" s="20">
        <v>133</v>
      </c>
      <c r="B12" s="11">
        <v>855</v>
      </c>
      <c r="C12" s="12">
        <v>42137</v>
      </c>
      <c r="D12" s="14">
        <f t="shared" ca="1" si="2"/>
        <v>2.9</v>
      </c>
      <c r="E12" s="13">
        <f t="shared" si="0"/>
        <v>443375</v>
      </c>
      <c r="F12" s="37">
        <f ca="1">IF(A12=105,105,IF(D12&lt;2,A12,IF(IFERROR(MATCH(A12,{205;305;405;505},1),0)&gt;0,A12,IF(AND(INT(E12)=3,IFERROR(MATCH(A12,{103;104;203;204;303;304;403;404;503;504},1),0)&gt;0),A12-12,IF(AND(INT(E12)=4,IFERROR(MATCH(A12,{133;233;333;433;533},1),0)&gt;0),A12-12,A12+1)))))</f>
        <v>134</v>
      </c>
      <c r="G12" s="36" t="str">
        <f t="shared" ca="1" si="1"/>
        <v>Avancement à faire</v>
      </c>
      <c r="H12" s="35" t="s">
        <v>14</v>
      </c>
      <c r="I12" s="46">
        <f t="shared" ca="1" si="3"/>
        <v>133</v>
      </c>
      <c r="K12" s="11">
        <v>2</v>
      </c>
      <c r="L12" s="18">
        <v>112</v>
      </c>
      <c r="M12" s="18">
        <v>795</v>
      </c>
    </row>
    <row r="13" spans="1:13" x14ac:dyDescent="0.25">
      <c r="A13" s="15">
        <v>112</v>
      </c>
      <c r="B13" s="11">
        <v>795</v>
      </c>
      <c r="C13" s="12">
        <v>42470</v>
      </c>
      <c r="D13" s="14">
        <f t="shared" ca="1" si="2"/>
        <v>1</v>
      </c>
      <c r="E13" s="13">
        <f t="shared" si="0"/>
        <v>417875</v>
      </c>
      <c r="F13" s="16">
        <f ca="1">IF(A13=105,105,IF(D13&lt;2,A13,IF(IFERROR(MATCH(A13,{205;305;405;505},1),0)&gt;0,A13,IF(AND(INT(E13)=3,IFERROR(MATCH(A13,{103;104;203;204;303;304;403;404;503;504},1),0)&gt;0),A13-12,IF(AND(INT(E13)=4,IFERROR(MATCH(A13,{133;233;333;433;533},1),0)&gt;0),A13-12,A13+1)))))</f>
        <v>112</v>
      </c>
      <c r="G13" s="35" t="str">
        <f t="shared" ca="1" si="1"/>
        <v>RAS</v>
      </c>
      <c r="H13" s="35"/>
      <c r="I13" s="46">
        <f t="shared" ca="1" si="3"/>
        <v>112</v>
      </c>
      <c r="K13" s="11">
        <v>2</v>
      </c>
      <c r="L13" s="18">
        <v>111</v>
      </c>
      <c r="M13" s="18">
        <v>735</v>
      </c>
    </row>
    <row r="14" spans="1:13" x14ac:dyDescent="0.25">
      <c r="A14" s="15">
        <v>111</v>
      </c>
      <c r="B14" s="11">
        <v>735</v>
      </c>
      <c r="C14" s="12">
        <v>41770</v>
      </c>
      <c r="D14" s="14">
        <f t="shared" ca="1" si="2"/>
        <v>3.9</v>
      </c>
      <c r="E14" s="13">
        <f t="shared" si="0"/>
        <v>392375</v>
      </c>
      <c r="F14" s="16">
        <f ca="1">IF(A14=105,105,IF(D14&lt;2,A14,IF(IFERROR(MATCH(A14,{205;305;405;505},1),0)&gt;0,A14,IF(AND(INT(E14)=3,IFERROR(MATCH(A14,{103;104;203;204;303;304;403;404;503;504},1),0)&gt;0),A14-12,IF(AND(INT(E14)=4,IFERROR(MATCH(A14,{133;233;333;433;533},1),0)&gt;0),A14-12,A14+1)))))</f>
        <v>112</v>
      </c>
      <c r="G14" s="35" t="str">
        <f t="shared" ca="1" si="1"/>
        <v>Avancement à faire</v>
      </c>
      <c r="H14" s="35"/>
      <c r="I14" s="46">
        <f t="shared" ca="1" si="3"/>
        <v>112</v>
      </c>
      <c r="K14" s="11">
        <v>4</v>
      </c>
      <c r="L14" s="22">
        <v>123</v>
      </c>
      <c r="M14" s="22">
        <v>680</v>
      </c>
    </row>
    <row r="15" spans="1:13" x14ac:dyDescent="0.25">
      <c r="A15" s="20">
        <v>123</v>
      </c>
      <c r="B15" s="11">
        <v>680</v>
      </c>
      <c r="C15" s="12">
        <v>41805</v>
      </c>
      <c r="D15" s="14">
        <f t="shared" ca="1" si="2"/>
        <v>3.8</v>
      </c>
      <c r="E15" s="13">
        <f t="shared" si="0"/>
        <v>369000</v>
      </c>
      <c r="F15" s="37">
        <f ca="1">IF(A15=105,105,IF(D15&lt;2,A15,IF(IFERROR(MATCH(A15,{205;305;405;505},1),0)&gt;0,A15,IF(AND(INT(E15)=3,IFERROR(MATCH(A15,{103;104;203;204;303;304;403;404;503;504},1),0)&gt;0),A15-12,IF(AND(INT(E15)=4,IFERROR(MATCH(A15,{133;233;333;433;533},1),0)&gt;0),A15-12,A15+1)))))</f>
        <v>124</v>
      </c>
      <c r="G15" s="36" t="str">
        <f t="shared" ca="1" si="1"/>
        <v>Avancement à faire</v>
      </c>
      <c r="H15" s="35" t="s">
        <v>14</v>
      </c>
      <c r="I15" s="46">
        <f t="shared" ca="1" si="3"/>
        <v>123</v>
      </c>
      <c r="K15" s="11">
        <v>2</v>
      </c>
      <c r="L15" s="22">
        <v>122</v>
      </c>
      <c r="M15" s="22">
        <v>630</v>
      </c>
    </row>
    <row r="16" spans="1:13" x14ac:dyDescent="0.25">
      <c r="A16" s="15">
        <v>122</v>
      </c>
      <c r="B16" s="11">
        <v>630</v>
      </c>
      <c r="C16" s="12">
        <v>42535</v>
      </c>
      <c r="D16" s="14">
        <f t="shared" ca="1" si="2"/>
        <v>1</v>
      </c>
      <c r="E16" s="13">
        <f t="shared" si="0"/>
        <v>347750</v>
      </c>
      <c r="F16" s="16">
        <f ca="1">IF(A16=105,105,IF(D16&lt;2,A16,IF(IFERROR(MATCH(A16,{205;305;405;505},1),0)&gt;0,A16,IF(AND(INT(E16)=3,IFERROR(MATCH(A16,{103;104;203;204;303;304;403;404;503;504},1),0)&gt;0),A16-12,IF(AND(INT(E16)=4,IFERROR(MATCH(A16,{133;233;333;433;533},1),0)&gt;0),A16-12,A16+1)))))</f>
        <v>122</v>
      </c>
      <c r="G16" s="35" t="str">
        <f t="shared" ca="1" si="1"/>
        <v>RAS</v>
      </c>
      <c r="H16" s="35"/>
      <c r="I16" s="46">
        <f t="shared" ca="1" si="3"/>
        <v>122</v>
      </c>
      <c r="K16" s="11">
        <v>2</v>
      </c>
      <c r="L16" s="22">
        <v>121</v>
      </c>
      <c r="M16" s="22">
        <v>580</v>
      </c>
    </row>
    <row r="17" spans="1:13" x14ac:dyDescent="0.25">
      <c r="A17" s="15"/>
      <c r="B17" s="11"/>
      <c r="C17" s="12"/>
      <c r="D17" s="11"/>
      <c r="E17" s="13"/>
      <c r="F17" s="16"/>
      <c r="G17" s="33"/>
      <c r="H17" s="33"/>
      <c r="I17" s="33"/>
      <c r="K17" s="11">
        <v>3</v>
      </c>
      <c r="L17" s="23">
        <v>133</v>
      </c>
      <c r="M17" s="23">
        <v>530</v>
      </c>
    </row>
    <row r="18" spans="1:13" x14ac:dyDescent="0.25">
      <c r="A18" s="15"/>
      <c r="B18" s="11"/>
      <c r="C18" s="12"/>
      <c r="D18" s="11"/>
      <c r="E18" s="13"/>
      <c r="F18" s="16"/>
      <c r="G18" s="33"/>
      <c r="H18" s="33"/>
      <c r="I18" s="33"/>
      <c r="K18" s="11">
        <v>2</v>
      </c>
      <c r="L18" s="23">
        <v>132</v>
      </c>
      <c r="M18" s="23">
        <v>500</v>
      </c>
    </row>
    <row r="19" spans="1:13" x14ac:dyDescent="0.25">
      <c r="A19" s="15"/>
      <c r="B19" s="11"/>
      <c r="C19" s="12"/>
      <c r="D19" s="11"/>
      <c r="E19" s="13"/>
      <c r="G19" s="33"/>
      <c r="H19" s="33"/>
      <c r="I19" s="10"/>
      <c r="K19" s="11">
        <v>2</v>
      </c>
      <c r="L19" s="23">
        <v>131</v>
      </c>
      <c r="M19" s="23">
        <v>470</v>
      </c>
    </row>
    <row r="20" spans="1:13" x14ac:dyDescent="0.25">
      <c r="A20" s="15"/>
      <c r="B20" s="11"/>
      <c r="C20" s="12"/>
      <c r="D20" s="11"/>
      <c r="E20" s="13"/>
      <c r="G20" s="33"/>
      <c r="H20" s="33"/>
      <c r="I20" s="10"/>
      <c r="K20" s="30"/>
      <c r="L20" s="24">
        <v>205</v>
      </c>
      <c r="M20" s="24">
        <v>860</v>
      </c>
    </row>
    <row r="21" spans="1:13" x14ac:dyDescent="0.25">
      <c r="A21" s="15"/>
      <c r="B21" s="11"/>
      <c r="C21" s="12"/>
      <c r="D21" s="11"/>
      <c r="E21" s="13"/>
      <c r="G21" s="33"/>
      <c r="H21" s="33"/>
      <c r="I21" s="10"/>
      <c r="K21" s="11">
        <v>3</v>
      </c>
      <c r="L21" s="24">
        <v>204</v>
      </c>
      <c r="M21" s="24">
        <v>760</v>
      </c>
    </row>
    <row r="22" spans="1:13" x14ac:dyDescent="0.25">
      <c r="A22" s="15"/>
      <c r="B22" s="11"/>
      <c r="C22" s="12"/>
      <c r="D22" s="11"/>
      <c r="E22" s="13"/>
      <c r="G22" s="33"/>
      <c r="H22" s="33"/>
      <c r="I22" s="10"/>
      <c r="K22" s="11">
        <v>3</v>
      </c>
      <c r="L22" s="24">
        <v>203</v>
      </c>
      <c r="M22" s="24">
        <v>660</v>
      </c>
    </row>
    <row r="23" spans="1:13" x14ac:dyDescent="0.25">
      <c r="A23" s="15"/>
      <c r="B23" s="11"/>
      <c r="C23" s="12"/>
      <c r="D23" s="11"/>
      <c r="E23" s="13"/>
      <c r="G23" s="33"/>
      <c r="H23" s="33"/>
      <c r="I23" s="10"/>
      <c r="K23" s="11">
        <v>2</v>
      </c>
      <c r="L23" s="24">
        <v>202</v>
      </c>
      <c r="M23" s="24">
        <v>620</v>
      </c>
    </row>
    <row r="24" spans="1:13" x14ac:dyDescent="0.25">
      <c r="A24" s="15"/>
      <c r="B24" s="11"/>
      <c r="C24" s="12"/>
      <c r="D24" s="11"/>
      <c r="E24" s="13"/>
      <c r="G24" s="33"/>
      <c r="H24" s="33"/>
      <c r="I24" s="10"/>
      <c r="K24" s="11">
        <v>2</v>
      </c>
      <c r="L24" s="24">
        <v>201</v>
      </c>
      <c r="M24" s="24">
        <v>580</v>
      </c>
    </row>
    <row r="25" spans="1:13" x14ac:dyDescent="0.25">
      <c r="A25" s="15"/>
      <c r="B25" s="11"/>
      <c r="C25" s="12"/>
      <c r="D25" s="11"/>
      <c r="E25" s="13"/>
      <c r="G25" s="33"/>
      <c r="H25" s="33"/>
      <c r="I25" s="10"/>
      <c r="K25" s="11">
        <v>4</v>
      </c>
      <c r="L25" s="21">
        <v>213</v>
      </c>
      <c r="M25" s="21">
        <v>540</v>
      </c>
    </row>
    <row r="26" spans="1:13" x14ac:dyDescent="0.25">
      <c r="A26" s="15"/>
      <c r="B26" s="11"/>
      <c r="C26" s="12"/>
      <c r="D26" s="11"/>
      <c r="E26" s="13"/>
      <c r="G26" s="33"/>
      <c r="H26" s="33"/>
      <c r="I26" s="10"/>
      <c r="K26" s="11">
        <v>2</v>
      </c>
      <c r="L26" s="21">
        <v>212</v>
      </c>
      <c r="M26" s="21">
        <v>500</v>
      </c>
    </row>
    <row r="27" spans="1:13" x14ac:dyDescent="0.25">
      <c r="A27" s="15"/>
      <c r="B27" s="11"/>
      <c r="C27" s="12"/>
      <c r="D27" s="11"/>
      <c r="E27" s="13"/>
      <c r="G27" s="33"/>
      <c r="H27" s="33"/>
      <c r="I27" s="10"/>
      <c r="K27" s="11">
        <v>2</v>
      </c>
      <c r="L27" s="21">
        <v>211</v>
      </c>
      <c r="M27" s="21">
        <v>460</v>
      </c>
    </row>
    <row r="28" spans="1:13" x14ac:dyDescent="0.25">
      <c r="A28" s="15"/>
      <c r="B28" s="11"/>
      <c r="C28" s="12"/>
      <c r="D28" s="11"/>
      <c r="E28" s="13"/>
      <c r="G28" s="33"/>
      <c r="H28" s="33"/>
      <c r="I28" s="10"/>
      <c r="K28" s="11">
        <v>4</v>
      </c>
      <c r="L28" s="27">
        <v>223</v>
      </c>
      <c r="M28" s="27">
        <v>430</v>
      </c>
    </row>
    <row r="29" spans="1:13" x14ac:dyDescent="0.25">
      <c r="A29" s="15"/>
      <c r="B29" s="11"/>
      <c r="C29" s="12"/>
      <c r="D29" s="11"/>
      <c r="E29" s="13"/>
      <c r="G29" s="33"/>
      <c r="H29" s="33"/>
      <c r="I29" s="10"/>
      <c r="K29" s="11">
        <v>2</v>
      </c>
      <c r="L29" s="27">
        <v>222</v>
      </c>
      <c r="M29" s="27">
        <v>400</v>
      </c>
    </row>
    <row r="30" spans="1:13" x14ac:dyDescent="0.25">
      <c r="A30" s="15"/>
      <c r="B30" s="11"/>
      <c r="C30" s="12"/>
      <c r="D30" s="11"/>
      <c r="E30" s="13"/>
      <c r="G30" s="33"/>
      <c r="H30" s="33"/>
      <c r="I30" s="10"/>
      <c r="K30" s="11">
        <v>2</v>
      </c>
      <c r="L30" s="27">
        <v>221</v>
      </c>
      <c r="M30" s="27">
        <v>370</v>
      </c>
    </row>
    <row r="31" spans="1:13" x14ac:dyDescent="0.25">
      <c r="A31" s="15"/>
      <c r="B31" s="11"/>
      <c r="C31" s="12"/>
      <c r="D31" s="11"/>
      <c r="E31" s="13"/>
      <c r="F31" s="16"/>
      <c r="G31" s="33"/>
      <c r="H31" s="33"/>
      <c r="I31" s="10"/>
      <c r="K31" s="11">
        <v>3</v>
      </c>
      <c r="L31" s="24">
        <v>233</v>
      </c>
      <c r="M31" s="24">
        <v>345</v>
      </c>
    </row>
    <row r="32" spans="1:13" x14ac:dyDescent="0.25">
      <c r="A32" s="15"/>
      <c r="B32" s="11"/>
      <c r="C32" s="12"/>
      <c r="D32" s="11"/>
      <c r="E32" s="13"/>
      <c r="F32" s="16"/>
      <c r="G32" s="33"/>
      <c r="H32" s="33"/>
      <c r="I32" s="10"/>
      <c r="K32" s="11">
        <v>2</v>
      </c>
      <c r="L32" s="24">
        <v>232</v>
      </c>
      <c r="M32" s="24">
        <v>320</v>
      </c>
    </row>
    <row r="33" spans="1:13" x14ac:dyDescent="0.25">
      <c r="A33" s="15"/>
      <c r="B33" s="11"/>
      <c r="C33" s="12"/>
      <c r="D33" s="11"/>
      <c r="E33" s="13"/>
      <c r="F33" s="16"/>
      <c r="G33" s="33"/>
      <c r="H33" s="33"/>
      <c r="I33" s="10"/>
      <c r="K33" s="11">
        <v>2</v>
      </c>
      <c r="L33" s="24">
        <v>231</v>
      </c>
      <c r="M33" s="24">
        <v>295</v>
      </c>
    </row>
    <row r="34" spans="1:13" x14ac:dyDescent="0.25">
      <c r="A34" s="15"/>
      <c r="B34" s="11"/>
      <c r="C34" s="12"/>
      <c r="D34" s="11"/>
      <c r="E34" s="13"/>
      <c r="F34" s="16"/>
      <c r="G34" s="33"/>
      <c r="H34" s="33"/>
      <c r="I34" s="10"/>
      <c r="K34" s="30"/>
      <c r="L34" s="26">
        <v>305</v>
      </c>
      <c r="M34" s="26">
        <v>530</v>
      </c>
    </row>
    <row r="35" spans="1:13" x14ac:dyDescent="0.25">
      <c r="A35" s="15"/>
      <c r="B35" s="11"/>
      <c r="C35" s="12"/>
      <c r="D35" s="11"/>
      <c r="E35" s="13"/>
      <c r="F35" s="16"/>
      <c r="G35" s="33"/>
      <c r="H35" s="33"/>
      <c r="I35" s="10"/>
      <c r="K35" s="11">
        <v>3</v>
      </c>
      <c r="L35" s="26">
        <v>304</v>
      </c>
      <c r="M35" s="26">
        <v>465</v>
      </c>
    </row>
    <row r="36" spans="1:13" x14ac:dyDescent="0.25">
      <c r="A36" s="15"/>
      <c r="B36" s="11"/>
      <c r="C36" s="12"/>
      <c r="D36" s="11"/>
      <c r="E36" s="13"/>
      <c r="F36" s="16"/>
      <c r="G36" s="33"/>
      <c r="H36" s="33"/>
      <c r="I36" s="10"/>
      <c r="K36" s="11">
        <v>3</v>
      </c>
      <c r="L36" s="26">
        <v>303</v>
      </c>
      <c r="M36" s="26">
        <v>410</v>
      </c>
    </row>
    <row r="37" spans="1:13" x14ac:dyDescent="0.25">
      <c r="A37" s="15"/>
      <c r="B37" s="11"/>
      <c r="C37" s="12"/>
      <c r="D37" s="11"/>
      <c r="E37" s="13"/>
      <c r="F37" s="16"/>
      <c r="G37" s="33"/>
      <c r="H37" s="33"/>
      <c r="I37" s="10"/>
      <c r="K37" s="11">
        <v>2</v>
      </c>
      <c r="L37" s="26">
        <v>302</v>
      </c>
      <c r="M37" s="26">
        <v>405</v>
      </c>
    </row>
    <row r="38" spans="1:13" x14ac:dyDescent="0.25">
      <c r="A38" s="15"/>
      <c r="B38" s="11"/>
      <c r="C38" s="12"/>
      <c r="D38" s="11"/>
      <c r="E38" s="13"/>
      <c r="F38" s="16"/>
      <c r="G38" s="33"/>
      <c r="H38" s="33"/>
      <c r="I38" s="10"/>
      <c r="K38" s="11">
        <v>2</v>
      </c>
      <c r="L38" s="26">
        <v>301</v>
      </c>
      <c r="M38" s="26">
        <v>380</v>
      </c>
    </row>
    <row r="39" spans="1:13" x14ac:dyDescent="0.25">
      <c r="A39" s="15"/>
      <c r="B39" s="11"/>
      <c r="C39" s="12"/>
      <c r="D39" s="11"/>
      <c r="E39" s="13"/>
      <c r="F39" s="16"/>
      <c r="G39" s="33"/>
      <c r="H39" s="33"/>
      <c r="I39" s="10"/>
      <c r="K39" s="11">
        <v>4</v>
      </c>
      <c r="L39" s="25">
        <v>313</v>
      </c>
      <c r="M39" s="25">
        <v>355</v>
      </c>
    </row>
    <row r="40" spans="1:13" x14ac:dyDescent="0.25">
      <c r="A40" s="15"/>
      <c r="B40" s="11"/>
      <c r="C40" s="12"/>
      <c r="D40" s="11"/>
      <c r="E40" s="13"/>
      <c r="F40" s="16"/>
      <c r="G40" s="33"/>
      <c r="H40" s="33"/>
      <c r="I40" s="10"/>
      <c r="K40" s="11">
        <v>2</v>
      </c>
      <c r="L40" s="25">
        <v>312</v>
      </c>
      <c r="M40" s="25">
        <v>330</v>
      </c>
    </row>
    <row r="41" spans="1:13" x14ac:dyDescent="0.25">
      <c r="A41" s="15"/>
      <c r="B41" s="11"/>
      <c r="C41" s="12"/>
      <c r="D41" s="11"/>
      <c r="E41" s="13"/>
      <c r="F41" s="16"/>
      <c r="G41" s="33"/>
      <c r="H41" s="33"/>
      <c r="I41" s="10"/>
      <c r="K41" s="11">
        <v>2</v>
      </c>
      <c r="L41" s="25">
        <v>311</v>
      </c>
      <c r="M41" s="25">
        <v>305</v>
      </c>
    </row>
    <row r="42" spans="1:13" x14ac:dyDescent="0.25">
      <c r="A42" s="15"/>
      <c r="B42" s="11"/>
      <c r="C42" s="12"/>
      <c r="D42" s="11"/>
      <c r="E42" s="13"/>
      <c r="F42" s="16"/>
      <c r="G42" s="33"/>
      <c r="H42" s="33"/>
      <c r="I42" s="10"/>
      <c r="K42" s="11">
        <v>4</v>
      </c>
      <c r="L42" s="29">
        <v>323</v>
      </c>
      <c r="M42" s="29">
        <v>285</v>
      </c>
    </row>
    <row r="43" spans="1:13" x14ac:dyDescent="0.25">
      <c r="A43" s="15"/>
      <c r="B43" s="11"/>
      <c r="C43" s="12"/>
      <c r="D43" s="11"/>
      <c r="E43" s="13"/>
      <c r="F43" s="16"/>
      <c r="G43" s="33"/>
      <c r="H43" s="33"/>
      <c r="I43" s="10"/>
      <c r="K43" s="11">
        <v>2</v>
      </c>
      <c r="L43" s="29">
        <v>322</v>
      </c>
      <c r="M43" s="29">
        <v>265</v>
      </c>
    </row>
    <row r="44" spans="1:13" x14ac:dyDescent="0.25">
      <c r="A44" s="15"/>
      <c r="B44" s="11"/>
      <c r="C44" s="12"/>
      <c r="D44" s="11"/>
      <c r="E44" s="13"/>
      <c r="F44" s="16"/>
      <c r="G44" s="33"/>
      <c r="H44" s="33"/>
      <c r="I44" s="10"/>
      <c r="K44" s="11">
        <v>2</v>
      </c>
      <c r="L44" s="29">
        <v>321</v>
      </c>
      <c r="M44" s="29">
        <v>245</v>
      </c>
    </row>
    <row r="45" spans="1:13" x14ac:dyDescent="0.25">
      <c r="A45" s="15"/>
      <c r="B45" s="11"/>
      <c r="C45" s="12"/>
      <c r="D45" s="11"/>
      <c r="E45" s="13"/>
      <c r="F45" s="16"/>
      <c r="G45" s="33"/>
      <c r="H45" s="33"/>
      <c r="I45" s="10"/>
      <c r="K45" s="11">
        <v>3</v>
      </c>
      <c r="L45" s="28">
        <v>333</v>
      </c>
      <c r="M45" s="28">
        <v>225</v>
      </c>
    </row>
    <row r="46" spans="1:13" x14ac:dyDescent="0.25">
      <c r="A46" s="15"/>
      <c r="B46" s="11"/>
      <c r="C46" s="12"/>
      <c r="D46" s="11"/>
      <c r="E46" s="13"/>
      <c r="F46" s="16"/>
      <c r="G46" s="33"/>
      <c r="H46" s="33"/>
      <c r="I46" s="10"/>
      <c r="K46" s="11">
        <v>2</v>
      </c>
      <c r="L46" s="28">
        <v>332</v>
      </c>
      <c r="M46" s="28">
        <v>210</v>
      </c>
    </row>
    <row r="47" spans="1:13" x14ac:dyDescent="0.25">
      <c r="A47" s="15"/>
      <c r="B47" s="11"/>
      <c r="C47" s="12"/>
      <c r="D47" s="11"/>
      <c r="E47" s="13"/>
      <c r="F47" s="16"/>
      <c r="G47" s="33"/>
      <c r="H47" s="33"/>
      <c r="I47" s="10"/>
      <c r="K47" s="11">
        <v>2</v>
      </c>
      <c r="L47" s="28">
        <v>331</v>
      </c>
      <c r="M47" s="28">
        <v>195</v>
      </c>
    </row>
    <row r="48" spans="1:13" x14ac:dyDescent="0.25">
      <c r="A48" s="15"/>
      <c r="B48" s="11"/>
      <c r="C48" s="12"/>
      <c r="D48" s="11"/>
      <c r="E48" s="13"/>
      <c r="F48" s="16"/>
      <c r="G48" s="33"/>
      <c r="H48" s="33"/>
      <c r="I48" s="10"/>
      <c r="K48" s="30"/>
      <c r="L48" s="27">
        <v>405</v>
      </c>
      <c r="M48" s="27">
        <v>335</v>
      </c>
    </row>
    <row r="49" spans="1:13" x14ac:dyDescent="0.25">
      <c r="A49" s="15"/>
      <c r="B49" s="11"/>
      <c r="C49" s="12"/>
      <c r="D49" s="11"/>
      <c r="E49" s="13"/>
      <c r="F49" s="16"/>
      <c r="G49" s="33"/>
      <c r="H49" s="33"/>
      <c r="I49" s="10"/>
      <c r="K49" s="11">
        <v>3</v>
      </c>
      <c r="L49" s="27">
        <v>404</v>
      </c>
      <c r="M49" s="27">
        <v>310</v>
      </c>
    </row>
    <row r="50" spans="1:13" x14ac:dyDescent="0.25">
      <c r="A50" s="15"/>
      <c r="B50" s="11"/>
      <c r="C50" s="12"/>
      <c r="D50" s="11"/>
      <c r="E50" s="13"/>
      <c r="F50" s="16"/>
      <c r="G50" s="33"/>
      <c r="H50" s="33"/>
      <c r="I50" s="10"/>
      <c r="K50" s="11">
        <v>3</v>
      </c>
      <c r="L50" s="27">
        <v>403</v>
      </c>
      <c r="M50" s="27">
        <v>285</v>
      </c>
    </row>
    <row r="51" spans="1:13" x14ac:dyDescent="0.25">
      <c r="A51" s="15"/>
      <c r="B51" s="11"/>
      <c r="C51" s="12"/>
      <c r="D51" s="11"/>
      <c r="E51" s="13"/>
      <c r="F51" s="16"/>
      <c r="G51" s="33"/>
      <c r="H51" s="33"/>
      <c r="I51" s="10"/>
      <c r="K51" s="11">
        <v>2</v>
      </c>
      <c r="L51" s="27">
        <v>402</v>
      </c>
      <c r="M51" s="27">
        <v>265</v>
      </c>
    </row>
    <row r="52" spans="1:13" x14ac:dyDescent="0.25">
      <c r="A52" s="15"/>
      <c r="B52" s="11"/>
      <c r="C52" s="12"/>
      <c r="D52" s="11"/>
      <c r="E52" s="13"/>
      <c r="F52" s="16"/>
      <c r="G52" s="33"/>
      <c r="H52" s="33"/>
      <c r="I52" s="10"/>
      <c r="K52" s="11">
        <v>2</v>
      </c>
      <c r="L52" s="27">
        <v>401</v>
      </c>
      <c r="M52" s="27">
        <v>255</v>
      </c>
    </row>
    <row r="53" spans="1:13" x14ac:dyDescent="0.25">
      <c r="A53" s="15"/>
      <c r="B53" s="11"/>
      <c r="C53" s="12"/>
      <c r="D53" s="11"/>
      <c r="E53" s="13"/>
      <c r="F53" s="16"/>
      <c r="G53" s="33"/>
      <c r="H53" s="33"/>
      <c r="I53" s="10"/>
      <c r="K53" s="11">
        <v>4</v>
      </c>
      <c r="L53" s="24">
        <v>413</v>
      </c>
      <c r="M53" s="24">
        <v>235</v>
      </c>
    </row>
    <row r="54" spans="1:13" x14ac:dyDescent="0.25">
      <c r="A54" s="15"/>
      <c r="B54" s="11"/>
      <c r="C54" s="12"/>
      <c r="D54" s="11"/>
      <c r="E54" s="13"/>
      <c r="F54" s="16"/>
      <c r="G54" s="33"/>
      <c r="H54" s="33"/>
      <c r="I54" s="10"/>
      <c r="K54" s="11">
        <v>2</v>
      </c>
      <c r="L54" s="24">
        <v>412</v>
      </c>
      <c r="M54" s="24">
        <v>220</v>
      </c>
    </row>
    <row r="55" spans="1:13" x14ac:dyDescent="0.25">
      <c r="A55" s="15"/>
      <c r="B55" s="11"/>
      <c r="C55" s="12"/>
      <c r="D55" s="11"/>
      <c r="E55" s="13"/>
      <c r="F55" s="16"/>
      <c r="G55" s="33"/>
      <c r="H55" s="33"/>
      <c r="I55" s="10"/>
      <c r="K55" s="11">
        <v>2</v>
      </c>
      <c r="L55" s="24">
        <v>411</v>
      </c>
      <c r="M55" s="24">
        <v>205</v>
      </c>
    </row>
    <row r="56" spans="1:13" x14ac:dyDescent="0.25">
      <c r="A56" s="15"/>
      <c r="B56" s="11"/>
      <c r="C56" s="12"/>
      <c r="D56" s="11"/>
      <c r="E56" s="13"/>
      <c r="F56" s="16"/>
      <c r="G56" s="33"/>
      <c r="H56" s="33"/>
      <c r="I56" s="10"/>
      <c r="K56" s="11">
        <v>4</v>
      </c>
      <c r="L56" s="20">
        <v>423</v>
      </c>
      <c r="M56" s="20">
        <v>190</v>
      </c>
    </row>
    <row r="57" spans="1:13" x14ac:dyDescent="0.25">
      <c r="A57" s="15"/>
      <c r="B57" s="11"/>
      <c r="C57" s="12"/>
      <c r="D57" s="11"/>
      <c r="E57" s="13"/>
      <c r="F57" s="16"/>
      <c r="G57" s="33"/>
      <c r="H57" s="33"/>
      <c r="I57" s="10"/>
      <c r="K57" s="11">
        <v>2</v>
      </c>
      <c r="L57" s="20">
        <v>422</v>
      </c>
      <c r="M57" s="20">
        <v>175</v>
      </c>
    </row>
    <row r="58" spans="1:13" x14ac:dyDescent="0.25">
      <c r="A58" s="15"/>
      <c r="B58" s="11"/>
      <c r="C58" s="12"/>
      <c r="D58" s="11"/>
      <c r="E58" s="13"/>
      <c r="F58" s="16"/>
      <c r="G58" s="33"/>
      <c r="H58" s="33"/>
      <c r="I58" s="10"/>
      <c r="K58" s="11">
        <v>2</v>
      </c>
      <c r="L58" s="20">
        <v>421</v>
      </c>
      <c r="M58" s="20">
        <v>160</v>
      </c>
    </row>
    <row r="59" spans="1:13" x14ac:dyDescent="0.25">
      <c r="A59" s="15"/>
      <c r="B59" s="11"/>
      <c r="C59" s="12"/>
      <c r="D59" s="11"/>
      <c r="E59" s="13"/>
      <c r="F59" s="16"/>
      <c r="G59" s="33"/>
      <c r="H59" s="33"/>
      <c r="I59" s="10"/>
      <c r="K59" s="11">
        <v>3</v>
      </c>
      <c r="L59" s="23">
        <v>433</v>
      </c>
      <c r="M59" s="23">
        <v>145</v>
      </c>
    </row>
    <row r="60" spans="1:13" x14ac:dyDescent="0.25">
      <c r="A60" s="15"/>
      <c r="B60" s="11"/>
      <c r="C60" s="12"/>
      <c r="D60" s="11"/>
      <c r="E60" s="13"/>
      <c r="F60" s="16"/>
      <c r="G60" s="33"/>
      <c r="H60" s="33"/>
      <c r="I60" s="10"/>
      <c r="K60" s="11">
        <v>2</v>
      </c>
      <c r="L60" s="23">
        <v>432</v>
      </c>
      <c r="M60" s="23">
        <v>135</v>
      </c>
    </row>
    <row r="61" spans="1:13" x14ac:dyDescent="0.25">
      <c r="A61" s="15"/>
      <c r="B61" s="11"/>
      <c r="C61" s="12"/>
      <c r="D61" s="11"/>
      <c r="E61" s="13"/>
      <c r="F61" s="16"/>
      <c r="G61" s="33"/>
      <c r="H61" s="33"/>
      <c r="I61" s="10"/>
      <c r="K61" s="11">
        <v>2</v>
      </c>
      <c r="L61" s="23">
        <v>431</v>
      </c>
      <c r="M61" s="23">
        <v>125</v>
      </c>
    </row>
    <row r="62" spans="1:13" x14ac:dyDescent="0.25">
      <c r="A62" s="15"/>
      <c r="B62" s="11"/>
      <c r="C62" s="12"/>
      <c r="D62" s="11"/>
      <c r="E62" s="13"/>
      <c r="F62" s="16"/>
      <c r="G62" s="33"/>
      <c r="H62" s="33"/>
      <c r="I62" s="10"/>
      <c r="K62" s="30"/>
      <c r="L62" s="24">
        <v>505</v>
      </c>
      <c r="M62" s="24">
        <v>190</v>
      </c>
    </row>
    <row r="63" spans="1:13" x14ac:dyDescent="0.25">
      <c r="A63" s="15"/>
      <c r="B63" s="11"/>
      <c r="C63" s="12"/>
      <c r="D63" s="11"/>
      <c r="E63" s="13"/>
      <c r="F63" s="16"/>
      <c r="G63" s="33"/>
      <c r="H63" s="33"/>
      <c r="I63" s="10"/>
      <c r="K63" s="11">
        <v>3</v>
      </c>
      <c r="L63" s="24">
        <v>504</v>
      </c>
      <c r="M63" s="24">
        <v>180</v>
      </c>
    </row>
    <row r="64" spans="1:13" x14ac:dyDescent="0.25">
      <c r="A64" s="15"/>
      <c r="B64" s="11"/>
      <c r="C64" s="12"/>
      <c r="D64" s="11"/>
      <c r="E64" s="13"/>
      <c r="F64" s="16"/>
      <c r="G64" s="33"/>
      <c r="H64" s="33"/>
      <c r="I64" s="10"/>
      <c r="K64" s="11">
        <v>3</v>
      </c>
      <c r="L64" s="24">
        <v>503</v>
      </c>
      <c r="M64" s="24">
        <v>170</v>
      </c>
    </row>
    <row r="65" spans="1:13" x14ac:dyDescent="0.25">
      <c r="A65" s="15"/>
      <c r="B65" s="11"/>
      <c r="C65" s="12"/>
      <c r="D65" s="11"/>
      <c r="E65" s="13"/>
      <c r="F65" s="16"/>
      <c r="G65" s="33"/>
      <c r="H65" s="33"/>
      <c r="I65" s="10"/>
      <c r="K65" s="11">
        <v>2</v>
      </c>
      <c r="L65" s="24">
        <v>502</v>
      </c>
      <c r="M65" s="24">
        <v>165</v>
      </c>
    </row>
    <row r="66" spans="1:13" x14ac:dyDescent="0.25">
      <c r="A66" s="15"/>
      <c r="B66" s="11"/>
      <c r="C66" s="12"/>
      <c r="D66" s="11"/>
      <c r="E66" s="13"/>
      <c r="F66" s="16"/>
      <c r="G66" s="33"/>
      <c r="H66" s="33"/>
      <c r="I66" s="10"/>
      <c r="K66" s="11">
        <v>2</v>
      </c>
      <c r="L66" s="24">
        <v>501</v>
      </c>
      <c r="M66" s="24">
        <v>155</v>
      </c>
    </row>
    <row r="67" spans="1:13" x14ac:dyDescent="0.25">
      <c r="A67" s="15"/>
      <c r="B67" s="11"/>
      <c r="C67" s="12"/>
      <c r="D67" s="11"/>
      <c r="E67" s="13"/>
      <c r="F67" s="16"/>
      <c r="G67" s="33"/>
      <c r="H67" s="33"/>
      <c r="I67" s="10"/>
      <c r="K67" s="11">
        <v>4</v>
      </c>
      <c r="L67" s="22">
        <v>513</v>
      </c>
      <c r="M67" s="22">
        <v>145</v>
      </c>
    </row>
    <row r="68" spans="1:13" x14ac:dyDescent="0.25">
      <c r="A68" s="15"/>
      <c r="B68" s="11"/>
      <c r="C68" s="12"/>
      <c r="D68" s="11"/>
      <c r="E68" s="13"/>
      <c r="F68" s="16"/>
      <c r="G68" s="33"/>
      <c r="H68" s="33"/>
      <c r="I68" s="10"/>
      <c r="K68" s="11">
        <v>2</v>
      </c>
      <c r="L68" s="22">
        <v>512</v>
      </c>
      <c r="M68" s="22">
        <v>135</v>
      </c>
    </row>
    <row r="69" spans="1:13" x14ac:dyDescent="0.25">
      <c r="A69" s="15"/>
      <c r="B69" s="11"/>
      <c r="C69" s="12"/>
      <c r="D69" s="11"/>
      <c r="E69" s="13"/>
      <c r="F69" s="16"/>
      <c r="G69" s="33"/>
      <c r="H69" s="33"/>
      <c r="I69" s="10"/>
      <c r="K69" s="11">
        <v>2</v>
      </c>
      <c r="L69" s="22">
        <v>511</v>
      </c>
      <c r="M69" s="22">
        <v>125</v>
      </c>
    </row>
    <row r="70" spans="1:13" x14ac:dyDescent="0.25">
      <c r="A70" s="15"/>
      <c r="B70" s="11"/>
      <c r="C70" s="12"/>
      <c r="D70" s="11"/>
      <c r="E70" s="13"/>
      <c r="F70" s="16"/>
      <c r="G70" s="33"/>
      <c r="H70" s="33"/>
      <c r="I70" s="10"/>
      <c r="K70" s="11">
        <v>4</v>
      </c>
      <c r="L70" s="21">
        <v>523</v>
      </c>
      <c r="M70" s="21">
        <v>115</v>
      </c>
    </row>
    <row r="71" spans="1:13" x14ac:dyDescent="0.25">
      <c r="A71" s="15"/>
      <c r="B71" s="11"/>
      <c r="C71" s="12"/>
      <c r="D71" s="11"/>
      <c r="E71" s="13"/>
      <c r="F71" s="16"/>
      <c r="G71" s="33"/>
      <c r="H71" s="33"/>
      <c r="I71" s="10"/>
      <c r="K71" s="11">
        <v>2</v>
      </c>
      <c r="L71" s="21">
        <v>522</v>
      </c>
      <c r="M71" s="21">
        <v>105</v>
      </c>
    </row>
    <row r="72" spans="1:13" x14ac:dyDescent="0.25">
      <c r="A72" s="15"/>
      <c r="B72" s="11"/>
      <c r="C72" s="12"/>
      <c r="D72" s="11"/>
      <c r="E72" s="13"/>
      <c r="F72" s="16"/>
      <c r="G72" s="33"/>
      <c r="H72" s="33"/>
      <c r="I72" s="10"/>
      <c r="K72" s="11">
        <v>2</v>
      </c>
      <c r="L72" s="21">
        <v>521</v>
      </c>
      <c r="M72" s="21">
        <v>95</v>
      </c>
    </row>
    <row r="73" spans="1:13" x14ac:dyDescent="0.25">
      <c r="A73" s="15"/>
      <c r="B73" s="11"/>
      <c r="C73" s="12"/>
      <c r="D73" s="11"/>
      <c r="E73" s="13"/>
      <c r="F73" s="16"/>
      <c r="G73" s="33"/>
      <c r="H73" s="33"/>
      <c r="I73" s="10"/>
      <c r="K73" s="11">
        <v>3</v>
      </c>
      <c r="L73" s="26">
        <v>533</v>
      </c>
      <c r="M73" s="26">
        <v>85</v>
      </c>
    </row>
    <row r="74" spans="1:13" x14ac:dyDescent="0.25">
      <c r="A74" s="15"/>
      <c r="B74" s="11"/>
      <c r="C74" s="12"/>
      <c r="D74" s="11"/>
      <c r="E74" s="13"/>
      <c r="F74" s="16"/>
      <c r="G74" s="33"/>
      <c r="H74" s="33"/>
      <c r="I74" s="10"/>
      <c r="K74" s="11">
        <v>2</v>
      </c>
      <c r="L74" s="26">
        <v>532</v>
      </c>
      <c r="M74" s="26">
        <v>75</v>
      </c>
    </row>
    <row r="75" spans="1:13" x14ac:dyDescent="0.25">
      <c r="A75" s="15"/>
      <c r="B75" s="11"/>
      <c r="C75" s="12"/>
      <c r="D75" s="11"/>
      <c r="E75" s="13"/>
      <c r="F75" s="16"/>
      <c r="G75" s="33"/>
      <c r="H75" s="33"/>
      <c r="I75" s="10"/>
      <c r="K75" s="11">
        <v>2</v>
      </c>
      <c r="L75" s="26">
        <v>531</v>
      </c>
      <c r="M75" s="26">
        <v>70</v>
      </c>
    </row>
    <row r="76" spans="1:13" x14ac:dyDescent="0.25">
      <c r="A76" s="15"/>
      <c r="B76" s="11"/>
      <c r="C76" s="12"/>
      <c r="D76" s="11"/>
      <c r="E76" s="13"/>
      <c r="F76" s="16"/>
      <c r="G76" s="33"/>
      <c r="H76" s="33"/>
      <c r="I76" s="10"/>
    </row>
    <row r="77" spans="1:13" x14ac:dyDescent="0.25">
      <c r="A77" s="15"/>
      <c r="B77" s="11"/>
      <c r="C77" s="12"/>
      <c r="D77" s="11"/>
      <c r="E77" s="13"/>
      <c r="F77" s="16"/>
      <c r="G77" s="33"/>
      <c r="H77" s="33"/>
      <c r="I77" s="10"/>
    </row>
    <row r="78" spans="1:13" x14ac:dyDescent="0.25">
      <c r="A78" s="15"/>
      <c r="B78" s="11"/>
      <c r="C78" s="12"/>
      <c r="D78" s="11"/>
      <c r="E78" s="13"/>
      <c r="F78" s="16"/>
      <c r="G78" s="33"/>
      <c r="H78" s="33"/>
      <c r="I78" s="10"/>
    </row>
    <row r="79" spans="1:13" x14ac:dyDescent="0.25">
      <c r="A79" s="15"/>
      <c r="B79" s="11"/>
      <c r="C79" s="12"/>
      <c r="D79" s="11"/>
      <c r="E79" s="13"/>
      <c r="F79" s="16"/>
      <c r="G79" s="33"/>
      <c r="H79" s="33"/>
      <c r="I79" s="10"/>
    </row>
    <row r="80" spans="1:13" x14ac:dyDescent="0.25">
      <c r="A80" s="15"/>
      <c r="B80" s="11"/>
      <c r="C80" s="12"/>
      <c r="D80" s="11"/>
      <c r="E80" s="13"/>
      <c r="F80" s="16"/>
      <c r="G80" s="33"/>
      <c r="H80" s="33"/>
      <c r="I80" s="10"/>
    </row>
    <row r="81" spans="1:9" x14ac:dyDescent="0.25">
      <c r="A81" s="15"/>
      <c r="B81" s="11"/>
      <c r="C81" s="12"/>
      <c r="D81" s="11"/>
      <c r="E81" s="13"/>
      <c r="F81" s="16"/>
      <c r="G81" s="33"/>
      <c r="H81" s="33"/>
      <c r="I81" s="10"/>
    </row>
    <row r="82" spans="1:9" x14ac:dyDescent="0.25">
      <c r="A82" s="15"/>
      <c r="B82" s="11"/>
      <c r="C82" s="12"/>
      <c r="D82" s="11"/>
      <c r="E82" s="13"/>
      <c r="F82" s="16"/>
      <c r="G82" s="33"/>
      <c r="H82" s="33"/>
      <c r="I82" s="10"/>
    </row>
    <row r="83" spans="1:9" x14ac:dyDescent="0.25">
      <c r="A83" s="15"/>
      <c r="B83" s="11"/>
      <c r="C83" s="12"/>
      <c r="D83" s="11"/>
      <c r="E83" s="13"/>
      <c r="F83" s="16"/>
      <c r="G83" s="33"/>
      <c r="H83" s="33"/>
      <c r="I83" s="10"/>
    </row>
    <row r="84" spans="1:9" x14ac:dyDescent="0.25">
      <c r="A84" s="15"/>
      <c r="B84" s="11"/>
      <c r="C84" s="12"/>
      <c r="D84" s="11"/>
      <c r="E84" s="13"/>
      <c r="F84" s="16"/>
      <c r="G84" s="33"/>
      <c r="H84" s="33"/>
      <c r="I84" s="10"/>
    </row>
    <row r="85" spans="1:9" x14ac:dyDescent="0.25">
      <c r="A85" s="15"/>
      <c r="B85" s="11"/>
      <c r="C85" s="12"/>
      <c r="D85" s="11"/>
      <c r="E85" s="13"/>
      <c r="F85" s="16"/>
      <c r="G85" s="33"/>
      <c r="H85" s="33"/>
      <c r="I85" s="10"/>
    </row>
    <row r="86" spans="1:9" x14ac:dyDescent="0.25">
      <c r="A86" s="15"/>
      <c r="B86" s="11"/>
      <c r="C86" s="12"/>
      <c r="D86" s="11"/>
      <c r="E86" s="13"/>
      <c r="F86" s="16"/>
      <c r="G86" s="33"/>
      <c r="H86" s="33"/>
      <c r="I86" s="10"/>
    </row>
    <row r="87" spans="1:9" x14ac:dyDescent="0.25">
      <c r="A87" s="15"/>
      <c r="B87" s="11"/>
      <c r="C87" s="12"/>
      <c r="D87" s="11"/>
      <c r="E87" s="13"/>
      <c r="F87" s="16"/>
      <c r="G87" s="33"/>
      <c r="H87" s="33"/>
      <c r="I87" s="10"/>
    </row>
    <row r="88" spans="1:9" x14ac:dyDescent="0.25">
      <c r="A88" s="15"/>
      <c r="B88" s="11"/>
      <c r="C88" s="12"/>
      <c r="D88" s="11"/>
      <c r="E88" s="13"/>
      <c r="F88" s="16"/>
      <c r="G88" s="33"/>
      <c r="H88" s="33"/>
      <c r="I88" s="10"/>
    </row>
    <row r="89" spans="1:9" x14ac:dyDescent="0.25">
      <c r="A89" s="15"/>
      <c r="B89" s="11"/>
      <c r="C89" s="12"/>
      <c r="D89" s="11"/>
      <c r="E89" s="13"/>
      <c r="F89" s="16"/>
      <c r="G89" s="33"/>
      <c r="H89" s="33"/>
      <c r="I89" s="10"/>
    </row>
    <row r="90" spans="1:9" x14ac:dyDescent="0.25">
      <c r="A90" s="15"/>
      <c r="B90" s="11"/>
      <c r="C90" s="12"/>
      <c r="D90" s="11"/>
      <c r="E90" s="13"/>
      <c r="F90" s="16"/>
      <c r="G90" s="33"/>
      <c r="H90" s="33"/>
      <c r="I90" s="10"/>
    </row>
    <row r="91" spans="1:9" x14ac:dyDescent="0.25">
      <c r="A91" s="15"/>
      <c r="B91" s="11"/>
      <c r="C91" s="12"/>
      <c r="D91" s="11"/>
      <c r="E91" s="13"/>
      <c r="F91" s="16"/>
      <c r="G91" s="33"/>
      <c r="H91" s="33"/>
      <c r="I91" s="10"/>
    </row>
    <row r="92" spans="1:9" x14ac:dyDescent="0.25">
      <c r="A92" s="15"/>
      <c r="B92" s="11"/>
      <c r="C92" s="12"/>
      <c r="D92" s="11"/>
      <c r="E92" s="13"/>
      <c r="F92" s="16"/>
      <c r="G92" s="33"/>
      <c r="H92" s="33"/>
      <c r="I92" s="10"/>
    </row>
    <row r="93" spans="1:9" x14ac:dyDescent="0.25">
      <c r="A93" s="15"/>
      <c r="B93" s="11"/>
      <c r="C93" s="12"/>
      <c r="D93" s="11"/>
      <c r="E93" s="13"/>
      <c r="F93" s="16"/>
      <c r="G93" s="33"/>
      <c r="H93" s="33"/>
      <c r="I93" s="10"/>
    </row>
    <row r="94" spans="1:9" x14ac:dyDescent="0.25">
      <c r="A94" s="15"/>
      <c r="B94" s="11"/>
      <c r="C94" s="12"/>
      <c r="D94" s="11"/>
      <c r="E94" s="13"/>
      <c r="F94" s="16"/>
      <c r="G94" s="33"/>
      <c r="H94" s="33"/>
      <c r="I94" s="10"/>
    </row>
    <row r="95" spans="1:9" x14ac:dyDescent="0.25">
      <c r="A95" s="15"/>
      <c r="B95" s="11"/>
      <c r="C95" s="12"/>
      <c r="D95" s="11"/>
      <c r="E95" s="13"/>
      <c r="F95" s="16"/>
      <c r="G95" s="33"/>
      <c r="H95" s="33"/>
      <c r="I95" s="10"/>
    </row>
    <row r="96" spans="1:9" x14ac:dyDescent="0.25">
      <c r="A96" s="15"/>
      <c r="B96" s="11"/>
      <c r="C96" s="12"/>
      <c r="D96" s="11"/>
      <c r="E96" s="13"/>
      <c r="F96" s="16"/>
      <c r="G96" s="33"/>
      <c r="H96" s="33"/>
      <c r="I96" s="10"/>
    </row>
    <row r="97" spans="1:9" x14ac:dyDescent="0.25">
      <c r="A97" s="15"/>
      <c r="B97" s="11"/>
      <c r="C97" s="12"/>
      <c r="D97" s="11"/>
      <c r="E97" s="13"/>
      <c r="F97" s="16"/>
      <c r="G97" s="33"/>
      <c r="H97" s="33"/>
      <c r="I97" s="10"/>
    </row>
    <row r="98" spans="1:9" x14ac:dyDescent="0.25">
      <c r="A98" s="15"/>
      <c r="B98" s="11"/>
      <c r="C98" s="12"/>
      <c r="D98" s="11"/>
      <c r="E98" s="13"/>
      <c r="F98" s="16"/>
      <c r="G98" s="33"/>
      <c r="H98" s="33"/>
      <c r="I98" s="10"/>
    </row>
    <row r="99" spans="1:9" x14ac:dyDescent="0.25">
      <c r="A99" s="15"/>
      <c r="B99" s="11"/>
      <c r="C99" s="12"/>
      <c r="D99" s="11"/>
      <c r="E99" s="13"/>
      <c r="F99" s="16"/>
      <c r="G99" s="33"/>
      <c r="H99" s="33"/>
      <c r="I99" s="10"/>
    </row>
    <row r="100" spans="1:9" x14ac:dyDescent="0.25">
      <c r="A100" s="15"/>
      <c r="B100" s="11"/>
      <c r="C100" s="12"/>
      <c r="D100" s="11"/>
      <c r="E100" s="13"/>
      <c r="F100" s="16"/>
      <c r="G100" s="33"/>
      <c r="H100" s="33"/>
      <c r="I100" s="10"/>
    </row>
    <row r="101" spans="1:9" x14ac:dyDescent="0.25">
      <c r="A101" s="15"/>
      <c r="B101" s="11"/>
      <c r="C101" s="12"/>
      <c r="D101" s="11"/>
      <c r="E101" s="13"/>
      <c r="F101" s="16"/>
      <c r="G101" s="33"/>
      <c r="H101" s="33"/>
      <c r="I101" s="10"/>
    </row>
    <row r="102" spans="1:9" x14ac:dyDescent="0.25">
      <c r="A102" s="15"/>
      <c r="B102" s="11"/>
      <c r="C102" s="12"/>
      <c r="D102" s="11"/>
      <c r="E102" s="13"/>
      <c r="F102" s="16"/>
      <c r="G102" s="33"/>
      <c r="H102" s="33"/>
      <c r="I102" s="10"/>
    </row>
    <row r="103" spans="1:9" x14ac:dyDescent="0.25">
      <c r="A103" s="15"/>
      <c r="B103" s="11"/>
      <c r="C103" s="12"/>
      <c r="D103" s="11"/>
      <c r="E103" s="13"/>
      <c r="F103" s="16"/>
      <c r="G103" s="33"/>
      <c r="H103" s="33"/>
      <c r="I103" s="10"/>
    </row>
    <row r="104" spans="1:9" x14ac:dyDescent="0.25">
      <c r="A104" s="15"/>
      <c r="B104" s="11"/>
      <c r="C104" s="12"/>
      <c r="D104" s="11"/>
      <c r="E104" s="13"/>
      <c r="F104" s="16"/>
      <c r="G104" s="33"/>
      <c r="H104" s="33"/>
      <c r="I104" s="10"/>
    </row>
    <row r="105" spans="1:9" x14ac:dyDescent="0.25">
      <c r="A105" s="15"/>
      <c r="B105" s="11"/>
      <c r="C105" s="12"/>
      <c r="D105" s="11"/>
      <c r="E105" s="13"/>
      <c r="F105" s="16"/>
      <c r="G105" s="33"/>
      <c r="H105" s="33"/>
      <c r="I105" s="10"/>
    </row>
    <row r="106" spans="1:9" x14ac:dyDescent="0.25">
      <c r="A106" s="15"/>
      <c r="B106" s="11"/>
      <c r="C106" s="12"/>
      <c r="D106" s="11"/>
      <c r="E106" s="13"/>
      <c r="F106" s="16"/>
      <c r="G106" s="33"/>
      <c r="H106" s="33"/>
      <c r="I106" s="10"/>
    </row>
    <row r="107" spans="1:9" x14ac:dyDescent="0.25">
      <c r="A107" s="15"/>
      <c r="B107" s="11"/>
      <c r="C107" s="12"/>
      <c r="D107" s="11"/>
      <c r="E107" s="13"/>
      <c r="F107" s="16"/>
      <c r="G107" s="33"/>
      <c r="H107" s="33"/>
      <c r="I107" s="10"/>
    </row>
    <row r="108" spans="1:9" x14ac:dyDescent="0.25">
      <c r="A108" s="15"/>
      <c r="B108" s="11"/>
      <c r="C108" s="12"/>
      <c r="D108" s="11"/>
      <c r="E108" s="13"/>
      <c r="F108" s="16"/>
      <c r="G108" s="33"/>
      <c r="H108" s="33"/>
      <c r="I108" s="10"/>
    </row>
    <row r="109" spans="1:9" x14ac:dyDescent="0.25">
      <c r="A109" s="15"/>
      <c r="B109" s="11"/>
      <c r="C109" s="12"/>
      <c r="D109" s="11"/>
      <c r="E109" s="13"/>
      <c r="F109" s="16"/>
      <c r="G109" s="33"/>
      <c r="H109" s="33"/>
      <c r="I109" s="10"/>
    </row>
    <row r="110" spans="1:9" x14ac:dyDescent="0.25">
      <c r="A110" s="15"/>
      <c r="B110" s="11"/>
      <c r="C110" s="12"/>
      <c r="D110" s="11"/>
      <c r="E110" s="13"/>
      <c r="F110" s="16"/>
      <c r="G110" s="33"/>
      <c r="H110" s="33"/>
      <c r="I110" s="10"/>
    </row>
    <row r="111" spans="1:9" x14ac:dyDescent="0.25">
      <c r="A111" s="15"/>
      <c r="B111" s="11"/>
      <c r="C111" s="12"/>
      <c r="D111" s="11"/>
      <c r="E111" s="13"/>
      <c r="F111" s="16"/>
      <c r="G111" s="33"/>
      <c r="H111" s="33"/>
      <c r="I111" s="10"/>
    </row>
    <row r="112" spans="1:9" x14ac:dyDescent="0.25">
      <c r="A112" s="15"/>
      <c r="B112" s="11"/>
      <c r="C112" s="12"/>
      <c r="D112" s="11"/>
      <c r="E112" s="13"/>
      <c r="F112" s="16"/>
      <c r="G112" s="33"/>
      <c r="H112" s="33"/>
      <c r="I112" s="10"/>
    </row>
    <row r="113" spans="1:9" x14ac:dyDescent="0.25">
      <c r="A113" s="15"/>
      <c r="B113" s="11"/>
      <c r="C113" s="12"/>
      <c r="D113" s="11"/>
      <c r="E113" s="13"/>
      <c r="F113" s="16"/>
      <c r="G113" s="33"/>
      <c r="H113" s="33"/>
      <c r="I113" s="10"/>
    </row>
    <row r="114" spans="1:9" x14ac:dyDescent="0.25">
      <c r="A114" s="15"/>
      <c r="B114" s="11"/>
      <c r="C114" s="12"/>
      <c r="D114" s="11"/>
      <c r="E114" s="13"/>
      <c r="F114" s="16"/>
      <c r="G114" s="33"/>
      <c r="H114" s="33"/>
      <c r="I114" s="10"/>
    </row>
    <row r="115" spans="1:9" x14ac:dyDescent="0.25">
      <c r="A115" s="15"/>
      <c r="B115" s="11"/>
      <c r="C115" s="12"/>
      <c r="D115" s="11"/>
      <c r="E115" s="13"/>
      <c r="F115" s="16"/>
      <c r="G115" s="33"/>
      <c r="H115" s="33"/>
      <c r="I115" s="10"/>
    </row>
    <row r="116" spans="1:9" x14ac:dyDescent="0.25">
      <c r="A116" s="15"/>
      <c r="B116" s="11"/>
      <c r="C116" s="12"/>
      <c r="D116" s="11"/>
      <c r="E116" s="13"/>
      <c r="F116" s="16"/>
      <c r="G116" s="33"/>
      <c r="H116" s="33"/>
      <c r="I116" s="10"/>
    </row>
    <row r="117" spans="1:9" x14ac:dyDescent="0.25">
      <c r="A117" s="15"/>
      <c r="B117" s="11"/>
      <c r="C117" s="12"/>
      <c r="D117" s="11"/>
      <c r="E117" s="13"/>
      <c r="F117" s="16"/>
      <c r="G117" s="33"/>
      <c r="H117" s="33"/>
      <c r="I117" s="10"/>
    </row>
    <row r="118" spans="1:9" x14ac:dyDescent="0.25">
      <c r="A118" s="15"/>
      <c r="B118" s="11"/>
      <c r="C118" s="12"/>
      <c r="D118" s="11"/>
      <c r="E118" s="13"/>
      <c r="F118" s="16"/>
      <c r="G118" s="33"/>
      <c r="H118" s="33"/>
      <c r="I118" s="10"/>
    </row>
    <row r="119" spans="1:9" x14ac:dyDescent="0.25">
      <c r="A119" s="15"/>
      <c r="B119" s="11"/>
      <c r="C119" s="12"/>
      <c r="D119" s="11"/>
      <c r="E119" s="13"/>
      <c r="F119" s="16"/>
      <c r="G119" s="33"/>
      <c r="H119" s="33"/>
      <c r="I119" s="10"/>
    </row>
    <row r="120" spans="1:9" x14ac:dyDescent="0.25">
      <c r="A120" s="15"/>
      <c r="B120" s="11"/>
      <c r="C120" s="12"/>
      <c r="D120" s="11"/>
      <c r="E120" s="13"/>
      <c r="F120" s="16"/>
      <c r="G120" s="33"/>
      <c r="H120" s="33"/>
      <c r="I120" s="10"/>
    </row>
    <row r="121" spans="1:9" x14ac:dyDescent="0.25">
      <c r="A121" s="15"/>
      <c r="B121" s="11"/>
      <c r="C121" s="12"/>
      <c r="D121" s="11"/>
      <c r="E121" s="13"/>
      <c r="F121" s="16"/>
      <c r="G121" s="33"/>
      <c r="H121" s="33"/>
      <c r="I121" s="10"/>
    </row>
    <row r="122" spans="1:9" x14ac:dyDescent="0.25">
      <c r="A122" s="15"/>
      <c r="B122" s="11"/>
      <c r="C122" s="12"/>
      <c r="D122" s="11"/>
      <c r="E122" s="13"/>
      <c r="F122" s="16"/>
      <c r="G122" s="33"/>
      <c r="H122" s="33"/>
      <c r="I122" s="10"/>
    </row>
    <row r="123" spans="1:9" x14ac:dyDescent="0.25">
      <c r="A123" s="15"/>
      <c r="B123" s="11"/>
      <c r="C123" s="12"/>
      <c r="D123" s="11"/>
      <c r="E123" s="13"/>
      <c r="F123" s="16"/>
      <c r="G123" s="33"/>
      <c r="H123" s="33"/>
      <c r="I123" s="10"/>
    </row>
    <row r="124" spans="1:9" x14ac:dyDescent="0.25">
      <c r="A124" s="15"/>
      <c r="B124" s="11"/>
      <c r="C124" s="12"/>
      <c r="D124" s="11"/>
      <c r="E124" s="13"/>
      <c r="F124" s="16"/>
      <c r="G124" s="33"/>
      <c r="H124" s="33"/>
      <c r="I124" s="10"/>
    </row>
    <row r="125" spans="1:9" x14ac:dyDescent="0.25">
      <c r="A125" s="15"/>
      <c r="B125" s="11"/>
      <c r="C125" s="12"/>
      <c r="D125" s="11"/>
      <c r="E125" s="13"/>
      <c r="F125" s="16"/>
      <c r="G125" s="33"/>
      <c r="H125" s="33"/>
      <c r="I125" s="10"/>
    </row>
    <row r="126" spans="1:9" x14ac:dyDescent="0.25">
      <c r="A126" s="15"/>
      <c r="B126" s="11"/>
      <c r="C126" s="12"/>
      <c r="D126" s="11"/>
      <c r="E126" s="13"/>
      <c r="F126" s="16"/>
      <c r="G126" s="33"/>
      <c r="H126" s="33"/>
      <c r="I126" s="10"/>
    </row>
    <row r="127" spans="1:9" x14ac:dyDescent="0.25">
      <c r="A127" s="15"/>
      <c r="B127" s="11"/>
      <c r="C127" s="12"/>
      <c r="D127" s="11"/>
      <c r="E127" s="13"/>
      <c r="F127" s="16"/>
      <c r="G127" s="33"/>
      <c r="H127" s="33"/>
      <c r="I127" s="10"/>
    </row>
    <row r="128" spans="1:9" x14ac:dyDescent="0.25">
      <c r="A128" s="15"/>
      <c r="B128" s="11"/>
      <c r="C128" s="12"/>
      <c r="D128" s="11"/>
      <c r="E128" s="13"/>
      <c r="F128" s="16"/>
      <c r="G128" s="33"/>
      <c r="H128" s="33"/>
      <c r="I128" s="10"/>
    </row>
    <row r="129" spans="1:9" x14ac:dyDescent="0.25">
      <c r="A129" s="11"/>
      <c r="B129" s="11"/>
      <c r="C129" s="12"/>
      <c r="D129" s="11"/>
      <c r="E129" s="13"/>
      <c r="F129" s="16"/>
      <c r="G129" s="33"/>
      <c r="H129" s="33"/>
      <c r="I129" s="10"/>
    </row>
    <row r="130" spans="1:9" x14ac:dyDescent="0.25">
      <c r="A130" s="11"/>
      <c r="B130" s="11"/>
      <c r="C130" s="12"/>
      <c r="D130" s="11"/>
      <c r="E130" s="13"/>
      <c r="F130" s="16"/>
      <c r="G130" s="33"/>
      <c r="H130" s="33"/>
      <c r="I130" s="10"/>
    </row>
    <row r="131" spans="1:9" x14ac:dyDescent="0.25">
      <c r="A131" s="11"/>
      <c r="B131" s="11"/>
      <c r="C131" s="12"/>
      <c r="D131" s="11"/>
      <c r="E131" s="13"/>
      <c r="F131" s="16"/>
      <c r="G131" s="33"/>
      <c r="H131" s="33"/>
      <c r="I131" s="10"/>
    </row>
    <row r="132" spans="1:9" x14ac:dyDescent="0.25">
      <c r="A132" s="11"/>
      <c r="B132" s="11"/>
      <c r="C132" s="12"/>
      <c r="D132" s="11"/>
      <c r="E132" s="13"/>
      <c r="F132" s="16"/>
      <c r="G132" s="33"/>
      <c r="H132" s="33"/>
      <c r="I132" s="10"/>
    </row>
    <row r="133" spans="1:9" x14ac:dyDescent="0.25">
      <c r="A133" s="2"/>
      <c r="B133" s="3"/>
      <c r="C133" s="4"/>
      <c r="D133" s="2"/>
      <c r="E133" s="5"/>
      <c r="F133" s="17"/>
      <c r="G133" s="34"/>
      <c r="H133" s="38"/>
      <c r="I133" s="1"/>
    </row>
  </sheetData>
  <mergeCells count="4">
    <mergeCell ref="K3:M3"/>
    <mergeCell ref="B4:B5"/>
    <mergeCell ref="K4:K5"/>
    <mergeCell ref="M4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TabTest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Jean-Paul</cp:lastModifiedBy>
  <dcterms:created xsi:type="dcterms:W3CDTF">2018-01-03T11:59:33Z</dcterms:created>
  <dcterms:modified xsi:type="dcterms:W3CDTF">2018-03-29T17:16:48Z</dcterms:modified>
</cp:coreProperties>
</file>