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étan\Documents\Excel\"/>
    </mc:Choice>
  </mc:AlternateContent>
  <bookViews>
    <workbookView xWindow="0" yWindow="0" windowWidth="28800" windowHeight="1221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K10" i="1" l="1"/>
  <c r="G10" i="1"/>
  <c r="E9" i="1"/>
  <c r="E7" i="1"/>
  <c r="E8" i="1" l="1"/>
  <c r="E6" i="1"/>
  <c r="G7" i="1" s="1"/>
  <c r="C23" i="1"/>
  <c r="C20" i="1"/>
  <c r="C17" i="1"/>
  <c r="C18" i="1"/>
  <c r="C19" i="1"/>
</calcChain>
</file>

<file path=xl/comments1.xml><?xml version="1.0" encoding="utf-8"?>
<comments xmlns="http://schemas.openxmlformats.org/spreadsheetml/2006/main">
  <authors>
    <author>Eric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=ENT(A2/$D$2)+MOD(A2;$D$2)</t>
        </r>
      </text>
    </comment>
  </commentList>
</comments>
</file>

<file path=xl/sharedStrings.xml><?xml version="1.0" encoding="utf-8"?>
<sst xmlns="http://schemas.openxmlformats.org/spreadsheetml/2006/main" count="21" uniqueCount="20">
  <si>
    <t>1 j</t>
  </si>
  <si>
    <t>T</t>
  </si>
  <si>
    <t>J</t>
  </si>
  <si>
    <t>Heures Supplémentaire</t>
  </si>
  <si>
    <t>Crédits Fériés</t>
  </si>
  <si>
    <t>Congés Annuels</t>
  </si>
  <si>
    <t>Compte Épargne Temps</t>
  </si>
  <si>
    <t>GÉONET PAF</t>
  </si>
  <si>
    <t>ARTT (Cyclique)</t>
  </si>
  <si>
    <t>Temps Compensés (RPS)</t>
  </si>
  <si>
    <t>HS</t>
  </si>
  <si>
    <t>TC</t>
  </si>
  <si>
    <t>CF</t>
  </si>
  <si>
    <t>RTC</t>
  </si>
  <si>
    <t>CET</t>
  </si>
  <si>
    <t>CA</t>
  </si>
  <si>
    <t>&gt;&gt;&gt;</t>
  </si>
  <si>
    <t>Calculatrice d'heures</t>
  </si>
  <si>
    <t>-</t>
  </si>
  <si>
    <t>Reste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</si>
</sst>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]:mm"/>
    <numFmt numFmtId="165" formatCode="d&quot; j. &quot;\ hh:mm"/>
    <numFmt numFmtId="168" formatCode="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0" fontId="0" fillId="0" borderId="0" xfId="0" applyNumberFormat="1"/>
    <xf numFmtId="164" fontId="0" fillId="0" borderId="0" xfId="0" applyNumberFormat="1"/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8" fontId="0" fillId="0" borderId="0" xfId="0" applyNumberFormat="1"/>
    <xf numFmtId="0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2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6" fontId="7" fillId="0" borderId="7" xfId="0" applyNumberFormat="1" applyFont="1" applyBorder="1" applyAlignment="1">
      <alignment horizontal="center" vertical="center"/>
    </xf>
    <xf numFmtId="46" fontId="7" fillId="0" borderId="8" xfId="0" applyNumberFormat="1" applyFont="1" applyBorder="1" applyAlignment="1">
      <alignment horizontal="center" vertical="center"/>
    </xf>
    <xf numFmtId="46" fontId="7" fillId="0" borderId="9" xfId="0" applyNumberFormat="1" applyFont="1" applyBorder="1" applyAlignment="1">
      <alignment horizontal="center" vertical="center"/>
    </xf>
    <xf numFmtId="46" fontId="7" fillId="0" borderId="10" xfId="0" applyNumberFormat="1" applyFont="1" applyBorder="1" applyAlignment="1">
      <alignment horizontal="center" vertical="center"/>
    </xf>
    <xf numFmtId="46" fontId="4" fillId="0" borderId="11" xfId="0" applyNumberFormat="1" applyFont="1" applyBorder="1" applyAlignment="1">
      <alignment horizontal="center" vertical="center"/>
    </xf>
    <xf numFmtId="46" fontId="4" fillId="0" borderId="12" xfId="0" applyNumberFormat="1" applyFont="1" applyBorder="1" applyAlignment="1">
      <alignment horizontal="center" vertical="center"/>
    </xf>
    <xf numFmtId="46" fontId="4" fillId="0" borderId="13" xfId="0" applyNumberFormat="1" applyFont="1" applyBorder="1" applyAlignment="1">
      <alignment horizontal="center" vertical="center"/>
    </xf>
    <xf numFmtId="46" fontId="4" fillId="0" borderId="14" xfId="0" applyNumberFormat="1" applyFont="1" applyBorder="1" applyAlignment="1">
      <alignment horizontal="center" vertical="center"/>
    </xf>
    <xf numFmtId="46" fontId="4" fillId="0" borderId="15" xfId="0" applyNumberFormat="1" applyFont="1" applyBorder="1" applyAlignment="1">
      <alignment horizontal="center" vertical="center"/>
    </xf>
    <xf numFmtId="46" fontId="4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19</xdr:row>
      <xdr:rowOff>66675</xdr:rowOff>
    </xdr:from>
    <xdr:to>
      <xdr:col>10</xdr:col>
      <xdr:colOff>411587</xdr:colOff>
      <xdr:row>34</xdr:row>
      <xdr:rowOff>139106</xdr:rowOff>
    </xdr:to>
    <xdr:pic>
      <xdr:nvPicPr>
        <xdr:cNvPr id="2" name="Image 1" descr="C:\Users\Eric\AppData\Local\Temp\SNAGHTML118f362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828675"/>
          <a:ext cx="4819650" cy="292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N23"/>
  <sheetViews>
    <sheetView tabSelected="1" workbookViewId="0">
      <selection activeCell="D6" sqref="D6"/>
    </sheetView>
  </sheetViews>
  <sheetFormatPr baseColWidth="10" defaultColWidth="10.7109375" defaultRowHeight="15" x14ac:dyDescent="0.25"/>
  <cols>
    <col min="2" max="2" width="11.42578125" style="4"/>
    <col min="3" max="3" width="18" style="8" customWidth="1"/>
    <col min="5" max="5" width="11.5703125" bestFit="1" customWidth="1"/>
  </cols>
  <sheetData>
    <row r="1" spans="1:14" ht="15.75" thickBot="1" x14ac:dyDescent="0.3"/>
    <row r="2" spans="1:14" ht="15" customHeight="1" x14ac:dyDescent="0.25">
      <c r="B2" s="30" t="s">
        <v>7</v>
      </c>
      <c r="C2" s="31"/>
      <c r="D2" s="31"/>
      <c r="E2" s="32"/>
      <c r="J2" s="36" t="s">
        <v>17</v>
      </c>
      <c r="K2" s="37"/>
      <c r="L2" s="37"/>
      <c r="M2" s="37"/>
      <c r="N2" s="38"/>
    </row>
    <row r="3" spans="1:14" ht="15.75" customHeight="1" thickBot="1" x14ac:dyDescent="0.3">
      <c r="B3" s="33"/>
      <c r="C3" s="34"/>
      <c r="D3" s="34"/>
      <c r="E3" s="35"/>
      <c r="J3" s="39"/>
      <c r="K3" s="40"/>
      <c r="L3" s="40"/>
      <c r="M3" s="40"/>
      <c r="N3" s="41"/>
    </row>
    <row r="5" spans="1:14" x14ac:dyDescent="0.25">
      <c r="B5" s="13"/>
      <c r="C5" s="13"/>
      <c r="D5" s="18"/>
    </row>
    <row r="6" spans="1:14" x14ac:dyDescent="0.25">
      <c r="A6" s="20" t="s">
        <v>10</v>
      </c>
      <c r="B6" s="15" t="s">
        <v>3</v>
      </c>
      <c r="C6" s="14"/>
      <c r="D6" s="17">
        <v>0.60833333333333328</v>
      </c>
      <c r="E6" s="12">
        <f>INT(D6/$E$17)+MOD(D6,$E$17)</f>
        <v>1.1444444444444444</v>
      </c>
      <c r="F6" s="21" t="s">
        <v>16</v>
      </c>
      <c r="J6" s="43">
        <v>3.9784722222222224</v>
      </c>
      <c r="K6" s="44"/>
      <c r="L6" s="42" t="s">
        <v>18</v>
      </c>
      <c r="M6" s="43">
        <v>1.3930555555555555</v>
      </c>
      <c r="N6" s="44"/>
    </row>
    <row r="7" spans="1:14" x14ac:dyDescent="0.25">
      <c r="A7" s="20" t="s">
        <v>11</v>
      </c>
      <c r="B7" s="16" t="s">
        <v>9</v>
      </c>
      <c r="C7" s="15"/>
      <c r="D7" s="17">
        <v>3.9784722222222224</v>
      </c>
      <c r="E7" s="12">
        <f>INT(D7/$E$17)+MOD(D7,$E$17)</f>
        <v>8.2673611111111107</v>
      </c>
      <c r="F7" s="21"/>
      <c r="G7" s="22">
        <f>SUM(E6:E8:E9)</f>
        <v>19.81388888888889</v>
      </c>
      <c r="H7" s="23"/>
      <c r="J7" s="45"/>
      <c r="K7" s="46"/>
      <c r="L7" s="42"/>
      <c r="M7" s="45"/>
      <c r="N7" s="46"/>
    </row>
    <row r="8" spans="1:14" x14ac:dyDescent="0.25">
      <c r="A8" s="20" t="s">
        <v>12</v>
      </c>
      <c r="B8" s="15" t="s">
        <v>4</v>
      </c>
      <c r="C8" s="14"/>
      <c r="D8" s="17">
        <v>1.2138888888888888</v>
      </c>
      <c r="E8" s="12">
        <f>INT(D8/$E$17)+MOD(D8,$E$17)</f>
        <v>2.286111111111111</v>
      </c>
      <c r="F8" s="21"/>
      <c r="G8" s="24"/>
      <c r="H8" s="25"/>
    </row>
    <row r="9" spans="1:14" ht="16.5" thickBot="1" x14ac:dyDescent="0.3">
      <c r="A9" s="20" t="s">
        <v>13</v>
      </c>
      <c r="B9" s="16" t="s">
        <v>8</v>
      </c>
      <c r="C9" s="15"/>
      <c r="D9" s="17">
        <v>3.8270833333333329</v>
      </c>
      <c r="E9" s="12">
        <f>INT(D9/$E$17)+MOD(D9,$E$17)</f>
        <v>8.1159722222222221</v>
      </c>
      <c r="F9" s="21"/>
      <c r="L9" s="53" t="s">
        <v>19</v>
      </c>
    </row>
    <row r="10" spans="1:14" x14ac:dyDescent="0.25">
      <c r="A10" s="20" t="s">
        <v>15</v>
      </c>
      <c r="B10" s="15" t="s">
        <v>5</v>
      </c>
      <c r="C10" s="14"/>
      <c r="D10" s="11">
        <v>18</v>
      </c>
      <c r="E10" s="11">
        <v>18</v>
      </c>
      <c r="F10" s="21" t="s">
        <v>16</v>
      </c>
      <c r="G10" s="26">
        <f>SUM(E10:E11)</f>
        <v>25</v>
      </c>
      <c r="H10" s="27"/>
      <c r="I10" s="19"/>
      <c r="K10" s="47">
        <f>SUM(J6-M6)</f>
        <v>2.5854166666666671</v>
      </c>
      <c r="L10" s="48"/>
      <c r="M10" s="49"/>
    </row>
    <row r="11" spans="1:14" ht="15.75" thickBot="1" x14ac:dyDescent="0.3">
      <c r="A11" s="20" t="s">
        <v>14</v>
      </c>
      <c r="B11" s="16" t="s">
        <v>6</v>
      </c>
      <c r="C11" s="15"/>
      <c r="D11" s="11">
        <v>7</v>
      </c>
      <c r="E11" s="11">
        <v>7</v>
      </c>
      <c r="F11" s="21"/>
      <c r="G11" s="28"/>
      <c r="H11" s="29"/>
      <c r="K11" s="50"/>
      <c r="L11" s="51"/>
      <c r="M11" s="52"/>
    </row>
    <row r="16" spans="1:14" x14ac:dyDescent="0.25">
      <c r="B16" s="5" t="s">
        <v>1</v>
      </c>
      <c r="C16" s="9" t="s">
        <v>2</v>
      </c>
      <c r="D16" s="7"/>
      <c r="E16" s="6" t="s">
        <v>0</v>
      </c>
      <c r="F16" s="7"/>
    </row>
    <row r="17" spans="2:7" x14ac:dyDescent="0.25">
      <c r="B17" s="4">
        <v>0.46388888888888885</v>
      </c>
      <c r="C17" s="8">
        <f t="shared" ref="C17:C19" si="0">INT(B17/$E$17)+MOD(B17,$E$17)</f>
        <v>1</v>
      </c>
      <c r="E17" s="3">
        <v>0.46388888888888885</v>
      </c>
    </row>
    <row r="18" spans="2:7" x14ac:dyDescent="0.25">
      <c r="B18" s="4">
        <v>0.9277777777777777</v>
      </c>
      <c r="C18" s="8">
        <f t="shared" si="0"/>
        <v>2</v>
      </c>
    </row>
    <row r="19" spans="2:7" s="7" customFormat="1" x14ac:dyDescent="0.25">
      <c r="B19" s="4">
        <v>1.3916666666666666</v>
      </c>
      <c r="C19" s="8">
        <f t="shared" si="0"/>
        <v>3</v>
      </c>
      <c r="D19"/>
      <c r="E19" s="1"/>
      <c r="F19" s="2"/>
    </row>
    <row r="20" spans="2:7" x14ac:dyDescent="0.25">
      <c r="B20" s="4">
        <v>4.5583333333333336</v>
      </c>
      <c r="C20" s="8">
        <f>INT(B20/$E$17)+MOD(B20,$E$17)</f>
        <v>9.3833333333333346</v>
      </c>
      <c r="D20" s="2"/>
      <c r="E20" s="1"/>
      <c r="F20" s="1"/>
      <c r="G20" s="10"/>
    </row>
    <row r="23" spans="2:7" x14ac:dyDescent="0.25">
      <c r="B23" s="4">
        <v>1.6875</v>
      </c>
      <c r="C23" s="8">
        <f>INT(B23/$E$17)+MOD(B23,$E$17)</f>
        <v>3.2958333333333334</v>
      </c>
    </row>
  </sheetData>
  <mergeCells count="16">
    <mergeCell ref="J2:N3"/>
    <mergeCell ref="J6:K7"/>
    <mergeCell ref="L6:L7"/>
    <mergeCell ref="M6:N7"/>
    <mergeCell ref="K10:M11"/>
    <mergeCell ref="F6:F9"/>
    <mergeCell ref="G7:H8"/>
    <mergeCell ref="F10:F11"/>
    <mergeCell ref="G10:H11"/>
    <mergeCell ref="B11:C11"/>
    <mergeCell ref="B6:C6"/>
    <mergeCell ref="B8:C8"/>
    <mergeCell ref="B10:C10"/>
    <mergeCell ref="B7:C7"/>
    <mergeCell ref="B9:C9"/>
    <mergeCell ref="B2:E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Gaétan</cp:lastModifiedBy>
  <dcterms:created xsi:type="dcterms:W3CDTF">2018-02-18T22:29:12Z</dcterms:created>
  <dcterms:modified xsi:type="dcterms:W3CDTF">2018-02-19T17:08:08Z</dcterms:modified>
</cp:coreProperties>
</file>