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Offre_commerciale">[1]!Tableau2[#All]</definedName>
    <definedName name="Référence">[1]Nettoyage!$A$4:$A$11</definedName>
    <definedName name="RéfFleurs">[1]Fleurs!$A$2:$A$19</definedName>
  </definedNames>
  <calcPr calcId="125725"/>
</workbook>
</file>

<file path=xl/calcChain.xml><?xml version="1.0" encoding="utf-8"?>
<calcChain xmlns="http://schemas.openxmlformats.org/spreadsheetml/2006/main">
  <c r="F10" i="1"/>
  <c r="G10" s="1"/>
  <c r="C10"/>
  <c r="B10"/>
  <c r="F5"/>
  <c r="G5" s="1"/>
  <c r="D5"/>
  <c r="C5"/>
  <c r="B5"/>
</calcChain>
</file>

<file path=xl/sharedStrings.xml><?xml version="1.0" encoding="utf-8"?>
<sst xmlns="http://schemas.openxmlformats.org/spreadsheetml/2006/main" count="19" uniqueCount="14">
  <si>
    <t>Nettoyage</t>
  </si>
  <si>
    <t>Oui</t>
  </si>
  <si>
    <t>Réf.</t>
  </si>
  <si>
    <t>Pierre</t>
  </si>
  <si>
    <t>Formule</t>
  </si>
  <si>
    <t>Passage</t>
  </si>
  <si>
    <t>Quantité</t>
  </si>
  <si>
    <t>Prix unitaire</t>
  </si>
  <si>
    <t>Total</t>
  </si>
  <si>
    <t>Fleurissement</t>
  </si>
  <si>
    <t>Taille</t>
  </si>
  <si>
    <t>Désignation</t>
  </si>
  <si>
    <t>F02</t>
  </si>
  <si>
    <t>N02</t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</si>
</sst>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/>
    <xf numFmtId="0" fontId="0" fillId="0" borderId="2" xfId="0" applyBorder="1"/>
    <xf numFmtId="164" fontId="0" fillId="0" borderId="2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CONDE%20VIE/F%20A%20C%20T%20U%20R%20E%20S/FACTURE%20CLIENT%20typ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ure"/>
      <sheetName val="Nettoyage"/>
      <sheetName val="Fleurs"/>
      <sheetName val="Rénovation"/>
      <sheetName val="Clients"/>
      <sheetName val="Prospects"/>
      <sheetName val="Données"/>
    </sheetNames>
    <sheetDataSet>
      <sheetData sheetId="0"/>
      <sheetData sheetId="1">
        <row r="4">
          <cell r="A4" t="str">
            <v>N01</v>
          </cell>
        </row>
        <row r="5">
          <cell r="A5" t="str">
            <v>N02</v>
          </cell>
        </row>
        <row r="6">
          <cell r="A6" t="str">
            <v>N03</v>
          </cell>
        </row>
        <row r="7">
          <cell r="A7" t="str">
            <v>N04</v>
          </cell>
        </row>
        <row r="8">
          <cell r="A8" t="str">
            <v>N05</v>
          </cell>
        </row>
        <row r="9">
          <cell r="A9" t="str">
            <v>N06</v>
          </cell>
        </row>
        <row r="10">
          <cell r="A10" t="str">
            <v>N07</v>
          </cell>
        </row>
        <row r="11">
          <cell r="A11" t="str">
            <v>N08</v>
          </cell>
        </row>
      </sheetData>
      <sheetData sheetId="2">
        <row r="2">
          <cell r="A2" t="str">
            <v>F01</v>
          </cell>
        </row>
        <row r="3">
          <cell r="A3" t="str">
            <v>F02</v>
          </cell>
        </row>
        <row r="4">
          <cell r="A4" t="str">
            <v>F03</v>
          </cell>
        </row>
        <row r="5">
          <cell r="A5" t="str">
            <v>F04</v>
          </cell>
        </row>
        <row r="6">
          <cell r="A6" t="str">
            <v>F05</v>
          </cell>
        </row>
        <row r="7">
          <cell r="A7" t="str">
            <v>F06</v>
          </cell>
        </row>
        <row r="8">
          <cell r="A8" t="str">
            <v>F07</v>
          </cell>
        </row>
        <row r="9">
          <cell r="A9" t="str">
            <v>F08</v>
          </cell>
        </row>
        <row r="10">
          <cell r="A10" t="str">
            <v>F09</v>
          </cell>
        </row>
        <row r="11">
          <cell r="A11" t="str">
            <v>F10</v>
          </cell>
        </row>
        <row r="12">
          <cell r="A12" t="str">
            <v>F11</v>
          </cell>
        </row>
        <row r="13">
          <cell r="A13" t="str">
            <v>F12</v>
          </cell>
        </row>
        <row r="14">
          <cell r="A14" t="str">
            <v>F13</v>
          </cell>
        </row>
        <row r="15">
          <cell r="A15" t="str">
            <v>F14</v>
          </cell>
        </row>
        <row r="16">
          <cell r="A16" t="str">
            <v>F15</v>
          </cell>
        </row>
        <row r="17">
          <cell r="A17" t="str">
            <v>F16</v>
          </cell>
        </row>
        <row r="18">
          <cell r="A18" t="str">
            <v>F17</v>
          </cell>
        </row>
        <row r="19">
          <cell r="A19" t="str">
            <v>F18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A5" sqref="A5"/>
    </sheetView>
  </sheetViews>
  <sheetFormatPr baseColWidth="10" defaultRowHeight="15"/>
  <sheetData>
    <row r="1" spans="1:7">
      <c r="A1" s="1"/>
      <c r="B1" s="1"/>
      <c r="C1" s="2"/>
      <c r="G1" s="3"/>
    </row>
    <row r="2" spans="1:7" ht="21">
      <c r="A2" s="4" t="s">
        <v>0</v>
      </c>
      <c r="B2" s="1"/>
      <c r="C2" s="5" t="s">
        <v>1</v>
      </c>
      <c r="G2" s="3"/>
    </row>
    <row r="3" spans="1:7">
      <c r="D3" s="6"/>
      <c r="E3" s="6"/>
      <c r="F3" s="6"/>
      <c r="G3" s="3"/>
    </row>
    <row r="4" spans="1: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pans="1:7">
      <c r="A5" s="7" t="s">
        <v>13</v>
      </c>
      <c r="B5" s="7" t="str">
        <f>VLOOKUP(A5,Offre_commerciale,2)</f>
        <v>Frontale</v>
      </c>
      <c r="C5" s="7" t="str">
        <f>IF(ISNA(VLOOKUP(A5,Offre_commerciale,3)),"/",VLOOKUP(A5,Offre_commerciale,3))</f>
        <v>Formule Argent</v>
      </c>
      <c r="D5" s="7" t="e">
        <f>IF(ISNA(VLOOKUP(A5,[1]Nettoyage!#REF!,4,FALSE)),"/",VLOOKUP(A5,[1]Nettoyage!#REF!,4,FALSE))</f>
        <v>#REF!</v>
      </c>
      <c r="E5" s="7">
        <v>1</v>
      </c>
      <c r="F5" s="8" t="e">
        <f>IF(ISNA(VLOOKUP(A5,[1]Nettoyage!#REF!,5,FALSE)),"0",VLOOKUP(A5,[1]Nettoyage!#REF!,5,FALSE))</f>
        <v>#REF!</v>
      </c>
      <c r="G5" s="8" t="e">
        <f>F5*E5</f>
        <v>#REF!</v>
      </c>
    </row>
    <row r="6" spans="1:7">
      <c r="D6" s="9"/>
      <c r="E6" s="9"/>
      <c r="F6" s="10"/>
    </row>
    <row r="7" spans="1:7" ht="21">
      <c r="A7" s="4" t="s">
        <v>9</v>
      </c>
      <c r="C7" s="11" t="s">
        <v>1</v>
      </c>
      <c r="D7" s="9"/>
      <c r="E7" s="9"/>
      <c r="F7" s="10"/>
    </row>
    <row r="8" spans="1:7">
      <c r="D8" s="9"/>
      <c r="E8" s="9"/>
      <c r="F8" s="10"/>
    </row>
    <row r="9" spans="1:7">
      <c r="A9" s="12" t="s">
        <v>2</v>
      </c>
      <c r="B9" s="12" t="s">
        <v>10</v>
      </c>
      <c r="C9" s="13" t="s">
        <v>11</v>
      </c>
      <c r="D9" s="14"/>
      <c r="E9" s="12" t="s">
        <v>6</v>
      </c>
      <c r="F9" s="15" t="s">
        <v>7</v>
      </c>
      <c r="G9" s="16" t="s">
        <v>8</v>
      </c>
    </row>
    <row r="10" spans="1:7">
      <c r="A10" s="12" t="s">
        <v>12</v>
      </c>
      <c r="B10" s="12" t="e">
        <f>VLOOKUP(A10,[1]Fleurs!#REF!,2,FALSE)</f>
        <v>#REF!</v>
      </c>
      <c r="C10" s="13" t="e">
        <f>VLOOKUP(A10,[1]Fleurs!#REF!,3,FALSE)</f>
        <v>#REF!</v>
      </c>
      <c r="D10" s="14"/>
      <c r="E10" s="12">
        <v>1</v>
      </c>
      <c r="F10" s="17" t="e">
        <f>VLOOKUP(A10,[1]Fleurs!#REF!,4,FALSE)</f>
        <v>#REF!</v>
      </c>
      <c r="G10" s="17" t="e">
        <f>E10*F10</f>
        <v>#REF!</v>
      </c>
    </row>
    <row r="11" spans="1:7">
      <c r="D11" s="9"/>
      <c r="E11" s="9"/>
      <c r="F11" s="10"/>
    </row>
  </sheetData>
  <mergeCells count="2">
    <mergeCell ref="C9:D9"/>
    <mergeCell ref="C10:D10"/>
  </mergeCells>
  <dataValidations count="4">
    <dataValidation type="list" allowBlank="1" showInputMessage="1" showErrorMessage="1" sqref="A10">
      <formula1>RéfFleurs</formula1>
    </dataValidation>
    <dataValidation type="list" errorStyle="warning" showInputMessage="1" showErrorMessage="1" errorTitle="Fleurissement?" error="Veuillez préciser si le client désire un fleurissement." sqref="C7">
      <formula1>$H$20:$H$21</formula1>
    </dataValidation>
    <dataValidation type="list" errorStyle="warning" showInputMessage="1" showErrorMessage="1" errorTitle="Nettoyage?" error="Veuillez préciser si le client désire ou non un nettoyage." sqref="C2">
      <formula1>$H$20:$H$21</formula1>
    </dataValidation>
    <dataValidation type="list" allowBlank="1" showInputMessage="1" showErrorMessage="1" sqref="A5">
      <formula1>IF(C2="/",0,Référence)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2018-02-11T15:41:26Z</dcterms:created>
  <dcterms:modified xsi:type="dcterms:W3CDTF">2018-02-11T15:42:45Z</dcterms:modified>
</cp:coreProperties>
</file>