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35"/>
  </bookViews>
  <sheets>
    <sheet name="CALENDAR ANNUEL" sheetId="1" r:id="rId1"/>
  </sheets>
  <definedNames>
    <definedName name="DVacA">'CALENDAR ANNUEL'!$BQ$9:$BQ$15</definedName>
    <definedName name="DVacB">'CALENDAR ANNUEL'!$BQ$18:$BQ$24</definedName>
    <definedName name="DVacC">'CALENDAR ANNUEL'!$BQ$27:$BQ$33</definedName>
    <definedName name="FVacA">'CALENDAR ANNUEL'!$BR$9:$BR$15</definedName>
    <definedName name="FVacB">'CALENDAR ANNUEL'!$BR$18:$BR$24</definedName>
    <definedName name="FVacC">'CALENDAR ANNUEL'!$BR$27:$BR$33</definedName>
  </definedNames>
  <calcPr calcId="145621"/>
</workbook>
</file>

<file path=xl/calcChain.xml><?xml version="1.0" encoding="utf-8"?>
<calcChain xmlns="http://schemas.openxmlformats.org/spreadsheetml/2006/main">
  <c r="BL40" i="1" l="1"/>
  <c r="BL17" i="1"/>
  <c r="BL16" i="1"/>
  <c r="BL15" i="1"/>
  <c r="BL14" i="1"/>
  <c r="BL13" i="1"/>
  <c r="BL12" i="1"/>
  <c r="BL11" i="1"/>
  <c r="BL10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C8" i="1"/>
  <c r="BL42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L7" i="1"/>
  <c r="BL1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BL19" i="1"/>
  <c r="BL20" i="1"/>
</calcChain>
</file>

<file path=xl/sharedStrings.xml><?xml version="1.0" encoding="utf-8"?>
<sst xmlns="http://schemas.openxmlformats.org/spreadsheetml/2006/main" count="116" uniqueCount="66">
  <si>
    <t>ZONE A</t>
  </si>
  <si>
    <t>ZONE B</t>
  </si>
  <si>
    <t>ZONE C</t>
  </si>
  <si>
    <t>WEEK END</t>
  </si>
  <si>
    <t>JOURSEM(B5;2)&gt;5</t>
  </si>
  <si>
    <t>FERIE</t>
  </si>
  <si>
    <t>NB.SI($BL$11:$BL$22;B5)</t>
  </si>
  <si>
    <t>AUJOURD’HUI</t>
  </si>
  <si>
    <t>AUJOURDHUI()</t>
  </si>
  <si>
    <t>1 SEMESTRE</t>
  </si>
  <si>
    <t>2 SEMESTRE</t>
  </si>
  <si>
    <t>1 TRIMESTRE</t>
  </si>
  <si>
    <t>2 TRIMESTRE</t>
  </si>
  <si>
    <t>3 TRIMESTRE</t>
  </si>
  <si>
    <t>4 TRIMESTRE</t>
  </si>
  <si>
    <t>Pâques</t>
  </si>
  <si>
    <t>Vacances Scolaire</t>
  </si>
  <si>
    <t>JANVIER</t>
  </si>
  <si>
    <t>A</t>
  </si>
  <si>
    <t>B</t>
  </si>
  <si>
    <t>C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</si>
  <si>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</si>
  <si>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</si>
  <si>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</si>
  <si>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</si>
  <si>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</si>
  <si>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</si>
  <si>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</si>
  <si>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</si>
  <si>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</si>
  <si>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</si>
  <si>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</si>
  <si>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 </t>
  </si>
  <si>
    <t>ZONEA</t>
  </si>
  <si>
    <t>Jours fériés</t>
  </si>
  <si>
    <t>Rentré</t>
  </si>
  <si>
    <t>J.AN</t>
  </si>
  <si>
    <t>V Toussaint</t>
  </si>
  <si>
    <t>F.Trav</t>
  </si>
  <si>
    <t>V Noël</t>
  </si>
  <si>
    <t>Victoire</t>
  </si>
  <si>
    <t>V Hivers</t>
  </si>
  <si>
    <t>F.Nat</t>
  </si>
  <si>
    <t>V Printemps</t>
  </si>
  <si>
    <t>Assompt</t>
  </si>
  <si>
    <t>V Ete</t>
  </si>
  <si>
    <t>Toussaint</t>
  </si>
  <si>
    <t>Armist</t>
  </si>
  <si>
    <t>Noël</t>
  </si>
  <si>
    <t>ZONEB</t>
  </si>
  <si>
    <t>Ascens</t>
  </si>
  <si>
    <t>Lundi Pentecote</t>
  </si>
  <si>
    <t>an</t>
  </si>
  <si>
    <t>2016</t>
  </si>
  <si>
    <t>ZONEC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</si>
  <si>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</si>
  <si>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</si>
  <si>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</si>
  <si>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</si>
  <si>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</si>
  <si>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</si>
  <si>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</si>
  <si>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</si>
  <si>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</si>
  <si>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</si>
  <si>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http://www.commentcamarche.net/forum/affich-35191906-mettre-des-vacances-scolaire-dans-un-calendrier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</si>
</sst>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d"/>
    <numFmt numFmtId="165" formatCode="dd/mm/yy"/>
    <numFmt numFmtId="166" formatCode="dd"/>
    <numFmt numFmtId="167" formatCode="d/m/yy"/>
    <numFmt numFmtId="168" formatCode="#,##0.00&quot; &quot;[$€-40C];[Red]&quot;-&quot;#,##0.00&quot; &quot;[$€-40C]"/>
  </numFmts>
  <fonts count="43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6"/>
      <color rgb="FF000000"/>
      <name val="Arial1"/>
      <family val="2"/>
    </font>
    <font>
      <sz val="10"/>
      <color rgb="FFCC0000"/>
      <name val="Liberation Sans"/>
    </font>
    <font>
      <sz val="16"/>
      <color rgb="FFFFFFFF"/>
      <name val="Arial"/>
      <family val="2"/>
    </font>
    <font>
      <b/>
      <sz val="9.5"/>
      <color rgb="FF7F7F7F"/>
      <name val="Calibri"/>
      <family val="2"/>
    </font>
    <font>
      <sz val="11"/>
      <color rgb="FF000000"/>
      <name val="Liberation Sans"/>
    </font>
    <font>
      <sz val="16"/>
      <color rgb="FF000000"/>
      <name val="Arial"/>
      <family val="2"/>
    </font>
    <font>
      <i/>
      <sz val="10"/>
      <color rgb="FF808080"/>
      <name val="Liberation Sans"/>
    </font>
    <font>
      <sz val="10"/>
      <color rgb="FF006600"/>
      <name val="Liberation Sans"/>
    </font>
    <font>
      <b/>
      <i/>
      <sz val="16"/>
      <color theme="1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6"/>
      <color theme="1"/>
      <name val="Liberation Sans"/>
    </font>
    <font>
      <sz val="10"/>
      <color theme="1"/>
      <name val="Arial2"/>
      <family val="2"/>
    </font>
    <font>
      <sz val="10"/>
      <color theme="1"/>
      <name val="Verdana"/>
      <family val="2"/>
    </font>
    <font>
      <sz val="10"/>
      <color rgb="FF333333"/>
      <name val="Liberation Sans"/>
    </font>
    <font>
      <b/>
      <i/>
      <u/>
      <sz val="11"/>
      <color theme="1"/>
      <name val="Liberation Sans"/>
    </font>
    <font>
      <sz val="16"/>
      <color theme="1"/>
      <name val="Arial2"/>
      <family val="2"/>
    </font>
    <font>
      <sz val="16"/>
      <color rgb="FFFFFFFF"/>
      <name val="Liberation Sans"/>
    </font>
    <font>
      <sz val="14"/>
      <color rgb="FFFFFFFF"/>
      <name val="Calibri1"/>
    </font>
    <font>
      <sz val="10"/>
      <color rgb="FFFFFFFF"/>
      <name val="Calibri1"/>
    </font>
    <font>
      <sz val="10"/>
      <color theme="1"/>
      <name val="Liberation Sans"/>
    </font>
    <font>
      <b/>
      <sz val="16"/>
      <color theme="1"/>
      <name val="Liberation Sans"/>
    </font>
    <font>
      <b/>
      <sz val="16"/>
      <color rgb="FFFFFFFF"/>
      <name val="Liberation Sans"/>
    </font>
    <font>
      <sz val="12"/>
      <color rgb="FF000000"/>
      <name val="Calibri1"/>
    </font>
    <font>
      <sz val="10"/>
      <color rgb="FF000000"/>
      <name val="Calibri1"/>
    </font>
    <font>
      <sz val="16"/>
      <color rgb="FF000000"/>
      <name val="Liberation Sans"/>
    </font>
    <font>
      <b/>
      <sz val="16"/>
      <color theme="1"/>
      <name val="Arial2"/>
    </font>
    <font>
      <b/>
      <sz val="36"/>
      <color rgb="FF000000"/>
      <name val="Arial2"/>
    </font>
    <font>
      <b/>
      <sz val="18"/>
      <color theme="1"/>
      <name val="Liberation Sans"/>
    </font>
    <font>
      <sz val="16"/>
      <color theme="1"/>
      <name val="Arial2"/>
    </font>
    <font>
      <b/>
      <sz val="16"/>
      <color rgb="FF000000"/>
      <name val="Arial2"/>
    </font>
    <font>
      <b/>
      <sz val="10"/>
      <color rgb="FF000000"/>
      <name val="Arial2"/>
    </font>
    <font>
      <sz val="14"/>
      <color theme="1"/>
      <name val="Liberation Sans"/>
    </font>
    <font>
      <b/>
      <sz val="16"/>
      <color rgb="FF800000"/>
      <name val="Liberation Sans"/>
    </font>
    <font>
      <sz val="16"/>
      <color rgb="FF000000"/>
      <name val="Arial2"/>
    </font>
    <font>
      <sz val="14"/>
      <color theme="1"/>
      <name val="Arial2"/>
    </font>
    <font>
      <sz val="16"/>
      <color rgb="FFFFFF99"/>
      <name val="Arial2"/>
    </font>
    <font>
      <sz val="10"/>
      <color theme="1"/>
      <name val="Liberation Serif"/>
    </font>
    <font>
      <b/>
      <sz val="11"/>
      <color rgb="FF000000"/>
      <name val="Calibri1"/>
    </font>
  </fonts>
  <fills count="17">
    <fill>
      <patternFill patternType="none"/>
    </fill>
    <fill>
      <patternFill patternType="gray125"/>
    </fill>
    <fill>
      <patternFill patternType="solid">
        <fgColor rgb="FFFF3333"/>
        <bgColor rgb="FFFF3333"/>
      </patternFill>
    </fill>
    <fill>
      <patternFill patternType="solid">
        <fgColor rgb="FFFFCCCC"/>
        <bgColor rgb="FFFFCCCC"/>
      </patternFill>
    </fill>
    <fill>
      <patternFill patternType="solid">
        <fgColor rgb="FF00B050"/>
        <bgColor rgb="FF00B050"/>
      </patternFill>
    </fill>
    <fill>
      <patternFill patternType="solid">
        <fgColor rgb="FFCC0000"/>
        <bgColor rgb="FFCC0000"/>
      </patternFill>
    </fill>
    <fill>
      <patternFill patternType="solid">
        <fgColor rgb="FF579D1C"/>
        <bgColor rgb="FF579D1C"/>
      </patternFill>
    </fill>
    <fill>
      <patternFill patternType="solid">
        <fgColor rgb="FFFFCC00"/>
        <bgColor rgb="FFFFCC00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009933"/>
        <bgColor rgb="FF009933"/>
      </patternFill>
    </fill>
    <fill>
      <patternFill patternType="solid">
        <fgColor rgb="FF99FFFF"/>
        <bgColor rgb="FF99FFFF"/>
      </patternFill>
    </fill>
    <fill>
      <patternFill patternType="solid">
        <fgColor rgb="FF99FF99"/>
        <bgColor rgb="FF99FF99"/>
      </patternFill>
    </fill>
    <fill>
      <patternFill patternType="solid">
        <fgColor rgb="FF009900"/>
        <bgColor rgb="FF0099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8">
    <xf numFmtId="0" fontId="0" fillId="0" borderId="0"/>
    <xf numFmtId="0" fontId="2" fillId="0" borderId="0"/>
    <xf numFmtId="0" fontId="3" fillId="2" borderId="0"/>
    <xf numFmtId="0" fontId="4" fillId="3" borderId="0"/>
    <xf numFmtId="0" fontId="1" fillId="4" borderId="0"/>
    <xf numFmtId="0" fontId="5" fillId="5" borderId="0"/>
    <xf numFmtId="0" fontId="6" fillId="0" borderId="0">
      <alignment horizontal="center"/>
    </xf>
    <xf numFmtId="0" fontId="7" fillId="6" borderId="0"/>
    <xf numFmtId="0" fontId="8" fillId="7" borderId="0"/>
    <xf numFmtId="0" fontId="9" fillId="0" borderId="0"/>
    <xf numFmtId="0" fontId="10" fillId="8" borderId="0"/>
    <xf numFmtId="0" fontId="11" fillId="0" borderId="0">
      <alignment horizontal="center"/>
    </xf>
    <xf numFmtId="0" fontId="12" fillId="0" borderId="0"/>
    <xf numFmtId="0" fontId="13" fillId="0" borderId="0"/>
    <xf numFmtId="0" fontId="14" fillId="0" borderId="0"/>
    <xf numFmtId="0" fontId="11" fillId="0" borderId="0">
      <alignment horizontal="center" textRotation="90"/>
    </xf>
    <xf numFmtId="0" fontId="15" fillId="9" borderId="0"/>
    <xf numFmtId="0" fontId="2" fillId="0" borderId="0"/>
    <xf numFmtId="0" fontId="16" fillId="0" borderId="0"/>
    <xf numFmtId="0" fontId="17" fillId="0" borderId="0"/>
    <xf numFmtId="0" fontId="18" fillId="10" borderId="4"/>
    <xf numFmtId="0" fontId="19" fillId="0" borderId="0"/>
    <xf numFmtId="168" fontId="19" fillId="0" borderId="0"/>
    <xf numFmtId="164" fontId="20" fillId="0" borderId="5">
      <alignment horizontal="left"/>
    </xf>
    <xf numFmtId="0" fontId="1" fillId="0" borderId="0"/>
    <xf numFmtId="0" fontId="1" fillId="0" borderId="0"/>
    <xf numFmtId="0" fontId="4" fillId="0" borderId="0"/>
    <xf numFmtId="0" fontId="21" fillId="11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7" borderId="5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center" vertical="center"/>
    </xf>
    <xf numFmtId="0" fontId="25" fillId="12" borderId="5" xfId="0" applyFont="1" applyFill="1" applyBorder="1" applyAlignment="1">
      <alignment horizontal="left" vertical="center" indent="1"/>
    </xf>
    <xf numFmtId="0" fontId="25" fillId="13" borderId="5" xfId="0" applyFont="1" applyFill="1" applyBorder="1" applyAlignment="1">
      <alignment horizontal="left" vertical="center" indent="1"/>
    </xf>
    <xf numFmtId="167" fontId="15" fillId="0" borderId="0" xfId="0" applyNumberFormat="1" applyFont="1" applyAlignment="1">
      <alignment horizontal="left" vertical="center"/>
    </xf>
    <xf numFmtId="0" fontId="26" fillId="14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5" fillId="7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15" borderId="6" xfId="0" applyFill="1" applyBorder="1" applyAlignment="1">
      <alignment horizontal="left" vertical="center"/>
    </xf>
    <xf numFmtId="0" fontId="0" fillId="15" borderId="7" xfId="0" applyFill="1" applyBorder="1" applyAlignment="1">
      <alignment horizontal="left" vertical="center"/>
    </xf>
    <xf numFmtId="0" fontId="24" fillId="15" borderId="7" xfId="0" applyFont="1" applyFill="1" applyBorder="1" applyAlignment="1">
      <alignment horizontal="left" vertical="center"/>
    </xf>
    <xf numFmtId="0" fontId="31" fillId="15" borderId="7" xfId="2" applyFont="1" applyFill="1" applyBorder="1" applyAlignment="1">
      <alignment horizontal="left" vertical="center" indent="1"/>
    </xf>
    <xf numFmtId="0" fontId="27" fillId="15" borderId="7" xfId="0" applyFont="1" applyFill="1" applyBorder="1" applyAlignment="1">
      <alignment horizontal="left" vertical="center"/>
    </xf>
    <xf numFmtId="0" fontId="28" fillId="15" borderId="7" xfId="0" applyFont="1" applyFill="1" applyBorder="1" applyAlignment="1">
      <alignment horizontal="left" vertical="center"/>
    </xf>
    <xf numFmtId="0" fontId="29" fillId="15" borderId="7" xfId="0" applyFont="1" applyFill="1" applyBorder="1" applyAlignment="1">
      <alignment horizontal="left" vertical="center"/>
    </xf>
    <xf numFmtId="0" fontId="0" fillId="15" borderId="7" xfId="0" applyFill="1" applyBorder="1" applyAlignment="1">
      <alignment horizontal="left" vertical="center" indent="1"/>
    </xf>
    <xf numFmtId="0" fontId="15" fillId="15" borderId="7" xfId="0" applyFont="1" applyFill="1" applyBorder="1" applyAlignment="1">
      <alignment horizontal="left" vertical="center"/>
    </xf>
    <xf numFmtId="0" fontId="24" fillId="15" borderId="8" xfId="0" applyFont="1" applyFill="1" applyBorder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0" fontId="0" fillId="9" borderId="6" xfId="0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32" fillId="9" borderId="7" xfId="0" applyFont="1" applyFill="1" applyBorder="1" applyAlignment="1">
      <alignment vertical="center"/>
    </xf>
    <xf numFmtId="0" fontId="28" fillId="9" borderId="7" xfId="0" applyFont="1" applyFill="1" applyBorder="1" applyAlignment="1">
      <alignment horizontal="left" vertical="center"/>
    </xf>
    <xf numFmtId="0" fontId="28" fillId="9" borderId="8" xfId="0" applyFont="1" applyFill="1" applyBorder="1" applyAlignment="1">
      <alignment horizontal="left" vertical="center"/>
    </xf>
    <xf numFmtId="0" fontId="30" fillId="0" borderId="0" xfId="19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0" fillId="9" borderId="6" xfId="0" applyFill="1" applyBorder="1" applyAlignment="1">
      <alignment horizontal="left" vertical="center"/>
    </xf>
    <xf numFmtId="0" fontId="0" fillId="9" borderId="7" xfId="0" applyFill="1" applyBorder="1" applyAlignment="1">
      <alignment horizontal="left" vertical="center"/>
    </xf>
    <xf numFmtId="0" fontId="32" fillId="9" borderId="7" xfId="0" applyFont="1" applyFill="1" applyBorder="1" applyAlignment="1">
      <alignment horizontal="left" vertical="center"/>
    </xf>
    <xf numFmtId="0" fontId="24" fillId="9" borderId="7" xfId="0" applyFont="1" applyFill="1" applyBorder="1" applyAlignment="1">
      <alignment horizontal="left" vertical="center"/>
    </xf>
    <xf numFmtId="0" fontId="24" fillId="9" borderId="8" xfId="0" applyFont="1" applyFill="1" applyBorder="1" applyAlignment="1">
      <alignment horizontal="left" vertical="center"/>
    </xf>
    <xf numFmtId="0" fontId="27" fillId="9" borderId="7" xfId="0" applyFont="1" applyFill="1" applyBorder="1" applyAlignment="1">
      <alignment horizontal="left" vertical="center"/>
    </xf>
    <xf numFmtId="0" fontId="29" fillId="9" borderId="6" xfId="0" applyFont="1" applyFill="1" applyBorder="1" applyAlignment="1">
      <alignment horizontal="left" vertical="center"/>
    </xf>
    <xf numFmtId="0" fontId="15" fillId="9" borderId="7" xfId="0" applyFont="1" applyFill="1" applyBorder="1" applyAlignment="1">
      <alignment horizontal="left" vertical="center"/>
    </xf>
    <xf numFmtId="0" fontId="0" fillId="9" borderId="6" xfId="0" applyFill="1" applyBorder="1" applyAlignment="1">
      <alignment horizontal="left" vertical="center" indent="1"/>
    </xf>
    <xf numFmtId="0" fontId="34" fillId="15" borderId="6" xfId="0" applyFont="1" applyFill="1" applyBorder="1" applyAlignment="1">
      <alignment horizontal="center" vertical="center"/>
    </xf>
    <xf numFmtId="0" fontId="34" fillId="15" borderId="8" xfId="0" applyFont="1" applyFill="1" applyBorder="1" applyAlignment="1">
      <alignment horizontal="center" vertical="center"/>
    </xf>
    <xf numFmtId="0" fontId="35" fillId="15" borderId="5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7" fontId="33" fillId="16" borderId="5" xfId="18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4" fontId="33" fillId="9" borderId="5" xfId="0" applyNumberFormat="1" applyFont="1" applyFill="1" applyBorder="1" applyAlignment="1">
      <alignment horizontal="left" vertical="center" indent="1"/>
    </xf>
    <xf numFmtId="166" fontId="33" fillId="0" borderId="5" xfId="0" applyNumberFormat="1" applyFont="1" applyFill="1" applyBorder="1" applyAlignment="1">
      <alignment horizontal="center" vertical="center"/>
    </xf>
    <xf numFmtId="166" fontId="33" fillId="0" borderId="9" xfId="0" applyNumberFormat="1" applyFont="1" applyFill="1" applyBorder="1" applyAlignment="1">
      <alignment horizontal="center" vertical="center"/>
    </xf>
    <xf numFmtId="164" fontId="20" fillId="0" borderId="5" xfId="23" applyAlignment="1">
      <alignment horizontal="left" vertical="center" indent="1"/>
    </xf>
    <xf numFmtId="0" fontId="33" fillId="0" borderId="0" xfId="19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30" fillId="7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6" fontId="33" fillId="0" borderId="10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7" fontId="33" fillId="9" borderId="5" xfId="18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indent="1"/>
    </xf>
    <xf numFmtId="0" fontId="25" fillId="0" borderId="5" xfId="0" applyFont="1" applyBorder="1" applyAlignment="1">
      <alignment horizontal="left" vertical="center" indent="1"/>
    </xf>
    <xf numFmtId="0" fontId="30" fillId="12" borderId="5" xfId="0" applyFont="1" applyFill="1" applyBorder="1" applyAlignment="1">
      <alignment horizontal="center" vertical="center"/>
    </xf>
    <xf numFmtId="165" fontId="15" fillId="12" borderId="5" xfId="0" applyNumberFormat="1" applyFont="1" applyFill="1" applyBorder="1" applyAlignment="1">
      <alignment horizontal="center" vertical="center"/>
    </xf>
    <xf numFmtId="166" fontId="38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4" fillId="9" borderId="9" xfId="0" applyFont="1" applyFill="1" applyBorder="1" applyAlignment="1">
      <alignment horizontal="center" vertical="center"/>
    </xf>
    <xf numFmtId="49" fontId="34" fillId="0" borderId="9" xfId="0" applyNumberFormat="1" applyFont="1" applyBorder="1" applyAlignment="1">
      <alignment horizontal="center" vertical="center"/>
    </xf>
    <xf numFmtId="0" fontId="30" fillId="13" borderId="5" xfId="0" applyFont="1" applyFill="1" applyBorder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/>
    </xf>
    <xf numFmtId="165" fontId="15" fillId="13" borderId="5" xfId="0" applyNumberFormat="1" applyFont="1" applyFill="1" applyBorder="1" applyAlignment="1">
      <alignment horizontal="center" vertical="center"/>
    </xf>
    <xf numFmtId="49" fontId="34" fillId="0" borderId="11" xfId="0" applyNumberFormat="1" applyFont="1" applyBorder="1" applyAlignment="1">
      <alignment horizontal="center" vertical="center"/>
    </xf>
    <xf numFmtId="164" fontId="40" fillId="9" borderId="5" xfId="0" applyNumberFormat="1" applyFont="1" applyFill="1" applyBorder="1" applyAlignment="1">
      <alignment horizontal="left" vertical="center" indent="1"/>
    </xf>
    <xf numFmtId="166" fontId="33" fillId="0" borderId="1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41" fillId="0" borderId="0" xfId="0" applyFont="1" applyAlignment="1">
      <alignment wrapText="1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5" fillId="0" borderId="6" xfId="0" applyFont="1" applyBorder="1" applyAlignment="1">
      <alignment horizontal="left" vertical="center" indent="1"/>
    </xf>
    <xf numFmtId="165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65" fontId="15" fillId="7" borderId="1" xfId="0" applyNumberFormat="1" applyFont="1" applyFill="1" applyBorder="1" applyAlignment="1">
      <alignment horizontal="center" vertical="center"/>
    </xf>
    <xf numFmtId="0" fontId="25" fillId="0" borderId="12" xfId="0" applyFont="1" applyBorder="1" applyAlignment="1">
      <alignment horizontal="left" vertical="center" indent="1"/>
    </xf>
    <xf numFmtId="165" fontId="15" fillId="7" borderId="2" xfId="0" applyNumberFormat="1" applyFont="1" applyFill="1" applyBorder="1" applyAlignment="1">
      <alignment horizontal="center" vertical="center"/>
    </xf>
    <xf numFmtId="0" fontId="0" fillId="0" borderId="3" xfId="0" applyFill="1" applyBorder="1"/>
    <xf numFmtId="165" fontId="15" fillId="0" borderId="3" xfId="0" applyNumberFormat="1" applyFont="1" applyFill="1" applyBorder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</cellXfs>
  <cellStyles count="28">
    <cellStyle name="Accent" xfId="1"/>
    <cellStyle name="AUJOURD'HUI" xfId="2"/>
    <cellStyle name="Bad" xfId="3"/>
    <cellStyle name="ConditionalStyle_1" xfId="4"/>
    <cellStyle name="Error" xfId="5"/>
    <cellStyle name="Excel Built-in Explanatory Text" xfId="6"/>
    <cellStyle name="Excel_CondFormat_1_1_1" xfId="7"/>
    <cellStyle name="FERIE" xfId="8"/>
    <cellStyle name="Footnote" xfId="9"/>
    <cellStyle name="Good" xfId="10"/>
    <cellStyle name="Heading" xfId="11"/>
    <cellStyle name="Heading (user)" xfId="12"/>
    <cellStyle name="Heading 1" xfId="13"/>
    <cellStyle name="Heading 2" xfId="14"/>
    <cellStyle name="Heading1" xfId="15"/>
    <cellStyle name="Neutral" xfId="16"/>
    <cellStyle name="Neutre" xfId="17" builtinId="28" customBuiltin="1"/>
    <cellStyle name="Normal" xfId="0" builtinId="0" customBuiltin="1"/>
    <cellStyle name="Normal_calendrier_auto_CalendrierMatriciel" xfId="18"/>
    <cellStyle name="Normal_CalendrierMatriciel" xfId="19"/>
    <cellStyle name="Note" xfId="20"/>
    <cellStyle name="Result" xfId="21"/>
    <cellStyle name="Result2" xfId="22"/>
    <cellStyle name="Sans nom1" xfId="23"/>
    <cellStyle name="Status" xfId="24"/>
    <cellStyle name="Text" xfId="25"/>
    <cellStyle name="Warning" xfId="26"/>
    <cellStyle name="WEEK-END" xfId="27"/>
  </cellStyles>
  <dxfs count="7"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rgb="FFFFFFFF"/>
      </font>
      <fill>
        <patternFill patternType="solid">
          <fgColor rgb="FF009933"/>
          <bgColor rgb="FF009933"/>
        </patternFill>
      </fill>
    </dxf>
    <dxf>
      <font>
        <b val="0"/>
        <i val="0"/>
        <color rgb="FF000000"/>
      </font>
      <fill>
        <patternFill patternType="solid">
          <fgColor rgb="FFFFCC00"/>
          <bgColor rgb="FFFFCC00"/>
        </patternFill>
      </fill>
    </dxf>
    <dxf>
      <font>
        <b val="0"/>
        <i val="0"/>
        <color rgb="FF000000"/>
      </font>
      <fill>
        <patternFill patternType="solid">
          <fgColor rgb="FFFF3333"/>
          <bgColor rgb="FFFF3333"/>
        </patternFill>
      </fill>
    </dxf>
    <dxf>
      <font>
        <b/>
        <i val="0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77"/>
  <sheetViews>
    <sheetView tabSelected="1" topLeftCell="AY13" workbookViewId="0">
      <selection activeCell="AA41" sqref="AA41"/>
    </sheetView>
  </sheetViews>
  <sheetFormatPr baseColWidth="10" defaultColWidth="10.625" defaultRowHeight="14.25"/>
  <cols>
    <col min="1" max="1" width="2.625" style="1" customWidth="1"/>
    <col min="2" max="2" width="18" style="2" customWidth="1"/>
    <col min="3" max="3" width="7.375" style="1" customWidth="1"/>
    <col min="4" max="6" width="1.875" style="1" customWidth="1"/>
    <col min="7" max="7" width="18" style="2" customWidth="1"/>
    <col min="8" max="8" width="7.125" style="1" customWidth="1"/>
    <col min="9" max="11" width="1.875" style="91" customWidth="1"/>
    <col min="12" max="12" width="18" style="2" customWidth="1"/>
    <col min="13" max="13" width="7.125" style="1" customWidth="1"/>
    <col min="14" max="16" width="1.875" style="91" customWidth="1"/>
    <col min="17" max="17" width="18" style="2" customWidth="1"/>
    <col min="18" max="18" width="7.125" style="1" customWidth="1"/>
    <col min="19" max="21" width="1.875" style="91" customWidth="1"/>
    <col min="22" max="22" width="18" style="2" customWidth="1"/>
    <col min="23" max="23" width="7.125" style="1" customWidth="1"/>
    <col min="24" max="26" width="1.875" style="91" customWidth="1"/>
    <col min="27" max="27" width="18" style="2" customWidth="1"/>
    <col min="28" max="28" width="7.125" style="1" customWidth="1"/>
    <col min="29" max="31" width="1.875" style="91" customWidth="1"/>
    <col min="32" max="32" width="18" style="2" customWidth="1"/>
    <col min="33" max="33" width="7.125" style="1" customWidth="1"/>
    <col min="34" max="36" width="1.875" style="91" customWidth="1"/>
    <col min="37" max="37" width="18" style="2" customWidth="1"/>
    <col min="38" max="38" width="7.125" style="1" customWidth="1"/>
    <col min="39" max="41" width="1.875" style="91" customWidth="1"/>
    <col min="42" max="42" width="18" style="2" customWidth="1"/>
    <col min="43" max="43" width="7.125" style="1" customWidth="1"/>
    <col min="44" max="46" width="1.875" style="91" customWidth="1"/>
    <col min="47" max="47" width="18" style="2" customWidth="1"/>
    <col min="48" max="48" width="7.125" style="1" customWidth="1"/>
    <col min="49" max="51" width="1.875" style="91" customWidth="1"/>
    <col min="52" max="52" width="18" style="2" customWidth="1"/>
    <col min="53" max="53" width="7.125" style="1" customWidth="1"/>
    <col min="54" max="56" width="1.875" style="91" customWidth="1"/>
    <col min="57" max="57" width="18" style="2" customWidth="1"/>
    <col min="58" max="58" width="7.125" style="1" customWidth="1"/>
    <col min="59" max="61" width="1.875" style="91" customWidth="1"/>
    <col min="62" max="62" width="3.625" style="1" customWidth="1"/>
    <col min="63" max="63" width="2.625" style="1" customWidth="1"/>
    <col min="64" max="64" width="20.375" style="77" customWidth="1"/>
    <col min="65" max="65" width="10.625" style="1" customWidth="1"/>
    <col min="66" max="66" width="15.75" style="1" customWidth="1"/>
    <col min="67" max="67" width="4.125" style="1" customWidth="1"/>
    <col min="68" max="68" width="22.75" style="1" customWidth="1"/>
    <col min="69" max="69" width="16.25" style="1" customWidth="1"/>
    <col min="70" max="70" width="14.5" style="1" customWidth="1"/>
    <col min="71" max="71" width="15.5" style="1" customWidth="1"/>
    <col min="72" max="16384" width="10.625" style="1"/>
  </cols>
  <sheetData>
    <row r="1" spans="1:77" ht="33.950000000000003" customHeight="1">
      <c r="C1" s="3"/>
      <c r="D1"/>
      <c r="E1"/>
      <c r="F1"/>
      <c r="G1"/>
      <c r="H1"/>
      <c r="I1"/>
      <c r="J1"/>
      <c r="K1"/>
      <c r="L1"/>
      <c r="M1" s="4"/>
      <c r="N1" s="5"/>
      <c r="O1" s="5"/>
      <c r="P1" s="5"/>
      <c r="R1" s="6"/>
      <c r="S1" s="7"/>
      <c r="T1" s="7"/>
      <c r="U1" s="7"/>
      <c r="V1"/>
      <c r="W1"/>
      <c r="X1"/>
      <c r="Y1"/>
      <c r="Z1"/>
      <c r="AA1"/>
      <c r="AB1"/>
      <c r="AC1"/>
      <c r="AD1"/>
      <c r="AE1"/>
      <c r="AF1"/>
      <c r="AG1" s="8"/>
      <c r="AH1" s="9"/>
      <c r="AI1" s="9"/>
      <c r="AJ1" s="9"/>
      <c r="AK1"/>
      <c r="AL1"/>
      <c r="AM1" s="9"/>
      <c r="AN1" s="9"/>
      <c r="AO1" s="9"/>
      <c r="AP1" s="8"/>
      <c r="AQ1" s="10"/>
      <c r="AR1" s="11"/>
      <c r="AS1" s="11"/>
      <c r="AT1" s="11"/>
      <c r="AU1"/>
      <c r="AV1"/>
      <c r="AW1" s="11"/>
      <c r="AX1" s="11"/>
      <c r="AY1" s="11"/>
      <c r="AZ1" s="8"/>
      <c r="BA1" s="6"/>
      <c r="BB1" s="7"/>
      <c r="BC1" s="7"/>
      <c r="BD1" s="7"/>
      <c r="BF1" s="6"/>
      <c r="BG1" s="7"/>
      <c r="BH1" s="7"/>
      <c r="BI1" s="7"/>
      <c r="BL1"/>
      <c r="BM1"/>
    </row>
    <row r="2" spans="1:77" s="8" customFormat="1" ht="33.950000000000003" customHeight="1">
      <c r="A2" s="1"/>
      <c r="B2" s="12" t="s">
        <v>0</v>
      </c>
      <c r="C2" s="13"/>
      <c r="D2" s="13"/>
      <c r="E2" s="13"/>
      <c r="F2" s="13"/>
      <c r="G2" s="14" t="s">
        <v>1</v>
      </c>
      <c r="H2" s="13"/>
      <c r="I2" s="13"/>
      <c r="J2" s="13"/>
      <c r="K2" s="13"/>
      <c r="L2" s="15" t="s">
        <v>2</v>
      </c>
      <c r="M2" s="10"/>
      <c r="N2" s="11"/>
      <c r="O2" s="11"/>
      <c r="P2" s="11"/>
      <c r="Q2" s="10"/>
      <c r="R2" s="10"/>
      <c r="S2" s="11"/>
      <c r="T2" s="11"/>
      <c r="U2" s="11"/>
      <c r="W2" s="10"/>
      <c r="X2" s="11"/>
      <c r="Y2" s="11"/>
      <c r="Z2" s="11"/>
      <c r="AA2" s="16"/>
      <c r="AF2"/>
      <c r="AK2" s="16"/>
      <c r="AP2" s="16"/>
      <c r="AU2" s="16"/>
      <c r="AZ2" s="16"/>
      <c r="BG2" s="11"/>
      <c r="BH2" s="11"/>
      <c r="BI2" s="11"/>
      <c r="BL2" s="17" t="s">
        <v>3</v>
      </c>
      <c r="BM2" s="18" t="s">
        <v>4</v>
      </c>
      <c r="BP2"/>
      <c r="BQ2"/>
      <c r="BT2" s="1"/>
      <c r="BU2" s="1"/>
      <c r="BV2" s="1"/>
      <c r="BW2" s="1"/>
      <c r="BX2" s="1"/>
      <c r="BY2" s="1"/>
    </row>
    <row r="3" spans="1:77" s="8" customFormat="1" ht="33.950000000000003" customHeight="1">
      <c r="A3" s="1"/>
      <c r="C3" s="10"/>
      <c r="D3" s="10"/>
      <c r="E3" s="10"/>
      <c r="F3" s="10"/>
      <c r="H3" s="10"/>
      <c r="I3" s="11"/>
      <c r="J3" s="11"/>
      <c r="K3" s="11"/>
      <c r="L3" s="10"/>
      <c r="M3" s="10"/>
      <c r="N3" s="11"/>
      <c r="O3" s="11"/>
      <c r="P3" s="11"/>
      <c r="Q3" s="10"/>
      <c r="R3" s="10"/>
      <c r="S3" s="11"/>
      <c r="T3" s="11"/>
      <c r="U3" s="11"/>
      <c r="W3" s="10"/>
      <c r="X3" s="11"/>
      <c r="Y3" s="11"/>
      <c r="Z3" s="11"/>
      <c r="AB3" s="19"/>
      <c r="AC3" s="20"/>
      <c r="AD3" s="20"/>
      <c r="AE3" s="20"/>
      <c r="AF3" s="21"/>
      <c r="AH3" s="9"/>
      <c r="AI3" s="9"/>
      <c r="AJ3" s="9"/>
      <c r="AK3" s="2"/>
      <c r="AL3" s="22"/>
      <c r="AM3" s="9"/>
      <c r="AN3" s="9"/>
      <c r="AO3" s="9"/>
      <c r="AQ3" s="10"/>
      <c r="AR3" s="11"/>
      <c r="AS3" s="11"/>
      <c r="AT3" s="11"/>
      <c r="AU3" s="2"/>
      <c r="AV3" s="18"/>
      <c r="AW3" s="11"/>
      <c r="AX3" s="11"/>
      <c r="AY3" s="11"/>
      <c r="BA3" s="10"/>
      <c r="BB3" s="11"/>
      <c r="BC3" s="11"/>
      <c r="BD3" s="11"/>
      <c r="BF3" s="10"/>
      <c r="BG3" s="11"/>
      <c r="BH3" s="11"/>
      <c r="BI3" s="11"/>
      <c r="BL3" s="23" t="s">
        <v>5</v>
      </c>
      <c r="BM3" s="22" t="s">
        <v>6</v>
      </c>
      <c r="BP3" s="24"/>
      <c r="BQ3"/>
      <c r="BT3" s="1"/>
      <c r="BU3" s="1"/>
      <c r="BV3" s="1"/>
      <c r="BW3" s="1"/>
      <c r="BX3" s="1"/>
      <c r="BY3" s="1"/>
    </row>
    <row r="4" spans="1:77" s="8" customFormat="1" ht="43.5" customHeight="1">
      <c r="A4" s="1"/>
      <c r="B4" s="25"/>
      <c r="C4" s="26"/>
      <c r="D4" s="26"/>
      <c r="E4" s="26"/>
      <c r="F4" s="26"/>
      <c r="G4" s="26"/>
      <c r="H4" s="26"/>
      <c r="I4" s="27"/>
      <c r="J4" s="27"/>
      <c r="K4" s="27"/>
      <c r="L4" s="26"/>
      <c r="M4" s="26"/>
      <c r="N4" s="27"/>
      <c r="O4" s="27"/>
      <c r="P4" s="27"/>
      <c r="Q4" s="26"/>
      <c r="R4" s="26"/>
      <c r="S4" s="27"/>
      <c r="T4" s="27"/>
      <c r="U4" s="27"/>
      <c r="V4" s="26"/>
      <c r="W4" s="26"/>
      <c r="X4" s="27"/>
      <c r="Y4" s="27"/>
      <c r="Z4" s="27"/>
      <c r="AA4" s="28" t="s">
        <v>56</v>
      </c>
      <c r="AB4" s="29"/>
      <c r="AC4" s="30"/>
      <c r="AD4" s="30"/>
      <c r="AE4" s="30"/>
      <c r="AF4" s="31"/>
      <c r="AG4" s="26"/>
      <c r="AH4" s="27"/>
      <c r="AI4" s="27"/>
      <c r="AJ4" s="27"/>
      <c r="AK4" s="32"/>
      <c r="AL4" s="33"/>
      <c r="AM4" s="27"/>
      <c r="AN4" s="27"/>
      <c r="AO4" s="27"/>
      <c r="AP4" s="26"/>
      <c r="AQ4" s="26"/>
      <c r="AR4" s="27"/>
      <c r="AS4" s="27"/>
      <c r="AT4" s="27"/>
      <c r="AU4" s="32"/>
      <c r="AV4" s="33"/>
      <c r="AW4" s="27"/>
      <c r="AX4" s="27"/>
      <c r="AY4" s="27"/>
      <c r="AZ4" s="26"/>
      <c r="BA4" s="26"/>
      <c r="BB4" s="27"/>
      <c r="BC4" s="27"/>
      <c r="BD4" s="27"/>
      <c r="BE4" s="26"/>
      <c r="BF4" s="26"/>
      <c r="BG4" s="27"/>
      <c r="BH4" s="27"/>
      <c r="BI4" s="34"/>
      <c r="BL4" s="35" t="s">
        <v>7</v>
      </c>
      <c r="BM4" s="21" t="s">
        <v>8</v>
      </c>
      <c r="BP4" s="24"/>
      <c r="BQ4"/>
      <c r="BT4" s="1"/>
      <c r="BU4" s="1"/>
      <c r="BV4" s="1"/>
      <c r="BW4" s="1"/>
      <c r="BX4" s="1"/>
      <c r="BY4" s="1"/>
    </row>
    <row r="5" spans="1:77" s="8" customFormat="1" ht="33.950000000000003" customHeight="1">
      <c r="A5" s="1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8" t="s">
        <v>9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9"/>
      <c r="AD5" s="39"/>
      <c r="AE5" s="40"/>
      <c r="AF5" s="36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8" t="s">
        <v>10</v>
      </c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9"/>
      <c r="BH5" s="39"/>
      <c r="BI5" s="40"/>
      <c r="BL5" s="41"/>
      <c r="BM5" s="42"/>
      <c r="BP5" s="24"/>
      <c r="BQ5"/>
      <c r="BT5" s="1"/>
      <c r="BU5" s="1"/>
      <c r="BV5" s="1"/>
      <c r="BW5" s="1"/>
      <c r="BX5" s="1"/>
      <c r="BY5" s="1"/>
    </row>
    <row r="6" spans="1:77" s="8" customFormat="1" ht="33.950000000000003" customHeight="1">
      <c r="A6" s="1"/>
      <c r="B6" s="43"/>
      <c r="C6" s="44"/>
      <c r="D6" s="44"/>
      <c r="E6" s="44"/>
      <c r="F6" s="44"/>
      <c r="G6" s="45" t="s">
        <v>11</v>
      </c>
      <c r="H6" s="44"/>
      <c r="I6" s="46"/>
      <c r="J6" s="46"/>
      <c r="K6" s="46"/>
      <c r="L6" s="44"/>
      <c r="M6" s="44"/>
      <c r="N6" s="46"/>
      <c r="O6" s="46"/>
      <c r="P6" s="47"/>
      <c r="Q6" s="43"/>
      <c r="R6" s="44"/>
      <c r="S6" s="46"/>
      <c r="T6" s="46"/>
      <c r="U6" s="46"/>
      <c r="V6" s="45" t="s">
        <v>12</v>
      </c>
      <c r="W6" s="44"/>
      <c r="X6" s="46"/>
      <c r="Y6" s="46"/>
      <c r="Z6" s="46"/>
      <c r="AA6" s="44"/>
      <c r="AB6" s="48"/>
      <c r="AC6" s="39"/>
      <c r="AD6" s="39"/>
      <c r="AE6" s="40"/>
      <c r="AF6" s="49"/>
      <c r="AG6" s="44"/>
      <c r="AH6" s="46"/>
      <c r="AI6" s="46"/>
      <c r="AJ6" s="46"/>
      <c r="AK6" s="45" t="s">
        <v>13</v>
      </c>
      <c r="AL6" s="50"/>
      <c r="AM6" s="46"/>
      <c r="AN6" s="46"/>
      <c r="AO6" s="46"/>
      <c r="AP6" s="44"/>
      <c r="AQ6" s="44"/>
      <c r="AR6" s="46"/>
      <c r="AS6" s="46"/>
      <c r="AT6" s="47"/>
      <c r="AU6" s="51"/>
      <c r="AV6" s="50"/>
      <c r="AW6" s="46"/>
      <c r="AX6" s="46"/>
      <c r="AY6" s="46"/>
      <c r="AZ6" s="45" t="s">
        <v>14</v>
      </c>
      <c r="BA6" s="44"/>
      <c r="BB6" s="46"/>
      <c r="BC6" s="46"/>
      <c r="BD6" s="46"/>
      <c r="BE6" s="44"/>
      <c r="BF6" s="44"/>
      <c r="BG6" s="46"/>
      <c r="BH6" s="46"/>
      <c r="BI6" s="47"/>
      <c r="BL6" s="41" t="s">
        <v>15</v>
      </c>
      <c r="BM6" s="42"/>
      <c r="BP6" s="24" t="s">
        <v>16</v>
      </c>
      <c r="BQ6"/>
      <c r="BT6" s="1"/>
      <c r="BU6" s="1"/>
      <c r="BV6" s="1"/>
      <c r="BW6" s="1"/>
      <c r="BX6" s="1"/>
      <c r="BY6" s="1"/>
    </row>
    <row r="7" spans="1:77" s="57" customFormat="1" ht="36" customHeight="1">
      <c r="A7" s="1"/>
      <c r="B7" s="52" t="s">
        <v>17</v>
      </c>
      <c r="C7" s="53">
        <v>1</v>
      </c>
      <c r="D7" s="54" t="s">
        <v>18</v>
      </c>
      <c r="E7" s="54" t="s">
        <v>19</v>
      </c>
      <c r="F7" s="54" t="s">
        <v>20</v>
      </c>
      <c r="G7" s="52" t="s">
        <v>21</v>
      </c>
      <c r="H7" s="53">
        <v>2</v>
      </c>
      <c r="I7" s="54" t="s">
        <v>18</v>
      </c>
      <c r="J7" s="54" t="s">
        <v>19</v>
      </c>
      <c r="K7" s="54" t="s">
        <v>20</v>
      </c>
      <c r="L7" s="52" t="s">
        <v>22</v>
      </c>
      <c r="M7" s="53">
        <v>3</v>
      </c>
      <c r="N7" s="54" t="s">
        <v>18</v>
      </c>
      <c r="O7" s="54" t="s">
        <v>19</v>
      </c>
      <c r="P7" s="54" t="s">
        <v>20</v>
      </c>
      <c r="Q7" s="52" t="s">
        <v>23</v>
      </c>
      <c r="R7" s="53">
        <v>4</v>
      </c>
      <c r="S7" s="54" t="s">
        <v>18</v>
      </c>
      <c r="T7" s="54" t="s">
        <v>19</v>
      </c>
      <c r="U7" s="54" t="s">
        <v>20</v>
      </c>
      <c r="V7" s="52" t="s">
        <v>24</v>
      </c>
      <c r="W7" s="53">
        <v>5</v>
      </c>
      <c r="X7" s="54" t="s">
        <v>18</v>
      </c>
      <c r="Y7" s="54" t="s">
        <v>19</v>
      </c>
      <c r="Z7" s="54" t="s">
        <v>20</v>
      </c>
      <c r="AA7" s="52" t="s">
        <v>25</v>
      </c>
      <c r="AB7" s="53">
        <v>6</v>
      </c>
      <c r="AC7" s="54" t="s">
        <v>18</v>
      </c>
      <c r="AD7" s="54" t="s">
        <v>19</v>
      </c>
      <c r="AE7" s="54" t="s">
        <v>20</v>
      </c>
      <c r="AF7" s="52" t="s">
        <v>26</v>
      </c>
      <c r="AG7" s="53">
        <v>7</v>
      </c>
      <c r="AH7" s="54" t="s">
        <v>18</v>
      </c>
      <c r="AI7" s="54" t="s">
        <v>19</v>
      </c>
      <c r="AJ7" s="54" t="s">
        <v>20</v>
      </c>
      <c r="AK7" s="52" t="s">
        <v>27</v>
      </c>
      <c r="AL7" s="53">
        <v>8</v>
      </c>
      <c r="AM7" s="54" t="s">
        <v>18</v>
      </c>
      <c r="AN7" s="54" t="s">
        <v>19</v>
      </c>
      <c r="AO7" s="54" t="s">
        <v>20</v>
      </c>
      <c r="AP7" s="52" t="s">
        <v>28</v>
      </c>
      <c r="AQ7" s="53">
        <v>9</v>
      </c>
      <c r="AR7" s="54" t="s">
        <v>18</v>
      </c>
      <c r="AS7" s="54" t="s">
        <v>19</v>
      </c>
      <c r="AT7" s="54" t="s">
        <v>20</v>
      </c>
      <c r="AU7" s="52" t="s">
        <v>29</v>
      </c>
      <c r="AV7" s="53">
        <v>10</v>
      </c>
      <c r="AW7" s="54" t="s">
        <v>18</v>
      </c>
      <c r="AX7" s="54" t="s">
        <v>19</v>
      </c>
      <c r="AY7" s="54" t="s">
        <v>20</v>
      </c>
      <c r="AZ7" s="52" t="s">
        <v>30</v>
      </c>
      <c r="BA7" s="53">
        <v>11</v>
      </c>
      <c r="BB7" s="54" t="s">
        <v>18</v>
      </c>
      <c r="BC7" s="54" t="s">
        <v>19</v>
      </c>
      <c r="BD7" s="54" t="s">
        <v>20</v>
      </c>
      <c r="BE7" s="52" t="s">
        <v>31</v>
      </c>
      <c r="BF7" s="53">
        <v>12</v>
      </c>
      <c r="BG7" s="54" t="s">
        <v>18</v>
      </c>
      <c r="BH7" s="54" t="s">
        <v>19</v>
      </c>
      <c r="BI7" s="54" t="s">
        <v>20</v>
      </c>
      <c r="BJ7" s="55"/>
      <c r="BK7" s="55"/>
      <c r="BL7" s="56" t="e">
        <f>ROUND(DATE(AA4,4,_xlfn.MODE.SNGL(234-11*_xlfn.MODE.SNGL(AA4,19),30))/7,0)*7-6</f>
        <v>#VALUE!</v>
      </c>
      <c r="BM7" s="55"/>
      <c r="BN7" s="55"/>
      <c r="BO7" s="55"/>
      <c r="BP7"/>
      <c r="BQ7"/>
      <c r="BR7"/>
      <c r="BS7" s="55" t="s">
        <v>32</v>
      </c>
      <c r="BT7" s="1"/>
      <c r="BU7" s="1"/>
      <c r="BV7" s="1"/>
      <c r="BW7" s="1"/>
      <c r="BX7" s="1"/>
      <c r="BY7" s="1"/>
    </row>
    <row r="8" spans="1:77" ht="20.25">
      <c r="B8" s="58">
        <f>DATE(AA4,C7,1)</f>
        <v>43101</v>
      </c>
      <c r="C8" s="59">
        <f>DATE(AA4,C7,1)</f>
        <v>43101</v>
      </c>
      <c r="D8" s="60"/>
      <c r="E8" s="60"/>
      <c r="F8" s="60"/>
      <c r="G8" s="58">
        <f>DATE(AA4,H7,1)</f>
        <v>43132</v>
      </c>
      <c r="H8" s="59">
        <f>DATE(AA4,H7,1)</f>
        <v>43132</v>
      </c>
      <c r="I8" s="60"/>
      <c r="J8" s="60"/>
      <c r="K8" s="60"/>
      <c r="L8" s="58">
        <f>DATE(AA4,M7,1)</f>
        <v>43160</v>
      </c>
      <c r="M8" s="59">
        <f>DATE(AA4,M7,1)</f>
        <v>43160</v>
      </c>
      <c r="N8" s="60"/>
      <c r="O8" s="60"/>
      <c r="P8" s="60"/>
      <c r="Q8" s="58">
        <f>DATE(AA4,R7,1)</f>
        <v>43191</v>
      </c>
      <c r="R8" s="59">
        <f>DATE(AA4,R7,1)</f>
        <v>43191</v>
      </c>
      <c r="S8" s="60"/>
      <c r="T8" s="60"/>
      <c r="U8" s="60"/>
      <c r="V8" s="58">
        <f>DATE(AA4,W7,1)</f>
        <v>43221</v>
      </c>
      <c r="W8" s="59">
        <f>DATE(AA4,W7,1)</f>
        <v>43221</v>
      </c>
      <c r="X8" s="60"/>
      <c r="Y8" s="60"/>
      <c r="Z8" s="60"/>
      <c r="AA8" s="58">
        <f>DATE(AA4,AB7,1)</f>
        <v>43252</v>
      </c>
      <c r="AB8" s="59">
        <f>DATE(AA4,AB7,1)</f>
        <v>43252</v>
      </c>
      <c r="AC8" s="60"/>
      <c r="AD8" s="60"/>
      <c r="AE8" s="60"/>
      <c r="AF8" s="61">
        <f>DATE(AA4,AG7,1)</f>
        <v>43282</v>
      </c>
      <c r="AG8" s="59">
        <f>DATE(AA4,AG7,1)</f>
        <v>43282</v>
      </c>
      <c r="AH8" s="60"/>
      <c r="AI8" s="60"/>
      <c r="AJ8" s="60"/>
      <c r="AK8" s="58">
        <f>DATE(AA4,AL7,1)</f>
        <v>43313</v>
      </c>
      <c r="AL8" s="59">
        <f>DATE(AA4,AL7,1)</f>
        <v>43313</v>
      </c>
      <c r="AM8" s="60"/>
      <c r="AN8" s="60"/>
      <c r="AO8" s="60"/>
      <c r="AP8" s="58">
        <f>DATE(AA4,AQ7,1)</f>
        <v>43344</v>
      </c>
      <c r="AQ8" s="59">
        <f>DATE(AA4,AQ7,1)</f>
        <v>43344</v>
      </c>
      <c r="AR8" s="60"/>
      <c r="AS8" s="60"/>
      <c r="AT8" s="60"/>
      <c r="AU8" s="58">
        <f>DATE(AA4,AV7,1)</f>
        <v>43374</v>
      </c>
      <c r="AV8" s="59">
        <f>DATE(AA4,AV7,1)</f>
        <v>43374</v>
      </c>
      <c r="AW8" s="60"/>
      <c r="AX8" s="60"/>
      <c r="AY8" s="60"/>
      <c r="AZ8" s="58">
        <f>DATE(AA4,BA7,1)</f>
        <v>43405</v>
      </c>
      <c r="BA8" s="59">
        <f>DATE(AA4,BA7,1)</f>
        <v>43405</v>
      </c>
      <c r="BB8" s="60"/>
      <c r="BC8" s="60"/>
      <c r="BD8" s="60"/>
      <c r="BE8" s="58">
        <f>DATE(AA4,BF7,1)</f>
        <v>43435</v>
      </c>
      <c r="BF8" s="59">
        <f>DATE(AA4,BF7,1)</f>
        <v>43435</v>
      </c>
      <c r="BG8" s="60"/>
      <c r="BH8" s="60"/>
      <c r="BI8" s="60"/>
      <c r="BL8" s="62"/>
      <c r="BM8" s="57"/>
      <c r="BP8" s="63"/>
      <c r="BQ8" s="64" t="s">
        <v>33</v>
      </c>
      <c r="BR8" s="65"/>
      <c r="BS8" s="66"/>
    </row>
    <row r="9" spans="1:77" ht="20.25">
      <c r="B9" s="58">
        <f>IF(MONTH(B8+1)=C7,B8+1,"")</f>
        <v>43102</v>
      </c>
      <c r="C9" s="59">
        <f>IF(C8="","",IF(MONTH(C8+1)=C7,C8+1,""))</f>
        <v>43102</v>
      </c>
      <c r="D9" s="67"/>
      <c r="E9" s="67"/>
      <c r="F9" s="67"/>
      <c r="G9" s="58">
        <f>IF(MONTH(G8+1)=H7,G8+1,"")</f>
        <v>43133</v>
      </c>
      <c r="H9" s="59">
        <f>IF(H8="","",IF(MONTH(H8+1)=H7,H8+1,""))</f>
        <v>43133</v>
      </c>
      <c r="I9" s="67"/>
      <c r="J9" s="67"/>
      <c r="K9" s="67"/>
      <c r="L9" s="58">
        <f>IF(MONTH(L8+1)=M7,L8+1,"")</f>
        <v>43161</v>
      </c>
      <c r="M9" s="59">
        <f>IF(M8="","",IF(MONTH(M8+1)=M7,M8+1,""))</f>
        <v>43161</v>
      </c>
      <c r="N9" s="67"/>
      <c r="O9" s="67"/>
      <c r="P9" s="67"/>
      <c r="Q9" s="58">
        <f>IF(MONTH(Q8+1)=R7,Q8+1,"")</f>
        <v>43192</v>
      </c>
      <c r="R9" s="59">
        <f>IF(R8="","",IF(MONTH(R8+1)=R7,R8+1,""))</f>
        <v>43192</v>
      </c>
      <c r="S9" s="67"/>
      <c r="T9" s="67"/>
      <c r="U9" s="67"/>
      <c r="V9" s="58">
        <f>IF(MONTH(V8+1)=W7,V8+1,"")</f>
        <v>43222</v>
      </c>
      <c r="W9" s="59">
        <f>IF(W8="","",IF(MONTH(W8+1)=W7,W8+1,""))</f>
        <v>43222</v>
      </c>
      <c r="X9" s="67"/>
      <c r="Y9" s="67"/>
      <c r="Z9" s="67"/>
      <c r="AA9" s="58">
        <f>IF(MONTH(AA8+1)=AB7,AA8+1,"")</f>
        <v>43253</v>
      </c>
      <c r="AB9" s="59">
        <f>IF(AB8="","",IF(MONTH(AB8+1)=AB7,AB8+1,""))</f>
        <v>43253</v>
      </c>
      <c r="AC9" s="67"/>
      <c r="AD9" s="67"/>
      <c r="AE9" s="67"/>
      <c r="AF9" s="58">
        <f>IF(MONTH(AF8+1)=AG7,AF8+1,"")</f>
        <v>43283</v>
      </c>
      <c r="AG9" s="59">
        <f>IF(AG8="","",IF(MONTH(AG8+1)=AG7,AG8+1,""))</f>
        <v>43283</v>
      </c>
      <c r="AH9" s="67"/>
      <c r="AI9" s="67"/>
      <c r="AJ9" s="67"/>
      <c r="AK9" s="58">
        <f>IF(MONTH(AK8+1)=AL7,AK8+1,"")</f>
        <v>43314</v>
      </c>
      <c r="AL9" s="59">
        <f>IF(AL8="","",IF(MONTH(AL8+1)=AL7,AL8+1,""))</f>
        <v>43314</v>
      </c>
      <c r="AM9" s="67"/>
      <c r="AN9" s="67"/>
      <c r="AO9" s="67"/>
      <c r="AP9" s="58">
        <f>IF(MONTH(AP8+1)=AQ7,AP8+1,"")</f>
        <v>43345</v>
      </c>
      <c r="AQ9" s="59">
        <f>IF(AQ8="","",IF(MONTH(AQ8+1)=AQ7,AQ8+1,""))</f>
        <v>43345</v>
      </c>
      <c r="AR9" s="67"/>
      <c r="AS9" s="67"/>
      <c r="AT9" s="67"/>
      <c r="AU9" s="58">
        <f>IF(MONTH(AU8+1)=AV7,AU8+1,"")</f>
        <v>43375</v>
      </c>
      <c r="AV9" s="59">
        <f>IF(AV8="","",IF(MONTH(AV8+1)=AV7,AV8+1,""))</f>
        <v>43375</v>
      </c>
      <c r="AW9" s="67"/>
      <c r="AX9" s="67"/>
      <c r="AY9" s="67"/>
      <c r="AZ9" s="58">
        <f>IF(MONTH(AZ8+1)=BA7,AZ8+1,"")</f>
        <v>43406</v>
      </c>
      <c r="BA9" s="59">
        <f>IF(BA8="","",IF(MONTH(BA8+1)=BA7,BA8+1,""))</f>
        <v>43406</v>
      </c>
      <c r="BB9" s="67"/>
      <c r="BC9" s="67"/>
      <c r="BD9" s="67"/>
      <c r="BE9" s="58">
        <f>IF(MONTH(BE8+1)=BF7,BE8+1,"")</f>
        <v>43436</v>
      </c>
      <c r="BF9" s="59">
        <f>IF(BF8="","",IF(MONTH(BF8+1)=BF7,BF8+1,""))</f>
        <v>43436</v>
      </c>
      <c r="BG9" s="67"/>
      <c r="BH9" s="67"/>
      <c r="BI9" s="67"/>
      <c r="BL9" s="41" t="s">
        <v>34</v>
      </c>
      <c r="BM9" s="57"/>
      <c r="BP9" s="68" t="s">
        <v>35</v>
      </c>
      <c r="BQ9" s="93">
        <v>43347</v>
      </c>
      <c r="BR9" s="94"/>
      <c r="BS9" s="66"/>
    </row>
    <row r="10" spans="1:77" ht="20.25">
      <c r="B10" s="58">
        <f>IF(MONTH(B9+1)=C7,B9+1,"")</f>
        <v>43103</v>
      </c>
      <c r="C10" s="59">
        <f>IF(C9="","",IF(MONTH(C9+1)=C7,C9+1,""))</f>
        <v>43103</v>
      </c>
      <c r="D10" s="67"/>
      <c r="E10" s="67"/>
      <c r="F10" s="67"/>
      <c r="G10" s="58">
        <f>IF(MONTH(G9+1)=H7,G9+1,"")</f>
        <v>43134</v>
      </c>
      <c r="H10" s="59">
        <f>IF(H9="","",IF(MONTH(H9+1)=H7,H9+1,""))</f>
        <v>43134</v>
      </c>
      <c r="I10" s="67"/>
      <c r="J10" s="67"/>
      <c r="K10" s="67"/>
      <c r="L10" s="58">
        <f>IF(MONTH(L9+1)=M7,L9+1,"")</f>
        <v>43162</v>
      </c>
      <c r="M10" s="59">
        <f>IF(M9="","",IF(MONTH(M9+1)=M7,M9+1,""))</f>
        <v>43162</v>
      </c>
      <c r="N10" s="67"/>
      <c r="O10" s="67"/>
      <c r="P10" s="67"/>
      <c r="Q10" s="58">
        <f>IF(MONTH(Q9+1)=R7,Q9+1,"")</f>
        <v>43193</v>
      </c>
      <c r="R10" s="59">
        <f>IF(R9="","",IF(MONTH(R9+1)=R7,R9+1,""))</f>
        <v>43193</v>
      </c>
      <c r="S10" s="67"/>
      <c r="T10" s="67"/>
      <c r="U10" s="67"/>
      <c r="V10" s="58">
        <f>IF(MONTH(V9+1)=W7,V9+1,"")</f>
        <v>43223</v>
      </c>
      <c r="W10" s="59">
        <f>IF(W9="","",IF(MONTH(W9+1)=W7,W9+1,""))</f>
        <v>43223</v>
      </c>
      <c r="X10" s="67"/>
      <c r="Y10" s="67"/>
      <c r="Z10" s="67"/>
      <c r="AA10" s="58">
        <f>IF(MONTH(AA9+1)=AB7,AA9+1,"")</f>
        <v>43254</v>
      </c>
      <c r="AB10" s="59">
        <f>IF(AB9="","",IF(MONTH(AB9+1)=AB7,AB9+1,""))</f>
        <v>43254</v>
      </c>
      <c r="AC10" s="67"/>
      <c r="AD10" s="67"/>
      <c r="AE10" s="67"/>
      <c r="AF10" s="58">
        <f>IF(MONTH(AF9+1)=AG7,AF9+1,"")</f>
        <v>43284</v>
      </c>
      <c r="AG10" s="59">
        <f>IF(AG9="","",IF(MONTH(AG9+1)=AG7,AG9+1,""))</f>
        <v>43284</v>
      </c>
      <c r="AH10" s="67"/>
      <c r="AI10" s="67"/>
      <c r="AJ10" s="67"/>
      <c r="AK10" s="58">
        <f>IF(MONTH(AK9+1)=AL7,AK9+1,"")</f>
        <v>43315</v>
      </c>
      <c r="AL10" s="59">
        <f>IF(AL9="","",IF(MONTH(AL9+1)=AL7,AL9+1,""))</f>
        <v>43315</v>
      </c>
      <c r="AM10" s="67"/>
      <c r="AN10" s="67"/>
      <c r="AO10" s="67"/>
      <c r="AP10" s="58">
        <f>IF(MONTH(AP9+1)=AQ7,AP9+1,"")</f>
        <v>43346</v>
      </c>
      <c r="AQ10" s="59">
        <f>IF(AQ9="","",IF(MONTH(AQ9+1)=AQ7,AQ9+1,""))</f>
        <v>43346</v>
      </c>
      <c r="AR10" s="67"/>
      <c r="AS10" s="67"/>
      <c r="AT10" s="67"/>
      <c r="AU10" s="58">
        <f>IF(MONTH(AU9+1)=AV7,AU9+1,"")</f>
        <v>43376</v>
      </c>
      <c r="AV10" s="59">
        <f>IF(AV9="","",IF(MONTH(AV9+1)=AV7,AV9+1,""))</f>
        <v>43376</v>
      </c>
      <c r="AW10" s="67"/>
      <c r="AX10" s="67"/>
      <c r="AY10" s="67"/>
      <c r="AZ10" s="58">
        <f>IF(MONTH(AZ9+1)=BA7,AZ9+1,"")</f>
        <v>43407</v>
      </c>
      <c r="BA10" s="59">
        <f>IF(BA9="","",IF(MONTH(BA9+1)=BA7,BA9+1,""))</f>
        <v>43407</v>
      </c>
      <c r="BB10" s="67"/>
      <c r="BC10" s="67"/>
      <c r="BD10" s="67"/>
      <c r="BE10" s="58">
        <f>IF(MONTH(BE9+1)=BF7,BE9+1,"")</f>
        <v>43437</v>
      </c>
      <c r="BF10" s="59">
        <f>IF(BF9="","",IF(MONTH(BF9+1)=BF7,BF9+1,""))</f>
        <v>43437</v>
      </c>
      <c r="BG10" s="67"/>
      <c r="BH10" s="67"/>
      <c r="BI10" s="67"/>
      <c r="BL10" s="71">
        <f>DATE(AA4,1,1)</f>
        <v>43101</v>
      </c>
      <c r="BM10" s="72" t="s">
        <v>36</v>
      </c>
      <c r="BP10" s="92" t="s">
        <v>37</v>
      </c>
      <c r="BQ10" s="95">
        <v>43393</v>
      </c>
      <c r="BR10" s="95">
        <v>43408</v>
      </c>
      <c r="BS10" s="66"/>
    </row>
    <row r="11" spans="1:77" ht="20.25">
      <c r="B11" s="58">
        <f>IF(MONTH(B10+1)=C7,B10+1,"")</f>
        <v>43104</v>
      </c>
      <c r="C11" s="59">
        <f>IF(C10="","",IF(MONTH(C10+1)=C7,C10+1,""))</f>
        <v>43104</v>
      </c>
      <c r="D11" s="67"/>
      <c r="E11" s="67"/>
      <c r="F11" s="67"/>
      <c r="G11" s="58">
        <f>IF(MONTH(G10+1)=H7,G10+1,"")</f>
        <v>43135</v>
      </c>
      <c r="H11" s="59">
        <f>IF(H10="","",IF(MONTH(H10+1)=H7,H10+1,""))</f>
        <v>43135</v>
      </c>
      <c r="I11" s="67"/>
      <c r="J11" s="67"/>
      <c r="K11" s="67"/>
      <c r="L11" s="58">
        <f>IF(MONTH(L10+1)=M7,L10+1,"")</f>
        <v>43163</v>
      </c>
      <c r="M11" s="59">
        <f>IF(M10="","",IF(MONTH(M10+1)=M7,M10+1,""))</f>
        <v>43163</v>
      </c>
      <c r="N11" s="67"/>
      <c r="O11" s="67"/>
      <c r="P11" s="67"/>
      <c r="Q11" s="58">
        <f>IF(MONTH(Q10+1)=R7,Q10+1,"")</f>
        <v>43194</v>
      </c>
      <c r="R11" s="59">
        <f>IF(R10="","",IF(MONTH(R10+1)=R7,R10+1,""))</f>
        <v>43194</v>
      </c>
      <c r="S11" s="67"/>
      <c r="T11" s="67"/>
      <c r="U11" s="67"/>
      <c r="V11" s="58">
        <f>IF(MONTH(V10+1)=W7,V10+1,"")</f>
        <v>43224</v>
      </c>
      <c r="W11" s="59">
        <f>IF(W10="","",IF(MONTH(W10+1)=W7,W10+1,""))</f>
        <v>43224</v>
      </c>
      <c r="X11" s="67"/>
      <c r="Y11" s="67"/>
      <c r="Z11" s="67"/>
      <c r="AA11" s="58">
        <f>IF(MONTH(AA10+1)=AB7,AA10+1,"")</f>
        <v>43255</v>
      </c>
      <c r="AB11" s="59">
        <f>IF(AB10="","",IF(MONTH(AB10+1)=AB7,AB10+1,""))</f>
        <v>43255</v>
      </c>
      <c r="AC11" s="67"/>
      <c r="AD11" s="67"/>
      <c r="AE11" s="67"/>
      <c r="AF11" s="58">
        <f>IF(MONTH(AF10+1)=AG7,AF10+1,"")</f>
        <v>43285</v>
      </c>
      <c r="AG11" s="59">
        <f>IF(AG10="","",IF(MONTH(AG10+1)=AG7,AG10+1,""))</f>
        <v>43285</v>
      </c>
      <c r="AH11" s="67"/>
      <c r="AI11" s="67"/>
      <c r="AJ11" s="67"/>
      <c r="AK11" s="58">
        <f>IF(MONTH(AK10+1)=AL7,AK10+1,"")</f>
        <v>43316</v>
      </c>
      <c r="AL11" s="59">
        <f>IF(AL10="","",IF(MONTH(AL10+1)=AL7,AL10+1,""))</f>
        <v>43316</v>
      </c>
      <c r="AM11" s="67"/>
      <c r="AN11" s="67"/>
      <c r="AO11" s="67"/>
      <c r="AP11" s="58">
        <f>IF(MONTH(AP10+1)=AQ7,AP10+1,"")</f>
        <v>43347</v>
      </c>
      <c r="AQ11" s="59">
        <f>IF(AQ10="","",IF(MONTH(AQ10+1)=AQ7,AQ10+1,""))</f>
        <v>43347</v>
      </c>
      <c r="AR11" s="67"/>
      <c r="AS11" s="67"/>
      <c r="AT11" s="67"/>
      <c r="AU11" s="58">
        <f>IF(MONTH(AU10+1)=AV7,AU10+1,"")</f>
        <v>43377</v>
      </c>
      <c r="AV11" s="59">
        <f>IF(AV10="","",IF(MONTH(AV10+1)=AV7,AV10+1,""))</f>
        <v>43377</v>
      </c>
      <c r="AW11" s="67"/>
      <c r="AX11" s="67"/>
      <c r="AY11" s="67"/>
      <c r="AZ11" s="58">
        <f>IF(MONTH(AZ10+1)=BA7,AZ10+1,"")</f>
        <v>43408</v>
      </c>
      <c r="BA11" s="59">
        <f>IF(BA10="","",IF(MONTH(BA10+1)=BA7,BA10+1,""))</f>
        <v>43408</v>
      </c>
      <c r="BB11" s="67"/>
      <c r="BC11" s="67"/>
      <c r="BD11" s="67"/>
      <c r="BE11" s="58">
        <f>IF(MONTH(BE10+1)=BF7,BE10+1,"")</f>
        <v>43438</v>
      </c>
      <c r="BF11" s="59">
        <f>IF(BF10="","",IF(MONTH(BF10+1)=BF7,BF10+1,""))</f>
        <v>43438</v>
      </c>
      <c r="BG11" s="67"/>
      <c r="BH11" s="67"/>
      <c r="BI11" s="67"/>
      <c r="BL11" s="71">
        <f>DATE(AA4,5,1)</f>
        <v>43221</v>
      </c>
      <c r="BM11" s="72" t="s">
        <v>38</v>
      </c>
      <c r="BP11" s="92" t="s">
        <v>39</v>
      </c>
      <c r="BQ11" s="95">
        <v>43091</v>
      </c>
      <c r="BR11" s="95">
        <v>43106</v>
      </c>
      <c r="BS11" s="66"/>
    </row>
    <row r="12" spans="1:77" ht="20.25">
      <c r="B12" s="58">
        <f>IF(MONTH(B11+1)=C7,B11+1,"")</f>
        <v>43105</v>
      </c>
      <c r="C12" s="59">
        <f>IF(C11="","",IF(MONTH(C11+1)=C7,C11+1,""))</f>
        <v>43105</v>
      </c>
      <c r="D12" s="67"/>
      <c r="E12" s="67"/>
      <c r="F12" s="67"/>
      <c r="G12" s="58">
        <f>IF(MONTH(G11+1)=H7,G11+1,"")</f>
        <v>43136</v>
      </c>
      <c r="H12" s="59">
        <f>IF(H11="","",IF(MONTH(H11+1)=H7,H11+1,""))</f>
        <v>43136</v>
      </c>
      <c r="I12" s="67"/>
      <c r="J12" s="67"/>
      <c r="K12" s="67"/>
      <c r="L12" s="58">
        <f>IF(MONTH(L11+1)=M7,L11+1,"")</f>
        <v>43164</v>
      </c>
      <c r="M12" s="59">
        <f>IF(M11="","",IF(MONTH(M11+1)=M7,M11+1,""))</f>
        <v>43164</v>
      </c>
      <c r="N12" s="67"/>
      <c r="O12" s="67"/>
      <c r="P12" s="67"/>
      <c r="Q12" s="58">
        <f>IF(MONTH(Q11+1)=R7,Q11+1,"")</f>
        <v>43195</v>
      </c>
      <c r="R12" s="59">
        <f>IF(R11="","",IF(MONTH(R11+1)=R7,R11+1,""))</f>
        <v>43195</v>
      </c>
      <c r="S12" s="67"/>
      <c r="T12" s="67"/>
      <c r="U12" s="67"/>
      <c r="V12" s="58">
        <f>IF(MONTH(V11+1)=W7,V11+1,"")</f>
        <v>43225</v>
      </c>
      <c r="W12" s="59">
        <f>IF(W11="","",IF(MONTH(W11+1)=W7,W11+1,""))</f>
        <v>43225</v>
      </c>
      <c r="X12" s="67"/>
      <c r="Y12" s="67"/>
      <c r="Z12" s="67"/>
      <c r="AA12" s="58">
        <f>IF(MONTH(AA11+1)=AB7,AA11+1,"")</f>
        <v>43256</v>
      </c>
      <c r="AB12" s="59">
        <f>IF(AB11="","",IF(MONTH(AB11+1)=AB7,AB11+1,""))</f>
        <v>43256</v>
      </c>
      <c r="AC12" s="67"/>
      <c r="AD12" s="67"/>
      <c r="AE12" s="67"/>
      <c r="AF12" s="58">
        <f>IF(MONTH(AF11+1)=AG7,AF11+1,"")</f>
        <v>43286</v>
      </c>
      <c r="AG12" s="59">
        <f>IF(AG11="","",IF(MONTH(AG11+1)=AG7,AG11+1,""))</f>
        <v>43286</v>
      </c>
      <c r="AH12" s="67"/>
      <c r="AI12" s="67"/>
      <c r="AJ12" s="67"/>
      <c r="AK12" s="58">
        <f>IF(MONTH(AK11+1)=AL7,AK11+1,"")</f>
        <v>43317</v>
      </c>
      <c r="AL12" s="59">
        <f>IF(AL11="","",IF(MONTH(AL11+1)=AL7,AL11+1,""))</f>
        <v>43317</v>
      </c>
      <c r="AM12" s="67"/>
      <c r="AN12" s="67"/>
      <c r="AO12" s="67"/>
      <c r="AP12" s="58">
        <f>IF(MONTH(AP11+1)=AQ7,AP11+1,"")</f>
        <v>43348</v>
      </c>
      <c r="AQ12" s="59">
        <f>IF(AQ11="","",IF(MONTH(AQ11+1)=AQ7,AQ11+1,""))</f>
        <v>43348</v>
      </c>
      <c r="AR12" s="67"/>
      <c r="AS12" s="67"/>
      <c r="AT12" s="67"/>
      <c r="AU12" s="58">
        <f>IF(MONTH(AU11+1)=AV7,AU11+1,"")</f>
        <v>43378</v>
      </c>
      <c r="AV12" s="59">
        <f>IF(AV11="","",IF(MONTH(AV11+1)=AV7,AV11+1,""))</f>
        <v>43378</v>
      </c>
      <c r="AW12" s="67"/>
      <c r="AX12" s="67"/>
      <c r="AY12" s="67"/>
      <c r="AZ12" s="58">
        <f>IF(MONTH(AZ11+1)=BA7,AZ11+1,"")</f>
        <v>43409</v>
      </c>
      <c r="BA12" s="59">
        <f>IF(BA11="","",IF(MONTH(BA11+1)=BA7,BA11+1,""))</f>
        <v>43409</v>
      </c>
      <c r="BB12" s="67"/>
      <c r="BC12" s="67"/>
      <c r="BD12" s="67"/>
      <c r="BE12" s="58">
        <f>IF(MONTH(BE11+1)=BF7,BE11+1,"")</f>
        <v>43439</v>
      </c>
      <c r="BF12" s="59">
        <f>IF(BF11="","",IF(MONTH(BF11+1)=BF7,BF11+1,""))</f>
        <v>43439</v>
      </c>
      <c r="BG12" s="67"/>
      <c r="BH12" s="67"/>
      <c r="BI12" s="67"/>
      <c r="BL12" s="71">
        <f>DATE(AA4,5,8)</f>
        <v>43228</v>
      </c>
      <c r="BM12" s="72" t="s">
        <v>40</v>
      </c>
      <c r="BP12" s="92" t="s">
        <v>41</v>
      </c>
      <c r="BQ12" s="95">
        <v>43141</v>
      </c>
      <c r="BR12" s="95">
        <v>43156</v>
      </c>
      <c r="BS12" s="66"/>
    </row>
    <row r="13" spans="1:77" ht="20.25">
      <c r="B13" s="58">
        <f>IF(MONTH(B12+1)=C7,B12+1,"")</f>
        <v>43106</v>
      </c>
      <c r="C13" s="59">
        <f>IF(C12="","",IF(MONTH(C12+1)=C7,C12+1,""))</f>
        <v>43106</v>
      </c>
      <c r="D13" s="67"/>
      <c r="E13" s="67"/>
      <c r="F13" s="67"/>
      <c r="G13" s="58">
        <f>IF(MONTH(G12+1)=H7,G12+1,"")</f>
        <v>43137</v>
      </c>
      <c r="H13" s="59">
        <f>IF(H12="","",IF(MONTH(H12+1)=H7,H12+1,""))</f>
        <v>43137</v>
      </c>
      <c r="I13" s="67"/>
      <c r="J13" s="67"/>
      <c r="K13" s="67"/>
      <c r="L13" s="58">
        <f>IF(MONTH(L12+1)=M7,L12+1,"")</f>
        <v>43165</v>
      </c>
      <c r="M13" s="59">
        <f>IF(M12="","",IF(MONTH(M12+1)=M7,M12+1,""))</f>
        <v>43165</v>
      </c>
      <c r="N13" s="67"/>
      <c r="O13" s="67"/>
      <c r="P13" s="67"/>
      <c r="Q13" s="58">
        <f>IF(MONTH(Q12+1)=R7,Q12+1,"")</f>
        <v>43196</v>
      </c>
      <c r="R13" s="59">
        <f>IF(R12="","",IF(MONTH(R12+1)=R7,R12+1,""))</f>
        <v>43196</v>
      </c>
      <c r="S13" s="67"/>
      <c r="T13" s="67"/>
      <c r="U13" s="67"/>
      <c r="V13" s="58">
        <f>IF(MONTH(V12+1)=W7,V12+1,"")</f>
        <v>43226</v>
      </c>
      <c r="W13" s="59">
        <f>IF(W12="","",IF(MONTH(W12+1)=W7,W12+1,""))</f>
        <v>43226</v>
      </c>
      <c r="X13" s="67"/>
      <c r="Y13" s="67"/>
      <c r="Z13" s="67"/>
      <c r="AA13" s="58">
        <f>IF(MONTH(AA12+1)=AB7,AA12+1,"")</f>
        <v>43257</v>
      </c>
      <c r="AB13" s="59">
        <f>IF(AB12="","",IF(MONTH(AB12+1)=AB7,AB12+1,""))</f>
        <v>43257</v>
      </c>
      <c r="AC13" s="67"/>
      <c r="AD13" s="67"/>
      <c r="AE13" s="67"/>
      <c r="AF13" s="58">
        <f>IF(MONTH(AF12+1)=AG7,AF12+1,"")</f>
        <v>43287</v>
      </c>
      <c r="AG13" s="59">
        <f>IF(AG12="","",IF(MONTH(AG12+1)=AG7,AG12+1,""))</f>
        <v>43287</v>
      </c>
      <c r="AH13" s="67"/>
      <c r="AI13" s="67"/>
      <c r="AJ13" s="67"/>
      <c r="AK13" s="58">
        <f>IF(MONTH(AK12+1)=AL7,AK12+1,"")</f>
        <v>43318</v>
      </c>
      <c r="AL13" s="59">
        <f>IF(AL12="","",IF(MONTH(AL12+1)=AL7,AL12+1,""))</f>
        <v>43318</v>
      </c>
      <c r="AM13" s="67"/>
      <c r="AN13" s="67"/>
      <c r="AO13" s="67"/>
      <c r="AP13" s="58">
        <f>IF(MONTH(AP12+1)=AQ7,AP12+1,"")</f>
        <v>43349</v>
      </c>
      <c r="AQ13" s="59">
        <f>IF(AQ12="","",IF(MONTH(AQ12+1)=AQ7,AQ12+1,""))</f>
        <v>43349</v>
      </c>
      <c r="AR13" s="67"/>
      <c r="AS13" s="67"/>
      <c r="AT13" s="67"/>
      <c r="AU13" s="58">
        <f>IF(MONTH(AU12+1)=AV7,AU12+1,"")</f>
        <v>43379</v>
      </c>
      <c r="AV13" s="59">
        <f>IF(AV12="","",IF(MONTH(AV12+1)=AV7,AV12+1,""))</f>
        <v>43379</v>
      </c>
      <c r="AW13" s="67"/>
      <c r="AX13" s="67"/>
      <c r="AY13" s="67"/>
      <c r="AZ13" s="58">
        <f>IF(MONTH(AZ12+1)=BA7,AZ12+1,"")</f>
        <v>43410</v>
      </c>
      <c r="BA13" s="59">
        <f>IF(BA12="","",IF(MONTH(BA12+1)=BA7,BA12+1,""))</f>
        <v>43410</v>
      </c>
      <c r="BB13" s="67"/>
      <c r="BC13" s="67"/>
      <c r="BD13" s="67"/>
      <c r="BE13" s="58">
        <f>IF(MONTH(BE12+1)=BF7,BE12+1,"")</f>
        <v>43440</v>
      </c>
      <c r="BF13" s="59">
        <f>IF(BF12="","",IF(MONTH(BF12+1)=BF7,BF12+1,""))</f>
        <v>43440</v>
      </c>
      <c r="BG13" s="67"/>
      <c r="BH13" s="67"/>
      <c r="BI13" s="67"/>
      <c r="BL13" s="71">
        <f>DATE(AA4,7,14)</f>
        <v>43295</v>
      </c>
      <c r="BM13" s="72" t="s">
        <v>42</v>
      </c>
      <c r="BP13" s="92" t="s">
        <v>43</v>
      </c>
      <c r="BQ13" s="95">
        <v>43197</v>
      </c>
      <c r="BR13" s="95">
        <v>43212</v>
      </c>
      <c r="BS13" s="66"/>
    </row>
    <row r="14" spans="1:77" ht="20.25">
      <c r="B14" s="58">
        <f>IF(MONTH(B13+1)=C7,B13+1,"")</f>
        <v>43107</v>
      </c>
      <c r="C14" s="59">
        <f>IF(C13="","",IF(MONTH(C13+1)=C7,C13+1,""))</f>
        <v>43107</v>
      </c>
      <c r="D14" s="67"/>
      <c r="E14" s="67"/>
      <c r="F14" s="67"/>
      <c r="G14" s="58">
        <f>IF(MONTH(G13+1)=H7,G13+1,"")</f>
        <v>43138</v>
      </c>
      <c r="H14" s="59">
        <f>IF(H13="","",IF(MONTH(H13+1)=H7,H13+1,""))</f>
        <v>43138</v>
      </c>
      <c r="I14" s="67"/>
      <c r="J14" s="67"/>
      <c r="K14" s="67"/>
      <c r="L14" s="58">
        <f>IF(MONTH(L13+1)=M7,L13+1,"")</f>
        <v>43166</v>
      </c>
      <c r="M14" s="59">
        <f>IF(M13="","",IF(MONTH(M13+1)=M7,M13+1,""))</f>
        <v>43166</v>
      </c>
      <c r="N14" s="67"/>
      <c r="O14" s="67"/>
      <c r="P14" s="67"/>
      <c r="Q14" s="58">
        <f>IF(MONTH(Q13+1)=R7,Q13+1,"")</f>
        <v>43197</v>
      </c>
      <c r="R14" s="59">
        <f>IF(R13="","",IF(MONTH(R13+1)=R7,R13+1,""))</f>
        <v>43197</v>
      </c>
      <c r="S14" s="67"/>
      <c r="T14" s="67"/>
      <c r="U14" s="67"/>
      <c r="V14" s="58">
        <f>IF(MONTH(V13+1)=W7,V13+1,"")</f>
        <v>43227</v>
      </c>
      <c r="W14" s="59">
        <f>IF(W13="","",IF(MONTH(W13+1)=W7,W13+1,""))</f>
        <v>43227</v>
      </c>
      <c r="X14" s="67"/>
      <c r="Y14" s="67"/>
      <c r="Z14" s="67"/>
      <c r="AA14" s="58">
        <f>IF(MONTH(AA13+1)=AB7,AA13+1,"")</f>
        <v>43258</v>
      </c>
      <c r="AB14" s="59">
        <f>IF(AB13="","",IF(MONTH(AB13+1)=AB7,AB13+1,""))</f>
        <v>43258</v>
      </c>
      <c r="AC14" s="67"/>
      <c r="AD14" s="67"/>
      <c r="AE14" s="67"/>
      <c r="AF14" s="58">
        <f>IF(MONTH(AF13+1)=AG7,AF13+1,"")</f>
        <v>43288</v>
      </c>
      <c r="AG14" s="59">
        <f>IF(AG13="","",IF(MONTH(AG13+1)=AG7,AG13+1,""))</f>
        <v>43288</v>
      </c>
      <c r="AH14" s="67"/>
      <c r="AI14" s="67"/>
      <c r="AJ14" s="67"/>
      <c r="AK14" s="58">
        <f>IF(MONTH(AK13+1)=AL7,AK13+1,"")</f>
        <v>43319</v>
      </c>
      <c r="AL14" s="59">
        <f>IF(AL13="","",IF(MONTH(AL13+1)=AL7,AL13+1,""))</f>
        <v>43319</v>
      </c>
      <c r="AM14" s="67"/>
      <c r="AN14" s="67"/>
      <c r="AO14" s="67"/>
      <c r="AP14" s="58">
        <f>IF(MONTH(AP13+1)=AQ7,AP13+1,"")</f>
        <v>43350</v>
      </c>
      <c r="AQ14" s="59">
        <f>IF(AQ13="","",IF(MONTH(AQ13+1)=AQ7,AQ13+1,""))</f>
        <v>43350</v>
      </c>
      <c r="AR14" s="67"/>
      <c r="AS14" s="67"/>
      <c r="AT14" s="67"/>
      <c r="AU14" s="58">
        <f>IF(MONTH(AU13+1)=AV7,AU13+1,"")</f>
        <v>43380</v>
      </c>
      <c r="AV14" s="59">
        <f>IF(AV13="","",IF(MONTH(AV13+1)=AV7,AV13+1,""))</f>
        <v>43380</v>
      </c>
      <c r="AW14" s="67"/>
      <c r="AX14" s="67"/>
      <c r="AY14" s="67"/>
      <c r="AZ14" s="58">
        <f>IF(MONTH(AZ13+1)=BA7,AZ13+1,"")</f>
        <v>43411</v>
      </c>
      <c r="BA14" s="59">
        <f>IF(BA13="","",IF(MONTH(BA13+1)=BA7,BA13+1,""))</f>
        <v>43411</v>
      </c>
      <c r="BB14" s="67"/>
      <c r="BC14" s="67"/>
      <c r="BD14" s="67"/>
      <c r="BE14" s="58">
        <f>IF(MONTH(BE13+1)=BF7,BE13+1,"")</f>
        <v>43441</v>
      </c>
      <c r="BF14" s="59">
        <f>IF(BF13="","",IF(MONTH(BF13+1)=BF7,BF13+1,""))</f>
        <v>43441</v>
      </c>
      <c r="BG14" s="67"/>
      <c r="BH14" s="67"/>
      <c r="BI14" s="67"/>
      <c r="BL14" s="71">
        <f>DATE(AA4,8,15)</f>
        <v>43327</v>
      </c>
      <c r="BM14" s="72" t="s">
        <v>44</v>
      </c>
      <c r="BP14" s="96" t="s">
        <v>45</v>
      </c>
      <c r="BQ14" s="97">
        <v>43288</v>
      </c>
      <c r="BR14" s="97">
        <v>43346</v>
      </c>
      <c r="BS14" s="66"/>
    </row>
    <row r="15" spans="1:77" ht="20.25">
      <c r="B15" s="58">
        <f>IF(MONTH(B14+1)=C7,B14+1,"")</f>
        <v>43108</v>
      </c>
      <c r="C15" s="59">
        <f>IF(C14="","",IF(MONTH(C14+1)=C7,C14+1,""))</f>
        <v>43108</v>
      </c>
      <c r="D15" s="67"/>
      <c r="E15" s="67"/>
      <c r="F15" s="67"/>
      <c r="G15" s="58">
        <f>IF(MONTH(G14+1)=H7,G14+1,"")</f>
        <v>43139</v>
      </c>
      <c r="H15" s="59">
        <f>IF(H14="","",IF(MONTH(H14+1)=H7,H14+1,""))</f>
        <v>43139</v>
      </c>
      <c r="I15" s="67"/>
      <c r="J15" s="67"/>
      <c r="K15" s="67"/>
      <c r="L15" s="58">
        <f>IF(MONTH(L14+1)=M7,L14+1,"")</f>
        <v>43167</v>
      </c>
      <c r="M15" s="59">
        <f>IF(M14="","",IF(MONTH(M14+1)=M7,M14+1,""))</f>
        <v>43167</v>
      </c>
      <c r="N15" s="67"/>
      <c r="O15" s="67"/>
      <c r="P15" s="67"/>
      <c r="Q15" s="58">
        <f>IF(MONTH(Q14+1)=R7,Q14+1,"")</f>
        <v>43198</v>
      </c>
      <c r="R15" s="59">
        <f>IF(R14="","",IF(MONTH(R14+1)=R7,R14+1,""))</f>
        <v>43198</v>
      </c>
      <c r="S15" s="67"/>
      <c r="T15" s="67"/>
      <c r="U15" s="67"/>
      <c r="V15" s="58">
        <f>IF(MONTH(V14+1)=W7,V14+1,"")</f>
        <v>43228</v>
      </c>
      <c r="W15" s="59">
        <f>IF(W14="","",IF(MONTH(W14+1)=W7,W14+1,""))</f>
        <v>43228</v>
      </c>
      <c r="X15" s="67"/>
      <c r="Y15" s="67"/>
      <c r="Z15" s="67"/>
      <c r="AA15" s="58">
        <f>IF(MONTH(AA14+1)=AB7,AA14+1,"")</f>
        <v>43259</v>
      </c>
      <c r="AB15" s="59">
        <f>IF(AB14="","",IF(MONTH(AB14+1)=AB7,AB14+1,""))</f>
        <v>43259</v>
      </c>
      <c r="AC15" s="67"/>
      <c r="AD15" s="67"/>
      <c r="AE15" s="67"/>
      <c r="AF15" s="58">
        <f>IF(MONTH(AF14+1)=AG7,AF14+1,"")</f>
        <v>43289</v>
      </c>
      <c r="AG15" s="59">
        <f>IF(AG14="","",IF(MONTH(AG14+1)=AG7,AG14+1,""))</f>
        <v>43289</v>
      </c>
      <c r="AH15" s="67"/>
      <c r="AI15" s="67"/>
      <c r="AJ15" s="67"/>
      <c r="AK15" s="58">
        <f>IF(MONTH(AK14+1)=AL7,AK14+1,"")</f>
        <v>43320</v>
      </c>
      <c r="AL15" s="59">
        <f>IF(AL14="","",IF(MONTH(AL14+1)=AL7,AL14+1,""))</f>
        <v>43320</v>
      </c>
      <c r="AM15" s="67"/>
      <c r="AN15" s="67"/>
      <c r="AO15" s="67"/>
      <c r="AP15" s="58">
        <f>IF(MONTH(AP14+1)=AQ7,AP14+1,"")</f>
        <v>43351</v>
      </c>
      <c r="AQ15" s="59">
        <f>IF(AQ14="","",IF(MONTH(AQ14+1)=AQ7,AQ14+1,""))</f>
        <v>43351</v>
      </c>
      <c r="AR15" s="67"/>
      <c r="AS15" s="67"/>
      <c r="AT15" s="67"/>
      <c r="AU15" s="58">
        <f>IF(MONTH(AU14+1)=AV7,AU14+1,"")</f>
        <v>43381</v>
      </c>
      <c r="AV15" s="59">
        <f>IF(AV14="","",IF(MONTH(AV14+1)=AV7,AV14+1,""))</f>
        <v>43381</v>
      </c>
      <c r="AW15" s="67"/>
      <c r="AX15" s="67"/>
      <c r="AY15" s="67"/>
      <c r="AZ15" s="58">
        <f>IF(MONTH(AZ14+1)=BA7,AZ14+1,"")</f>
        <v>43412</v>
      </c>
      <c r="BA15" s="59">
        <f>IF(BA14="","",IF(MONTH(BA14+1)=BA7,BA14+1,""))</f>
        <v>43412</v>
      </c>
      <c r="BB15" s="67"/>
      <c r="BC15" s="67"/>
      <c r="BD15" s="67"/>
      <c r="BE15" s="58">
        <f>IF(MONTH(BE14+1)=BF7,BE14+1,"")</f>
        <v>43442</v>
      </c>
      <c r="BF15" s="59">
        <f>IF(BF14="","",IF(MONTH(BF14+1)=BF7,BF14+1,""))</f>
        <v>43442</v>
      </c>
      <c r="BG15" s="67"/>
      <c r="BH15" s="67"/>
      <c r="BI15" s="67"/>
      <c r="BL15" s="71">
        <f>DATE(AA4,11,1)</f>
        <v>43405</v>
      </c>
      <c r="BM15" s="72" t="s">
        <v>46</v>
      </c>
      <c r="BP15" s="98"/>
      <c r="BQ15" s="99">
        <v>43456</v>
      </c>
      <c r="BR15" s="99">
        <v>43471</v>
      </c>
      <c r="BS15" s="66"/>
    </row>
    <row r="16" spans="1:77" ht="20.25">
      <c r="B16" s="58">
        <f>IF(MONTH(B15+1)=C7,B15+1,"")</f>
        <v>43109</v>
      </c>
      <c r="C16" s="59">
        <f>IF(C15="","",IF(MONTH(C15+1)=C7,C15+1,""))</f>
        <v>43109</v>
      </c>
      <c r="D16" s="67"/>
      <c r="E16" s="67"/>
      <c r="F16" s="67"/>
      <c r="G16" s="58">
        <f>IF(MONTH(G15+1)=H7,G15+1,"")</f>
        <v>43140</v>
      </c>
      <c r="H16" s="59">
        <f>IF(H15="","",IF(MONTH(H15+1)=H7,H15+1,""))</f>
        <v>43140</v>
      </c>
      <c r="I16" s="67"/>
      <c r="J16" s="67"/>
      <c r="K16" s="67"/>
      <c r="L16" s="58">
        <f>IF(MONTH(L15+1)=M7,L15+1,"")</f>
        <v>43168</v>
      </c>
      <c r="M16" s="59">
        <f>IF(M15="","",IF(MONTH(M15+1)=M7,M15+1,""))</f>
        <v>43168</v>
      </c>
      <c r="N16" s="67"/>
      <c r="O16" s="67"/>
      <c r="P16" s="67"/>
      <c r="Q16" s="58">
        <f>IF(MONTH(Q15+1)=R7,Q15+1,"")</f>
        <v>43199</v>
      </c>
      <c r="R16" s="59">
        <f>IF(R15="","",IF(MONTH(R15+1)=R7,R15+1,""))</f>
        <v>43199</v>
      </c>
      <c r="S16" s="67"/>
      <c r="T16" s="67"/>
      <c r="U16" s="67"/>
      <c r="V16" s="58">
        <f>IF(MONTH(V15+1)=W7,V15+1,"")</f>
        <v>43229</v>
      </c>
      <c r="W16" s="59">
        <f>IF(W15="","",IF(MONTH(W15+1)=W7,W15+1,""))</f>
        <v>43229</v>
      </c>
      <c r="X16" s="67"/>
      <c r="Y16" s="67"/>
      <c r="Z16" s="67"/>
      <c r="AA16" s="58">
        <f>IF(MONTH(AA15+1)=AB7,AA15+1,"")</f>
        <v>43260</v>
      </c>
      <c r="AB16" s="59">
        <f>IF(AB15="","",IF(MONTH(AB15+1)=AB7,AB15+1,""))</f>
        <v>43260</v>
      </c>
      <c r="AC16" s="67"/>
      <c r="AD16" s="67"/>
      <c r="AE16" s="67"/>
      <c r="AF16" s="58">
        <f>IF(MONTH(AF15+1)=AG7,AF15+1,"")</f>
        <v>43290</v>
      </c>
      <c r="AG16" s="59">
        <f>IF(AG15="","",IF(MONTH(AG15+1)=AG7,AG15+1,""))</f>
        <v>43290</v>
      </c>
      <c r="AH16" s="67"/>
      <c r="AI16" s="67"/>
      <c r="AJ16" s="67"/>
      <c r="AK16" s="58">
        <f>IF(MONTH(AK15+1)=AL7,AK15+1,"")</f>
        <v>43321</v>
      </c>
      <c r="AL16" s="59">
        <f>IF(AL15="","",IF(MONTH(AL15+1)=AL7,AL15+1,""))</f>
        <v>43321</v>
      </c>
      <c r="AM16" s="67"/>
      <c r="AN16" s="67"/>
      <c r="AO16" s="67"/>
      <c r="AP16" s="58">
        <f>IF(MONTH(AP15+1)=AQ7,AP15+1,"")</f>
        <v>43352</v>
      </c>
      <c r="AQ16" s="59">
        <f>IF(AQ15="","",IF(MONTH(AQ15+1)=AQ7,AQ15+1,""))</f>
        <v>43352</v>
      </c>
      <c r="AR16" s="67"/>
      <c r="AS16" s="67"/>
      <c r="AT16" s="67"/>
      <c r="AU16" s="58">
        <f>IF(MONTH(AU15+1)=AV7,AU15+1,"")</f>
        <v>43382</v>
      </c>
      <c r="AV16" s="59">
        <f>IF(AV15="","",IF(MONTH(AV15+1)=AV7,AV15+1,""))</f>
        <v>43382</v>
      </c>
      <c r="AW16" s="67"/>
      <c r="AX16" s="67"/>
      <c r="AY16" s="67"/>
      <c r="AZ16" s="58">
        <f>IF(MONTH(AZ15+1)=BA7,AZ15+1,"")</f>
        <v>43413</v>
      </c>
      <c r="BA16" s="59">
        <f>IF(BA15="","",IF(MONTH(BA15+1)=BA7,BA15+1,""))</f>
        <v>43413</v>
      </c>
      <c r="BB16" s="67"/>
      <c r="BC16" s="67"/>
      <c r="BD16" s="67"/>
      <c r="BE16" s="58">
        <f>IF(MONTH(BE15+1)=BF7,BE15+1,"")</f>
        <v>43443</v>
      </c>
      <c r="BF16" s="59">
        <f>IF(BF15="","",IF(MONTH(BF15+1)=BF7,BF15+1,""))</f>
        <v>43443</v>
      </c>
      <c r="BG16" s="67"/>
      <c r="BH16" s="67"/>
      <c r="BI16" s="67"/>
      <c r="BL16" s="71">
        <f>DATE(AA4,11,11)</f>
        <v>43415</v>
      </c>
      <c r="BM16" s="72" t="s">
        <v>47</v>
      </c>
      <c r="BP16"/>
      <c r="BQ16"/>
      <c r="BR16"/>
      <c r="BS16" s="66"/>
    </row>
    <row r="17" spans="2:71" ht="20.25">
      <c r="B17" s="58">
        <f>IF(MONTH(B16+1)=C7,B16+1,"")</f>
        <v>43110</v>
      </c>
      <c r="C17" s="59">
        <f>IF(C16="","",IF(MONTH(C16+1)=C7,C16+1,""))</f>
        <v>43110</v>
      </c>
      <c r="D17" s="67"/>
      <c r="E17" s="67"/>
      <c r="F17" s="67"/>
      <c r="G17" s="58">
        <f>IF(MONTH(G16+1)=H7,G16+1,"")</f>
        <v>43141</v>
      </c>
      <c r="H17" s="59">
        <f>IF(H16="","",IF(MONTH(H16+1)=H7,H16+1,""))</f>
        <v>43141</v>
      </c>
      <c r="I17" s="67"/>
      <c r="J17" s="67"/>
      <c r="K17" s="67"/>
      <c r="L17" s="58">
        <f>IF(MONTH(L16+1)=M7,L16+1,"")</f>
        <v>43169</v>
      </c>
      <c r="M17" s="59">
        <f>IF(M16="","",IF(MONTH(M16+1)=M7,M16+1,""))</f>
        <v>43169</v>
      </c>
      <c r="N17" s="67"/>
      <c r="O17" s="67"/>
      <c r="P17" s="67"/>
      <c r="Q17" s="58">
        <f>IF(MONTH(Q16+1)=R7,Q16+1,"")</f>
        <v>43200</v>
      </c>
      <c r="R17" s="59">
        <f>IF(R16="","",IF(MONTH(R16+1)=R7,R16+1,""))</f>
        <v>43200</v>
      </c>
      <c r="S17" s="67"/>
      <c r="T17" s="67"/>
      <c r="U17" s="67"/>
      <c r="V17" s="58">
        <f>IF(MONTH(V16+1)=W7,V16+1,"")</f>
        <v>43230</v>
      </c>
      <c r="W17" s="59">
        <f>IF(W16="","",IF(MONTH(W16+1)=W7,W16+1,""))</f>
        <v>43230</v>
      </c>
      <c r="X17" s="67"/>
      <c r="Y17" s="67"/>
      <c r="Z17" s="67"/>
      <c r="AA17" s="58">
        <f>IF(MONTH(AA16+1)=AB7,AA16+1,"")</f>
        <v>43261</v>
      </c>
      <c r="AB17" s="59">
        <f>IF(AB16="","",IF(MONTH(AB16+1)=AB7,AB16+1,""))</f>
        <v>43261</v>
      </c>
      <c r="AC17" s="67"/>
      <c r="AD17" s="67"/>
      <c r="AE17" s="67"/>
      <c r="AF17" s="58">
        <f>IF(MONTH(AF16+1)=AG7,AF16+1,"")</f>
        <v>43291</v>
      </c>
      <c r="AG17" s="59">
        <f>IF(AG16="","",IF(MONTH(AG16+1)=AG7,AG16+1,""))</f>
        <v>43291</v>
      </c>
      <c r="AH17" s="67"/>
      <c r="AI17" s="67"/>
      <c r="AJ17" s="67"/>
      <c r="AK17" s="58">
        <f>IF(MONTH(AK16+1)=AL7,AK16+1,"")</f>
        <v>43322</v>
      </c>
      <c r="AL17" s="59">
        <f>IF(AL16="","",IF(MONTH(AL16+1)=AL7,AL16+1,""))</f>
        <v>43322</v>
      </c>
      <c r="AM17" s="67"/>
      <c r="AN17" s="67"/>
      <c r="AO17" s="67"/>
      <c r="AP17" s="58">
        <f>IF(MONTH(AP16+1)=AQ7,AP16+1,"")</f>
        <v>43353</v>
      </c>
      <c r="AQ17" s="59">
        <f>IF(AQ16="","",IF(MONTH(AQ16+1)=AQ7,AQ16+1,""))</f>
        <v>43353</v>
      </c>
      <c r="AR17" s="67"/>
      <c r="AS17" s="67"/>
      <c r="AT17" s="67"/>
      <c r="AU17" s="58">
        <f>IF(MONTH(AU16+1)=AV7,AU16+1,"")</f>
        <v>43383</v>
      </c>
      <c r="AV17" s="59">
        <f>IF(AV16="","",IF(MONTH(AV16+1)=AV7,AV16+1,""))</f>
        <v>43383</v>
      </c>
      <c r="AW17" s="67"/>
      <c r="AX17" s="67"/>
      <c r="AY17" s="67"/>
      <c r="AZ17" s="58">
        <f>IF(MONTH(AZ16+1)=BA7,AZ16+1,"")</f>
        <v>43414</v>
      </c>
      <c r="BA17" s="59">
        <f>IF(BA16="","",IF(MONTH(BA16+1)=BA7,BA16+1,""))</f>
        <v>43414</v>
      </c>
      <c r="BB17" s="67"/>
      <c r="BC17" s="67"/>
      <c r="BD17" s="67"/>
      <c r="BE17" s="58">
        <f>IF(MONTH(BE16+1)=BF7,BE16+1,"")</f>
        <v>43444</v>
      </c>
      <c r="BF17" s="59">
        <f>IF(BF16="","",IF(MONTH(BF16+1)=BF7,BF16+1,""))</f>
        <v>43444</v>
      </c>
      <c r="BG17" s="67"/>
      <c r="BH17" s="67"/>
      <c r="BI17" s="67"/>
      <c r="BL17" s="71">
        <f>DATE(AA4,12,25)</f>
        <v>43459</v>
      </c>
      <c r="BM17" s="72" t="s">
        <v>48</v>
      </c>
      <c r="BP17" s="63"/>
      <c r="BQ17" s="74" t="s">
        <v>49</v>
      </c>
      <c r="BR17" s="65"/>
      <c r="BS17" s="66"/>
    </row>
    <row r="18" spans="2:71" ht="20.25">
      <c r="B18" s="58">
        <f>IF(MONTH(B17+1)=C7,B17+1,"")</f>
        <v>43111</v>
      </c>
      <c r="C18" s="59">
        <f>IF(C17="","",IF(MONTH(C17+1)=C7,C17+1,""))</f>
        <v>43111</v>
      </c>
      <c r="D18" s="67"/>
      <c r="E18" s="67"/>
      <c r="F18" s="67"/>
      <c r="G18" s="58">
        <f>IF(MONTH(G17+1)=H7,G17+1,"")</f>
        <v>43142</v>
      </c>
      <c r="H18" s="59">
        <f>IF(H17="","",IF(MONTH(H17+1)=H7,H17+1,""))</f>
        <v>43142</v>
      </c>
      <c r="I18" s="67"/>
      <c r="J18" s="67"/>
      <c r="K18" s="67"/>
      <c r="L18" s="58">
        <f>IF(MONTH(L17+1)=M7,L17+1,"")</f>
        <v>43170</v>
      </c>
      <c r="M18" s="59">
        <f>IF(M17="","",IF(MONTH(M17+1)=M7,M17+1,""))</f>
        <v>43170</v>
      </c>
      <c r="N18" s="67"/>
      <c r="O18" s="67"/>
      <c r="P18" s="67"/>
      <c r="Q18" s="58">
        <f>IF(MONTH(Q17+1)=R7,Q17+1,"")</f>
        <v>43201</v>
      </c>
      <c r="R18" s="59">
        <f>IF(R17="","",IF(MONTH(R17+1)=R7,R17+1,""))</f>
        <v>43201</v>
      </c>
      <c r="S18" s="67"/>
      <c r="T18" s="67"/>
      <c r="U18" s="67"/>
      <c r="V18" s="58">
        <f>IF(MONTH(V17+1)=W7,V17+1,"")</f>
        <v>43231</v>
      </c>
      <c r="W18" s="59">
        <f>IF(W17="","",IF(MONTH(W17+1)=W7,W17+1,""))</f>
        <v>43231</v>
      </c>
      <c r="X18" s="67"/>
      <c r="Y18" s="67"/>
      <c r="Z18" s="67"/>
      <c r="AA18" s="58">
        <f>IF(MONTH(AA17+1)=AB7,AA17+1,"")</f>
        <v>43262</v>
      </c>
      <c r="AB18" s="59">
        <f>IF(AB17="","",IF(MONTH(AB17+1)=AB7,AB17+1,""))</f>
        <v>43262</v>
      </c>
      <c r="AC18" s="67"/>
      <c r="AD18" s="67"/>
      <c r="AE18" s="67"/>
      <c r="AF18" s="58">
        <f>IF(MONTH(AF17+1)=AG7,AF17+1,"")</f>
        <v>43292</v>
      </c>
      <c r="AG18" s="59">
        <f>IF(AG17="","",IF(MONTH(AG17+1)=AG7,AG17+1,""))</f>
        <v>43292</v>
      </c>
      <c r="AH18" s="67"/>
      <c r="AI18" s="67"/>
      <c r="AJ18" s="67"/>
      <c r="AK18" s="58">
        <f>IF(MONTH(AK17+1)=AL7,AK17+1,"")</f>
        <v>43323</v>
      </c>
      <c r="AL18" s="59">
        <f>IF(AL17="","",IF(MONTH(AL17+1)=AL7,AL17+1,""))</f>
        <v>43323</v>
      </c>
      <c r="AM18" s="67"/>
      <c r="AN18" s="67"/>
      <c r="AO18" s="67"/>
      <c r="AP18" s="58">
        <f>IF(MONTH(AP17+1)=AQ7,AP17+1,"")</f>
        <v>43354</v>
      </c>
      <c r="AQ18" s="59">
        <f>IF(AQ17="","",IF(MONTH(AQ17+1)=AQ7,AQ17+1,""))</f>
        <v>43354</v>
      </c>
      <c r="AR18" s="67"/>
      <c r="AS18" s="67"/>
      <c r="AT18" s="67"/>
      <c r="AU18" s="58">
        <f>IF(MONTH(AU17+1)=AV7,AU17+1,"")</f>
        <v>43384</v>
      </c>
      <c r="AV18" s="59">
        <f>IF(AV17="","",IF(MONTH(AV17+1)=AV7,AV17+1,""))</f>
        <v>43384</v>
      </c>
      <c r="AW18" s="67"/>
      <c r="AX18" s="67"/>
      <c r="AY18" s="67"/>
      <c r="AZ18" s="58">
        <f>IF(MONTH(AZ17+1)=BA7,AZ17+1,"")</f>
        <v>43415</v>
      </c>
      <c r="BA18" s="59">
        <f>IF(BA17="","",IF(MONTH(BA17+1)=BA7,BA17+1,""))</f>
        <v>43415</v>
      </c>
      <c r="BB18" s="67"/>
      <c r="BC18" s="67"/>
      <c r="BD18" s="67"/>
      <c r="BE18" s="58">
        <f>IF(MONTH(BE17+1)=BF7,BE17+1,"")</f>
        <v>43445</v>
      </c>
      <c r="BF18" s="59">
        <f>IF(BF17="","",IF(MONTH(BF17+1)=BF7,BF17+1,""))</f>
        <v>43445</v>
      </c>
      <c r="BG18" s="67"/>
      <c r="BH18" s="67"/>
      <c r="BI18" s="67"/>
      <c r="BL18" s="56" t="e">
        <f>BL7+1</f>
        <v>#VALUE!</v>
      </c>
      <c r="BM18" s="72" t="s">
        <v>15</v>
      </c>
      <c r="BP18" s="68" t="s">
        <v>35</v>
      </c>
      <c r="BQ18" s="69">
        <v>43347</v>
      </c>
      <c r="BR18" s="70"/>
      <c r="BS18" s="66"/>
    </row>
    <row r="19" spans="2:71" ht="20.25">
      <c r="B19" s="58">
        <f>IF(MONTH(B18+1)=C7,B18+1,"")</f>
        <v>43112</v>
      </c>
      <c r="C19" s="59">
        <f>IF(C18="","",IF(MONTH(C18+1)=C7,C18+1,""))</f>
        <v>43112</v>
      </c>
      <c r="D19" s="67"/>
      <c r="E19" s="67"/>
      <c r="F19" s="67"/>
      <c r="G19" s="58">
        <f>IF(MONTH(G18+1)=H7,G18+1,"")</f>
        <v>43143</v>
      </c>
      <c r="H19" s="59">
        <f>IF(H18="","",IF(MONTH(H18+1)=H7,H18+1,""))</f>
        <v>43143</v>
      </c>
      <c r="I19" s="67"/>
      <c r="J19" s="67"/>
      <c r="K19" s="67"/>
      <c r="L19" s="58">
        <f>IF(MONTH(L18+1)=M7,L18+1,"")</f>
        <v>43171</v>
      </c>
      <c r="M19" s="59">
        <f>IF(M18="","",IF(MONTH(M18+1)=M7,M18+1,""))</f>
        <v>43171</v>
      </c>
      <c r="N19" s="67"/>
      <c r="O19" s="67"/>
      <c r="P19" s="67"/>
      <c r="Q19" s="58">
        <f>IF(MONTH(Q18+1)=R7,Q18+1,"")</f>
        <v>43202</v>
      </c>
      <c r="R19" s="59">
        <f>IF(R18="","",IF(MONTH(R18+1)=R7,R18+1,""))</f>
        <v>43202</v>
      </c>
      <c r="S19" s="67"/>
      <c r="T19" s="67"/>
      <c r="U19" s="67"/>
      <c r="V19" s="58">
        <f>IF(MONTH(V18+1)=W7,V18+1,"")</f>
        <v>43232</v>
      </c>
      <c r="W19" s="59">
        <f>IF(W18="","",IF(MONTH(W18+1)=W7,W18+1,""))</f>
        <v>43232</v>
      </c>
      <c r="X19" s="67"/>
      <c r="Y19" s="67"/>
      <c r="Z19" s="67"/>
      <c r="AA19" s="58">
        <f>IF(MONTH(AA18+1)=AB7,AA18+1,"")</f>
        <v>43263</v>
      </c>
      <c r="AB19" s="59">
        <f>IF(AB18="","",IF(MONTH(AB18+1)=AB7,AB18+1,""))</f>
        <v>43263</v>
      </c>
      <c r="AC19" s="67"/>
      <c r="AD19" s="67"/>
      <c r="AE19" s="67"/>
      <c r="AF19" s="58">
        <f>IF(MONTH(AF18+1)=AG7,AF18+1,"")</f>
        <v>43293</v>
      </c>
      <c r="AG19" s="59">
        <f>IF(AG18="","",IF(MONTH(AG18+1)=AG7,AG18+1,""))</f>
        <v>43293</v>
      </c>
      <c r="AH19" s="67"/>
      <c r="AI19" s="67"/>
      <c r="AJ19" s="67"/>
      <c r="AK19" s="58">
        <f>IF(MONTH(AK18+1)=AL7,AK18+1,"")</f>
        <v>43324</v>
      </c>
      <c r="AL19" s="59">
        <f>IF(AL18="","",IF(MONTH(AL18+1)=AL7,AL18+1,""))</f>
        <v>43324</v>
      </c>
      <c r="AM19" s="67"/>
      <c r="AN19" s="67"/>
      <c r="AO19" s="67"/>
      <c r="AP19" s="58">
        <f>IF(MONTH(AP18+1)=AQ7,AP18+1,"")</f>
        <v>43355</v>
      </c>
      <c r="AQ19" s="59">
        <f>IF(AQ18="","",IF(MONTH(AQ18+1)=AQ7,AQ18+1,""))</f>
        <v>43355</v>
      </c>
      <c r="AR19" s="67"/>
      <c r="AS19" s="67"/>
      <c r="AT19" s="67"/>
      <c r="AU19" s="58">
        <f>IF(MONTH(AU18+1)=AV7,AU18+1,"")</f>
        <v>43385</v>
      </c>
      <c r="AV19" s="59">
        <f>IF(AV18="","",IF(MONTH(AV18+1)=AV7,AV18+1,""))</f>
        <v>43385</v>
      </c>
      <c r="AW19" s="67"/>
      <c r="AX19" s="67"/>
      <c r="AY19" s="67"/>
      <c r="AZ19" s="58">
        <f>IF(MONTH(AZ18+1)=BA7,AZ18+1,"")</f>
        <v>43416</v>
      </c>
      <c r="BA19" s="59">
        <f>IF(BA18="","",IF(MONTH(BA18+1)=BA7,BA18+1,""))</f>
        <v>43416</v>
      </c>
      <c r="BB19" s="67"/>
      <c r="BC19" s="67"/>
      <c r="BD19" s="67"/>
      <c r="BE19" s="58">
        <f>IF(MONTH(BE18+1)=BF7,BE18+1,"")</f>
        <v>43446</v>
      </c>
      <c r="BF19" s="59">
        <f>IF(BF18="","",IF(MONTH(BF18+1)=BF7,BF18+1,""))</f>
        <v>43446</v>
      </c>
      <c r="BG19" s="67"/>
      <c r="BH19" s="67"/>
      <c r="BI19" s="67"/>
      <c r="BL19" s="56" t="e">
        <f>BL7+39</f>
        <v>#VALUE!</v>
      </c>
      <c r="BM19" s="72" t="s">
        <v>50</v>
      </c>
      <c r="BP19" s="73" t="s">
        <v>37</v>
      </c>
      <c r="BQ19" s="75">
        <v>43393</v>
      </c>
      <c r="BR19" s="75">
        <v>43408</v>
      </c>
      <c r="BS19" s="66"/>
    </row>
    <row r="20" spans="2:71" ht="20.25">
      <c r="B20" s="58">
        <f>IF(MONTH(B19+1)=C7,B19+1,"")</f>
        <v>43113</v>
      </c>
      <c r="C20" s="59">
        <f>IF(C19="","",IF(MONTH(C19+1)=C7,C19+1,""))</f>
        <v>43113</v>
      </c>
      <c r="D20" s="67"/>
      <c r="E20" s="67"/>
      <c r="F20" s="67"/>
      <c r="G20" s="58">
        <f>IF(MONTH(G19+1)=H7,G19+1,"")</f>
        <v>43144</v>
      </c>
      <c r="H20" s="59">
        <f>IF(H19="","",IF(MONTH(H19+1)=H7,H19+1,""))</f>
        <v>43144</v>
      </c>
      <c r="I20" s="67"/>
      <c r="J20" s="67"/>
      <c r="K20" s="67"/>
      <c r="L20" s="58">
        <f>IF(MONTH(L19+1)=M7,L19+1,"")</f>
        <v>43172</v>
      </c>
      <c r="M20" s="59">
        <f>IF(M19="","",IF(MONTH(M19+1)=M7,M19+1,""))</f>
        <v>43172</v>
      </c>
      <c r="N20" s="67"/>
      <c r="O20" s="67"/>
      <c r="P20" s="67"/>
      <c r="Q20" s="58">
        <f>IF(MONTH(Q19+1)=R7,Q19+1,"")</f>
        <v>43203</v>
      </c>
      <c r="R20" s="59">
        <f>IF(R19="","",IF(MONTH(R19+1)=R7,R19+1,""))</f>
        <v>43203</v>
      </c>
      <c r="S20" s="67"/>
      <c r="T20" s="67"/>
      <c r="U20" s="67"/>
      <c r="V20" s="58">
        <f>IF(MONTH(V19+1)=W7,V19+1,"")</f>
        <v>43233</v>
      </c>
      <c r="W20" s="59">
        <f>IF(W19="","",IF(MONTH(W19+1)=W7,W19+1,""))</f>
        <v>43233</v>
      </c>
      <c r="X20" s="67"/>
      <c r="Y20" s="67"/>
      <c r="Z20" s="67"/>
      <c r="AA20" s="58">
        <f>IF(MONTH(AA19+1)=AB7,AA19+1,"")</f>
        <v>43264</v>
      </c>
      <c r="AB20" s="59">
        <f>IF(AB19="","",IF(MONTH(AB19+1)=AB7,AB19+1,""))</f>
        <v>43264</v>
      </c>
      <c r="AC20" s="67"/>
      <c r="AD20" s="67"/>
      <c r="AE20" s="67"/>
      <c r="AF20" s="58">
        <f>IF(MONTH(AF19+1)=AG7,AF19+1,"")</f>
        <v>43294</v>
      </c>
      <c r="AG20" s="59">
        <f>IF(AG19="","",IF(MONTH(AG19+1)=AG7,AG19+1,""))</f>
        <v>43294</v>
      </c>
      <c r="AH20" s="67"/>
      <c r="AI20" s="67"/>
      <c r="AJ20" s="67"/>
      <c r="AK20" s="58">
        <f>IF(MONTH(AK19+1)=AL7,AK19+1,"")</f>
        <v>43325</v>
      </c>
      <c r="AL20" s="59">
        <f>IF(AL19="","",IF(MONTH(AL19+1)=AL7,AL19+1,""))</f>
        <v>43325</v>
      </c>
      <c r="AM20" s="67"/>
      <c r="AN20" s="67"/>
      <c r="AO20" s="67"/>
      <c r="AP20" s="58">
        <f>IF(MONTH(AP19+1)=AQ7,AP19+1,"")</f>
        <v>43356</v>
      </c>
      <c r="AQ20" s="59">
        <f>IF(AQ19="","",IF(MONTH(AQ19+1)=AQ7,AQ19+1,""))</f>
        <v>43356</v>
      </c>
      <c r="AR20" s="67"/>
      <c r="AS20" s="67"/>
      <c r="AT20" s="67"/>
      <c r="AU20" s="58">
        <f>IF(MONTH(AU19+1)=AV7,AU19+1,"")</f>
        <v>43386</v>
      </c>
      <c r="AV20" s="59">
        <f>IF(AV19="","",IF(MONTH(AV19+1)=AV7,AV19+1,""))</f>
        <v>43386</v>
      </c>
      <c r="AW20" s="67"/>
      <c r="AX20" s="67"/>
      <c r="AY20" s="67"/>
      <c r="AZ20" s="58">
        <f>IF(MONTH(AZ19+1)=BA7,AZ19+1,"")</f>
        <v>43417</v>
      </c>
      <c r="BA20" s="59">
        <f>IF(BA19="","",IF(MONTH(BA19+1)=BA7,BA19+1,""))</f>
        <v>43417</v>
      </c>
      <c r="BB20" s="67"/>
      <c r="BC20" s="67"/>
      <c r="BD20" s="67"/>
      <c r="BE20" s="58">
        <f>IF(MONTH(BE19+1)=BF7,BE19+1,"")</f>
        <v>43447</v>
      </c>
      <c r="BF20" s="59">
        <f>IF(BF19="","",IF(MONTH(BF19+1)=BF7,BF19+1,""))</f>
        <v>43447</v>
      </c>
      <c r="BG20" s="67"/>
      <c r="BH20" s="67"/>
      <c r="BI20" s="67"/>
      <c r="BL20" s="56" t="e">
        <f>BL7+50</f>
        <v>#VALUE!</v>
      </c>
      <c r="BM20" s="72" t="s">
        <v>51</v>
      </c>
      <c r="BP20" s="73" t="s">
        <v>39</v>
      </c>
      <c r="BQ20" s="75">
        <v>43091</v>
      </c>
      <c r="BR20" s="75">
        <v>43106</v>
      </c>
      <c r="BS20" s="66"/>
    </row>
    <row r="21" spans="2:71" ht="20.25">
      <c r="B21" s="58">
        <f>IF(MONTH(B20+1)=C7,B20+1,"")</f>
        <v>43114</v>
      </c>
      <c r="C21" s="59">
        <f>IF(C20="","",IF(MONTH(C20+1)=C7,C20+1,""))</f>
        <v>43114</v>
      </c>
      <c r="D21" s="67"/>
      <c r="E21" s="67"/>
      <c r="F21" s="67"/>
      <c r="G21" s="58">
        <f>IF(MONTH(G20+1)=H7,G20+1,"")</f>
        <v>43145</v>
      </c>
      <c r="H21" s="59">
        <f>IF(H20="","",IF(MONTH(H20+1)=H7,H20+1,""))</f>
        <v>43145</v>
      </c>
      <c r="I21" s="67"/>
      <c r="J21" s="67"/>
      <c r="K21" s="67"/>
      <c r="L21" s="58">
        <f>IF(MONTH(L20+1)=M7,L20+1,"")</f>
        <v>43173</v>
      </c>
      <c r="M21" s="59">
        <f>IF(M20="","",IF(MONTH(M20+1)=M7,M20+1,""))</f>
        <v>43173</v>
      </c>
      <c r="N21" s="67"/>
      <c r="O21" s="67"/>
      <c r="P21" s="67"/>
      <c r="Q21" s="58">
        <f>IF(MONTH(Q20+1)=R7,Q20+1,"")</f>
        <v>43204</v>
      </c>
      <c r="R21" s="59">
        <f>IF(R20="","",IF(MONTH(R20+1)=R7,R20+1,""))</f>
        <v>43204</v>
      </c>
      <c r="S21" s="67"/>
      <c r="T21" s="67"/>
      <c r="U21" s="67"/>
      <c r="V21" s="58">
        <f>IF(MONTH(V20+1)=W7,V20+1,"")</f>
        <v>43234</v>
      </c>
      <c r="W21" s="59">
        <f>IF(W20="","",IF(MONTH(W20+1)=W7,W20+1,""))</f>
        <v>43234</v>
      </c>
      <c r="X21" s="67"/>
      <c r="Y21" s="67"/>
      <c r="Z21" s="67"/>
      <c r="AA21" s="58">
        <f>IF(MONTH(AA20+1)=AB7,AA20+1,"")</f>
        <v>43265</v>
      </c>
      <c r="AB21" s="59">
        <f>IF(AB20="","",IF(MONTH(AB20+1)=AB7,AB20+1,""))</f>
        <v>43265</v>
      </c>
      <c r="AC21" s="67"/>
      <c r="AD21" s="67"/>
      <c r="AE21" s="67"/>
      <c r="AF21" s="58">
        <f>IF(MONTH(AF20+1)=AG7,AF20+1,"")</f>
        <v>43295</v>
      </c>
      <c r="AG21" s="59">
        <f>IF(AG20="","",IF(MONTH(AG20+1)=AG7,AG20+1,""))</f>
        <v>43295</v>
      </c>
      <c r="AH21" s="67"/>
      <c r="AI21" s="67"/>
      <c r="AJ21" s="67"/>
      <c r="AK21" s="58">
        <f>IF(MONTH(AK20+1)=AL7,AK20+1,"")</f>
        <v>43326</v>
      </c>
      <c r="AL21" s="76">
        <f>IF(AL20="","",IF(MONTH(AL20+1)=AL7,AL20+1,""))</f>
        <v>43326</v>
      </c>
      <c r="AM21" s="67"/>
      <c r="AN21" s="67"/>
      <c r="AO21" s="67"/>
      <c r="AP21" s="58">
        <f>IF(MONTH(AP20+1)=AQ7,AP20+1,"")</f>
        <v>43357</v>
      </c>
      <c r="AQ21" s="59">
        <f>IF(AQ20="","",IF(MONTH(AQ20+1)=AQ7,AQ20+1,""))</f>
        <v>43357</v>
      </c>
      <c r="AR21" s="67"/>
      <c r="AS21" s="67"/>
      <c r="AT21" s="67"/>
      <c r="AU21" s="58">
        <f>IF(MONTH(AU20+1)=AV7,AU20+1,"")</f>
        <v>43387</v>
      </c>
      <c r="AV21" s="59">
        <f>IF(AV20="","",IF(MONTH(AV20+1)=AV7,AV20+1,""))</f>
        <v>43387</v>
      </c>
      <c r="AW21" s="67"/>
      <c r="AX21" s="67"/>
      <c r="AY21" s="67"/>
      <c r="AZ21" s="58">
        <f>IF(MONTH(AZ20+1)=BA7,AZ20+1,"")</f>
        <v>43418</v>
      </c>
      <c r="BA21" s="59">
        <f>IF(BA20="","",IF(MONTH(BA20+1)=BA7,BA20+1,""))</f>
        <v>43418</v>
      </c>
      <c r="BB21" s="67"/>
      <c r="BC21" s="67"/>
      <c r="BD21" s="67"/>
      <c r="BE21" s="58">
        <f>IF(MONTH(BE20+1)=BF7,BE20+1,"")</f>
        <v>43448</v>
      </c>
      <c r="BF21" s="59">
        <f>IF(BF20="","",IF(MONTH(BF20+1)=BF7,BF20+1,""))</f>
        <v>43448</v>
      </c>
      <c r="BG21" s="67"/>
      <c r="BH21" s="67"/>
      <c r="BI21" s="67"/>
      <c r="BP21" s="73" t="s">
        <v>41</v>
      </c>
      <c r="BQ21" s="75">
        <v>43155</v>
      </c>
      <c r="BR21" s="75">
        <v>43170</v>
      </c>
      <c r="BS21" s="66"/>
    </row>
    <row r="22" spans="2:71" ht="20.25">
      <c r="B22" s="58">
        <f>IF(MONTH(B21+1)=C7,B21+1,"")</f>
        <v>43115</v>
      </c>
      <c r="C22" s="59">
        <f>IF(C21="","",IF(MONTH(C21+1)=C7,C21+1,""))</f>
        <v>43115</v>
      </c>
      <c r="D22" s="67"/>
      <c r="E22" s="67"/>
      <c r="F22" s="67"/>
      <c r="G22" s="58">
        <f>IF(MONTH(G21+1)=H7,G21+1,"")</f>
        <v>43146</v>
      </c>
      <c r="H22" s="59">
        <f>IF(H21="","",IF(MONTH(H21+1)=H7,H21+1,""))</f>
        <v>43146</v>
      </c>
      <c r="I22" s="67"/>
      <c r="J22" s="67"/>
      <c r="K22" s="67"/>
      <c r="L22" s="58">
        <f>IF(MONTH(L21+1)=M7,L21+1,"")</f>
        <v>43174</v>
      </c>
      <c r="M22" s="59">
        <f>IF(M21="","",IF(MONTH(M21+1)=M7,M21+1,""))</f>
        <v>43174</v>
      </c>
      <c r="N22" s="67"/>
      <c r="O22" s="67"/>
      <c r="P22" s="67"/>
      <c r="Q22" s="58">
        <f>IF(MONTH(Q21+1)=R7,Q21+1,"")</f>
        <v>43205</v>
      </c>
      <c r="R22" s="59">
        <f>IF(R21="","",IF(MONTH(R21+1)=R7,R21+1,""))</f>
        <v>43205</v>
      </c>
      <c r="S22" s="67"/>
      <c r="T22" s="67"/>
      <c r="U22" s="67"/>
      <c r="V22" s="58">
        <f>IF(MONTH(V21+1)=W7,V21+1,"")</f>
        <v>43235</v>
      </c>
      <c r="W22" s="59">
        <f>IF(W21="","",IF(MONTH(W21+1)=W7,W21+1,""))</f>
        <v>43235</v>
      </c>
      <c r="X22" s="67"/>
      <c r="Y22" s="67"/>
      <c r="Z22" s="67"/>
      <c r="AA22" s="58">
        <f>IF(MONTH(AA21+1)=AB7,AA21+1,"")</f>
        <v>43266</v>
      </c>
      <c r="AB22" s="59">
        <f>IF(AB21="","",IF(MONTH(AB21+1)=AB7,AB21+1,""))</f>
        <v>43266</v>
      </c>
      <c r="AC22" s="67"/>
      <c r="AD22" s="67"/>
      <c r="AE22" s="67"/>
      <c r="AF22" s="58">
        <f>IF(MONTH(AF21+1)=AG7,AF21+1,"")</f>
        <v>43296</v>
      </c>
      <c r="AG22" s="59">
        <f>IF(AG21="","",IF(MONTH(AG21+1)=AG7,AG21+1,""))</f>
        <v>43296</v>
      </c>
      <c r="AH22" s="67"/>
      <c r="AI22" s="67"/>
      <c r="AJ22" s="67"/>
      <c r="AK22" s="58">
        <f>IF(MONTH(AK21+1)=AL7,AK21+1,"")</f>
        <v>43327</v>
      </c>
      <c r="AL22" s="59">
        <f>IF(AL21="","",IF(MONTH(AL21+1)=AL7,AL21+1,""))</f>
        <v>43327</v>
      </c>
      <c r="AM22" s="67"/>
      <c r="AN22" s="67"/>
      <c r="AO22" s="67"/>
      <c r="AP22" s="58">
        <f>IF(MONTH(AP21+1)=AQ7,AP21+1,"")</f>
        <v>43358</v>
      </c>
      <c r="AQ22" s="59">
        <f>IF(AQ21="","",IF(MONTH(AQ21+1)=AQ7,AQ21+1,""))</f>
        <v>43358</v>
      </c>
      <c r="AR22" s="67"/>
      <c r="AS22" s="67"/>
      <c r="AT22" s="67"/>
      <c r="AU22" s="58">
        <f>IF(MONTH(AU21+1)=AV7,AU21+1,"")</f>
        <v>43388</v>
      </c>
      <c r="AV22" s="59">
        <f>IF(AV21="","",IF(MONTH(AV21+1)=AV7,AV21+1,""))</f>
        <v>43388</v>
      </c>
      <c r="AW22" s="67"/>
      <c r="AX22" s="67"/>
      <c r="AY22" s="67"/>
      <c r="AZ22" s="58">
        <f>IF(MONTH(AZ21+1)=BA7,AZ21+1,"")</f>
        <v>43419</v>
      </c>
      <c r="BA22" s="59">
        <f>IF(BA21="","",IF(MONTH(BA21+1)=BA7,BA21+1,""))</f>
        <v>43419</v>
      </c>
      <c r="BB22" s="67"/>
      <c r="BC22" s="67"/>
      <c r="BD22" s="67"/>
      <c r="BE22" s="58">
        <f>IF(MONTH(BE21+1)=BF7,BE21+1,"")</f>
        <v>43449</v>
      </c>
      <c r="BF22" s="59">
        <f>IF(BF21="","",IF(MONTH(BF21+1)=BF7,BF21+1,""))</f>
        <v>43449</v>
      </c>
      <c r="BG22" s="67"/>
      <c r="BH22" s="67"/>
      <c r="BI22" s="67"/>
      <c r="BL22" s="78"/>
      <c r="BM22" s="66"/>
      <c r="BP22" s="73" t="s">
        <v>43</v>
      </c>
      <c r="BQ22" s="75">
        <v>43211</v>
      </c>
      <c r="BR22" s="75">
        <v>43226</v>
      </c>
      <c r="BS22" s="66"/>
    </row>
    <row r="23" spans="2:71" ht="20.25">
      <c r="B23" s="58">
        <f>IF(MONTH(B22+1)=C7,B22+1,"")</f>
        <v>43116</v>
      </c>
      <c r="C23" s="59">
        <f>IF(C22="","",IF(MONTH(C22+1)=C7,C22+1,""))</f>
        <v>43116</v>
      </c>
      <c r="D23" s="67"/>
      <c r="E23" s="67"/>
      <c r="F23" s="67"/>
      <c r="G23" s="58">
        <f>IF(MONTH(G22+1)=H7,G22+1,"")</f>
        <v>43147</v>
      </c>
      <c r="H23" s="59">
        <f>IF(H22="","",IF(MONTH(H22+1)=H7,H22+1,""))</f>
        <v>43147</v>
      </c>
      <c r="I23" s="67"/>
      <c r="J23" s="67"/>
      <c r="K23" s="67"/>
      <c r="L23" s="58">
        <f>IF(MONTH(L22+1)=M7,L22+1,"")</f>
        <v>43175</v>
      </c>
      <c r="M23" s="59">
        <f>IF(M22="","",IF(MONTH(M22+1)=M7,M22+1,""))</f>
        <v>43175</v>
      </c>
      <c r="N23" s="67"/>
      <c r="O23" s="67"/>
      <c r="P23" s="67"/>
      <c r="Q23" s="58">
        <f>IF(MONTH(Q22+1)=R7,Q22+1,"")</f>
        <v>43206</v>
      </c>
      <c r="R23" s="59">
        <f>IF(R22="","",IF(MONTH(R22+1)=R7,R22+1,""))</f>
        <v>43206</v>
      </c>
      <c r="S23" s="67"/>
      <c r="T23" s="67"/>
      <c r="U23" s="67"/>
      <c r="V23" s="58">
        <f>IF(MONTH(V22+1)=W7,V22+1,"")</f>
        <v>43236</v>
      </c>
      <c r="W23" s="59">
        <f>IF(W22="","",IF(MONTH(W22+1)=W7,W22+1,""))</f>
        <v>43236</v>
      </c>
      <c r="X23" s="67"/>
      <c r="Y23" s="67"/>
      <c r="Z23" s="67"/>
      <c r="AA23" s="58">
        <f>IF(MONTH(AA22+1)=AB7,AA22+1,"")</f>
        <v>43267</v>
      </c>
      <c r="AB23" s="59">
        <f>IF(AB22="","",IF(MONTH(AB22+1)=AB7,AB22+1,""))</f>
        <v>43267</v>
      </c>
      <c r="AC23" s="67"/>
      <c r="AD23" s="67"/>
      <c r="AE23" s="67"/>
      <c r="AF23" s="58">
        <f>IF(MONTH(AF22+1)=AG7,AF22+1,"")</f>
        <v>43297</v>
      </c>
      <c r="AG23" s="59">
        <f>IF(AG22="","",IF(MONTH(AG22+1)=AG7,AG22+1,""))</f>
        <v>43297</v>
      </c>
      <c r="AH23" s="67"/>
      <c r="AI23" s="67"/>
      <c r="AJ23" s="67"/>
      <c r="AK23" s="58">
        <f>IF(MONTH(AK22+1)=AL7,AK22+1,"")</f>
        <v>43328</v>
      </c>
      <c r="AL23" s="59">
        <f>IF(AL22="","",IF(MONTH(AL22+1)=AL7,AL22+1,""))</f>
        <v>43328</v>
      </c>
      <c r="AM23" s="67"/>
      <c r="AN23" s="67"/>
      <c r="AO23" s="67"/>
      <c r="AP23" s="58">
        <f>IF(MONTH(AP22+1)=AQ7,AP22+1,"")</f>
        <v>43359</v>
      </c>
      <c r="AQ23" s="59">
        <f>IF(AQ22="","",IF(MONTH(AQ22+1)=AQ7,AQ22+1,""))</f>
        <v>43359</v>
      </c>
      <c r="AR23" s="67"/>
      <c r="AS23" s="67"/>
      <c r="AT23" s="67"/>
      <c r="AU23" s="58">
        <f>IF(MONTH(AU22+1)=AV7,AU22+1,"")</f>
        <v>43389</v>
      </c>
      <c r="AV23" s="59">
        <f>IF(AV22="","",IF(MONTH(AV22+1)=AV7,AV22+1,""))</f>
        <v>43389</v>
      </c>
      <c r="AW23" s="67"/>
      <c r="AX23" s="67"/>
      <c r="AY23" s="67"/>
      <c r="AZ23" s="58">
        <f>IF(MONTH(AZ22+1)=BA7,AZ22+1,"")</f>
        <v>43420</v>
      </c>
      <c r="BA23" s="59">
        <f>IF(BA22="","",IF(MONTH(BA22+1)=BA7,BA22+1,""))</f>
        <v>43420</v>
      </c>
      <c r="BB23" s="67"/>
      <c r="BC23" s="67"/>
      <c r="BD23" s="67"/>
      <c r="BE23" s="58">
        <f>IF(MONTH(BE22+1)=BF7,BE22+1,"")</f>
        <v>43450</v>
      </c>
      <c r="BF23" s="59">
        <f>IF(BF22="","",IF(MONTH(BF22+1)=BF7,BF22+1,""))</f>
        <v>43450</v>
      </c>
      <c r="BG23" s="67"/>
      <c r="BH23" s="67"/>
      <c r="BI23" s="67"/>
      <c r="BL23" s="78"/>
      <c r="BM23" s="66"/>
      <c r="BP23" s="73" t="s">
        <v>45</v>
      </c>
      <c r="BQ23" s="75">
        <v>43288</v>
      </c>
      <c r="BR23" s="75">
        <v>43346</v>
      </c>
      <c r="BS23" s="66"/>
    </row>
    <row r="24" spans="2:71" ht="20.25">
      <c r="B24" s="58">
        <f>IF(MONTH(B23+1)=C7,B23+1,"")</f>
        <v>43117</v>
      </c>
      <c r="C24" s="59">
        <f>IF(C23="","",IF(MONTH(C23+1)=C7,C23+1,""))</f>
        <v>43117</v>
      </c>
      <c r="D24" s="67"/>
      <c r="E24" s="67"/>
      <c r="F24" s="67"/>
      <c r="G24" s="58">
        <f>IF(MONTH(G23+1)=H7,G23+1,"")</f>
        <v>43148</v>
      </c>
      <c r="H24" s="59">
        <f>IF(H23="","",IF(MONTH(H23+1)=H7,H23+1,""))</f>
        <v>43148</v>
      </c>
      <c r="I24" s="67"/>
      <c r="J24" s="67"/>
      <c r="K24" s="67"/>
      <c r="L24" s="58">
        <f>IF(MONTH(L23+1)=M7,L23+1,"")</f>
        <v>43176</v>
      </c>
      <c r="M24" s="59">
        <f>IF(M23="","",IF(MONTH(M23+1)=M7,M23+1,""))</f>
        <v>43176</v>
      </c>
      <c r="N24" s="67"/>
      <c r="O24" s="67"/>
      <c r="P24" s="67"/>
      <c r="Q24" s="58">
        <f>IF(MONTH(Q23+1)=R7,Q23+1,"")</f>
        <v>43207</v>
      </c>
      <c r="R24" s="59">
        <f>IF(R23="","",IF(MONTH(R23+1)=R7,R23+1,""))</f>
        <v>43207</v>
      </c>
      <c r="S24" s="67"/>
      <c r="T24" s="67"/>
      <c r="U24" s="67"/>
      <c r="V24" s="58">
        <f>IF(MONTH(V23+1)=W7,V23+1,"")</f>
        <v>43237</v>
      </c>
      <c r="W24" s="59">
        <f>IF(W23="","",IF(MONTH(W23+1)=W7,W23+1,""))</f>
        <v>43237</v>
      </c>
      <c r="X24" s="67"/>
      <c r="Y24" s="67"/>
      <c r="Z24" s="67"/>
      <c r="AA24" s="58">
        <f>IF(MONTH(AA23+1)=AB7,AA23+1,"")</f>
        <v>43268</v>
      </c>
      <c r="AB24" s="59">
        <f>IF(AB23="","",IF(MONTH(AB23+1)=AB7,AB23+1,""))</f>
        <v>43268</v>
      </c>
      <c r="AC24" s="67"/>
      <c r="AD24" s="67"/>
      <c r="AE24" s="67"/>
      <c r="AF24" s="58">
        <f>IF(MONTH(AF23+1)=AG7,AF23+1,"")</f>
        <v>43298</v>
      </c>
      <c r="AG24" s="59">
        <f>IF(AG23="","",IF(MONTH(AG23+1)=AG7,AG23+1,""))</f>
        <v>43298</v>
      </c>
      <c r="AH24" s="67"/>
      <c r="AI24" s="67"/>
      <c r="AJ24" s="67"/>
      <c r="AK24" s="58">
        <f>IF(MONTH(AK23+1)=AL7,AK23+1,"")</f>
        <v>43329</v>
      </c>
      <c r="AL24" s="59">
        <f>IF(AL23="","",IF(MONTH(AL23+1)=AL7,AL23+1,""))</f>
        <v>43329</v>
      </c>
      <c r="AM24" s="67"/>
      <c r="AN24" s="67"/>
      <c r="AO24" s="67"/>
      <c r="AP24" s="58">
        <f>IF(MONTH(AP23+1)=AQ7,AP23+1,"")</f>
        <v>43360</v>
      </c>
      <c r="AQ24" s="59">
        <f>IF(AQ23="","",IF(MONTH(AQ23+1)=AQ7,AQ23+1,""))</f>
        <v>43360</v>
      </c>
      <c r="AR24" s="67"/>
      <c r="AS24" s="67"/>
      <c r="AT24" s="67"/>
      <c r="AU24" s="58">
        <f>IF(MONTH(AU23+1)=AV7,AU23+1,"")</f>
        <v>43390</v>
      </c>
      <c r="AV24" s="59">
        <f>IF(AV23="","",IF(MONTH(AV23+1)=AV7,AV23+1,""))</f>
        <v>43390</v>
      </c>
      <c r="AW24" s="67"/>
      <c r="AX24" s="67"/>
      <c r="AY24" s="67"/>
      <c r="AZ24" s="58">
        <f>IF(MONTH(AZ23+1)=BA7,AZ23+1,"")</f>
        <v>43421</v>
      </c>
      <c r="BA24" s="59">
        <f>IF(BA23="","",IF(MONTH(BA23+1)=BA7,BA23+1,""))</f>
        <v>43421</v>
      </c>
      <c r="BB24" s="67"/>
      <c r="BC24" s="67"/>
      <c r="BD24" s="67"/>
      <c r="BE24" s="58">
        <f>IF(MONTH(BE23+1)=BF7,BE23+1,"")</f>
        <v>43451</v>
      </c>
      <c r="BF24" s="59">
        <f>IF(BF23="","",IF(MONTH(BF23+1)=BF7,BF23+1,""))</f>
        <v>43451</v>
      </c>
      <c r="BG24" s="67"/>
      <c r="BH24" s="67"/>
      <c r="BI24" s="67"/>
      <c r="BL24" s="78"/>
      <c r="BM24" s="66"/>
      <c r="BQ24" s="100">
        <v>43456</v>
      </c>
      <c r="BR24" s="100">
        <v>43471</v>
      </c>
      <c r="BS24" s="66"/>
    </row>
    <row r="25" spans="2:71" ht="20.25">
      <c r="B25" s="58">
        <f>IF(MONTH(B24+1)=C7,B24+1,"")</f>
        <v>43118</v>
      </c>
      <c r="C25" s="59">
        <f>IF(C24="","",IF(MONTH(C24+1)=C7,C24+1,""))</f>
        <v>43118</v>
      </c>
      <c r="D25" s="67"/>
      <c r="E25" s="67"/>
      <c r="F25" s="67"/>
      <c r="G25" s="58">
        <f>IF(MONTH(G24+1)=H7,G24+1,"")</f>
        <v>43149</v>
      </c>
      <c r="H25" s="59">
        <f>IF(H24="","",IF(MONTH(H24+1)=H7,H24+1,""))</f>
        <v>43149</v>
      </c>
      <c r="I25" s="67"/>
      <c r="J25" s="67"/>
      <c r="K25" s="67"/>
      <c r="L25" s="58">
        <f>IF(MONTH(L24+1)=M7,L24+1,"")</f>
        <v>43177</v>
      </c>
      <c r="M25" s="59">
        <f>IF(M24="","",IF(MONTH(M24+1)=M7,M24+1,""))</f>
        <v>43177</v>
      </c>
      <c r="N25" s="67"/>
      <c r="O25" s="67"/>
      <c r="P25" s="67"/>
      <c r="Q25" s="58">
        <f>IF(MONTH(Q24+1)=R7,Q24+1,"")</f>
        <v>43208</v>
      </c>
      <c r="R25" s="59">
        <f>IF(R24="","",IF(MONTH(R24+1)=R7,R24+1,""))</f>
        <v>43208</v>
      </c>
      <c r="S25" s="67"/>
      <c r="T25" s="67"/>
      <c r="U25" s="67"/>
      <c r="V25" s="58">
        <f>IF(MONTH(V24+1)=W7,V24+1,"")</f>
        <v>43238</v>
      </c>
      <c r="W25" s="59">
        <f>IF(W24="","",IF(MONTH(W24+1)=W7,W24+1,""))</f>
        <v>43238</v>
      </c>
      <c r="X25" s="67"/>
      <c r="Y25" s="67"/>
      <c r="Z25" s="67"/>
      <c r="AA25" s="58">
        <f>IF(MONTH(AA24+1)=AB7,AA24+1,"")</f>
        <v>43269</v>
      </c>
      <c r="AB25" s="59">
        <f>IF(AB24="","",IF(MONTH(AB24+1)=AB7,AB24+1,""))</f>
        <v>43269</v>
      </c>
      <c r="AC25" s="67"/>
      <c r="AD25" s="67"/>
      <c r="AE25" s="67"/>
      <c r="AF25" s="58">
        <f>IF(MONTH(AF24+1)=AG7,AF24+1,"")</f>
        <v>43299</v>
      </c>
      <c r="AG25" s="59">
        <f>IF(AG24="","",IF(MONTH(AG24+1)=AG7,AG24+1,""))</f>
        <v>43299</v>
      </c>
      <c r="AH25" s="67"/>
      <c r="AI25" s="67"/>
      <c r="AJ25" s="67"/>
      <c r="AK25" s="58">
        <f>IF(MONTH(AK24+1)=AL7,AK24+1,"")</f>
        <v>43330</v>
      </c>
      <c r="AL25" s="59">
        <f>IF(AL24="","",IF(MONTH(AL24+1)=AL7,AL24+1,""))</f>
        <v>43330</v>
      </c>
      <c r="AM25" s="67"/>
      <c r="AN25" s="67"/>
      <c r="AO25" s="67"/>
      <c r="AP25" s="58">
        <f>IF(MONTH(AP24+1)=AQ7,AP24+1,"")</f>
        <v>43361</v>
      </c>
      <c r="AQ25" s="59">
        <f>IF(AQ24="","",IF(MONTH(AQ24+1)=AQ7,AQ24+1,""))</f>
        <v>43361</v>
      </c>
      <c r="AR25" s="67"/>
      <c r="AS25" s="67"/>
      <c r="AT25" s="67"/>
      <c r="AU25" s="58">
        <f>IF(MONTH(AU24+1)=AV7,AU24+1,"")</f>
        <v>43391</v>
      </c>
      <c r="AV25" s="59">
        <f>IF(AV24="","",IF(MONTH(AV24+1)=AV7,AV24+1,""))</f>
        <v>43391</v>
      </c>
      <c r="AW25" s="67"/>
      <c r="AX25" s="67"/>
      <c r="AY25" s="67"/>
      <c r="AZ25" s="58">
        <f>IF(MONTH(AZ24+1)=BA7,AZ24+1,"")</f>
        <v>43422</v>
      </c>
      <c r="BA25" s="59">
        <f>IF(BA24="","",IF(MONTH(BA24+1)=BA7,BA24+1,""))</f>
        <v>43422</v>
      </c>
      <c r="BB25" s="67"/>
      <c r="BC25" s="67"/>
      <c r="BD25" s="67"/>
      <c r="BE25" s="58">
        <f>IF(MONTH(BE24+1)=BF7,BE24+1,"")</f>
        <v>43452</v>
      </c>
      <c r="BF25" s="59">
        <f>IF(BF24="","",IF(MONTH(BF24+1)=BF7,BF24+1,""))</f>
        <v>43452</v>
      </c>
      <c r="BG25" s="67"/>
      <c r="BH25" s="67"/>
      <c r="BI25" s="67"/>
      <c r="BL25" s="79" t="s">
        <v>52</v>
      </c>
      <c r="BM25" s="66"/>
      <c r="BQ25" s="66"/>
      <c r="BR25" s="66"/>
      <c r="BS25" s="66"/>
    </row>
    <row r="26" spans="2:71" ht="20.25">
      <c r="B26" s="58">
        <f>IF(MONTH(B25+1)=C7,B25+1,"")</f>
        <v>43119</v>
      </c>
      <c r="C26" s="59">
        <f>IF(C25="","",IF(MONTH(C25+1)=C7,C25+1,""))</f>
        <v>43119</v>
      </c>
      <c r="D26" s="67"/>
      <c r="E26" s="67"/>
      <c r="F26" s="67"/>
      <c r="G26" s="58">
        <f>IF(MONTH(G25+1)=H7,G25+1,"")</f>
        <v>43150</v>
      </c>
      <c r="H26" s="59">
        <f>IF(H25="","",IF(MONTH(H25+1)=H7,H25+1,""))</f>
        <v>43150</v>
      </c>
      <c r="I26" s="67"/>
      <c r="J26" s="67"/>
      <c r="K26" s="67"/>
      <c r="L26" s="58">
        <f>IF(MONTH(L25+1)=M7,L25+1,"")</f>
        <v>43178</v>
      </c>
      <c r="M26" s="59">
        <f>IF(M25="","",IF(MONTH(M25+1)=M7,M25+1,""))</f>
        <v>43178</v>
      </c>
      <c r="N26" s="67"/>
      <c r="O26" s="67"/>
      <c r="P26" s="67"/>
      <c r="Q26" s="58">
        <f>IF(MONTH(Q25+1)=R7,Q25+1,"")</f>
        <v>43209</v>
      </c>
      <c r="R26" s="59">
        <f>IF(R25="","",IF(MONTH(R25+1)=R7,R25+1,""))</f>
        <v>43209</v>
      </c>
      <c r="S26" s="67"/>
      <c r="T26" s="67"/>
      <c r="U26" s="67"/>
      <c r="V26" s="58">
        <f>IF(MONTH(V25+1)=W7,V25+1,"")</f>
        <v>43239</v>
      </c>
      <c r="W26" s="59">
        <f>IF(W25="","",IF(MONTH(W25+1)=W7,W25+1,""))</f>
        <v>43239</v>
      </c>
      <c r="X26" s="67"/>
      <c r="Y26" s="67"/>
      <c r="Z26" s="67"/>
      <c r="AA26" s="58">
        <f>IF(MONTH(AA25+1)=AB7,AA25+1,"")</f>
        <v>43270</v>
      </c>
      <c r="AB26" s="59">
        <f>IF(AB25="","",IF(MONTH(AB25+1)=AB7,AB25+1,""))</f>
        <v>43270</v>
      </c>
      <c r="AC26" s="67"/>
      <c r="AD26" s="67"/>
      <c r="AE26" s="67"/>
      <c r="AF26" s="58">
        <f>IF(MONTH(AF25+1)=AG7,AF25+1,"")</f>
        <v>43300</v>
      </c>
      <c r="AG26" s="59">
        <f>IF(AG25="","",IF(MONTH(AG25+1)=AG7,AG25+1,""))</f>
        <v>43300</v>
      </c>
      <c r="AH26" s="67"/>
      <c r="AI26" s="67"/>
      <c r="AJ26" s="67"/>
      <c r="AK26" s="58">
        <f>IF(MONTH(AK25+1)=AL7,AK25+1,"")</f>
        <v>43331</v>
      </c>
      <c r="AL26" s="59">
        <f>IF(AL25="","",IF(MONTH(AL25+1)=AL7,AL25+1,""))</f>
        <v>43331</v>
      </c>
      <c r="AM26" s="67"/>
      <c r="AN26" s="67"/>
      <c r="AO26" s="67"/>
      <c r="AP26" s="58">
        <f>IF(MONTH(AP25+1)=AQ7,AP25+1,"")</f>
        <v>43362</v>
      </c>
      <c r="AQ26" s="59">
        <f>IF(AQ25="","",IF(MONTH(AQ25+1)=AQ7,AQ25+1,""))</f>
        <v>43362</v>
      </c>
      <c r="AR26" s="67"/>
      <c r="AS26" s="67"/>
      <c r="AT26" s="67"/>
      <c r="AU26" s="58">
        <f>IF(MONTH(AU25+1)=AV7,AU25+1,"")</f>
        <v>43392</v>
      </c>
      <c r="AV26" s="59">
        <f>IF(AV25="","",IF(MONTH(AV25+1)=AV7,AV25+1,""))</f>
        <v>43392</v>
      </c>
      <c r="AW26" s="67"/>
      <c r="AX26" s="67"/>
      <c r="AY26" s="67"/>
      <c r="AZ26" s="58">
        <f>IF(MONTH(AZ25+1)=BA7,AZ25+1,"")</f>
        <v>43423</v>
      </c>
      <c r="BA26" s="59">
        <f>IF(BA25="","",IF(MONTH(BA25+1)=BA7,BA25+1,""))</f>
        <v>43423</v>
      </c>
      <c r="BB26" s="67"/>
      <c r="BC26" s="67"/>
      <c r="BD26" s="67"/>
      <c r="BE26" s="58">
        <f>IF(MONTH(BE25+1)=BF7,BE25+1,"")</f>
        <v>43453</v>
      </c>
      <c r="BF26" s="59">
        <f>IF(BF25="","",IF(MONTH(BF25+1)=BF7,BF25+1,""))</f>
        <v>43453</v>
      </c>
      <c r="BG26" s="67"/>
      <c r="BH26" s="67"/>
      <c r="BI26" s="67"/>
      <c r="BL26" s="80" t="s">
        <v>53</v>
      </c>
      <c r="BM26" s="66"/>
      <c r="BP26" s="63"/>
      <c r="BQ26" s="81" t="s">
        <v>54</v>
      </c>
      <c r="BR26" s="65"/>
      <c r="BS26" s="66"/>
    </row>
    <row r="27" spans="2:71" ht="20.25">
      <c r="B27" s="58">
        <f>IF(MONTH(B26+1)=C7,B26+1,"")</f>
        <v>43120</v>
      </c>
      <c r="C27" s="59">
        <f>IF(C26="","",IF(MONTH(C26+1)=C7,C26+1,""))</f>
        <v>43120</v>
      </c>
      <c r="D27" s="67"/>
      <c r="E27" s="67"/>
      <c r="F27" s="67"/>
      <c r="G27" s="58">
        <f>IF(MONTH(G26+1)=H7,G26+1,"")</f>
        <v>43151</v>
      </c>
      <c r="H27" s="59">
        <f>IF(H26="","",IF(MONTH(H26+1)=H7,H26+1,""))</f>
        <v>43151</v>
      </c>
      <c r="I27" s="67"/>
      <c r="J27" s="67"/>
      <c r="K27" s="67"/>
      <c r="L27" s="58">
        <f>IF(MONTH(L26+1)=M7,L26+1,"")</f>
        <v>43179</v>
      </c>
      <c r="M27" s="59">
        <f>IF(M26="","",IF(MONTH(M26+1)=M7,M26+1,""))</f>
        <v>43179</v>
      </c>
      <c r="N27" s="67"/>
      <c r="O27" s="67"/>
      <c r="P27" s="67"/>
      <c r="Q27" s="58">
        <f>IF(MONTH(Q26+1)=R7,Q26+1,"")</f>
        <v>43210</v>
      </c>
      <c r="R27" s="59">
        <f>IF(R26="","",IF(MONTH(R26+1)=R7,R26+1,""))</f>
        <v>43210</v>
      </c>
      <c r="S27" s="67"/>
      <c r="T27" s="67"/>
      <c r="U27" s="67"/>
      <c r="V27" s="58">
        <f>IF(MONTH(V26+1)=W7,V26+1,"")</f>
        <v>43240</v>
      </c>
      <c r="W27" s="59">
        <f>IF(W26="","",IF(MONTH(W26+1)=W7,W26+1,""))</f>
        <v>43240</v>
      </c>
      <c r="X27" s="67"/>
      <c r="Y27" s="67"/>
      <c r="Z27" s="67"/>
      <c r="AA27" s="58">
        <f>IF(MONTH(AA26+1)=AB7,AA26+1,"")</f>
        <v>43271</v>
      </c>
      <c r="AB27" s="59">
        <f>IF(AB26="","",IF(MONTH(AB26+1)=AB7,AB26+1,""))</f>
        <v>43271</v>
      </c>
      <c r="AC27" s="67"/>
      <c r="AD27" s="67"/>
      <c r="AE27" s="67"/>
      <c r="AF27" s="58">
        <f>IF(MONTH(AF26+1)=AG7,AF26+1,"")</f>
        <v>43301</v>
      </c>
      <c r="AG27" s="59">
        <f>IF(AG26="","",IF(MONTH(AG26+1)=AG7,AG26+1,""))</f>
        <v>43301</v>
      </c>
      <c r="AH27" s="67"/>
      <c r="AI27" s="67"/>
      <c r="AJ27" s="67"/>
      <c r="AK27" s="58">
        <f>IF(MONTH(AK26+1)=AL7,AK26+1,"")</f>
        <v>43332</v>
      </c>
      <c r="AL27" s="59">
        <f>IF(AL26="","",IF(MONTH(AL26+1)=AL7,AL26+1,""))</f>
        <v>43332</v>
      </c>
      <c r="AM27" s="67"/>
      <c r="AN27" s="67"/>
      <c r="AO27" s="67"/>
      <c r="AP27" s="58">
        <f>IF(MONTH(AP26+1)=AQ7,AP26+1,"")</f>
        <v>43363</v>
      </c>
      <c r="AQ27" s="59">
        <f>IF(AQ26="","",IF(MONTH(AQ26+1)=AQ7,AQ26+1,""))</f>
        <v>43363</v>
      </c>
      <c r="AR27" s="67"/>
      <c r="AS27" s="67"/>
      <c r="AT27" s="67"/>
      <c r="AU27" s="58">
        <f>IF(MONTH(AU26+1)=AV7,AU26+1,"")</f>
        <v>43393</v>
      </c>
      <c r="AV27" s="59">
        <f>IF(AV26="","",IF(MONTH(AV26+1)=AV7,AV26+1,""))</f>
        <v>43393</v>
      </c>
      <c r="AW27" s="67"/>
      <c r="AX27" s="67"/>
      <c r="AY27" s="67"/>
      <c r="AZ27" s="58">
        <f>IF(MONTH(AZ26+1)=BA7,AZ26+1,"")</f>
        <v>43424</v>
      </c>
      <c r="BA27" s="59">
        <f>IF(BA26="","",IF(MONTH(BA26+1)=BA7,BA26+1,""))</f>
        <v>43424</v>
      </c>
      <c r="BB27" s="67"/>
      <c r="BC27" s="67"/>
      <c r="BD27" s="67"/>
      <c r="BE27" s="58">
        <f>IF(MONTH(BE26+1)=BF7,BE26+1,"")</f>
        <v>43454</v>
      </c>
      <c r="BF27" s="59">
        <f>IF(BF26="","",IF(MONTH(BF26+1)=BF7,BF26+1,""))</f>
        <v>43454</v>
      </c>
      <c r="BG27" s="67"/>
      <c r="BH27" s="67"/>
      <c r="BI27" s="67"/>
      <c r="BL27" s="82" t="s">
        <v>55</v>
      </c>
      <c r="BM27" s="66"/>
      <c r="BP27" s="68" t="s">
        <v>35</v>
      </c>
      <c r="BQ27" s="69">
        <v>43347</v>
      </c>
      <c r="BR27" s="70"/>
      <c r="BS27" s="66"/>
    </row>
    <row r="28" spans="2:71" ht="20.25">
      <c r="B28" s="58">
        <f>IF(MONTH(B27+1)=C7,B27+1,"")</f>
        <v>43121</v>
      </c>
      <c r="C28" s="59">
        <f>IF(C27="","",IF(MONTH(C27+1)=C7,C27+1,""))</f>
        <v>43121</v>
      </c>
      <c r="D28" s="67"/>
      <c r="E28" s="67"/>
      <c r="F28" s="67"/>
      <c r="G28" s="58">
        <f>IF(MONTH(G27+1)=H7,G27+1,"")</f>
        <v>43152</v>
      </c>
      <c r="H28" s="59">
        <f>IF(H27="","",IF(MONTH(H27+1)=H7,H27+1,""))</f>
        <v>43152</v>
      </c>
      <c r="I28" s="67"/>
      <c r="J28" s="67"/>
      <c r="K28" s="67"/>
      <c r="L28" s="58">
        <f>IF(MONTH(L27+1)=M7,L27+1,"")</f>
        <v>43180</v>
      </c>
      <c r="M28" s="59">
        <f>IF(M27="","",IF(MONTH(M27+1)=M7,M27+1,""))</f>
        <v>43180</v>
      </c>
      <c r="N28" s="67"/>
      <c r="O28" s="67"/>
      <c r="P28" s="67"/>
      <c r="Q28" s="58">
        <f>IF(MONTH(Q27+1)=R7,Q27+1,"")</f>
        <v>43211</v>
      </c>
      <c r="R28" s="59">
        <f>IF(R27="","",IF(MONTH(R27+1)=R7,R27+1,""))</f>
        <v>43211</v>
      </c>
      <c r="S28" s="67"/>
      <c r="T28" s="67"/>
      <c r="U28" s="67"/>
      <c r="V28" s="58">
        <f>IF(MONTH(V27+1)=W7,V27+1,"")</f>
        <v>43241</v>
      </c>
      <c r="W28" s="59">
        <f>IF(W27="","",IF(MONTH(W27+1)=W7,W27+1,""))</f>
        <v>43241</v>
      </c>
      <c r="X28" s="67"/>
      <c r="Y28" s="67"/>
      <c r="Z28" s="67"/>
      <c r="AA28" s="58">
        <f>IF(MONTH(AA27+1)=AB7,AA27+1,"")</f>
        <v>43272</v>
      </c>
      <c r="AB28" s="59">
        <f>IF(AB27="","",IF(MONTH(AB27+1)=AB7,AB27+1,""))</f>
        <v>43272</v>
      </c>
      <c r="AC28" s="67"/>
      <c r="AD28" s="67"/>
      <c r="AE28" s="67"/>
      <c r="AF28" s="58">
        <f>IF(MONTH(AF27+1)=AG7,AF27+1,"")</f>
        <v>43302</v>
      </c>
      <c r="AG28" s="59">
        <f>IF(AG27="","",IF(MONTH(AG27+1)=AG7,AG27+1,""))</f>
        <v>43302</v>
      </c>
      <c r="AH28" s="67"/>
      <c r="AI28" s="67"/>
      <c r="AJ28" s="67"/>
      <c r="AK28" s="58">
        <f>IF(MONTH(AK27+1)=AL7,AK27+1,"")</f>
        <v>43333</v>
      </c>
      <c r="AL28" s="59">
        <f>IF(AL27="","",IF(MONTH(AL27+1)=AL7,AL27+1,""))</f>
        <v>43333</v>
      </c>
      <c r="AM28" s="67"/>
      <c r="AN28" s="67"/>
      <c r="AO28" s="67"/>
      <c r="AP28" s="58">
        <f>IF(MONTH(AP27+1)=AQ7,AP27+1,"")</f>
        <v>43364</v>
      </c>
      <c r="AQ28" s="59">
        <f>IF(AQ27="","",IF(MONTH(AQ27+1)=AQ7,AQ27+1,""))</f>
        <v>43364</v>
      </c>
      <c r="AR28" s="67"/>
      <c r="AS28" s="67"/>
      <c r="AT28" s="67"/>
      <c r="AU28" s="58">
        <f>IF(MONTH(AU27+1)=AV7,AU27+1,"")</f>
        <v>43394</v>
      </c>
      <c r="AV28" s="59">
        <f>IF(AV27="","",IF(MONTH(AV27+1)=AV7,AV27+1,""))</f>
        <v>43394</v>
      </c>
      <c r="AW28" s="67"/>
      <c r="AX28" s="67"/>
      <c r="AY28" s="67"/>
      <c r="AZ28" s="58">
        <f>IF(MONTH(AZ27+1)=BA7,AZ27+1,"")</f>
        <v>43425</v>
      </c>
      <c r="BA28" s="59">
        <f>IF(BA27="","",IF(MONTH(BA27+1)=BA7,BA27+1,""))</f>
        <v>43425</v>
      </c>
      <c r="BB28" s="67"/>
      <c r="BC28" s="67"/>
      <c r="BD28" s="67"/>
      <c r="BE28" s="58">
        <f>IF(MONTH(BE27+1)=BF7,BE27+1,"")</f>
        <v>43455</v>
      </c>
      <c r="BF28" s="59">
        <f>IF(BF27="","",IF(MONTH(BF27+1)=BF7,BF27+1,""))</f>
        <v>43455</v>
      </c>
      <c r="BG28" s="67"/>
      <c r="BH28" s="67"/>
      <c r="BI28" s="67"/>
      <c r="BL28" s="82" t="s">
        <v>56</v>
      </c>
      <c r="BM28" s="66"/>
      <c r="BP28" s="73" t="s">
        <v>37</v>
      </c>
      <c r="BQ28" s="83">
        <v>43393</v>
      </c>
      <c r="BR28" s="83">
        <v>43408</v>
      </c>
      <c r="BS28" s="77"/>
    </row>
    <row r="29" spans="2:71" ht="20.25">
      <c r="B29" s="58">
        <f>IF(MONTH(B28+1)=C7,B28+1,"")</f>
        <v>43122</v>
      </c>
      <c r="C29" s="59">
        <f>IF(C28="","",IF(MONTH(C28+1)=C7,C28+1,""))</f>
        <v>43122</v>
      </c>
      <c r="D29" s="67"/>
      <c r="E29" s="67"/>
      <c r="F29" s="67"/>
      <c r="G29" s="58">
        <f>IF(MONTH(G28+1)=H7,G28+1,"")</f>
        <v>43153</v>
      </c>
      <c r="H29" s="59">
        <f>IF(H28="","",IF(MONTH(H28+1)=H7,H28+1,""))</f>
        <v>43153</v>
      </c>
      <c r="I29" s="67"/>
      <c r="J29" s="67"/>
      <c r="K29" s="67"/>
      <c r="L29" s="58">
        <f>IF(MONTH(L28+1)=M7,L28+1,"")</f>
        <v>43181</v>
      </c>
      <c r="M29" s="59">
        <f>IF(M28="","",IF(MONTH(M28+1)=M7,M28+1,""))</f>
        <v>43181</v>
      </c>
      <c r="N29" s="67"/>
      <c r="O29" s="67"/>
      <c r="P29" s="67"/>
      <c r="Q29" s="58">
        <f>IF(MONTH(Q28+1)=R7,Q28+1,"")</f>
        <v>43212</v>
      </c>
      <c r="R29" s="59">
        <f>IF(R28="","",IF(MONTH(R28+1)=R7,R28+1,""))</f>
        <v>43212</v>
      </c>
      <c r="S29" s="67"/>
      <c r="T29" s="67"/>
      <c r="U29" s="67"/>
      <c r="V29" s="58">
        <f>IF(MONTH(V28+1)=W7,V28+1,"")</f>
        <v>43242</v>
      </c>
      <c r="W29" s="59">
        <f>IF(W28="","",IF(MONTH(W28+1)=W7,W28+1,""))</f>
        <v>43242</v>
      </c>
      <c r="X29" s="67"/>
      <c r="Y29" s="67"/>
      <c r="Z29" s="67"/>
      <c r="AA29" s="58">
        <f>IF(MONTH(AA28+1)=AB7,AA28+1,"")</f>
        <v>43273</v>
      </c>
      <c r="AB29" s="59">
        <f>IF(AB28="","",IF(MONTH(AB28+1)=AB7,AB28+1,""))</f>
        <v>43273</v>
      </c>
      <c r="AC29" s="67"/>
      <c r="AD29" s="67"/>
      <c r="AE29" s="67"/>
      <c r="AF29" s="58">
        <f>IF(MONTH(AF28+1)=AG7,AF28+1,"")</f>
        <v>43303</v>
      </c>
      <c r="AG29" s="59">
        <f>IF(AG28="","",IF(MONTH(AG28+1)=AG7,AG28+1,""))</f>
        <v>43303</v>
      </c>
      <c r="AH29" s="67"/>
      <c r="AI29" s="67"/>
      <c r="AJ29" s="67"/>
      <c r="AK29" s="58">
        <f>IF(MONTH(AK28+1)=AL7,AK28+1,"")</f>
        <v>43334</v>
      </c>
      <c r="AL29" s="59">
        <f>IF(AL28="","",IF(MONTH(AL28+1)=AL7,AL28+1,""))</f>
        <v>43334</v>
      </c>
      <c r="AM29" s="67"/>
      <c r="AN29" s="67"/>
      <c r="AO29" s="67"/>
      <c r="AP29" s="58">
        <f>IF(MONTH(AP28+1)=AQ7,AP28+1,"")</f>
        <v>43365</v>
      </c>
      <c r="AQ29" s="59">
        <f>IF(AQ28="","",IF(MONTH(AQ28+1)=AQ7,AQ28+1,""))</f>
        <v>43365</v>
      </c>
      <c r="AR29" s="67"/>
      <c r="AS29" s="67"/>
      <c r="AT29" s="67"/>
      <c r="AU29" s="58">
        <f>IF(MONTH(AU28+1)=AV7,AU28+1,"")</f>
        <v>43395</v>
      </c>
      <c r="AV29" s="59">
        <f>IF(AV28="","",IF(MONTH(AV28+1)=AV7,AV28+1,""))</f>
        <v>43395</v>
      </c>
      <c r="AW29" s="67"/>
      <c r="AX29" s="67"/>
      <c r="AY29" s="67"/>
      <c r="AZ29" s="58">
        <f>IF(MONTH(AZ28+1)=BA7,AZ28+1,"")</f>
        <v>43426</v>
      </c>
      <c r="BA29" s="59">
        <f>IF(BA28="","",IF(MONTH(BA28+1)=BA7,BA28+1,""))</f>
        <v>43426</v>
      </c>
      <c r="BB29" s="67"/>
      <c r="BC29" s="67"/>
      <c r="BD29" s="67"/>
      <c r="BE29" s="58">
        <f>IF(MONTH(BE28+1)=BF7,BE28+1,"")</f>
        <v>43456</v>
      </c>
      <c r="BF29" s="59">
        <f>IF(BF28="","",IF(MONTH(BF28+1)=BF7,BF28+1,""))</f>
        <v>43456</v>
      </c>
      <c r="BG29" s="67"/>
      <c r="BH29" s="67"/>
      <c r="BI29" s="67"/>
      <c r="BL29" s="82" t="s">
        <v>57</v>
      </c>
      <c r="BM29" s="66"/>
      <c r="BP29" s="73" t="s">
        <v>39</v>
      </c>
      <c r="BQ29" s="83">
        <v>43091</v>
      </c>
      <c r="BR29" s="83">
        <v>43106</v>
      </c>
      <c r="BS29" s="77"/>
    </row>
    <row r="30" spans="2:71" ht="20.25">
      <c r="B30" s="58">
        <f>IF(MONTH(B29+1)=C7,B29+1,"")</f>
        <v>43123</v>
      </c>
      <c r="C30" s="59">
        <f>IF(C29="","",IF(MONTH(C29+1)=C7,C29+1,""))</f>
        <v>43123</v>
      </c>
      <c r="D30" s="67"/>
      <c r="E30" s="67"/>
      <c r="F30" s="67"/>
      <c r="G30" s="58">
        <f>IF(MONTH(G29+1)=H7,G29+1,"")</f>
        <v>43154</v>
      </c>
      <c r="H30" s="59">
        <f>IF(H29="","",IF(MONTH(H29+1)=H7,H29+1,""))</f>
        <v>43154</v>
      </c>
      <c r="I30" s="67"/>
      <c r="J30" s="67"/>
      <c r="K30" s="67"/>
      <c r="L30" s="58">
        <f>IF(MONTH(L29+1)=M7,L29+1,"")</f>
        <v>43182</v>
      </c>
      <c r="M30" s="59">
        <f>IF(M29="","",IF(MONTH(M29+1)=M7,M29+1,""))</f>
        <v>43182</v>
      </c>
      <c r="N30" s="67"/>
      <c r="O30" s="67"/>
      <c r="P30" s="67"/>
      <c r="Q30" s="58">
        <f>IF(MONTH(Q29+1)=R7,Q29+1,"")</f>
        <v>43213</v>
      </c>
      <c r="R30" s="59">
        <f>IF(R29="","",IF(MONTH(R29+1)=R7,R29+1,""))</f>
        <v>43213</v>
      </c>
      <c r="S30" s="67"/>
      <c r="T30" s="67"/>
      <c r="U30" s="67"/>
      <c r="V30" s="58">
        <f>IF(MONTH(V29+1)=W7,V29+1,"")</f>
        <v>43243</v>
      </c>
      <c r="W30" s="59">
        <f>IF(W29="","",IF(MONTH(W29+1)=W7,W29+1,""))</f>
        <v>43243</v>
      </c>
      <c r="X30" s="67"/>
      <c r="Y30" s="67"/>
      <c r="Z30" s="67"/>
      <c r="AA30" s="58">
        <f>IF(MONTH(AA29+1)=AB7,AA29+1,"")</f>
        <v>43274</v>
      </c>
      <c r="AB30" s="59">
        <f>IF(AB29="","",IF(MONTH(AB29+1)=AB7,AB29+1,""))</f>
        <v>43274</v>
      </c>
      <c r="AC30" s="67"/>
      <c r="AD30" s="67"/>
      <c r="AE30" s="67"/>
      <c r="AF30" s="58">
        <f>IF(MONTH(AF29+1)=AG7,AF29+1,"")</f>
        <v>43304</v>
      </c>
      <c r="AG30" s="59">
        <f>IF(AG29="","",IF(MONTH(AG29+1)=AG7,AG29+1,""))</f>
        <v>43304</v>
      </c>
      <c r="AH30" s="67"/>
      <c r="AI30" s="67"/>
      <c r="AJ30" s="67"/>
      <c r="AK30" s="58">
        <f>IF(MONTH(AK29+1)=AL7,AK29+1,"")</f>
        <v>43335</v>
      </c>
      <c r="AL30" s="59">
        <f>IF(AL29="","",IF(MONTH(AL29+1)=AL7,AL29+1,""))</f>
        <v>43335</v>
      </c>
      <c r="AM30" s="67"/>
      <c r="AN30" s="67"/>
      <c r="AO30" s="67"/>
      <c r="AP30" s="58">
        <f>IF(MONTH(AP29+1)=AQ7,AP29+1,"")</f>
        <v>43366</v>
      </c>
      <c r="AQ30" s="59">
        <f>IF(AQ29="","",IF(MONTH(AQ29+1)=AQ7,AQ29+1,""))</f>
        <v>43366</v>
      </c>
      <c r="AR30" s="67"/>
      <c r="AS30" s="67"/>
      <c r="AT30" s="67"/>
      <c r="AU30" s="58">
        <f>IF(MONTH(AU29+1)=AV7,AU29+1,"")</f>
        <v>43396</v>
      </c>
      <c r="AV30" s="59">
        <f>IF(AV29="","",IF(MONTH(AV29+1)=AV7,AV29+1,""))</f>
        <v>43396</v>
      </c>
      <c r="AW30" s="67"/>
      <c r="AX30" s="67"/>
      <c r="AY30" s="67"/>
      <c r="AZ30" s="58">
        <f>IF(MONTH(AZ29+1)=BA7,AZ29+1,"")</f>
        <v>43427</v>
      </c>
      <c r="BA30" s="59">
        <f>IF(BA29="","",IF(MONTH(BA29+1)=BA7,BA29+1,""))</f>
        <v>43427</v>
      </c>
      <c r="BB30" s="67"/>
      <c r="BC30" s="67"/>
      <c r="BD30" s="67"/>
      <c r="BE30" s="58">
        <f>IF(MONTH(BE29+1)=BF7,BE29+1,"")</f>
        <v>43457</v>
      </c>
      <c r="BF30" s="59">
        <f>IF(BF29="","",IF(MONTH(BF29+1)=BF7,BF29+1,""))</f>
        <v>43457</v>
      </c>
      <c r="BG30" s="67"/>
      <c r="BH30" s="67"/>
      <c r="BI30" s="67"/>
      <c r="BL30" s="82" t="s">
        <v>58</v>
      </c>
      <c r="BM30" s="66"/>
      <c r="BP30" s="73" t="s">
        <v>41</v>
      </c>
      <c r="BQ30" s="83">
        <v>43148</v>
      </c>
      <c r="BR30" s="83">
        <v>43163</v>
      </c>
      <c r="BS30" s="77"/>
    </row>
    <row r="31" spans="2:71" ht="20.25">
      <c r="B31" s="58">
        <f>IF(MONTH(B30+1)=C7,B30+1,"")</f>
        <v>43124</v>
      </c>
      <c r="C31" s="59">
        <f>IF(C30="","",IF(MONTH(C30+1)=C7,C30+1,""))</f>
        <v>43124</v>
      </c>
      <c r="D31" s="67"/>
      <c r="E31" s="67"/>
      <c r="F31" s="67"/>
      <c r="G31" s="58">
        <f>IF(MONTH(G30+1)=H7,G30+1,"")</f>
        <v>43155</v>
      </c>
      <c r="H31" s="59">
        <f>IF(H30="","",IF(MONTH(H30+1)=H7,H30+1,""))</f>
        <v>43155</v>
      </c>
      <c r="I31" s="67"/>
      <c r="J31" s="67"/>
      <c r="K31" s="67"/>
      <c r="L31" s="58">
        <f>IF(MONTH(L30+1)=M7,L30+1,"")</f>
        <v>43183</v>
      </c>
      <c r="M31" s="59">
        <f>IF(M30="","",IF(MONTH(M30+1)=M7,M30+1,""))</f>
        <v>43183</v>
      </c>
      <c r="N31" s="67"/>
      <c r="O31" s="67"/>
      <c r="P31" s="67"/>
      <c r="Q31" s="58">
        <f>IF(MONTH(Q30+1)=R7,Q30+1,"")</f>
        <v>43214</v>
      </c>
      <c r="R31" s="59">
        <f>IF(R30="","",IF(MONTH(R30+1)=R7,R30+1,""))</f>
        <v>43214</v>
      </c>
      <c r="S31" s="67"/>
      <c r="T31" s="67"/>
      <c r="U31" s="67"/>
      <c r="V31" s="58">
        <f>IF(MONTH(V30+1)=W7,V30+1,"")</f>
        <v>43244</v>
      </c>
      <c r="W31" s="59">
        <f>IF(W30="","",IF(MONTH(W30+1)=W7,W30+1,""))</f>
        <v>43244</v>
      </c>
      <c r="X31" s="67"/>
      <c r="Y31" s="67"/>
      <c r="Z31" s="67"/>
      <c r="AA31" s="58">
        <f>IF(MONTH(AA30+1)=AB7,AA30+1,"")</f>
        <v>43275</v>
      </c>
      <c r="AB31" s="59">
        <f>IF(AB30="","",IF(MONTH(AB30+1)=AB7,AB30+1,""))</f>
        <v>43275</v>
      </c>
      <c r="AC31" s="67"/>
      <c r="AD31" s="67"/>
      <c r="AE31" s="67"/>
      <c r="AF31" s="58">
        <f>IF(MONTH(AF30+1)=AG7,AF30+1,"")</f>
        <v>43305</v>
      </c>
      <c r="AG31" s="59">
        <f>IF(AG30="","",IF(MONTH(AG30+1)=AG7,AG30+1,""))</f>
        <v>43305</v>
      </c>
      <c r="AH31" s="67"/>
      <c r="AI31" s="67"/>
      <c r="AJ31" s="67"/>
      <c r="AK31" s="58">
        <f>IF(MONTH(AK30+1)=AL7,AK30+1,"")</f>
        <v>43336</v>
      </c>
      <c r="AL31" s="59">
        <f>IF(AL30="","",IF(MONTH(AL30+1)=AL7,AL30+1,""))</f>
        <v>43336</v>
      </c>
      <c r="AM31" s="67"/>
      <c r="AN31" s="67"/>
      <c r="AO31" s="67"/>
      <c r="AP31" s="58">
        <f>IF(MONTH(AP30+1)=AQ7,AP30+1,"")</f>
        <v>43367</v>
      </c>
      <c r="AQ31" s="59">
        <f>IF(AQ30="","",IF(MONTH(AQ30+1)=AQ7,AQ30+1,""))</f>
        <v>43367</v>
      </c>
      <c r="AR31" s="67"/>
      <c r="AS31" s="67"/>
      <c r="AT31" s="67"/>
      <c r="AU31" s="58">
        <f>IF(MONTH(AU30+1)=AV7,AU30+1,"")</f>
        <v>43397</v>
      </c>
      <c r="AV31" s="59">
        <f>IF(AV30="","",IF(MONTH(AV30+1)=AV7,AV30+1,""))</f>
        <v>43397</v>
      </c>
      <c r="AW31" s="67"/>
      <c r="AX31" s="67"/>
      <c r="AY31" s="67"/>
      <c r="AZ31" s="58">
        <f>IF(MONTH(AZ30+1)=BA7,AZ30+1,"")</f>
        <v>43428</v>
      </c>
      <c r="BA31" s="59">
        <f>IF(BA30="","",IF(MONTH(BA30+1)=BA7,BA30+1,""))</f>
        <v>43428</v>
      </c>
      <c r="BB31" s="67"/>
      <c r="BC31" s="67"/>
      <c r="BD31" s="67"/>
      <c r="BE31" s="58">
        <f>IF(MONTH(BE30+1)=BF7,BE30+1,"")</f>
        <v>43458</v>
      </c>
      <c r="BF31" s="59">
        <f>IF(BF30="","",IF(MONTH(BF30+1)=BF7,BF30+1,""))</f>
        <v>43458</v>
      </c>
      <c r="BG31" s="67"/>
      <c r="BH31" s="67"/>
      <c r="BI31" s="67"/>
      <c r="BL31" s="82" t="s">
        <v>59</v>
      </c>
      <c r="BM31" s="66"/>
      <c r="BP31" s="73" t="s">
        <v>43</v>
      </c>
      <c r="BQ31" s="83">
        <v>43204</v>
      </c>
      <c r="BR31" s="83">
        <v>43219</v>
      </c>
      <c r="BS31" s="77"/>
    </row>
    <row r="32" spans="2:71" ht="20.25">
      <c r="B32" s="58">
        <f>IF(MONTH(B31+1)=C7,B31+1,"")</f>
        <v>43125</v>
      </c>
      <c r="C32" s="59">
        <f>IF(C31="","",IF(MONTH(C31+1)=C7,C31+1,""))</f>
        <v>43125</v>
      </c>
      <c r="D32" s="67"/>
      <c r="E32" s="67"/>
      <c r="F32" s="67"/>
      <c r="G32" s="58">
        <f>IF(MONTH(G31+1)=H7,G31+1,"")</f>
        <v>43156</v>
      </c>
      <c r="H32" s="59">
        <f>IF(H31="","",IF(MONTH(H31+1)=H7,H31+1,""))</f>
        <v>43156</v>
      </c>
      <c r="I32" s="67"/>
      <c r="J32" s="67"/>
      <c r="K32" s="67"/>
      <c r="L32" s="58">
        <f>IF(MONTH(L31+1)=M7,L31+1,"")</f>
        <v>43184</v>
      </c>
      <c r="M32" s="59">
        <f>IF(M31="","",IF(MONTH(M31+1)=M7,M31+1,""))</f>
        <v>43184</v>
      </c>
      <c r="N32" s="67"/>
      <c r="O32" s="67"/>
      <c r="P32" s="67"/>
      <c r="Q32" s="58">
        <f>IF(MONTH(Q31+1)=R7,Q31+1,"")</f>
        <v>43215</v>
      </c>
      <c r="R32" s="59">
        <f>IF(R31="","",IF(MONTH(R31+1)=R7,R31+1,""))</f>
        <v>43215</v>
      </c>
      <c r="S32" s="67"/>
      <c r="T32" s="67"/>
      <c r="U32" s="67"/>
      <c r="V32" s="58">
        <f>IF(MONTH(V31+1)=W7,V31+1,"")</f>
        <v>43245</v>
      </c>
      <c r="W32" s="59">
        <f>IF(W31="","",IF(MONTH(W31+1)=W7,W31+1,""))</f>
        <v>43245</v>
      </c>
      <c r="X32" s="67"/>
      <c r="Y32" s="67"/>
      <c r="Z32" s="67"/>
      <c r="AA32" s="58">
        <f>IF(MONTH(AA31+1)=AB7,AA31+1,"")</f>
        <v>43276</v>
      </c>
      <c r="AB32" s="59">
        <f>IF(AB31="","",IF(MONTH(AB31+1)=AB7,AB31+1,""))</f>
        <v>43276</v>
      </c>
      <c r="AC32" s="67"/>
      <c r="AD32" s="67"/>
      <c r="AE32" s="67"/>
      <c r="AF32" s="58">
        <f>IF(MONTH(AF31+1)=AG7,AF31+1,"")</f>
        <v>43306</v>
      </c>
      <c r="AG32" s="59">
        <f>IF(AG31="","",IF(MONTH(AG31+1)=AG7,AG31+1,""))</f>
        <v>43306</v>
      </c>
      <c r="AH32" s="67"/>
      <c r="AI32" s="67"/>
      <c r="AJ32" s="67"/>
      <c r="AK32" s="58">
        <f>IF(MONTH(AK31+1)=AL7,AK31+1,"")</f>
        <v>43337</v>
      </c>
      <c r="AL32" s="59">
        <f>IF(AL31="","",IF(MONTH(AL31+1)=AL7,AL31+1,""))</f>
        <v>43337</v>
      </c>
      <c r="AM32" s="67"/>
      <c r="AN32" s="67"/>
      <c r="AO32" s="67"/>
      <c r="AP32" s="58">
        <f>IF(MONTH(AP31+1)=AQ7,AP31+1,"")</f>
        <v>43368</v>
      </c>
      <c r="AQ32" s="59">
        <f>IF(AQ31="","",IF(MONTH(AQ31+1)=AQ7,AQ31+1,""))</f>
        <v>43368</v>
      </c>
      <c r="AR32" s="67"/>
      <c r="AS32" s="67"/>
      <c r="AT32" s="67"/>
      <c r="AU32" s="58">
        <f>IF(MONTH(AU31+1)=AV7,AU31+1,"")</f>
        <v>43398</v>
      </c>
      <c r="AV32" s="59">
        <f>IF(AV31="","",IF(MONTH(AV31+1)=AV7,AV31+1,""))</f>
        <v>43398</v>
      </c>
      <c r="AW32" s="67"/>
      <c r="AX32" s="67"/>
      <c r="AY32" s="67"/>
      <c r="AZ32" s="58">
        <f>IF(MONTH(AZ31+1)=BA7,AZ31+1,"")</f>
        <v>43429</v>
      </c>
      <c r="BA32" s="59">
        <f>IF(BA31="","",IF(MONTH(BA31+1)=BA7,BA31+1,""))</f>
        <v>43429</v>
      </c>
      <c r="BB32" s="67"/>
      <c r="BC32" s="67"/>
      <c r="BD32" s="67"/>
      <c r="BE32" s="58">
        <f>IF(MONTH(BE31+1)=BF7,BE31+1,"")</f>
        <v>43459</v>
      </c>
      <c r="BF32" s="59">
        <f>IF(BF31="","",IF(MONTH(BF31+1)=BF7,BF31+1,""))</f>
        <v>43459</v>
      </c>
      <c r="BG32" s="67"/>
      <c r="BH32" s="67"/>
      <c r="BI32" s="67"/>
      <c r="BL32" s="82" t="s">
        <v>60</v>
      </c>
      <c r="BM32" s="66"/>
      <c r="BP32" s="73" t="s">
        <v>45</v>
      </c>
      <c r="BQ32" s="83">
        <v>43288</v>
      </c>
      <c r="BR32" s="83">
        <v>43346</v>
      </c>
      <c r="BS32" s="77"/>
    </row>
    <row r="33" spans="2:83" ht="20.25">
      <c r="B33" s="58">
        <f>IF(MONTH(B32+1)=C7,B32+1,"")</f>
        <v>43126</v>
      </c>
      <c r="C33" s="59">
        <f>IF(C32="","",IF(MONTH(C32+1)=C7,C32+1,""))</f>
        <v>43126</v>
      </c>
      <c r="D33" s="67"/>
      <c r="E33" s="67"/>
      <c r="F33" s="67"/>
      <c r="G33" s="58">
        <f>IF(MONTH(G32+1)=H7,G32+1,"")</f>
        <v>43157</v>
      </c>
      <c r="H33" s="59">
        <f>IF(H32="","",IF(MONTH(H32+1)=H7,H32+1,""))</f>
        <v>43157</v>
      </c>
      <c r="I33" s="67"/>
      <c r="J33" s="67"/>
      <c r="K33" s="67"/>
      <c r="L33" s="58">
        <f>IF(MONTH(L32+1)=M7,L32+1,"")</f>
        <v>43185</v>
      </c>
      <c r="M33" s="59">
        <f>IF(M32="","",IF(MONTH(M32+1)=M7,M32+1,""))</f>
        <v>43185</v>
      </c>
      <c r="N33" s="67"/>
      <c r="O33" s="67"/>
      <c r="P33" s="67"/>
      <c r="Q33" s="58">
        <f>IF(MONTH(Q32+1)=R7,Q32+1,"")</f>
        <v>43216</v>
      </c>
      <c r="R33" s="59">
        <f>IF(R32="","",IF(MONTH(R32+1)=R7,R32+1,""))</f>
        <v>43216</v>
      </c>
      <c r="S33" s="67"/>
      <c r="T33" s="67"/>
      <c r="U33" s="67"/>
      <c r="V33" s="58">
        <f>IF(MONTH(V32+1)=W7,V32+1,"")</f>
        <v>43246</v>
      </c>
      <c r="W33" s="59">
        <f>IF(W32="","",IF(MONTH(W32+1)=W7,W32+1,""))</f>
        <v>43246</v>
      </c>
      <c r="X33" s="67"/>
      <c r="Y33" s="67"/>
      <c r="Z33" s="67"/>
      <c r="AA33" s="58">
        <f>IF(MONTH(AA32+1)=AB7,AA32+1,"")</f>
        <v>43277</v>
      </c>
      <c r="AB33" s="59">
        <f>IF(AB32="","",IF(MONTH(AB32+1)=AB7,AB32+1,""))</f>
        <v>43277</v>
      </c>
      <c r="AC33" s="67"/>
      <c r="AD33" s="67"/>
      <c r="AE33" s="67"/>
      <c r="AF33" s="58">
        <f>IF(MONTH(AF32+1)=AG7,AF32+1,"")</f>
        <v>43307</v>
      </c>
      <c r="AG33" s="59">
        <f>IF(AG32="","",IF(MONTH(AG32+1)=AG7,AG32+1,""))</f>
        <v>43307</v>
      </c>
      <c r="AH33" s="67"/>
      <c r="AI33" s="67"/>
      <c r="AJ33" s="67"/>
      <c r="AK33" s="58">
        <f>IF(MONTH(AK32+1)=AL7,AK32+1,"")</f>
        <v>43338</v>
      </c>
      <c r="AL33" s="59">
        <f>IF(AL32="","",IF(MONTH(AL32+1)=AL7,AL32+1,""))</f>
        <v>43338</v>
      </c>
      <c r="AM33" s="67"/>
      <c r="AN33" s="67"/>
      <c r="AO33" s="67"/>
      <c r="AP33" s="58">
        <f>IF(MONTH(AP32+1)=AQ7,AP32+1,"")</f>
        <v>43369</v>
      </c>
      <c r="AQ33" s="59">
        <f>IF(AQ32="","",IF(MONTH(AQ32+1)=AQ7,AQ32+1,""))</f>
        <v>43369</v>
      </c>
      <c r="AR33" s="67"/>
      <c r="AS33" s="67"/>
      <c r="AT33" s="67"/>
      <c r="AU33" s="58">
        <f>IF(MONTH(AU32+1)=AV7,AU32+1,"")</f>
        <v>43399</v>
      </c>
      <c r="AV33" s="59">
        <f>IF(AV32="","",IF(MONTH(AV32+1)=AV7,AV32+1,""))</f>
        <v>43399</v>
      </c>
      <c r="AW33" s="67"/>
      <c r="AX33" s="67"/>
      <c r="AY33" s="67"/>
      <c r="AZ33" s="58">
        <f>IF(MONTH(AZ32+1)=BA7,AZ32+1,"")</f>
        <v>43430</v>
      </c>
      <c r="BA33" s="59">
        <f>IF(BA32="","",IF(MONTH(BA32+1)=BA7,BA32+1,""))</f>
        <v>43430</v>
      </c>
      <c r="BB33" s="67"/>
      <c r="BC33" s="67"/>
      <c r="BD33" s="67"/>
      <c r="BE33" s="58">
        <f>IF(MONTH(BE32+1)=BF7,BE32+1,"")</f>
        <v>43460</v>
      </c>
      <c r="BF33" s="59">
        <f>IF(BF32="","",IF(MONTH(BF32+1)=BF7,BF32+1,""))</f>
        <v>43460</v>
      </c>
      <c r="BG33" s="67"/>
      <c r="BH33" s="67"/>
      <c r="BI33" s="67"/>
      <c r="BL33" s="82" t="s">
        <v>61</v>
      </c>
      <c r="BM33" s="66"/>
      <c r="BQ33" s="100">
        <v>43456</v>
      </c>
      <c r="BR33" s="100">
        <v>43471</v>
      </c>
      <c r="BS33" s="77"/>
    </row>
    <row r="34" spans="2:83" ht="20.25">
      <c r="B34" s="58">
        <f>IF(MONTH(B33+1)=C7,B33+1,"")</f>
        <v>43127</v>
      </c>
      <c r="C34" s="59">
        <f>IF(C33="","",IF(MONTH(C33+1)=C7,C33+1,""))</f>
        <v>43127</v>
      </c>
      <c r="D34" s="67"/>
      <c r="E34" s="67"/>
      <c r="F34" s="67"/>
      <c r="G34" s="58">
        <f>IF(MONTH(G33+1)=H7,G33+1,"")</f>
        <v>43158</v>
      </c>
      <c r="H34" s="59">
        <f>IF(H33="","",IF(MONTH(H33+1)=H7,H33+1,""))</f>
        <v>43158</v>
      </c>
      <c r="I34" s="67"/>
      <c r="J34" s="67"/>
      <c r="K34" s="67"/>
      <c r="L34" s="58">
        <f>IF(MONTH(L33+1)=M7,L33+1,"")</f>
        <v>43186</v>
      </c>
      <c r="M34" s="59">
        <f>IF(M33="","",IF(MONTH(M33+1)=M7,M33+1,""))</f>
        <v>43186</v>
      </c>
      <c r="N34" s="67"/>
      <c r="O34" s="67"/>
      <c r="P34" s="67"/>
      <c r="Q34" s="58">
        <f>IF(MONTH(Q33+1)=R7,Q33+1,"")</f>
        <v>43217</v>
      </c>
      <c r="R34" s="59">
        <f>IF(R33="","",IF(MONTH(R33+1)=R7,R33+1,""))</f>
        <v>43217</v>
      </c>
      <c r="S34" s="67"/>
      <c r="T34" s="67"/>
      <c r="U34" s="67"/>
      <c r="V34" s="58">
        <f>IF(MONTH(V33+1)=W7,V33+1,"")</f>
        <v>43247</v>
      </c>
      <c r="W34" s="59">
        <f>IF(W33="","",IF(MONTH(W33+1)=W7,W33+1,""))</f>
        <v>43247</v>
      </c>
      <c r="X34" s="67"/>
      <c r="Y34" s="67"/>
      <c r="Z34" s="67"/>
      <c r="AA34" s="58">
        <f>IF(MONTH(AA33+1)=AB7,AA33+1,"")</f>
        <v>43278</v>
      </c>
      <c r="AB34" s="59">
        <f>IF(AB33="","",IF(MONTH(AB33+1)=AB7,AB33+1,""))</f>
        <v>43278</v>
      </c>
      <c r="AC34" s="67"/>
      <c r="AD34" s="67"/>
      <c r="AE34" s="67"/>
      <c r="AF34" s="58">
        <f>IF(MONTH(AF33+1)=AG7,AF33+1,"")</f>
        <v>43308</v>
      </c>
      <c r="AG34" s="59">
        <f>IF(AG33="","",IF(MONTH(AG33+1)=AG7,AG33+1,""))</f>
        <v>43308</v>
      </c>
      <c r="AH34" s="67"/>
      <c r="AI34" s="67"/>
      <c r="AJ34" s="67"/>
      <c r="AK34" s="58">
        <f>IF(MONTH(AK33+1)=AL7,AK33+1,"")</f>
        <v>43339</v>
      </c>
      <c r="AL34" s="59">
        <f>IF(AL33="","",IF(MONTH(AL33+1)=AL7,AL33+1,""))</f>
        <v>43339</v>
      </c>
      <c r="AM34" s="67"/>
      <c r="AN34" s="67"/>
      <c r="AO34" s="67"/>
      <c r="AP34" s="58">
        <f>IF(MONTH(AP33+1)=AQ7,AP33+1,"")</f>
        <v>43370</v>
      </c>
      <c r="AQ34" s="59">
        <f>IF(AQ33="","",IF(MONTH(AQ33+1)=AQ7,AQ33+1,""))</f>
        <v>43370</v>
      </c>
      <c r="AR34" s="67"/>
      <c r="AS34" s="67"/>
      <c r="AT34" s="67"/>
      <c r="AU34" s="58">
        <f>IF(MONTH(AU33+1)=AV7,AU33+1,"")</f>
        <v>43400</v>
      </c>
      <c r="AV34" s="59">
        <f>IF(AV33="","",IF(MONTH(AV33+1)=AV7,AV33+1,""))</f>
        <v>43400</v>
      </c>
      <c r="AW34" s="67"/>
      <c r="AX34" s="67"/>
      <c r="AY34" s="67"/>
      <c r="AZ34" s="58">
        <f>IF(MONTH(AZ33+1)=BA7,AZ33+1,"")</f>
        <v>43431</v>
      </c>
      <c r="BA34" s="59">
        <f>IF(BA33="","",IF(MONTH(BA33+1)=BA7,BA33+1,""))</f>
        <v>43431</v>
      </c>
      <c r="BB34" s="67"/>
      <c r="BC34" s="67"/>
      <c r="BD34" s="67"/>
      <c r="BE34" s="58">
        <f>IF(MONTH(BE33+1)=BF7,BE33+1,"")</f>
        <v>43461</v>
      </c>
      <c r="BF34" s="59">
        <f>IF(BF33="","",IF(MONTH(BF33+1)=BF7,BF33+1,""))</f>
        <v>43461</v>
      </c>
      <c r="BG34" s="67"/>
      <c r="BH34" s="67"/>
      <c r="BI34" s="67"/>
      <c r="BL34" s="82" t="s">
        <v>62</v>
      </c>
      <c r="BM34" s="66"/>
      <c r="BQ34" s="77"/>
      <c r="BR34" s="77"/>
      <c r="BS34" s="77"/>
    </row>
    <row r="35" spans="2:83" ht="20.25">
      <c r="B35" s="58">
        <f>IF(MONTH(B34+1)=C7,B34+1,"")</f>
        <v>43128</v>
      </c>
      <c r="C35" s="59">
        <f>IF(C34="","",IF(MONTH(C34+1)=C7,C34+1,""))</f>
        <v>43128</v>
      </c>
      <c r="D35" s="67"/>
      <c r="E35" s="67"/>
      <c r="F35" s="67"/>
      <c r="G35" s="58">
        <f>IF(MONTH(G34+1)=H7,G34+1,"")</f>
        <v>43159</v>
      </c>
      <c r="H35" s="59">
        <f>IF(H34="","",IF(MONTH(H34+1)=H7,H34+1,""))</f>
        <v>43159</v>
      </c>
      <c r="I35" s="67"/>
      <c r="J35" s="67"/>
      <c r="K35" s="67"/>
      <c r="L35" s="58">
        <f>IF(MONTH(L34+1)=M7,L34+1,"")</f>
        <v>43187</v>
      </c>
      <c r="M35" s="59">
        <f>IF(M34="","",IF(MONTH(M34+1)=M7,M34+1,""))</f>
        <v>43187</v>
      </c>
      <c r="N35" s="67"/>
      <c r="O35" s="67"/>
      <c r="P35" s="67"/>
      <c r="Q35" s="58">
        <f>IF(MONTH(Q34+1)=R7,Q34+1,"")</f>
        <v>43218</v>
      </c>
      <c r="R35" s="59">
        <f>IF(R34="","",IF(MONTH(R34+1)=R7,R34+1,""))</f>
        <v>43218</v>
      </c>
      <c r="S35" s="67"/>
      <c r="T35" s="67"/>
      <c r="U35" s="67"/>
      <c r="V35" s="58">
        <f>IF(MONTH(V34+1)=W7,V34+1,"")</f>
        <v>43248</v>
      </c>
      <c r="W35" s="59">
        <f>IF(W34="","",IF(MONTH(W34+1)=W7,W34+1,""))</f>
        <v>43248</v>
      </c>
      <c r="X35" s="67"/>
      <c r="Y35" s="67"/>
      <c r="Z35" s="67"/>
      <c r="AA35" s="58">
        <f>IF(MONTH(AA34+1)=AB7,AA34+1,"")</f>
        <v>43279</v>
      </c>
      <c r="AB35" s="59">
        <f>IF(AB34="","",IF(MONTH(AB34+1)=AB7,AB34+1,""))</f>
        <v>43279</v>
      </c>
      <c r="AC35" s="67"/>
      <c r="AD35" s="67"/>
      <c r="AE35" s="67"/>
      <c r="AF35" s="58">
        <f>IF(MONTH(AF34+1)=AG7,AF34+1,"")</f>
        <v>43309</v>
      </c>
      <c r="AG35" s="59">
        <f>IF(AG34="","",IF(MONTH(AG34+1)=AG7,AG34+1,""))</f>
        <v>43309</v>
      </c>
      <c r="AH35" s="67"/>
      <c r="AI35" s="67"/>
      <c r="AJ35" s="67"/>
      <c r="AK35" s="58">
        <f>IF(MONTH(AK34+1)=AL7,AK34+1,"")</f>
        <v>43340</v>
      </c>
      <c r="AL35" s="59">
        <f>IF(AL34="","",IF(MONTH(AL34+1)=AL7,AL34+1,""))</f>
        <v>43340</v>
      </c>
      <c r="AM35" s="67"/>
      <c r="AN35" s="67"/>
      <c r="AO35" s="67"/>
      <c r="AP35" s="58">
        <f>IF(MONTH(AP34+1)=AQ7,AP34+1,"")</f>
        <v>43371</v>
      </c>
      <c r="AQ35" s="59">
        <f>IF(AQ34="","",IF(MONTH(AQ34+1)=AQ7,AQ34+1,""))</f>
        <v>43371</v>
      </c>
      <c r="AR35" s="67"/>
      <c r="AS35" s="67"/>
      <c r="AT35" s="67"/>
      <c r="AU35" s="58">
        <f>IF(MONTH(AU34+1)=AV7,AU34+1,"")</f>
        <v>43401</v>
      </c>
      <c r="AV35" s="59">
        <f>IF(AV34="","",IF(MONTH(AV34+1)=AV7,AV34+1,""))</f>
        <v>43401</v>
      </c>
      <c r="AW35" s="67"/>
      <c r="AX35" s="67"/>
      <c r="AY35" s="67"/>
      <c r="AZ35" s="58">
        <f>IF(MONTH(AZ34+1)=BA7,AZ34+1,"")</f>
        <v>43432</v>
      </c>
      <c r="BA35" s="59">
        <f>IF(BA34="","",IF(MONTH(BA34+1)=BA7,BA34+1,""))</f>
        <v>43432</v>
      </c>
      <c r="BB35" s="67"/>
      <c r="BC35" s="67"/>
      <c r="BD35" s="67"/>
      <c r="BE35" s="58">
        <f>IF(MONTH(BE34+1)=BF7,BE34+1,"")</f>
        <v>43462</v>
      </c>
      <c r="BF35" s="59">
        <f>IF(BF34="","",IF(MONTH(BF34+1)=BF7,BF34+1,""))</f>
        <v>43462</v>
      </c>
      <c r="BG35" s="67"/>
      <c r="BH35" s="67"/>
      <c r="BI35" s="67"/>
      <c r="BL35" s="82" t="s">
        <v>63</v>
      </c>
      <c r="BM35" s="66"/>
    </row>
    <row r="36" spans="2:83" ht="20.25">
      <c r="B36" s="58">
        <f>IF(MONTH(B35+1)=C7,B35+1,"")</f>
        <v>43129</v>
      </c>
      <c r="C36" s="59">
        <f>IF(C35="","",IF(MONTH(C35+1)=C7,C35+1,""))</f>
        <v>43129</v>
      </c>
      <c r="D36" s="67"/>
      <c r="E36" s="67"/>
      <c r="F36" s="67"/>
      <c r="G36" s="58" t="str">
        <f>IF(MONTH(G35+1)=H7,G35+1,"")</f>
        <v/>
      </c>
      <c r="H36" s="59" t="str">
        <f>IF(H35="","",IF(MONTH(H35+1)=H7,H35+1,""))</f>
        <v/>
      </c>
      <c r="I36" s="67"/>
      <c r="J36" s="67"/>
      <c r="K36" s="67"/>
      <c r="L36" s="58">
        <f>IF(MONTH(L35+1)=M7,L35+1,"")</f>
        <v>43188</v>
      </c>
      <c r="M36" s="59">
        <f>IF(M35="","",IF(MONTH(M35+1)=M7,M35+1,""))</f>
        <v>43188</v>
      </c>
      <c r="N36" s="67"/>
      <c r="O36" s="67"/>
      <c r="P36" s="67"/>
      <c r="Q36" s="58">
        <f>IF(MONTH(Q35+1)=R7,Q35+1,"")</f>
        <v>43219</v>
      </c>
      <c r="R36" s="59">
        <f>IF(R35="","",IF(MONTH(R35+1)=R7,R35+1,""))</f>
        <v>43219</v>
      </c>
      <c r="S36" s="67"/>
      <c r="T36" s="67"/>
      <c r="U36" s="67"/>
      <c r="V36" s="58">
        <f>IF(MONTH(V35+1)=W7,V35+1,"")</f>
        <v>43249</v>
      </c>
      <c r="W36" s="59">
        <f>IF(W35="","",IF(MONTH(W35+1)=W7,W35+1,""))</f>
        <v>43249</v>
      </c>
      <c r="X36" s="67"/>
      <c r="Y36" s="67"/>
      <c r="Z36" s="67"/>
      <c r="AA36" s="58">
        <f>IF(MONTH(AA35+1)=AB7,AA35+1,"")</f>
        <v>43280</v>
      </c>
      <c r="AB36" s="59">
        <f>IF(AB35="","",IF(MONTH(AB35+1)=AB7,AB35+1,""))</f>
        <v>43280</v>
      </c>
      <c r="AC36" s="67"/>
      <c r="AD36" s="67"/>
      <c r="AE36" s="67"/>
      <c r="AF36" s="58">
        <f>IF(MONTH(AF35+1)=AG7,AF35+1,"")</f>
        <v>43310</v>
      </c>
      <c r="AG36" s="59">
        <f>IF(AG35="","",IF(MONTH(AG35+1)=AG7,AG35+1,""))</f>
        <v>43310</v>
      </c>
      <c r="AH36" s="67"/>
      <c r="AI36" s="67"/>
      <c r="AJ36" s="67"/>
      <c r="AK36" s="58">
        <f>IF(MONTH(AK35+1)=AL7,AK35+1,"")</f>
        <v>43341</v>
      </c>
      <c r="AL36" s="59">
        <f>IF(AL35="","",IF(MONTH(AL35+1)=AL7,AL35+1,""))</f>
        <v>43341</v>
      </c>
      <c r="AM36" s="67"/>
      <c r="AN36" s="67"/>
      <c r="AO36" s="67"/>
      <c r="AP36" s="58">
        <f>IF(MONTH(AP35+1)=AQ7,AP35+1,"")</f>
        <v>43372</v>
      </c>
      <c r="AQ36" s="59">
        <f>IF(AQ35="","",IF(MONTH(AQ35+1)=AQ7,AQ35+1,""))</f>
        <v>43372</v>
      </c>
      <c r="AR36" s="67"/>
      <c r="AS36" s="67"/>
      <c r="AT36" s="67"/>
      <c r="AU36" s="58">
        <f>IF(MONTH(AU35+1)=AV7,AU35+1,"")</f>
        <v>43402</v>
      </c>
      <c r="AV36" s="59">
        <f>IF(AV35="","",IF(MONTH(AV35+1)=AV7,AV35+1,""))</f>
        <v>43402</v>
      </c>
      <c r="AW36" s="67"/>
      <c r="AX36" s="67"/>
      <c r="AY36" s="67"/>
      <c r="AZ36" s="58">
        <f>IF(MONTH(AZ35+1)=BA7,AZ35+1,"")</f>
        <v>43433</v>
      </c>
      <c r="BA36" s="59">
        <f>IF(BA35="","",IF(MONTH(BA35+1)=BA7,BA35+1,""))</f>
        <v>43433</v>
      </c>
      <c r="BB36" s="67"/>
      <c r="BC36" s="67"/>
      <c r="BD36" s="67"/>
      <c r="BE36" s="58">
        <f>IF(MONTH(BE35+1)=BF7,BE35+1,"")</f>
        <v>43463</v>
      </c>
      <c r="BF36" s="59">
        <f>IF(BF35="","",IF(MONTH(BF35+1)=BF7,BF35+1,""))</f>
        <v>43463</v>
      </c>
      <c r="BG36" s="67"/>
      <c r="BH36" s="67"/>
      <c r="BI36" s="67"/>
      <c r="BL36" s="84" t="s">
        <v>64</v>
      </c>
      <c r="BM36" s="66"/>
    </row>
    <row r="37" spans="2:83" ht="20.25">
      <c r="B37" s="58">
        <f>IF(MONTH(B36+1)=C7,B36+1,"")</f>
        <v>43130</v>
      </c>
      <c r="C37" s="59">
        <f>IF(C36="","",IF(MONTH(C36+1)=C7,C36+1,""))</f>
        <v>43130</v>
      </c>
      <c r="D37" s="67"/>
      <c r="E37" s="67"/>
      <c r="F37" s="67"/>
      <c r="G37" s="85" t="e">
        <f>IF(MONTH(G36+1)=H7,G36+1,"")</f>
        <v>#VALUE!</v>
      </c>
      <c r="H37" s="59" t="str">
        <f>IF(H36="","",IF(MONTH(H36+1)=H7,H36+1,""))</f>
        <v/>
      </c>
      <c r="I37" s="67"/>
      <c r="J37" s="67"/>
      <c r="K37" s="67"/>
      <c r="L37" s="58">
        <f>IF(MONTH(L36+1)=M7,L36+1,"")</f>
        <v>43189</v>
      </c>
      <c r="M37" s="59">
        <f>IF(M36="","",IF(MONTH(M36+1)=M7,M36+1,""))</f>
        <v>43189</v>
      </c>
      <c r="N37" s="67"/>
      <c r="O37" s="67"/>
      <c r="P37" s="67"/>
      <c r="Q37" s="58">
        <f>IF(MONTH(Q36+1)=R7,Q36+1,"")</f>
        <v>43220</v>
      </c>
      <c r="R37" s="59">
        <f>IF(R36="","",IF(MONTH(R36+1)=R7,R36+1,""))</f>
        <v>43220</v>
      </c>
      <c r="S37" s="67"/>
      <c r="T37" s="67"/>
      <c r="U37" s="67"/>
      <c r="V37" s="58">
        <f>IF(MONTH(V36+1)=W7,V36+1,"")</f>
        <v>43250</v>
      </c>
      <c r="W37" s="59">
        <f>IF(W36="","",IF(MONTH(W36+1)=W7,W36+1,""))</f>
        <v>43250</v>
      </c>
      <c r="X37" s="67"/>
      <c r="Y37" s="67"/>
      <c r="Z37" s="67"/>
      <c r="AA37" s="58">
        <f>IF(MONTH(AA36+1)=AB7,AA36+1,"")</f>
        <v>43281</v>
      </c>
      <c r="AB37" s="59">
        <f>IF(AB36="","",IF(MONTH(AB36+1)=AB7,AB36+1,""))</f>
        <v>43281</v>
      </c>
      <c r="AC37" s="67"/>
      <c r="AD37" s="67"/>
      <c r="AE37" s="67"/>
      <c r="AF37" s="58">
        <f>IF(MONTH(AF36+1)=AG7,AF36+1,"")</f>
        <v>43311</v>
      </c>
      <c r="AG37" s="59">
        <f>IF(AG36="","",IF(MONTH(AG36+1)=AG7,AG36+1,""))</f>
        <v>43311</v>
      </c>
      <c r="AH37" s="67"/>
      <c r="AI37" s="67"/>
      <c r="AJ37" s="67"/>
      <c r="AK37" s="58">
        <f>IF(MONTH(AK36+1)=AL7,AK36+1,"")</f>
        <v>43342</v>
      </c>
      <c r="AL37" s="59">
        <f>IF(AL36="","",IF(MONTH(AL36+1)=AL7,AL36+1,""))</f>
        <v>43342</v>
      </c>
      <c r="AM37" s="67"/>
      <c r="AN37" s="67"/>
      <c r="AO37" s="67"/>
      <c r="AP37" s="58">
        <f>IF(MONTH(AP36+1)=AQ7,AP36+1,"")</f>
        <v>43373</v>
      </c>
      <c r="AQ37" s="59">
        <f>IF(AQ36="","",IF(MONTH(AQ36+1)=AQ7,AQ36+1,""))</f>
        <v>43373</v>
      </c>
      <c r="AR37" s="67"/>
      <c r="AS37" s="67"/>
      <c r="AT37" s="67"/>
      <c r="AU37" s="58">
        <f>IF(MONTH(AU36+1)=AV7,AU36+1,"")</f>
        <v>43403</v>
      </c>
      <c r="AV37" s="59">
        <f>IF(AV36="","",IF(MONTH(AV36+1)=AV7,AV36+1,""))</f>
        <v>43403</v>
      </c>
      <c r="AW37" s="67"/>
      <c r="AX37" s="67"/>
      <c r="AY37" s="67"/>
      <c r="AZ37" s="58">
        <f>IF(MONTH(AZ36+1)=BA7,AZ36+1,"")</f>
        <v>43434</v>
      </c>
      <c r="BA37" s="59">
        <f>IF(BA36="","",IF(MONTH(BA36+1)=BA7,BA36+1,""))</f>
        <v>43434</v>
      </c>
      <c r="BB37" s="67"/>
      <c r="BC37" s="67"/>
      <c r="BD37" s="67"/>
      <c r="BE37" s="58">
        <f>IF(MONTH(BE36+1)=BF7,BE36+1,"")</f>
        <v>43464</v>
      </c>
      <c r="BF37" s="59">
        <f>IF(BF36="","",IF(MONTH(BF36+1)=BF7,BF36+1,""))</f>
        <v>43464</v>
      </c>
      <c r="BG37" s="67"/>
      <c r="BH37" s="67"/>
      <c r="BI37" s="67"/>
      <c r="BL37" s="78"/>
      <c r="BM37" s="66"/>
      <c r="BQ37"/>
    </row>
    <row r="38" spans="2:83" ht="20.25">
      <c r="B38" s="58">
        <f>IF(MONTH(B37+1)=C7,B37+1,"")</f>
        <v>43131</v>
      </c>
      <c r="C38" s="59">
        <f>IF(C37="","",IF(MONTH(C37+1)=C7,C37+1,""))</f>
        <v>43131</v>
      </c>
      <c r="D38" s="86"/>
      <c r="E38" s="86"/>
      <c r="F38" s="86"/>
      <c r="G38" s="85" t="e">
        <f>IF(MONTH(G37+1)=H7,G37+1,"")</f>
        <v>#VALUE!</v>
      </c>
      <c r="H38" s="59" t="str">
        <f>IF(H37="","",IF(MONTH(H37+1)=H7,H37+1,""))</f>
        <v/>
      </c>
      <c r="I38" s="86"/>
      <c r="J38" s="86"/>
      <c r="K38" s="86"/>
      <c r="L38" s="58">
        <f>IF(MONTH(L37+1)=M7,L37+1,"")</f>
        <v>43190</v>
      </c>
      <c r="M38" s="59">
        <f>IF(M37="","",IF(MONTH(M37+1)=M7,M37+1,""))</f>
        <v>43190</v>
      </c>
      <c r="N38" s="86"/>
      <c r="O38" s="86"/>
      <c r="P38" s="86"/>
      <c r="Q38" s="58" t="str">
        <f>IF(MONTH(Q37+1)=R7,Q37+1,"")</f>
        <v/>
      </c>
      <c r="R38" s="59" t="str">
        <f>IF(R37="","",IF(MONTH(R37+1)=R7,R37+1,""))</f>
        <v/>
      </c>
      <c r="S38" s="86"/>
      <c r="T38" s="86"/>
      <c r="U38" s="86"/>
      <c r="V38" s="58">
        <f>IF(MONTH(V37+1)=W7,V37+1,"")</f>
        <v>43251</v>
      </c>
      <c r="W38" s="59">
        <f>IF(W37="","",IF(MONTH(W37+1)=W7,W37+1,""))</f>
        <v>43251</v>
      </c>
      <c r="X38" s="86"/>
      <c r="Y38" s="86"/>
      <c r="Z38" s="86"/>
      <c r="AA38" s="58" t="str">
        <f>IF(MONTH(AA37+1)=AB7,AA37+1,"")</f>
        <v/>
      </c>
      <c r="AB38" s="59" t="str">
        <f>IF(AB37="","",IF(MONTH(AB37+1)=AB7,AB37+1,""))</f>
        <v/>
      </c>
      <c r="AC38" s="86"/>
      <c r="AD38" s="86"/>
      <c r="AE38" s="86"/>
      <c r="AF38" s="58">
        <f>IF(MONTH(AF37+1)=AG7,AF37+1,"")</f>
        <v>43312</v>
      </c>
      <c r="AG38" s="59">
        <f>IF(AG37="","",IF(MONTH(AG37+1)=AG7,AG37+1,""))</f>
        <v>43312</v>
      </c>
      <c r="AH38" s="86"/>
      <c r="AI38" s="86"/>
      <c r="AJ38" s="86"/>
      <c r="AK38" s="58">
        <f>IF(MONTH(AK37+1)=AL7,AK37+1,"")</f>
        <v>43343</v>
      </c>
      <c r="AL38" s="59">
        <f>IF(AL37="","",IF(MONTH(AL37+1)=AL7,AL37+1,""))</f>
        <v>43343</v>
      </c>
      <c r="AM38" s="86"/>
      <c r="AN38" s="86"/>
      <c r="AO38" s="86"/>
      <c r="AP38" s="58" t="str">
        <f>IF(MONTH(AP37+1)=AQ7,AP37+1,"")</f>
        <v/>
      </c>
      <c r="AQ38" s="59" t="str">
        <f>IF(AQ37="","",IF(MONTH(AQ37+1)=AQ7,AQ37+1,""))</f>
        <v/>
      </c>
      <c r="AR38" s="86"/>
      <c r="AS38" s="86"/>
      <c r="AT38" s="86"/>
      <c r="AU38" s="58">
        <f>IF(MONTH(AU37+1)=AV7,AU37+1,"")</f>
        <v>43404</v>
      </c>
      <c r="AV38" s="59">
        <f>IF(AV37="","",IF(MONTH(AV37+1)=AV7,AV37+1,""))</f>
        <v>43404</v>
      </c>
      <c r="AW38" s="86"/>
      <c r="AX38" s="86"/>
      <c r="AY38" s="86"/>
      <c r="AZ38" s="58" t="str">
        <f>IF(MONTH(AZ37+1)=BA7,AZ37+1,"")</f>
        <v/>
      </c>
      <c r="BA38" s="59" t="str">
        <f>IF(BA37="","",IF(MONTH(BA37+1)=BA7,BA37+1,""))</f>
        <v/>
      </c>
      <c r="BB38" s="86"/>
      <c r="BC38" s="86"/>
      <c r="BD38" s="86"/>
      <c r="BE38" s="58">
        <f>IF(MONTH(BE37+1)=BF7,BE37+1,"")</f>
        <v>43465</v>
      </c>
      <c r="BF38" s="59">
        <f>IF(BF37="","",IF(MONTH(BF37+1)=BF7,BF37+1,""))</f>
        <v>43465</v>
      </c>
      <c r="BG38" s="86"/>
      <c r="BH38" s="86"/>
      <c r="BI38" s="86"/>
      <c r="BL38" s="66"/>
      <c r="BM38" s="66"/>
    </row>
    <row r="39" spans="2:83" ht="18">
      <c r="B39" s="2" t="s">
        <v>32</v>
      </c>
      <c r="C39" s="3"/>
      <c r="D39" s="3"/>
      <c r="E39" s="3"/>
      <c r="F39" s="3"/>
      <c r="H39" s="3"/>
      <c r="I39" s="87"/>
      <c r="J39" s="87"/>
      <c r="K39" s="87"/>
      <c r="M39" s="6"/>
      <c r="N39" s="7"/>
      <c r="O39" s="7"/>
      <c r="P39" s="7"/>
      <c r="R39" s="6"/>
      <c r="S39" s="7"/>
      <c r="T39" s="7"/>
      <c r="U39" s="7"/>
      <c r="W39" s="6"/>
      <c r="X39" s="7"/>
      <c r="Y39" s="7"/>
      <c r="Z39" s="7"/>
      <c r="AB39" s="6"/>
      <c r="AC39" s="7"/>
      <c r="AD39" s="7"/>
      <c r="AE39" s="7"/>
      <c r="AG39" s="6"/>
      <c r="AH39" s="7"/>
      <c r="AI39" s="7"/>
      <c r="AJ39" s="7"/>
      <c r="AL39" s="6"/>
      <c r="AM39" s="7"/>
      <c r="AN39" s="7"/>
      <c r="AO39" s="7"/>
      <c r="AQ39" s="6"/>
      <c r="AR39" s="7"/>
      <c r="AS39" s="7"/>
      <c r="AT39" s="7"/>
      <c r="AV39" s="6"/>
      <c r="AW39" s="7"/>
      <c r="AX39" s="7"/>
      <c r="AY39" s="7"/>
      <c r="BA39" s="6"/>
      <c r="BB39" s="7"/>
      <c r="BC39" s="7"/>
      <c r="BD39" s="7"/>
      <c r="BF39" s="6"/>
      <c r="BG39" s="7"/>
      <c r="BH39" s="7"/>
      <c r="BI39" s="7"/>
      <c r="BL39" s="66"/>
      <c r="BM39" s="66"/>
    </row>
    <row r="40" spans="2:83" ht="18">
      <c r="C40" s="3"/>
      <c r="D40" s="3"/>
      <c r="E40" s="3"/>
      <c r="F40" s="3"/>
      <c r="H40" s="3"/>
      <c r="I40" s="87"/>
      <c r="J40" s="87"/>
      <c r="K40" s="87"/>
      <c r="M40" s="6"/>
      <c r="N40" s="7"/>
      <c r="O40" s="7"/>
      <c r="P40" s="7"/>
      <c r="Q40" s="88"/>
      <c r="R40" s="6"/>
      <c r="S40" s="7"/>
      <c r="T40" s="7"/>
      <c r="U40" s="7"/>
      <c r="W40" s="6"/>
      <c r="X40" s="7"/>
      <c r="Y40" s="7"/>
      <c r="Z40" s="7"/>
      <c r="AB40" s="6"/>
      <c r="AC40" s="7"/>
      <c r="AD40" s="7"/>
      <c r="AE40" s="7"/>
      <c r="AG40" s="6"/>
      <c r="AH40" s="7"/>
      <c r="AI40" s="7"/>
      <c r="AJ40" s="7"/>
      <c r="AL40" s="6"/>
      <c r="AM40" s="7"/>
      <c r="AN40" s="7"/>
      <c r="AO40" s="7"/>
      <c r="AQ40" s="6"/>
      <c r="AR40" s="7"/>
      <c r="AS40" s="7"/>
      <c r="AT40" s="7"/>
      <c r="AV40" s="6"/>
      <c r="AW40" s="7"/>
      <c r="AX40" s="7"/>
      <c r="AY40" s="7"/>
      <c r="BA40" s="6"/>
      <c r="BB40" s="7"/>
      <c r="BC40" s="7"/>
      <c r="BD40" s="7"/>
      <c r="BF40" s="6"/>
      <c r="BG40" s="7"/>
      <c r="BH40" s="7"/>
      <c r="BI40" s="7"/>
      <c r="BL40" s="66" t="e">
        <f>AND(vacance="Afficher",SUMPRODUCT((debut&lt;=B4)*(fin&gt;=B4))&gt;0)</f>
        <v>#NAME?</v>
      </c>
      <c r="BM40" s="66"/>
    </row>
    <row r="41" spans="2:83" ht="18">
      <c r="C41" s="3"/>
      <c r="D41" s="3"/>
      <c r="E41" s="3"/>
      <c r="F41" s="3"/>
      <c r="H41" s="3"/>
      <c r="I41" s="87"/>
      <c r="J41" s="87"/>
      <c r="K41" s="87"/>
      <c r="M41" s="6"/>
      <c r="N41" s="7"/>
      <c r="O41" s="7"/>
      <c r="P41" s="7"/>
      <c r="R41" s="6"/>
      <c r="S41" s="7"/>
      <c r="T41" s="7"/>
      <c r="U41" s="7"/>
      <c r="W41" s="6"/>
      <c r="X41" s="7"/>
      <c r="Y41" s="7"/>
      <c r="Z41" s="7"/>
      <c r="AB41" s="6"/>
      <c r="AC41" s="7"/>
      <c r="AD41" s="7"/>
      <c r="AE41" s="7"/>
      <c r="AG41" s="6"/>
      <c r="AH41" s="7"/>
      <c r="AI41" s="7"/>
      <c r="AJ41" s="7"/>
      <c r="AL41" s="6"/>
      <c r="AM41" s="7"/>
      <c r="AN41" s="7"/>
      <c r="AO41" s="7"/>
      <c r="AQ41" s="6"/>
      <c r="AR41" s="7"/>
      <c r="AS41" s="7"/>
      <c r="AT41" s="7"/>
      <c r="AV41" s="6"/>
      <c r="AW41" s="7"/>
      <c r="AX41" s="7"/>
      <c r="AY41" s="7"/>
      <c r="BA41" s="6"/>
      <c r="BB41" s="7"/>
      <c r="BC41" s="7"/>
      <c r="BD41" s="7"/>
      <c r="BF41" s="6"/>
      <c r="BG41" s="7"/>
      <c r="BH41" s="7"/>
      <c r="BI41" s="7"/>
      <c r="BL41" s="66"/>
      <c r="BM41" s="66"/>
    </row>
    <row r="42" spans="2:83" ht="18">
      <c r="C42" s="89"/>
      <c r="D42" s="89"/>
      <c r="G42" s="1"/>
      <c r="H42"/>
      <c r="I42"/>
      <c r="J42" s="90"/>
      <c r="K42" s="90"/>
      <c r="L42"/>
      <c r="M42"/>
      <c r="N42"/>
      <c r="O42"/>
      <c r="P42"/>
      <c r="Q42" s="90"/>
      <c r="R42" s="90"/>
      <c r="S42"/>
      <c r="T42"/>
      <c r="U42"/>
      <c r="V42"/>
      <c r="W42"/>
      <c r="X42" s="90"/>
      <c r="Y42" s="90"/>
      <c r="Z42"/>
      <c r="AA42"/>
      <c r="AB42"/>
      <c r="AC42"/>
      <c r="AD42"/>
      <c r="AE42" s="90"/>
      <c r="AF42" s="90"/>
      <c r="AG42"/>
      <c r="AH42"/>
      <c r="AI42"/>
      <c r="AJ42"/>
      <c r="AK42"/>
      <c r="AL42" s="89"/>
      <c r="AM42" s="89"/>
      <c r="AN42"/>
      <c r="AO42"/>
      <c r="AP42"/>
      <c r="AQ42"/>
      <c r="AR42"/>
      <c r="AS42" s="90"/>
      <c r="AT42" s="90"/>
      <c r="AU42"/>
      <c r="AV42"/>
      <c r="AW42"/>
      <c r="AX42"/>
      <c r="AY42"/>
      <c r="AZ42" s="77"/>
      <c r="BA42" s="77"/>
      <c r="BB42"/>
      <c r="BC42"/>
      <c r="BD42"/>
      <c r="BE42"/>
      <c r="BF42"/>
      <c r="BG42" s="89"/>
      <c r="BH42" s="89"/>
      <c r="BI42"/>
      <c r="BJ42"/>
      <c r="BK42"/>
      <c r="BL42" s="66" t="b">
        <f>AND(SUMPRODUCT((BQ10:BQ14&lt;=C8)*(BR10:BR14&gt;=C8))&gt;0)</f>
        <v>1</v>
      </c>
      <c r="BM42" s="66"/>
      <c r="BN42" s="90"/>
      <c r="BO42" s="90"/>
      <c r="BP42"/>
      <c r="BQ42"/>
      <c r="BR42"/>
      <c r="BS42"/>
      <c r="BT42"/>
      <c r="BU42" s="90"/>
      <c r="BV42" s="90"/>
      <c r="BW42"/>
      <c r="BX42"/>
      <c r="BY42"/>
      <c r="BZ42"/>
      <c r="CA42"/>
      <c r="CB42" s="90"/>
      <c r="CC42" s="90"/>
      <c r="CD42"/>
      <c r="CE42"/>
    </row>
    <row r="43" spans="2:83" ht="18">
      <c r="C43" s="89"/>
      <c r="D43" s="89"/>
      <c r="G43" s="1"/>
      <c r="H43"/>
      <c r="I43"/>
      <c r="J43" s="90"/>
      <c r="K43" s="90"/>
      <c r="L43"/>
      <c r="M43"/>
      <c r="N43"/>
      <c r="O43"/>
      <c r="P43"/>
      <c r="Q43" s="90"/>
      <c r="R43" s="90"/>
      <c r="S43"/>
      <c r="T43"/>
      <c r="U43"/>
      <c r="V43"/>
      <c r="W43"/>
      <c r="X43" s="90"/>
      <c r="Y43" s="90"/>
      <c r="Z43"/>
      <c r="AA43"/>
      <c r="AB43"/>
      <c r="AC43"/>
      <c r="AD43"/>
      <c r="AE43" s="90"/>
      <c r="AF43" s="90"/>
      <c r="AG43"/>
      <c r="AH43"/>
      <c r="AI43"/>
      <c r="AJ43"/>
      <c r="AK43"/>
      <c r="AL43" s="89"/>
      <c r="AM43" s="89"/>
      <c r="AN43"/>
      <c r="AO43"/>
      <c r="AP43"/>
      <c r="AQ43"/>
      <c r="AR43"/>
      <c r="AS43" s="90"/>
      <c r="AT43" s="90"/>
      <c r="AU43"/>
      <c r="AV43"/>
      <c r="AW43"/>
      <c r="AX43"/>
      <c r="AY43"/>
      <c r="AZ43" s="77"/>
      <c r="BA43" s="77"/>
      <c r="BB43"/>
      <c r="BC43"/>
      <c r="BD43"/>
      <c r="BE43"/>
      <c r="BF43"/>
      <c r="BG43" s="89"/>
      <c r="BH43" s="89"/>
      <c r="BI43"/>
      <c r="BJ43"/>
      <c r="BK43"/>
      <c r="BL43" s="66"/>
      <c r="BM43" s="66"/>
      <c r="BN43" s="90"/>
      <c r="BO43" s="90"/>
      <c r="BP43"/>
      <c r="BQ43"/>
      <c r="BR43"/>
      <c r="BS43"/>
      <c r="BT43"/>
      <c r="BU43" s="90"/>
      <c r="BV43" s="90"/>
      <c r="BW43"/>
      <c r="BX43"/>
      <c r="BY43"/>
      <c r="BZ43"/>
      <c r="CA43"/>
      <c r="CB43" s="90"/>
      <c r="CC43" s="90"/>
      <c r="CD43"/>
      <c r="CE43"/>
    </row>
    <row r="44" spans="2:83" ht="18">
      <c r="C44" s="89"/>
      <c r="D44" s="89"/>
      <c r="G44" s="1"/>
      <c r="H44" t="s">
        <v>65</v>
      </c>
      <c r="I44"/>
      <c r="J44" s="90"/>
      <c r="K44" s="90"/>
      <c r="L44"/>
      <c r="M44"/>
      <c r="N44"/>
      <c r="O44"/>
      <c r="P44"/>
      <c r="Q44" s="90"/>
      <c r="R44" s="90"/>
      <c r="S44"/>
      <c r="T44"/>
      <c r="U44"/>
      <c r="V44"/>
      <c r="W44"/>
      <c r="X44" s="90"/>
      <c r="Y44" s="90"/>
      <c r="Z44"/>
      <c r="AA44"/>
      <c r="AB44"/>
      <c r="AC44"/>
      <c r="AD44"/>
      <c r="AE44" s="90"/>
      <c r="AF44" s="90"/>
      <c r="AG44"/>
      <c r="AH44"/>
      <c r="AI44"/>
      <c r="AJ44"/>
      <c r="AK44"/>
      <c r="AL44" s="89"/>
      <c r="AM44" s="89"/>
      <c r="AN44"/>
      <c r="AO44"/>
      <c r="AP44"/>
      <c r="AQ44"/>
      <c r="AR44"/>
      <c r="AS44" s="90"/>
      <c r="AT44" s="90"/>
      <c r="AU44"/>
      <c r="AV44"/>
      <c r="AW44"/>
      <c r="AX44"/>
      <c r="AY44"/>
      <c r="AZ44" s="77"/>
      <c r="BA44" s="77"/>
      <c r="BB44"/>
      <c r="BC44"/>
      <c r="BD44"/>
      <c r="BE44"/>
      <c r="BF44"/>
      <c r="BG44" s="89"/>
      <c r="BH44" s="89"/>
      <c r="BI44"/>
      <c r="BJ44"/>
      <c r="BK44"/>
      <c r="BL44" s="66"/>
      <c r="BM44" s="66"/>
      <c r="BN44" s="90"/>
      <c r="BO44" s="90"/>
      <c r="BP44"/>
      <c r="BQ44"/>
      <c r="BR44"/>
      <c r="BS44"/>
      <c r="BT44"/>
      <c r="BU44" s="90"/>
      <c r="BV44" s="90"/>
      <c r="BW44"/>
      <c r="BX44"/>
      <c r="BY44"/>
      <c r="BZ44"/>
      <c r="CA44"/>
      <c r="CB44" s="90"/>
      <c r="CC44" s="90"/>
      <c r="CD44"/>
      <c r="CE44"/>
    </row>
    <row r="45" spans="2:83" ht="15">
      <c r="C45" s="89"/>
      <c r="D45" s="89"/>
      <c r="G45" s="1"/>
      <c r="H45"/>
      <c r="I45"/>
      <c r="J45" s="90"/>
      <c r="K45" s="90"/>
      <c r="L45"/>
      <c r="M45"/>
      <c r="N45"/>
      <c r="O45"/>
      <c r="P45"/>
      <c r="Q45" s="90"/>
      <c r="R45" s="90"/>
      <c r="S45"/>
      <c r="T45"/>
      <c r="U45"/>
      <c r="V45"/>
      <c r="W45"/>
      <c r="X45" s="90"/>
      <c r="Y45" s="90"/>
      <c r="Z45"/>
      <c r="AA45"/>
      <c r="AB45"/>
      <c r="AC45"/>
      <c r="AD45"/>
      <c r="AE45" s="90"/>
      <c r="AF45" s="90"/>
      <c r="AG45"/>
      <c r="AH45"/>
      <c r="AI45"/>
      <c r="AJ45"/>
      <c r="AK45"/>
      <c r="AL45" s="89"/>
      <c r="AM45" s="89"/>
      <c r="AN45"/>
      <c r="AO45"/>
      <c r="AP45"/>
      <c r="AQ45"/>
      <c r="AR45"/>
      <c r="AS45" s="90"/>
      <c r="AT45" s="90"/>
      <c r="AU45"/>
      <c r="AV45"/>
      <c r="AW45"/>
      <c r="AX45"/>
      <c r="AY45"/>
      <c r="AZ45" s="77"/>
      <c r="BA45" s="77"/>
      <c r="BB45"/>
      <c r="BC45"/>
      <c r="BD45"/>
      <c r="BE45"/>
      <c r="BF45"/>
      <c r="BG45" s="89"/>
      <c r="BH45" s="89"/>
      <c r="BI45"/>
      <c r="BJ45"/>
      <c r="BK45"/>
      <c r="BL45"/>
      <c r="BM45"/>
      <c r="BN45" s="90"/>
      <c r="BO45" s="90"/>
      <c r="BP45"/>
      <c r="BQ45"/>
      <c r="BR45"/>
      <c r="BS45"/>
      <c r="BT45"/>
      <c r="BU45" s="90"/>
      <c r="BV45" s="90"/>
      <c r="BW45"/>
      <c r="BX45"/>
      <c r="BY45"/>
      <c r="BZ45"/>
      <c r="CA45"/>
      <c r="CB45" s="90"/>
      <c r="CC45" s="90"/>
      <c r="CD45"/>
      <c r="CE45"/>
    </row>
    <row r="46" spans="2:83" ht="15">
      <c r="B46" s="1" t="s">
        <v>32</v>
      </c>
      <c r="C46" s="89"/>
      <c r="D46" s="89"/>
      <c r="G46" s="1"/>
      <c r="H46"/>
      <c r="I46"/>
      <c r="J46" s="90"/>
      <c r="K46" s="90"/>
      <c r="L46"/>
      <c r="M46"/>
      <c r="N46"/>
      <c r="O46"/>
      <c r="P46"/>
      <c r="Q46" s="90"/>
      <c r="R46" s="90"/>
      <c r="S46"/>
      <c r="T46"/>
      <c r="U46"/>
      <c r="V46"/>
      <c r="W46"/>
      <c r="X46" s="90"/>
      <c r="Y46" s="90"/>
      <c r="Z46"/>
      <c r="AA46"/>
      <c r="AB46"/>
      <c r="AC46"/>
      <c r="AD46"/>
      <c r="AE46" s="90"/>
      <c r="AF46" s="90"/>
      <c r="AG46"/>
      <c r="AH46"/>
      <c r="AI46"/>
      <c r="AJ46"/>
      <c r="AK46"/>
      <c r="AL46" s="89"/>
      <c r="AM46" s="89"/>
      <c r="AN46"/>
      <c r="AO46"/>
      <c r="AP46"/>
      <c r="AQ46"/>
      <c r="AR46"/>
      <c r="AS46" s="90"/>
      <c r="AT46" s="90"/>
      <c r="AU46"/>
      <c r="AV46"/>
      <c r="AW46"/>
      <c r="AX46"/>
      <c r="AY46"/>
      <c r="AZ46" s="77"/>
      <c r="BA46" s="77"/>
      <c r="BB46"/>
      <c r="BC46"/>
      <c r="BD46"/>
      <c r="BE46"/>
      <c r="BF46"/>
      <c r="BG46" s="89"/>
      <c r="BH46" s="89"/>
      <c r="BI46"/>
      <c r="BJ46"/>
      <c r="BK46"/>
      <c r="BL46"/>
      <c r="BM46"/>
      <c r="BN46" s="90"/>
      <c r="BO46" s="90"/>
      <c r="BP46"/>
      <c r="BQ46"/>
      <c r="BR46"/>
      <c r="BS46"/>
      <c r="BT46"/>
      <c r="BU46" s="90"/>
      <c r="BV46" s="90"/>
      <c r="BW46"/>
      <c r="BX46"/>
      <c r="BY46"/>
      <c r="BZ46"/>
      <c r="CA46"/>
      <c r="CB46" s="90"/>
      <c r="CC46" s="90"/>
      <c r="CD46"/>
      <c r="CE46"/>
    </row>
    <row r="47" spans="2:83" ht="15">
      <c r="B47" s="1"/>
      <c r="C47" s="89"/>
      <c r="D47" s="89"/>
      <c r="G47" s="1"/>
      <c r="H47"/>
      <c r="I47"/>
      <c r="J47" s="90"/>
      <c r="K47" s="90"/>
      <c r="L47"/>
      <c r="M47"/>
      <c r="N47"/>
      <c r="O47"/>
      <c r="P47"/>
      <c r="Q47" s="90"/>
      <c r="R47" s="90"/>
      <c r="S47"/>
      <c r="T47"/>
      <c r="U47"/>
      <c r="V47"/>
      <c r="W47"/>
      <c r="X47" s="90"/>
      <c r="Y47" s="90"/>
      <c r="Z47"/>
      <c r="AA47"/>
      <c r="AB47"/>
      <c r="AC47"/>
      <c r="AD47"/>
      <c r="AE47" s="90"/>
      <c r="AF47" s="90"/>
      <c r="AG47"/>
      <c r="AH47"/>
      <c r="AI47"/>
      <c r="AJ47"/>
      <c r="AK47"/>
      <c r="AL47" s="89"/>
      <c r="AM47" s="89"/>
      <c r="AN47"/>
      <c r="AO47"/>
      <c r="AP47"/>
      <c r="AQ47"/>
      <c r="AR47"/>
      <c r="AS47" s="90"/>
      <c r="AT47" s="90"/>
      <c r="AU47"/>
      <c r="AV47"/>
      <c r="AW47"/>
      <c r="AX47"/>
      <c r="AY47"/>
      <c r="AZ47" s="77"/>
      <c r="BA47" s="77"/>
      <c r="BB47"/>
      <c r="BC47"/>
      <c r="BD47"/>
      <c r="BE47"/>
      <c r="BF47"/>
      <c r="BG47" s="89"/>
      <c r="BH47" s="89"/>
      <c r="BI47"/>
      <c r="BJ47"/>
      <c r="BK47"/>
      <c r="BL47"/>
      <c r="BM47"/>
      <c r="BN47" s="90"/>
      <c r="BO47" s="90"/>
      <c r="BP47"/>
      <c r="BQ47"/>
      <c r="BR47"/>
      <c r="BS47"/>
      <c r="BT47"/>
      <c r="BU47" s="90"/>
      <c r="BV47" s="90"/>
      <c r="BW47"/>
      <c r="BX47"/>
      <c r="BY47"/>
      <c r="BZ47"/>
      <c r="CA47"/>
      <c r="CB47" s="90"/>
      <c r="CC47" s="90"/>
      <c r="CD47"/>
      <c r="CE47"/>
    </row>
    <row r="48" spans="2:83" ht="15">
      <c r="B48" s="1"/>
      <c r="C48" s="89"/>
      <c r="D48" s="89"/>
      <c r="G48" s="1"/>
      <c r="H48"/>
      <c r="I48"/>
      <c r="J48" s="90"/>
      <c r="K48" s="90"/>
      <c r="L48"/>
      <c r="M48"/>
      <c r="N48"/>
      <c r="O48"/>
      <c r="P48"/>
      <c r="Q48" s="90"/>
      <c r="R48" s="90"/>
      <c r="S48"/>
      <c r="T48"/>
      <c r="U48"/>
      <c r="V48"/>
      <c r="W48"/>
      <c r="X48" s="90"/>
      <c r="Y48" s="90"/>
      <c r="Z48"/>
      <c r="AA48"/>
      <c r="AB48"/>
      <c r="AC48"/>
      <c r="AD48"/>
      <c r="AE48" s="90"/>
      <c r="AF48" s="90"/>
      <c r="AG48"/>
      <c r="AH48"/>
      <c r="AI48"/>
      <c r="AJ48"/>
      <c r="AK48"/>
      <c r="AL48" s="89"/>
      <c r="AM48" s="89"/>
      <c r="AN48"/>
      <c r="AO48"/>
      <c r="AP48"/>
      <c r="AQ48"/>
      <c r="AR48"/>
      <c r="AS48" s="90"/>
      <c r="AT48" s="90"/>
      <c r="AU48"/>
      <c r="AV48"/>
      <c r="AW48"/>
      <c r="AX48"/>
      <c r="AY48"/>
      <c r="AZ48" s="77"/>
      <c r="BA48" s="77"/>
      <c r="BB48"/>
      <c r="BC48"/>
      <c r="BD48"/>
      <c r="BE48"/>
      <c r="BF48"/>
      <c r="BG48" s="89"/>
      <c r="BH48" s="89"/>
      <c r="BI48"/>
      <c r="BJ48"/>
      <c r="BK48"/>
      <c r="BL48" t="s">
        <v>32</v>
      </c>
      <c r="BM48"/>
      <c r="BN48" s="90"/>
      <c r="BO48" s="90"/>
      <c r="BP48"/>
      <c r="BQ48"/>
      <c r="BR48"/>
      <c r="BS48"/>
      <c r="BT48"/>
      <c r="BU48" s="90"/>
      <c r="BV48" s="90"/>
      <c r="BW48"/>
      <c r="BX48"/>
      <c r="BY48"/>
      <c r="BZ48"/>
      <c r="CA48"/>
      <c r="CB48" s="90"/>
      <c r="CC48" s="90"/>
      <c r="CD48"/>
      <c r="CE48"/>
    </row>
    <row r="49" spans="2:83" ht="15">
      <c r="B49" s="1"/>
      <c r="C49" s="89"/>
      <c r="D49" s="89"/>
      <c r="G49" s="1"/>
      <c r="H49"/>
      <c r="I49"/>
      <c r="J49" s="90"/>
      <c r="K49" s="90"/>
      <c r="L49"/>
      <c r="M49"/>
      <c r="N49"/>
      <c r="O49"/>
      <c r="P49"/>
      <c r="Q49" s="90"/>
      <c r="R49" s="90"/>
      <c r="S49"/>
      <c r="T49"/>
      <c r="U49"/>
      <c r="V49"/>
      <c r="W49"/>
      <c r="X49" s="90"/>
      <c r="Y49" s="90"/>
      <c r="Z49"/>
      <c r="AA49"/>
      <c r="AB49"/>
      <c r="AC49"/>
      <c r="AD49"/>
      <c r="AE49" s="90"/>
      <c r="AF49" s="90"/>
      <c r="AG49"/>
      <c r="AH49"/>
      <c r="AI49"/>
      <c r="AJ49"/>
      <c r="AK49"/>
      <c r="AL49" s="89"/>
      <c r="AM49" s="89"/>
      <c r="AN49"/>
      <c r="AO49"/>
      <c r="AP49"/>
      <c r="AQ49"/>
      <c r="AR49"/>
      <c r="AS49" s="90"/>
      <c r="AT49" s="90"/>
      <c r="AU49"/>
      <c r="AV49"/>
      <c r="AW49"/>
      <c r="AX49"/>
      <c r="AY49"/>
      <c r="AZ49" s="77"/>
      <c r="BA49" s="77"/>
      <c r="BB49"/>
      <c r="BC49"/>
      <c r="BD49"/>
      <c r="BE49"/>
      <c r="BF49"/>
      <c r="BG49" s="89"/>
      <c r="BH49" s="89"/>
      <c r="BI49"/>
      <c r="BJ49"/>
      <c r="BK49"/>
      <c r="BL49"/>
      <c r="BM49"/>
      <c r="BN49" s="90"/>
      <c r="BO49" s="90"/>
      <c r="BP49"/>
      <c r="BQ49"/>
      <c r="BR49"/>
      <c r="BS49"/>
      <c r="BT49"/>
      <c r="BU49" s="90"/>
      <c r="BV49" s="90"/>
      <c r="BW49"/>
      <c r="BX49"/>
      <c r="BY49"/>
      <c r="BZ49"/>
      <c r="CA49"/>
      <c r="CB49" s="90"/>
      <c r="CC49" s="90"/>
      <c r="CD49"/>
      <c r="CE49"/>
    </row>
    <row r="50" spans="2:83" ht="15">
      <c r="B50" s="1"/>
      <c r="C50" s="89"/>
      <c r="D50" s="89"/>
      <c r="G50" s="1"/>
      <c r="H50"/>
      <c r="I50"/>
      <c r="J50" s="90"/>
      <c r="K50" s="90"/>
      <c r="L50"/>
      <c r="M50"/>
      <c r="N50"/>
      <c r="O50"/>
      <c r="P50"/>
      <c r="Q50" s="90"/>
      <c r="R50" s="90"/>
      <c r="S50"/>
      <c r="T50"/>
      <c r="U50"/>
      <c r="V50"/>
      <c r="W50"/>
      <c r="X50" s="90"/>
      <c r="Y50" s="90"/>
      <c r="Z50"/>
      <c r="AA50"/>
      <c r="AB50"/>
      <c r="AC50"/>
      <c r="AD50"/>
      <c r="AE50" s="90"/>
      <c r="AF50" s="90"/>
      <c r="AG50"/>
      <c r="AH50"/>
      <c r="AI50"/>
      <c r="AJ50"/>
      <c r="AK50"/>
      <c r="AL50" s="89"/>
      <c r="AM50" s="89"/>
      <c r="AN50"/>
      <c r="AO50"/>
      <c r="AP50"/>
      <c r="AQ50"/>
      <c r="AR50"/>
      <c r="AS50" s="90"/>
      <c r="AT50" s="90"/>
      <c r="AU50"/>
      <c r="AV50"/>
      <c r="AW50"/>
      <c r="AX50"/>
      <c r="AY50"/>
      <c r="AZ50" s="77"/>
      <c r="BA50" s="77"/>
      <c r="BB50"/>
      <c r="BC50"/>
      <c r="BD50"/>
      <c r="BE50"/>
      <c r="BF50"/>
      <c r="BG50" s="89"/>
      <c r="BH50" s="89"/>
      <c r="BI50"/>
      <c r="BJ50"/>
      <c r="BK50"/>
      <c r="BL50"/>
      <c r="BM50"/>
      <c r="BN50" s="90"/>
      <c r="BO50" s="90"/>
      <c r="BP50"/>
      <c r="BQ50"/>
      <c r="BR50"/>
      <c r="BS50"/>
      <c r="BT50"/>
      <c r="BU50" s="90"/>
      <c r="BV50" s="90"/>
      <c r="BW50"/>
      <c r="BX50"/>
      <c r="BY50"/>
      <c r="BZ50"/>
      <c r="CA50"/>
      <c r="CB50" s="90"/>
      <c r="CC50" s="90"/>
      <c r="CD50"/>
      <c r="CE50"/>
    </row>
    <row r="51" spans="2:83" ht="15">
      <c r="B51" s="1"/>
      <c r="C51" s="89"/>
      <c r="D51" s="89"/>
      <c r="G51" s="1"/>
      <c r="H51"/>
      <c r="I51"/>
      <c r="J51" s="90"/>
      <c r="K51" s="90"/>
      <c r="L51"/>
      <c r="M51"/>
      <c r="N51"/>
      <c r="O51"/>
      <c r="P51"/>
      <c r="Q51" s="90"/>
      <c r="R51" s="90"/>
      <c r="S51"/>
      <c r="T51"/>
      <c r="U51"/>
      <c r="V51"/>
      <c r="W51"/>
      <c r="X51" s="90"/>
      <c r="Y51" s="90"/>
      <c r="Z51"/>
      <c r="AA51"/>
      <c r="AB51"/>
      <c r="AC51"/>
      <c r="AD51"/>
      <c r="AE51" s="90"/>
      <c r="AF51" s="90"/>
      <c r="AG51"/>
      <c r="AH51"/>
      <c r="AI51"/>
      <c r="AJ51"/>
      <c r="AK51"/>
      <c r="AL51" s="89"/>
      <c r="AM51" s="89"/>
      <c r="AN51"/>
      <c r="AO51"/>
      <c r="AP51"/>
      <c r="AQ51"/>
      <c r="AR51"/>
      <c r="AS51" s="90"/>
      <c r="AT51" s="90"/>
      <c r="AU51"/>
      <c r="AV51"/>
      <c r="AW51"/>
      <c r="AX51"/>
      <c r="AY51"/>
      <c r="AZ51" s="77"/>
      <c r="BA51" s="77"/>
      <c r="BB51"/>
      <c r="BC51"/>
      <c r="BD51"/>
      <c r="BE51"/>
      <c r="BF51"/>
      <c r="BG51" s="89"/>
      <c r="BH51" s="89"/>
      <c r="BI51"/>
      <c r="BJ51"/>
      <c r="BK51"/>
      <c r="BL51"/>
      <c r="BM51"/>
      <c r="BN51" s="90"/>
      <c r="BO51" s="90"/>
      <c r="BP51"/>
      <c r="BQ51"/>
      <c r="BR51"/>
      <c r="BS51"/>
      <c r="BT51"/>
      <c r="BU51" s="90"/>
      <c r="BV51" s="90"/>
      <c r="BW51"/>
      <c r="BX51"/>
      <c r="BY51"/>
      <c r="BZ51"/>
      <c r="CA51"/>
      <c r="CB51" s="90"/>
      <c r="CC51" s="90"/>
      <c r="CD51"/>
      <c r="CE51"/>
    </row>
    <row r="52" spans="2:83" ht="15">
      <c r="B52" s="1"/>
      <c r="C52" s="89"/>
      <c r="D52" s="89"/>
      <c r="G52" s="1"/>
      <c r="H52"/>
      <c r="I52"/>
      <c r="J52" s="90"/>
      <c r="K52" s="90"/>
      <c r="L52"/>
      <c r="M52"/>
      <c r="N52"/>
      <c r="O52"/>
      <c r="P52"/>
      <c r="Q52" s="90"/>
      <c r="R52" s="90"/>
      <c r="S52"/>
      <c r="T52"/>
      <c r="U52"/>
      <c r="V52"/>
      <c r="W52"/>
      <c r="X52" s="90"/>
      <c r="Y52" s="90"/>
      <c r="Z52"/>
      <c r="AA52"/>
      <c r="AB52"/>
      <c r="AC52"/>
      <c r="AD52"/>
      <c r="AE52" s="90"/>
      <c r="AF52" s="90"/>
      <c r="AG52"/>
      <c r="AH52"/>
      <c r="AI52"/>
      <c r="AJ52"/>
      <c r="AK52"/>
      <c r="AL52" s="89"/>
      <c r="AM52" s="89"/>
      <c r="AN52"/>
      <c r="AO52"/>
      <c r="AP52"/>
      <c r="AQ52"/>
      <c r="AR52"/>
      <c r="AS52" s="90"/>
      <c r="AT52" s="90"/>
      <c r="AU52"/>
      <c r="AV52"/>
      <c r="AW52"/>
      <c r="AX52"/>
      <c r="AY52"/>
      <c r="AZ52" s="77"/>
      <c r="BA52" s="77"/>
      <c r="BB52"/>
      <c r="BC52"/>
      <c r="BD52"/>
      <c r="BE52"/>
      <c r="BF52"/>
      <c r="BG52" s="89"/>
      <c r="BH52" s="89"/>
      <c r="BI52"/>
      <c r="BJ52"/>
      <c r="BK52"/>
      <c r="BL52"/>
      <c r="BM52"/>
      <c r="BN52" s="90"/>
      <c r="BO52" s="90"/>
      <c r="BP52"/>
      <c r="BQ52"/>
      <c r="BR52"/>
      <c r="BS52"/>
      <c r="BT52"/>
      <c r="BU52" s="90"/>
      <c r="BV52" s="90"/>
      <c r="BW52"/>
      <c r="BX52"/>
      <c r="BY52"/>
      <c r="BZ52"/>
      <c r="CA52"/>
      <c r="CB52" s="90"/>
      <c r="CC52" s="90"/>
      <c r="CD52"/>
      <c r="CE52"/>
    </row>
    <row r="53" spans="2:83" ht="15">
      <c r="B53" s="1"/>
      <c r="C53" s="89"/>
      <c r="D53" s="89"/>
      <c r="G53" s="1"/>
      <c r="H53"/>
      <c r="I53"/>
      <c r="J53" s="90"/>
      <c r="K53" s="90"/>
      <c r="L53"/>
      <c r="M53"/>
      <c r="N53"/>
      <c r="O53"/>
      <c r="P53"/>
      <c r="Q53" s="90"/>
      <c r="R53" s="90"/>
      <c r="S53"/>
      <c r="T53"/>
      <c r="U53"/>
      <c r="V53"/>
      <c r="W53"/>
      <c r="X53" s="90"/>
      <c r="Y53" s="90"/>
      <c r="Z53"/>
      <c r="AA53"/>
      <c r="AB53"/>
      <c r="AC53"/>
      <c r="AD53"/>
      <c r="AE53" s="90"/>
      <c r="AF53" s="90"/>
      <c r="AG53"/>
      <c r="AH53"/>
      <c r="AI53"/>
      <c r="AJ53"/>
      <c r="AK53"/>
      <c r="AL53" s="89"/>
      <c r="AM53" s="89"/>
      <c r="AN53"/>
      <c r="AO53"/>
      <c r="AP53"/>
      <c r="AQ53"/>
      <c r="AR53"/>
      <c r="AS53" s="90"/>
      <c r="AT53" s="90"/>
      <c r="AU53"/>
      <c r="AV53"/>
      <c r="AW53"/>
      <c r="AX53"/>
      <c r="AY53"/>
      <c r="AZ53" s="77"/>
      <c r="BA53" s="77"/>
      <c r="BB53"/>
      <c r="BC53"/>
      <c r="BD53"/>
      <c r="BE53"/>
      <c r="BF53"/>
      <c r="BG53" s="89"/>
      <c r="BH53" s="89"/>
      <c r="BI53"/>
      <c r="BJ53"/>
      <c r="BK53"/>
      <c r="BL53"/>
      <c r="BM53"/>
      <c r="BN53" s="90"/>
      <c r="BO53" s="90"/>
      <c r="BP53"/>
      <c r="BQ53"/>
      <c r="BR53"/>
      <c r="BS53"/>
      <c r="BT53"/>
      <c r="BU53" s="90"/>
      <c r="BV53" s="90"/>
      <c r="BW53"/>
      <c r="BX53"/>
      <c r="BY53"/>
      <c r="BZ53"/>
      <c r="CA53"/>
      <c r="CB53" s="90"/>
      <c r="CC53" s="90"/>
      <c r="CD53"/>
      <c r="CE53"/>
    </row>
    <row r="54" spans="2:83" ht="15">
      <c r="B54" s="1"/>
      <c r="C54" s="89"/>
      <c r="D54" s="89"/>
      <c r="G54" s="1"/>
      <c r="H54"/>
      <c r="I54"/>
      <c r="J54" s="90"/>
      <c r="K54" s="90"/>
      <c r="L54"/>
      <c r="M54"/>
      <c r="N54"/>
      <c r="O54"/>
      <c r="P54"/>
      <c r="Q54" s="90"/>
      <c r="R54" s="90"/>
      <c r="S54"/>
      <c r="T54"/>
      <c r="U54"/>
      <c r="V54"/>
      <c r="W54"/>
      <c r="X54" s="90"/>
      <c r="Y54" s="90"/>
      <c r="Z54"/>
      <c r="AA54"/>
      <c r="AB54"/>
      <c r="AC54"/>
      <c r="AD54"/>
      <c r="AE54" s="90"/>
      <c r="AF54" s="90"/>
      <c r="AG54"/>
      <c r="AH54"/>
      <c r="AI54"/>
      <c r="AJ54"/>
      <c r="AK54"/>
      <c r="AL54" s="89"/>
      <c r="AM54" s="89"/>
      <c r="AN54"/>
      <c r="AO54"/>
      <c r="AP54"/>
      <c r="AQ54"/>
      <c r="AR54"/>
      <c r="AS54" s="90"/>
      <c r="AT54" s="90"/>
      <c r="AU54"/>
      <c r="AV54"/>
      <c r="AW54"/>
      <c r="AX54"/>
      <c r="AY54"/>
      <c r="AZ54" s="77"/>
      <c r="BA54" s="77"/>
      <c r="BB54"/>
      <c r="BC54"/>
      <c r="BD54"/>
      <c r="BE54"/>
      <c r="BF54"/>
      <c r="BG54" s="89"/>
      <c r="BH54" s="89"/>
      <c r="BI54"/>
      <c r="BJ54"/>
      <c r="BK54"/>
      <c r="BL54"/>
      <c r="BM54"/>
      <c r="BN54" s="90"/>
      <c r="BO54" s="90"/>
      <c r="BP54"/>
      <c r="BQ54"/>
      <c r="BR54"/>
      <c r="BS54"/>
      <c r="BT54"/>
      <c r="BU54" s="90"/>
      <c r="BV54" s="90"/>
      <c r="BW54"/>
      <c r="BX54"/>
      <c r="BY54"/>
      <c r="BZ54"/>
      <c r="CA54"/>
      <c r="CB54" s="90"/>
      <c r="CC54" s="90"/>
      <c r="CD54"/>
      <c r="CE54"/>
    </row>
    <row r="55" spans="2:83" ht="15">
      <c r="B55" s="1"/>
      <c r="C55" s="89"/>
      <c r="D55" s="89"/>
      <c r="G55" s="1"/>
      <c r="H55"/>
      <c r="I55"/>
      <c r="J55" s="90"/>
      <c r="K55" s="90"/>
      <c r="L55"/>
      <c r="M55"/>
      <c r="N55"/>
      <c r="O55"/>
      <c r="P55"/>
      <c r="Q55" s="90"/>
      <c r="R55" s="90"/>
      <c r="S55"/>
      <c r="T55"/>
      <c r="U55"/>
      <c r="V55"/>
      <c r="W55"/>
      <c r="X55" s="90"/>
      <c r="Y55" s="90"/>
      <c r="Z55"/>
      <c r="AA55"/>
      <c r="AB55"/>
      <c r="AC55"/>
      <c r="AD55"/>
      <c r="AE55" s="90"/>
      <c r="AF55" s="90"/>
      <c r="AG55"/>
      <c r="AH55"/>
      <c r="AI55"/>
      <c r="AJ55"/>
      <c r="AK55"/>
      <c r="AL55" s="89"/>
      <c r="AM55" s="89"/>
      <c r="AN55"/>
      <c r="AO55"/>
      <c r="AP55"/>
      <c r="AQ55"/>
      <c r="AR55"/>
      <c r="AS55" s="90"/>
      <c r="AT55" s="90"/>
      <c r="AU55"/>
      <c r="AV55"/>
      <c r="AW55"/>
      <c r="AX55"/>
      <c r="AY55"/>
      <c r="AZ55" s="77"/>
      <c r="BA55" s="77"/>
      <c r="BB55"/>
      <c r="BC55"/>
      <c r="BD55"/>
      <c r="BE55"/>
      <c r="BF55"/>
      <c r="BG55" s="89"/>
      <c r="BH55" s="89"/>
      <c r="BI55"/>
      <c r="BJ55"/>
      <c r="BK55"/>
      <c r="BL55"/>
      <c r="BM55"/>
      <c r="BN55" s="90"/>
      <c r="BO55" s="90"/>
      <c r="BP55"/>
      <c r="BQ55"/>
      <c r="BR55"/>
      <c r="BS55"/>
      <c r="BT55"/>
      <c r="BU55" s="90"/>
      <c r="BV55" s="90"/>
      <c r="BW55"/>
      <c r="BX55"/>
      <c r="BY55"/>
      <c r="BZ55"/>
      <c r="CA55"/>
      <c r="CB55" s="90"/>
      <c r="CC55" s="90"/>
      <c r="CD55"/>
      <c r="CE55"/>
    </row>
    <row r="56" spans="2:83" ht="15">
      <c r="B56" s="1"/>
      <c r="C56" s="89"/>
      <c r="D56" s="89"/>
      <c r="G56" s="1"/>
      <c r="H56"/>
      <c r="I56"/>
      <c r="J56" s="90"/>
      <c r="K56" s="90"/>
      <c r="L56"/>
      <c r="M56"/>
      <c r="N56"/>
      <c r="O56"/>
      <c r="P56"/>
      <c r="Q56" s="90"/>
      <c r="R56" s="90"/>
      <c r="S56"/>
      <c r="T56"/>
      <c r="U56"/>
      <c r="V56"/>
      <c r="W56"/>
      <c r="X56" s="90"/>
      <c r="Y56" s="90"/>
      <c r="Z56"/>
      <c r="AA56"/>
      <c r="AB56"/>
      <c r="AC56"/>
      <c r="AD56"/>
      <c r="AE56" s="90"/>
      <c r="AF56" s="90"/>
      <c r="AG56"/>
      <c r="AH56"/>
      <c r="AI56"/>
      <c r="AJ56"/>
      <c r="AK56"/>
      <c r="AL56" s="89"/>
      <c r="AM56" s="89"/>
      <c r="AN56"/>
      <c r="AO56"/>
      <c r="AP56"/>
      <c r="AQ56"/>
      <c r="AR56"/>
      <c r="AS56" s="90"/>
      <c r="AT56" s="90"/>
      <c r="AU56"/>
      <c r="AV56"/>
      <c r="AW56"/>
      <c r="AX56"/>
      <c r="AY56"/>
      <c r="AZ56" s="77"/>
      <c r="BA56" s="77"/>
      <c r="BB56"/>
      <c r="BC56"/>
      <c r="BD56"/>
      <c r="BE56"/>
      <c r="BF56"/>
      <c r="BG56" s="89"/>
      <c r="BH56" s="89"/>
      <c r="BI56"/>
      <c r="BJ56"/>
      <c r="BK56"/>
      <c r="BL56"/>
      <c r="BM56"/>
      <c r="BN56" s="90"/>
      <c r="BO56" s="90"/>
      <c r="BP56"/>
      <c r="BQ56"/>
      <c r="BR56"/>
      <c r="BS56"/>
      <c r="BT56"/>
      <c r="BU56" s="90"/>
      <c r="BV56" s="90"/>
      <c r="BW56"/>
      <c r="BX56"/>
      <c r="BY56"/>
      <c r="BZ56"/>
      <c r="CA56"/>
      <c r="CB56" s="90"/>
      <c r="CC56" s="90"/>
      <c r="CD56"/>
      <c r="CE56"/>
    </row>
    <row r="57" spans="2:83" ht="15">
      <c r="B57" s="1"/>
      <c r="C57" s="89"/>
      <c r="D57" s="89"/>
      <c r="G57" s="1"/>
      <c r="H57"/>
      <c r="I57"/>
      <c r="J57" s="90"/>
      <c r="K57" s="90"/>
      <c r="L57"/>
      <c r="M57"/>
      <c r="N57"/>
      <c r="O57"/>
      <c r="P57"/>
      <c r="Q57" s="90"/>
      <c r="R57" s="90"/>
      <c r="S57"/>
      <c r="T57"/>
      <c r="U57"/>
      <c r="V57"/>
      <c r="W57"/>
      <c r="X57" s="90"/>
      <c r="Y57" s="90"/>
      <c r="Z57"/>
      <c r="AA57"/>
      <c r="AB57"/>
      <c r="AC57"/>
      <c r="AD57"/>
      <c r="AE57" s="90"/>
      <c r="AF57" s="90"/>
      <c r="AG57"/>
      <c r="AH57"/>
      <c r="AI57"/>
      <c r="AJ57"/>
      <c r="AK57"/>
      <c r="AL57" s="89"/>
      <c r="AM57" s="89"/>
      <c r="AN57"/>
      <c r="AO57"/>
      <c r="AP57"/>
      <c r="AQ57"/>
      <c r="AR57"/>
      <c r="AS57" s="90"/>
      <c r="AT57" s="90"/>
      <c r="AU57"/>
      <c r="AV57"/>
      <c r="AW57"/>
      <c r="AX57"/>
      <c r="AY57"/>
      <c r="AZ57" s="77"/>
      <c r="BA57" s="77"/>
      <c r="BB57"/>
      <c r="BC57"/>
      <c r="BD57"/>
      <c r="BE57"/>
      <c r="BF57"/>
      <c r="BG57" s="89"/>
      <c r="BH57" s="89"/>
      <c r="BI57"/>
      <c r="BJ57"/>
      <c r="BK57"/>
      <c r="BL57"/>
      <c r="BM57"/>
      <c r="BN57" s="90"/>
      <c r="BO57" s="90"/>
      <c r="BP57"/>
      <c r="BQ57"/>
      <c r="BR57"/>
      <c r="BS57"/>
      <c r="BT57"/>
      <c r="BU57" s="90"/>
      <c r="BV57" s="90"/>
      <c r="BW57"/>
      <c r="BX57"/>
      <c r="BY57"/>
      <c r="BZ57"/>
      <c r="CA57"/>
      <c r="CB57" s="90"/>
      <c r="CC57" s="90"/>
      <c r="CD57"/>
      <c r="CE57"/>
    </row>
    <row r="58" spans="2:83" ht="15">
      <c r="B58" s="1"/>
      <c r="C58" s="89"/>
      <c r="D58" s="89"/>
      <c r="G58" s="1"/>
      <c r="H58"/>
      <c r="I58"/>
      <c r="J58" s="90"/>
      <c r="K58" s="90"/>
      <c r="L58"/>
      <c r="M58"/>
      <c r="N58"/>
      <c r="O58"/>
      <c r="P58"/>
      <c r="Q58" s="90"/>
      <c r="R58" s="90"/>
      <c r="S58"/>
      <c r="T58"/>
      <c r="U58"/>
      <c r="V58"/>
      <c r="W58"/>
      <c r="X58" s="90"/>
      <c r="Y58" s="90"/>
      <c r="Z58"/>
      <c r="AA58"/>
      <c r="AB58"/>
      <c r="AC58"/>
      <c r="AD58"/>
      <c r="AE58" s="90"/>
      <c r="AF58" s="90"/>
      <c r="AG58"/>
      <c r="AH58"/>
      <c r="AI58"/>
      <c r="AJ58"/>
      <c r="AK58"/>
      <c r="AL58" s="89"/>
      <c r="AM58" s="89"/>
      <c r="AN58"/>
      <c r="AO58"/>
      <c r="AP58"/>
      <c r="AQ58"/>
      <c r="AR58"/>
      <c r="AS58" s="90"/>
      <c r="AT58" s="90"/>
      <c r="AU58"/>
      <c r="AV58"/>
      <c r="AW58"/>
      <c r="AX58"/>
      <c r="AY58"/>
      <c r="AZ58" s="77"/>
      <c r="BA58" s="77"/>
      <c r="BB58"/>
      <c r="BC58"/>
      <c r="BD58"/>
      <c r="BE58"/>
      <c r="BF58"/>
      <c r="BG58" s="89"/>
      <c r="BH58" s="89"/>
      <c r="BI58"/>
      <c r="BJ58"/>
      <c r="BK58"/>
      <c r="BL58"/>
      <c r="BM58"/>
      <c r="BN58" s="90"/>
      <c r="BO58" s="90"/>
      <c r="BP58"/>
      <c r="BQ58"/>
      <c r="BR58"/>
      <c r="BS58"/>
      <c r="BT58"/>
      <c r="BU58" s="90"/>
      <c r="BV58" s="90"/>
      <c r="BW58"/>
      <c r="BX58"/>
      <c r="BY58"/>
      <c r="BZ58"/>
      <c r="CA58"/>
      <c r="CB58" s="90"/>
      <c r="CC58" s="90"/>
      <c r="CD58"/>
      <c r="CE58"/>
    </row>
    <row r="59" spans="2:83" ht="15">
      <c r="B59" s="1"/>
      <c r="C59" s="89"/>
      <c r="D59" s="89"/>
      <c r="G59" s="1"/>
      <c r="H59"/>
      <c r="I59"/>
      <c r="J59" s="90"/>
      <c r="K59" s="90"/>
      <c r="L59"/>
      <c r="M59"/>
      <c r="N59"/>
      <c r="O59"/>
      <c r="P59"/>
      <c r="Q59" s="90"/>
      <c r="R59" s="90"/>
      <c r="S59"/>
      <c r="T59"/>
      <c r="U59"/>
      <c r="V59"/>
      <c r="W59"/>
      <c r="X59" s="90"/>
      <c r="Y59" s="90"/>
      <c r="Z59"/>
      <c r="AA59"/>
      <c r="AB59"/>
      <c r="AC59"/>
      <c r="AD59"/>
      <c r="AE59" s="90"/>
      <c r="AF59" s="90"/>
      <c r="AG59"/>
      <c r="AH59"/>
      <c r="AI59"/>
      <c r="AJ59"/>
      <c r="AK59"/>
      <c r="AL59" s="89"/>
      <c r="AM59" s="89"/>
      <c r="AN59"/>
      <c r="AO59"/>
      <c r="AP59"/>
      <c r="AQ59"/>
      <c r="AR59"/>
      <c r="AS59" s="90"/>
      <c r="AT59" s="90"/>
      <c r="AU59"/>
      <c r="AV59"/>
      <c r="AW59"/>
      <c r="AX59"/>
      <c r="AY59"/>
      <c r="AZ59" s="77"/>
      <c r="BA59" s="77"/>
      <c r="BB59"/>
      <c r="BC59"/>
      <c r="BD59"/>
      <c r="BE59"/>
      <c r="BF59"/>
      <c r="BG59" s="89"/>
      <c r="BH59" s="89"/>
      <c r="BI59"/>
      <c r="BJ59"/>
      <c r="BK59"/>
      <c r="BL59"/>
      <c r="BM59"/>
      <c r="BN59" s="90"/>
      <c r="BO59" s="90"/>
      <c r="BP59"/>
      <c r="BQ59"/>
      <c r="BR59"/>
      <c r="BS59"/>
      <c r="BT59"/>
      <c r="BU59" s="90"/>
      <c r="BV59" s="90"/>
      <c r="BW59"/>
      <c r="BX59"/>
      <c r="BY59"/>
      <c r="BZ59"/>
      <c r="CA59"/>
      <c r="CB59" s="90"/>
      <c r="CC59" s="90"/>
      <c r="CD59"/>
      <c r="CE59"/>
    </row>
    <row r="60" spans="2:83" ht="15">
      <c r="B60" s="1"/>
      <c r="C60" s="89"/>
      <c r="D60" s="89"/>
      <c r="G60" s="1"/>
      <c r="H60"/>
      <c r="I60"/>
      <c r="J60" s="90"/>
      <c r="K60" s="90"/>
      <c r="L60"/>
      <c r="M60"/>
      <c r="N60"/>
      <c r="O60"/>
      <c r="P60"/>
      <c r="Q60" s="90"/>
      <c r="R60" s="90"/>
      <c r="S60"/>
      <c r="T60"/>
      <c r="U60"/>
      <c r="V60"/>
      <c r="W60"/>
      <c r="X60" s="90"/>
      <c r="Y60" s="90"/>
      <c r="Z60"/>
      <c r="AA60"/>
      <c r="AB60"/>
      <c r="AC60"/>
      <c r="AD60"/>
      <c r="AE60" s="90"/>
      <c r="AF60" s="90"/>
      <c r="AG60"/>
      <c r="AH60"/>
      <c r="AI60"/>
      <c r="AJ60"/>
      <c r="AK60"/>
      <c r="AL60" s="89"/>
      <c r="AM60" s="89"/>
      <c r="AN60"/>
      <c r="AO60"/>
      <c r="AP60"/>
      <c r="AQ60"/>
      <c r="AR60"/>
      <c r="AS60" s="90"/>
      <c r="AT60" s="90"/>
      <c r="AU60"/>
      <c r="AV60"/>
      <c r="AW60"/>
      <c r="AX60"/>
      <c r="AY60"/>
      <c r="AZ60" s="77"/>
      <c r="BA60" s="77"/>
      <c r="BB60"/>
      <c r="BC60"/>
      <c r="BD60"/>
      <c r="BE60"/>
      <c r="BF60"/>
      <c r="BG60" s="89"/>
      <c r="BH60" s="89"/>
      <c r="BI60"/>
      <c r="BJ60"/>
      <c r="BK60"/>
      <c r="BL60"/>
      <c r="BM60"/>
      <c r="BN60" s="90"/>
      <c r="BO60" s="90"/>
      <c r="BP60"/>
      <c r="BQ60"/>
      <c r="BR60"/>
      <c r="BS60"/>
      <c r="BT60"/>
      <c r="BU60" s="90"/>
      <c r="BV60" s="90"/>
      <c r="BW60"/>
      <c r="BX60"/>
      <c r="BY60"/>
      <c r="BZ60"/>
      <c r="CA60"/>
      <c r="CB60" s="90"/>
      <c r="CC60" s="90"/>
      <c r="CD60"/>
      <c r="CE60"/>
    </row>
    <row r="61" spans="2:83" ht="15">
      <c r="B61" s="1"/>
      <c r="C61" s="89"/>
      <c r="D61" s="89"/>
      <c r="G61" s="1"/>
      <c r="H61"/>
      <c r="I61"/>
      <c r="J61" s="90"/>
      <c r="K61" s="90"/>
      <c r="L61"/>
      <c r="M61"/>
      <c r="N61"/>
      <c r="O61"/>
      <c r="P61"/>
      <c r="Q61" s="90"/>
      <c r="R61" s="90"/>
      <c r="S61"/>
      <c r="T61"/>
      <c r="U61"/>
      <c r="V61"/>
      <c r="W61"/>
      <c r="X61" s="90"/>
      <c r="Y61" s="90"/>
      <c r="Z61"/>
      <c r="AA61"/>
      <c r="AB61"/>
      <c r="AC61"/>
      <c r="AD61"/>
      <c r="AE61" s="90"/>
      <c r="AF61" s="90"/>
      <c r="AG61"/>
      <c r="AH61"/>
      <c r="AI61"/>
      <c r="AJ61"/>
      <c r="AK61"/>
      <c r="AL61" s="89"/>
      <c r="AM61" s="89"/>
      <c r="AN61"/>
      <c r="AO61"/>
      <c r="AP61"/>
      <c r="AQ61"/>
      <c r="AR61"/>
      <c r="AS61" s="90"/>
      <c r="AT61" s="90"/>
      <c r="AU61"/>
      <c r="AV61"/>
      <c r="AW61"/>
      <c r="AX61"/>
      <c r="AY61"/>
      <c r="AZ61" s="77"/>
      <c r="BA61" s="77"/>
      <c r="BB61"/>
      <c r="BC61"/>
      <c r="BD61"/>
      <c r="BE61"/>
      <c r="BF61"/>
      <c r="BG61" s="89"/>
      <c r="BH61" s="89"/>
      <c r="BI61"/>
      <c r="BJ61"/>
      <c r="BK61"/>
      <c r="BL61"/>
      <c r="BM61"/>
      <c r="BN61" s="90"/>
      <c r="BO61" s="90"/>
      <c r="BP61"/>
      <c r="BQ61"/>
      <c r="BR61"/>
      <c r="BS61"/>
      <c r="BT61"/>
      <c r="BU61" s="90"/>
      <c r="BV61" s="90"/>
      <c r="BW61"/>
      <c r="BX61"/>
      <c r="BY61"/>
      <c r="BZ61"/>
      <c r="CA61"/>
      <c r="CB61" s="90"/>
      <c r="CC61" s="90"/>
      <c r="CD61"/>
      <c r="CE61"/>
    </row>
    <row r="62" spans="2:83" ht="15">
      <c r="B62" s="1"/>
      <c r="C62" s="89"/>
      <c r="D62" s="89"/>
      <c r="G62" s="1"/>
      <c r="H62"/>
      <c r="I62"/>
      <c r="J62" s="90"/>
      <c r="K62" s="90"/>
      <c r="L62"/>
      <c r="M62"/>
      <c r="N62"/>
      <c r="O62"/>
      <c r="P62"/>
      <c r="Q62" s="90"/>
      <c r="R62" s="90"/>
      <c r="S62"/>
      <c r="T62"/>
      <c r="U62"/>
      <c r="V62"/>
      <c r="W62"/>
      <c r="X62" s="90"/>
      <c r="Y62" s="90"/>
      <c r="Z62"/>
      <c r="AA62"/>
      <c r="AB62"/>
      <c r="AC62"/>
      <c r="AD62"/>
      <c r="AE62" s="90"/>
      <c r="AF62" s="90"/>
      <c r="AG62"/>
      <c r="AH62"/>
      <c r="AI62"/>
      <c r="AJ62"/>
      <c r="AK62"/>
      <c r="AL62" s="89"/>
      <c r="AM62" s="89"/>
      <c r="AN62"/>
      <c r="AO62"/>
      <c r="AP62"/>
      <c r="AQ62"/>
      <c r="AR62"/>
      <c r="AS62" s="90"/>
      <c r="AT62" s="90"/>
      <c r="AU62"/>
      <c r="AV62"/>
      <c r="AW62"/>
      <c r="AX62"/>
      <c r="AY62"/>
      <c r="AZ62" s="77"/>
      <c r="BA62" s="77"/>
      <c r="BB62"/>
      <c r="BC62"/>
      <c r="BD62"/>
      <c r="BE62"/>
      <c r="BF62"/>
      <c r="BG62" s="89"/>
      <c r="BH62" s="89"/>
      <c r="BI62"/>
      <c r="BJ62"/>
      <c r="BK62"/>
      <c r="BL62"/>
      <c r="BM62"/>
      <c r="BN62" s="90"/>
      <c r="BO62" s="90"/>
      <c r="BP62"/>
      <c r="BQ62"/>
      <c r="BR62"/>
      <c r="BS62"/>
      <c r="BT62"/>
      <c r="BU62" s="90"/>
      <c r="BV62" s="90"/>
      <c r="BW62"/>
      <c r="BX62"/>
      <c r="BY62"/>
      <c r="BZ62"/>
      <c r="CA62"/>
      <c r="CB62" s="90"/>
      <c r="CC62" s="90"/>
      <c r="CD62"/>
      <c r="CE62"/>
    </row>
    <row r="63" spans="2:83" ht="15">
      <c r="B63" s="1"/>
      <c r="C63" s="89"/>
      <c r="D63" s="89"/>
      <c r="G63" s="1"/>
      <c r="H63"/>
      <c r="I63"/>
      <c r="J63" s="90"/>
      <c r="K63" s="90"/>
      <c r="L63"/>
      <c r="M63"/>
      <c r="N63"/>
      <c r="O63"/>
      <c r="P63"/>
      <c r="Q63" s="90"/>
      <c r="R63" s="90"/>
      <c r="S63"/>
      <c r="T63"/>
      <c r="U63"/>
      <c r="V63"/>
      <c r="W63"/>
      <c r="X63" s="90"/>
      <c r="Y63" s="90"/>
      <c r="Z63"/>
      <c r="AA63"/>
      <c r="AB63"/>
      <c r="AC63"/>
      <c r="AD63"/>
      <c r="AE63" s="90"/>
      <c r="AF63" s="90"/>
      <c r="AG63"/>
      <c r="AH63"/>
      <c r="AI63"/>
      <c r="AJ63"/>
      <c r="AK63"/>
      <c r="AL63" s="89"/>
      <c r="AM63" s="89"/>
      <c r="AN63"/>
      <c r="AO63"/>
      <c r="AP63"/>
      <c r="AQ63"/>
      <c r="AR63"/>
      <c r="AS63" s="90"/>
      <c r="AT63" s="90"/>
      <c r="AU63"/>
      <c r="AV63"/>
      <c r="AW63"/>
      <c r="AX63"/>
      <c r="AY63"/>
      <c r="AZ63" s="77"/>
      <c r="BA63" s="77"/>
      <c r="BB63"/>
      <c r="BC63"/>
      <c r="BD63"/>
      <c r="BE63"/>
      <c r="BF63"/>
      <c r="BG63" s="89"/>
      <c r="BH63" s="89"/>
      <c r="BI63"/>
      <c r="BJ63"/>
      <c r="BK63"/>
      <c r="BL63"/>
      <c r="BM63"/>
      <c r="BN63" s="90"/>
      <c r="BO63" s="90"/>
      <c r="BP63"/>
      <c r="BQ63"/>
      <c r="BR63"/>
      <c r="BS63"/>
      <c r="BT63"/>
      <c r="BU63" s="90"/>
      <c r="BV63" s="90"/>
      <c r="BW63"/>
      <c r="BX63"/>
      <c r="BY63"/>
      <c r="BZ63"/>
      <c r="CA63"/>
      <c r="CB63" s="90"/>
      <c r="CC63" s="90"/>
      <c r="CD63"/>
      <c r="CE63"/>
    </row>
    <row r="64" spans="2:83" ht="15">
      <c r="B64" s="1"/>
      <c r="C64" s="89"/>
      <c r="D64" s="89"/>
      <c r="G64" s="1"/>
      <c r="H64"/>
      <c r="I64"/>
      <c r="J64" s="90"/>
      <c r="K64" s="90"/>
      <c r="L64"/>
      <c r="M64"/>
      <c r="N64"/>
      <c r="O64"/>
      <c r="P64"/>
      <c r="Q64" s="90"/>
      <c r="R64" s="90"/>
      <c r="S64"/>
      <c r="T64"/>
      <c r="U64"/>
      <c r="V64"/>
      <c r="W64"/>
      <c r="X64" s="90"/>
      <c r="Y64" s="90"/>
      <c r="Z64"/>
      <c r="AA64"/>
      <c r="AB64"/>
      <c r="AC64"/>
      <c r="AD64"/>
      <c r="AE64" s="90"/>
      <c r="AF64" s="90"/>
      <c r="AG64"/>
      <c r="AH64"/>
      <c r="AI64"/>
      <c r="AJ64"/>
      <c r="AK64"/>
      <c r="AL64" s="89"/>
      <c r="AM64" s="89"/>
      <c r="AN64"/>
      <c r="AO64"/>
      <c r="AP64"/>
      <c r="AQ64"/>
      <c r="AR64"/>
      <c r="AS64" s="90"/>
      <c r="AT64" s="90"/>
      <c r="AU64"/>
      <c r="AV64"/>
      <c r="AW64"/>
      <c r="AX64"/>
      <c r="AY64"/>
      <c r="AZ64" s="77"/>
      <c r="BA64" s="77"/>
      <c r="BB64"/>
      <c r="BC64"/>
      <c r="BD64"/>
      <c r="BE64"/>
      <c r="BF64"/>
      <c r="BG64" s="89"/>
      <c r="BH64" s="89"/>
      <c r="BI64"/>
      <c r="BJ64"/>
      <c r="BK64"/>
      <c r="BL64"/>
      <c r="BM64"/>
      <c r="BN64" s="90"/>
      <c r="BO64" s="90"/>
      <c r="BP64"/>
      <c r="BQ64"/>
      <c r="BR64"/>
      <c r="BS64"/>
      <c r="BT64"/>
      <c r="BU64" s="90"/>
      <c r="BV64" s="90"/>
      <c r="BW64"/>
      <c r="BX64"/>
      <c r="BY64"/>
      <c r="BZ64"/>
      <c r="CA64"/>
      <c r="CB64" s="90"/>
      <c r="CC64" s="90"/>
      <c r="CD64"/>
      <c r="CE64"/>
    </row>
    <row r="65" spans="2:83" ht="15">
      <c r="B65" s="1"/>
      <c r="C65" s="89"/>
      <c r="D65" s="89"/>
      <c r="G65" s="1"/>
      <c r="H65"/>
      <c r="I65"/>
      <c r="J65" s="90"/>
      <c r="K65" s="90"/>
      <c r="L65"/>
      <c r="M65"/>
      <c r="N65"/>
      <c r="O65"/>
      <c r="P65"/>
      <c r="Q65" s="90"/>
      <c r="R65" s="90"/>
      <c r="S65"/>
      <c r="T65"/>
      <c r="U65"/>
      <c r="V65"/>
      <c r="W65"/>
      <c r="X65" s="90"/>
      <c r="Y65" s="90"/>
      <c r="Z65"/>
      <c r="AA65"/>
      <c r="AB65"/>
      <c r="AC65"/>
      <c r="AD65"/>
      <c r="AE65" s="90"/>
      <c r="AF65" s="90"/>
      <c r="AG65"/>
      <c r="AH65"/>
      <c r="AI65"/>
      <c r="AJ65"/>
      <c r="AK65"/>
      <c r="AL65" s="89"/>
      <c r="AM65" s="89"/>
      <c r="AN65"/>
      <c r="AO65"/>
      <c r="AP65"/>
      <c r="AQ65"/>
      <c r="AR65"/>
      <c r="AS65" s="90"/>
      <c r="AT65" s="90"/>
      <c r="AU65"/>
      <c r="AV65"/>
      <c r="AW65"/>
      <c r="AX65"/>
      <c r="AY65"/>
      <c r="AZ65" s="77"/>
      <c r="BA65" s="77"/>
      <c r="BB65"/>
      <c r="BC65"/>
      <c r="BD65"/>
      <c r="BE65"/>
      <c r="BF65"/>
      <c r="BG65" s="89"/>
      <c r="BH65" s="89"/>
      <c r="BI65"/>
      <c r="BJ65"/>
      <c r="BK65"/>
      <c r="BL65"/>
      <c r="BM65"/>
      <c r="BN65" s="90"/>
      <c r="BO65" s="90"/>
      <c r="BP65"/>
      <c r="BQ65"/>
      <c r="BR65"/>
      <c r="BS65"/>
      <c r="BT65"/>
      <c r="BU65" s="90"/>
      <c r="BV65" s="90"/>
      <c r="BW65"/>
      <c r="BX65"/>
      <c r="BY65"/>
      <c r="BZ65"/>
      <c r="CA65"/>
      <c r="CB65" s="90"/>
      <c r="CC65" s="90"/>
      <c r="CD65"/>
      <c r="CE65"/>
    </row>
    <row r="66" spans="2:83" ht="15">
      <c r="B66" s="1"/>
      <c r="C66" s="89"/>
      <c r="D66" s="89"/>
      <c r="G66" s="1"/>
      <c r="H66"/>
      <c r="I66"/>
      <c r="J66" s="90"/>
      <c r="K66" s="90"/>
      <c r="L66"/>
      <c r="M66"/>
      <c r="N66"/>
      <c r="O66"/>
      <c r="P66"/>
      <c r="Q66" s="90"/>
      <c r="R66" s="90"/>
      <c r="S66"/>
      <c r="T66"/>
      <c r="U66"/>
      <c r="V66"/>
      <c r="W66"/>
      <c r="X66" s="90"/>
      <c r="Y66" s="90"/>
      <c r="Z66"/>
      <c r="AA66"/>
      <c r="AB66"/>
      <c r="AC66"/>
      <c r="AD66"/>
      <c r="AE66" s="90"/>
      <c r="AF66" s="90"/>
      <c r="AG66"/>
      <c r="AH66"/>
      <c r="AI66"/>
      <c r="AJ66"/>
      <c r="AK66"/>
      <c r="AL66" s="89"/>
      <c r="AM66" s="89"/>
      <c r="AN66"/>
      <c r="AO66"/>
      <c r="AP66"/>
      <c r="AQ66"/>
      <c r="AR66"/>
      <c r="AS66" s="90"/>
      <c r="AT66" s="90"/>
      <c r="AU66"/>
      <c r="AV66"/>
      <c r="AW66"/>
      <c r="AX66"/>
      <c r="AY66"/>
      <c r="AZ66" s="77"/>
      <c r="BA66" s="77"/>
      <c r="BB66"/>
      <c r="BC66"/>
      <c r="BD66"/>
      <c r="BE66"/>
      <c r="BF66"/>
      <c r="BG66" s="89"/>
      <c r="BH66" s="89"/>
      <c r="BI66"/>
      <c r="BJ66"/>
      <c r="BK66"/>
      <c r="BL66"/>
      <c r="BM66"/>
      <c r="BN66" s="90"/>
      <c r="BO66" s="90"/>
      <c r="BP66"/>
      <c r="BQ66"/>
      <c r="BR66"/>
      <c r="BS66"/>
      <c r="BT66"/>
      <c r="BU66" s="90"/>
      <c r="BV66" s="90"/>
      <c r="BW66"/>
      <c r="BX66"/>
      <c r="BY66"/>
      <c r="BZ66"/>
      <c r="CA66"/>
      <c r="CB66" s="90"/>
      <c r="CC66" s="90"/>
      <c r="CD66"/>
      <c r="CE66"/>
    </row>
    <row r="67" spans="2:83" ht="15">
      <c r="B67" s="1"/>
      <c r="C67" s="89"/>
      <c r="D67" s="89"/>
      <c r="G67" s="1"/>
      <c r="H67"/>
      <c r="I67"/>
      <c r="J67" s="90"/>
      <c r="K67" s="90"/>
      <c r="L67"/>
      <c r="M67"/>
      <c r="N67"/>
      <c r="O67"/>
      <c r="P67"/>
      <c r="Q67" s="90"/>
      <c r="R67" s="90"/>
      <c r="S67"/>
      <c r="T67"/>
      <c r="U67"/>
      <c r="V67"/>
      <c r="W67"/>
      <c r="X67" s="90"/>
      <c r="Y67" s="90"/>
      <c r="Z67"/>
      <c r="AA67"/>
      <c r="AB67"/>
      <c r="AC67"/>
      <c r="AD67"/>
      <c r="AE67" s="90"/>
      <c r="AF67" s="90"/>
      <c r="AG67"/>
      <c r="AH67"/>
      <c r="AI67"/>
      <c r="AJ67"/>
      <c r="AK67"/>
      <c r="AL67" s="89"/>
      <c r="AM67" s="89"/>
      <c r="AN67"/>
      <c r="AO67"/>
      <c r="AP67"/>
      <c r="AQ67"/>
      <c r="AR67"/>
      <c r="AS67" s="90"/>
      <c r="AT67" s="90"/>
      <c r="AU67"/>
      <c r="AV67"/>
      <c r="AW67"/>
      <c r="AX67"/>
      <c r="AY67"/>
      <c r="AZ67" s="77"/>
      <c r="BA67" s="77"/>
      <c r="BB67"/>
      <c r="BC67"/>
      <c r="BD67"/>
      <c r="BE67"/>
      <c r="BF67"/>
      <c r="BG67" s="89"/>
      <c r="BH67" s="89"/>
      <c r="BI67"/>
      <c r="BJ67"/>
      <c r="BK67"/>
      <c r="BL67"/>
      <c r="BM67"/>
      <c r="BN67" s="90"/>
      <c r="BO67" s="90"/>
      <c r="BP67"/>
      <c r="BQ67"/>
      <c r="BR67"/>
      <c r="BS67"/>
      <c r="BT67"/>
      <c r="BU67" s="90"/>
      <c r="BV67" s="90"/>
      <c r="BW67"/>
      <c r="BX67"/>
      <c r="BY67"/>
      <c r="BZ67"/>
      <c r="CA67"/>
      <c r="CB67" s="90"/>
      <c r="CC67" s="90"/>
      <c r="CD67"/>
      <c r="CE67"/>
    </row>
    <row r="68" spans="2:83" ht="15">
      <c r="B68" s="1"/>
      <c r="C68" s="89"/>
      <c r="D68" s="89"/>
      <c r="G68" s="1"/>
      <c r="H68"/>
      <c r="I68"/>
      <c r="J68" s="90"/>
      <c r="K68" s="90"/>
      <c r="L68"/>
      <c r="M68"/>
      <c r="N68"/>
      <c r="O68"/>
      <c r="P68"/>
      <c r="Q68" s="90"/>
      <c r="R68" s="90"/>
      <c r="S68"/>
      <c r="T68"/>
      <c r="U68"/>
      <c r="V68"/>
      <c r="W68"/>
      <c r="X68" s="90"/>
      <c r="Y68" s="90"/>
      <c r="Z68"/>
      <c r="AA68"/>
      <c r="AB68"/>
      <c r="AC68"/>
      <c r="AD68"/>
      <c r="AE68" s="90"/>
      <c r="AF68" s="90"/>
      <c r="AG68"/>
      <c r="AH68"/>
      <c r="AI68"/>
      <c r="AJ68"/>
      <c r="AK68"/>
      <c r="AL68" s="89"/>
      <c r="AM68" s="89"/>
      <c r="AN68"/>
      <c r="AO68"/>
      <c r="AP68"/>
      <c r="AQ68"/>
      <c r="AR68"/>
      <c r="AS68" s="90"/>
      <c r="AT68" s="90"/>
      <c r="AU68"/>
      <c r="AV68"/>
      <c r="AW68"/>
      <c r="AX68"/>
      <c r="AY68"/>
      <c r="AZ68" s="77"/>
      <c r="BA68" s="77"/>
      <c r="BB68"/>
      <c r="BC68"/>
      <c r="BD68"/>
      <c r="BE68"/>
      <c r="BF68"/>
      <c r="BG68" s="89"/>
      <c r="BH68" s="89"/>
      <c r="BI68"/>
      <c r="BJ68"/>
      <c r="BK68"/>
      <c r="BL68"/>
      <c r="BM68"/>
      <c r="BN68" s="90"/>
      <c r="BO68" s="90"/>
      <c r="BP68"/>
      <c r="BQ68"/>
      <c r="BR68"/>
      <c r="BS68"/>
      <c r="BT68"/>
      <c r="BU68" s="90"/>
      <c r="BV68" s="90"/>
      <c r="BW68"/>
      <c r="BX68"/>
      <c r="BY68"/>
      <c r="BZ68"/>
      <c r="CA68"/>
      <c r="CB68" s="90"/>
      <c r="CC68" s="90"/>
      <c r="CD68"/>
      <c r="CE68"/>
    </row>
    <row r="69" spans="2:83" ht="15">
      <c r="B69" s="1"/>
      <c r="C69" s="89"/>
      <c r="D69" s="89"/>
      <c r="G69" s="1"/>
      <c r="H69"/>
      <c r="I69"/>
      <c r="J69" s="90"/>
      <c r="K69" s="90"/>
      <c r="L69"/>
      <c r="M69"/>
      <c r="N69"/>
      <c r="O69"/>
      <c r="P69"/>
      <c r="Q69" s="90"/>
      <c r="R69" s="90"/>
      <c r="S69"/>
      <c r="T69"/>
      <c r="U69"/>
      <c r="V69"/>
      <c r="W69"/>
      <c r="X69" s="90"/>
      <c r="Y69" s="90"/>
      <c r="Z69"/>
      <c r="AA69"/>
      <c r="AB69"/>
      <c r="AC69"/>
      <c r="AD69"/>
      <c r="AE69" s="90"/>
      <c r="AF69" s="90"/>
      <c r="AG69"/>
      <c r="AH69"/>
      <c r="AI69"/>
      <c r="AJ69"/>
      <c r="AK69"/>
      <c r="AL69" s="89"/>
      <c r="AM69" s="89"/>
      <c r="AN69"/>
      <c r="AO69"/>
      <c r="AP69"/>
      <c r="AQ69"/>
      <c r="AR69"/>
      <c r="AS69" s="90"/>
      <c r="AT69" s="90"/>
      <c r="AU69"/>
      <c r="AV69"/>
      <c r="AW69"/>
      <c r="AX69"/>
      <c r="AY69"/>
      <c r="AZ69" s="77"/>
      <c r="BA69" s="77"/>
      <c r="BB69"/>
      <c r="BC69"/>
      <c r="BD69"/>
      <c r="BE69"/>
      <c r="BF69"/>
      <c r="BG69" s="89"/>
      <c r="BH69" s="89"/>
      <c r="BI69"/>
      <c r="BJ69"/>
      <c r="BK69"/>
      <c r="BL69"/>
      <c r="BM69"/>
      <c r="BN69" s="90"/>
      <c r="BO69" s="90"/>
      <c r="BP69"/>
      <c r="BQ69"/>
      <c r="BR69"/>
      <c r="BS69"/>
      <c r="BT69"/>
      <c r="BU69" s="90"/>
      <c r="BV69" s="90"/>
      <c r="BW69"/>
      <c r="BX69"/>
      <c r="BY69"/>
      <c r="BZ69"/>
      <c r="CA69"/>
      <c r="CB69" s="90"/>
      <c r="CC69" s="90"/>
      <c r="CD69"/>
      <c r="CE69"/>
    </row>
    <row r="70" spans="2:83" ht="15">
      <c r="B70" s="1"/>
      <c r="C70" s="89"/>
      <c r="D70" s="89"/>
      <c r="G70" s="1"/>
      <c r="H70"/>
      <c r="I70"/>
      <c r="J70" s="90"/>
      <c r="K70" s="90"/>
      <c r="L70"/>
      <c r="M70"/>
      <c r="N70"/>
      <c r="O70"/>
      <c r="P70"/>
      <c r="Q70" s="90"/>
      <c r="R70" s="90"/>
      <c r="S70"/>
      <c r="T70"/>
      <c r="U70"/>
      <c r="V70"/>
      <c r="W70"/>
      <c r="X70" s="90"/>
      <c r="Y70" s="90"/>
      <c r="Z70"/>
      <c r="AA70"/>
      <c r="AB70"/>
      <c r="AC70"/>
      <c r="AD70"/>
      <c r="AE70" s="90"/>
      <c r="AF70" s="90"/>
      <c r="AG70"/>
      <c r="AH70"/>
      <c r="AI70"/>
      <c r="AJ70"/>
      <c r="AK70"/>
      <c r="AL70" s="89"/>
      <c r="AM70" s="89"/>
      <c r="AN70"/>
      <c r="AO70"/>
      <c r="AP70"/>
      <c r="AQ70"/>
      <c r="AR70"/>
      <c r="AS70" s="90"/>
      <c r="AT70" s="90"/>
      <c r="AU70"/>
      <c r="AV70"/>
      <c r="AW70"/>
      <c r="AX70"/>
      <c r="AY70"/>
      <c r="AZ70" s="77"/>
      <c r="BA70" s="77"/>
      <c r="BB70"/>
      <c r="BC70"/>
      <c r="BD70"/>
      <c r="BE70"/>
      <c r="BF70"/>
      <c r="BG70" s="89"/>
      <c r="BH70" s="89"/>
      <c r="BI70"/>
      <c r="BJ70"/>
      <c r="BK70"/>
      <c r="BL70"/>
      <c r="BM70"/>
      <c r="BN70" s="90"/>
      <c r="BO70" s="90"/>
      <c r="BP70"/>
      <c r="BQ70"/>
      <c r="BR70"/>
      <c r="BS70"/>
      <c r="BT70"/>
      <c r="BU70" s="90"/>
      <c r="BV70" s="90"/>
      <c r="BW70"/>
      <c r="BX70"/>
      <c r="BY70"/>
      <c r="BZ70"/>
      <c r="CA70"/>
      <c r="CB70" s="90"/>
      <c r="CC70" s="90"/>
      <c r="CD70"/>
      <c r="CE70"/>
    </row>
    <row r="71" spans="2:83" ht="15">
      <c r="B71" s="1"/>
      <c r="C71" s="89"/>
      <c r="D71" s="89"/>
      <c r="G71" s="1"/>
      <c r="H71"/>
      <c r="I71"/>
      <c r="J71" s="90"/>
      <c r="K71" s="90"/>
      <c r="L71"/>
      <c r="M71"/>
      <c r="N71"/>
      <c r="O71"/>
      <c r="P71"/>
      <c r="Q71" s="90"/>
      <c r="R71" s="90"/>
      <c r="S71"/>
      <c r="T71"/>
      <c r="U71"/>
      <c r="V71"/>
      <c r="W71"/>
      <c r="X71" s="90"/>
      <c r="Y71" s="90"/>
      <c r="Z71"/>
      <c r="AA71"/>
      <c r="AB71"/>
      <c r="AC71"/>
      <c r="AD71"/>
      <c r="AE71" s="90"/>
      <c r="AF71" s="90"/>
      <c r="AG71"/>
      <c r="AH71"/>
      <c r="AI71"/>
      <c r="AJ71"/>
      <c r="AK71"/>
      <c r="AL71" s="89"/>
      <c r="AM71" s="89"/>
      <c r="AN71"/>
      <c r="AO71"/>
      <c r="AP71"/>
      <c r="AQ71"/>
      <c r="AR71"/>
      <c r="AS71" s="90"/>
      <c r="AT71" s="90"/>
      <c r="AU71"/>
      <c r="AV71"/>
      <c r="AW71"/>
      <c r="AX71"/>
      <c r="AY71"/>
      <c r="AZ71" s="77"/>
      <c r="BA71" s="77"/>
      <c r="BB71"/>
      <c r="BC71"/>
      <c r="BD71"/>
      <c r="BE71"/>
      <c r="BF71"/>
      <c r="BG71" s="89"/>
      <c r="BH71" s="89"/>
      <c r="BI71"/>
      <c r="BJ71"/>
      <c r="BK71"/>
      <c r="BL71"/>
      <c r="BM71"/>
      <c r="BN71" s="90"/>
      <c r="BO71" s="90"/>
      <c r="BP71"/>
      <c r="BQ71"/>
      <c r="BR71"/>
      <c r="BS71"/>
      <c r="BT71"/>
      <c r="BU71" s="90"/>
      <c r="BV71" s="90"/>
      <c r="BW71"/>
      <c r="BX71"/>
      <c r="BY71"/>
      <c r="BZ71"/>
      <c r="CA71"/>
      <c r="CB71" s="90"/>
      <c r="CC71" s="90"/>
      <c r="CD71"/>
      <c r="CE71"/>
    </row>
    <row r="72" spans="2:83" ht="15">
      <c r="B72" s="1"/>
      <c r="C72" s="89"/>
      <c r="D72" s="89"/>
      <c r="G72" s="1"/>
      <c r="H72"/>
      <c r="I72"/>
      <c r="J72" s="90"/>
      <c r="K72" s="90"/>
      <c r="L72"/>
      <c r="M72"/>
      <c r="N72"/>
      <c r="O72"/>
      <c r="P72"/>
      <c r="Q72" s="90"/>
      <c r="R72" s="90"/>
      <c r="S72"/>
      <c r="T72"/>
      <c r="U72"/>
      <c r="V72"/>
      <c r="W72"/>
      <c r="X72" s="90"/>
      <c r="Y72" s="90"/>
      <c r="Z72"/>
      <c r="AA72"/>
      <c r="AB72"/>
      <c r="AC72"/>
      <c r="AD72"/>
      <c r="AE72" s="90"/>
      <c r="AF72" s="90"/>
      <c r="AG72"/>
      <c r="AH72"/>
      <c r="AI72"/>
      <c r="AJ72"/>
      <c r="AK72"/>
      <c r="AL72" s="89"/>
      <c r="AM72" s="89"/>
      <c r="AN72"/>
      <c r="AO72"/>
      <c r="AP72"/>
      <c r="AQ72"/>
      <c r="AR72"/>
      <c r="AS72" s="90"/>
      <c r="AT72" s="90"/>
      <c r="AU72"/>
      <c r="AV72"/>
      <c r="AW72"/>
      <c r="AX72"/>
      <c r="AY72"/>
      <c r="AZ72" s="77"/>
      <c r="BA72" s="77"/>
      <c r="BB72"/>
      <c r="BC72"/>
      <c r="BD72"/>
      <c r="BE72"/>
      <c r="BF72"/>
      <c r="BG72" s="89"/>
      <c r="BH72" s="89"/>
      <c r="BI72"/>
      <c r="BJ72"/>
      <c r="BK72"/>
      <c r="BL72"/>
      <c r="BM72"/>
      <c r="BN72" s="90"/>
      <c r="BO72" s="90"/>
      <c r="BP72"/>
      <c r="BQ72"/>
      <c r="BR72"/>
      <c r="BS72"/>
      <c r="BT72"/>
      <c r="BU72" s="90"/>
      <c r="BV72" s="90"/>
      <c r="BW72"/>
      <c r="BX72"/>
      <c r="BY72"/>
      <c r="BZ72"/>
      <c r="CA72"/>
      <c r="CB72" s="90"/>
      <c r="CC72" s="90"/>
      <c r="CD72"/>
      <c r="CE72"/>
    </row>
    <row r="73" spans="2:83" ht="15">
      <c r="B73" s="1"/>
      <c r="C73" s="89"/>
      <c r="D73" s="89"/>
      <c r="G73" s="1"/>
      <c r="H73"/>
      <c r="I73"/>
      <c r="J73" s="90"/>
      <c r="K73" s="90"/>
      <c r="L73"/>
      <c r="M73"/>
      <c r="N73"/>
      <c r="O73"/>
      <c r="P73"/>
      <c r="Q73" s="90"/>
      <c r="R73" s="90"/>
      <c r="S73"/>
      <c r="T73"/>
      <c r="U73"/>
      <c r="V73"/>
      <c r="W73"/>
      <c r="X73" s="90"/>
      <c r="Y73" s="90"/>
      <c r="Z73"/>
      <c r="AA73"/>
      <c r="AB73"/>
      <c r="AC73"/>
      <c r="AD73"/>
      <c r="AE73" s="90"/>
      <c r="AF73" s="90"/>
      <c r="AG73"/>
      <c r="AH73"/>
      <c r="AI73"/>
      <c r="AJ73"/>
      <c r="AK73"/>
      <c r="AL73" s="89"/>
      <c r="AM73" s="89"/>
      <c r="AN73"/>
      <c r="AO73"/>
      <c r="AP73"/>
      <c r="AQ73"/>
      <c r="AR73"/>
      <c r="AS73" s="90"/>
      <c r="AT73" s="90"/>
      <c r="AU73"/>
      <c r="AV73"/>
      <c r="AW73"/>
      <c r="AX73"/>
      <c r="AY73"/>
      <c r="AZ73" s="77"/>
      <c r="BA73" s="77"/>
      <c r="BB73"/>
      <c r="BC73"/>
      <c r="BD73"/>
      <c r="BE73"/>
      <c r="BF73"/>
      <c r="BG73" s="89"/>
      <c r="BH73" s="89"/>
      <c r="BI73"/>
      <c r="BJ73"/>
      <c r="BK73"/>
      <c r="BL73"/>
      <c r="BM73"/>
      <c r="BN73" s="90"/>
      <c r="BO73" s="90"/>
      <c r="BP73"/>
      <c r="BQ73"/>
      <c r="BR73"/>
      <c r="BS73"/>
      <c r="BT73"/>
      <c r="BU73" s="90"/>
      <c r="BV73" s="90"/>
      <c r="BW73"/>
      <c r="BX73"/>
      <c r="BY73"/>
      <c r="BZ73"/>
      <c r="CA73"/>
      <c r="CB73" s="90"/>
      <c r="CC73" s="90"/>
      <c r="CD73"/>
      <c r="CE73"/>
    </row>
    <row r="74" spans="2:83" ht="15">
      <c r="B74" s="1"/>
      <c r="C74" s="89"/>
      <c r="D74" s="89"/>
      <c r="G74" s="1"/>
      <c r="H74"/>
      <c r="I74"/>
      <c r="J74" s="90"/>
      <c r="K74" s="90"/>
      <c r="L74"/>
      <c r="M74"/>
      <c r="N74"/>
      <c r="O74"/>
      <c r="P74"/>
      <c r="Q74" s="90"/>
      <c r="R74" s="90"/>
      <c r="S74"/>
      <c r="T74"/>
      <c r="U74"/>
      <c r="V74"/>
      <c r="W74"/>
      <c r="X74" s="90"/>
      <c r="Y74" s="90"/>
      <c r="Z74"/>
      <c r="AA74"/>
      <c r="AB74"/>
      <c r="AC74"/>
      <c r="AD74"/>
      <c r="AE74" s="90"/>
      <c r="AF74" s="90"/>
      <c r="AG74"/>
      <c r="AH74"/>
      <c r="AI74"/>
      <c r="AJ74"/>
      <c r="AK74"/>
      <c r="AL74" s="89"/>
      <c r="AM74" s="89"/>
      <c r="AN74"/>
      <c r="AO74"/>
      <c r="AP74"/>
      <c r="AQ74"/>
      <c r="AR74"/>
      <c r="AS74" s="90"/>
      <c r="AT74" s="90"/>
      <c r="AU74"/>
      <c r="AV74"/>
      <c r="AW74"/>
      <c r="AX74"/>
      <c r="AY74"/>
      <c r="AZ74" s="77"/>
      <c r="BA74" s="77"/>
      <c r="BB74"/>
      <c r="BC74"/>
      <c r="BD74"/>
      <c r="BE74"/>
      <c r="BF74"/>
      <c r="BG74" s="89"/>
      <c r="BH74" s="89"/>
      <c r="BI74"/>
      <c r="BJ74"/>
      <c r="BK74"/>
      <c r="BL74"/>
      <c r="BM74"/>
      <c r="BN74" s="90"/>
      <c r="BO74" s="90"/>
      <c r="BP74"/>
      <c r="BQ74"/>
      <c r="BR74"/>
      <c r="BS74"/>
      <c r="BT74"/>
      <c r="BU74" s="90"/>
      <c r="BV74" s="90"/>
      <c r="BW74"/>
      <c r="BX74"/>
      <c r="BY74"/>
      <c r="BZ74"/>
      <c r="CA74"/>
      <c r="CB74" s="90"/>
      <c r="CC74" s="90"/>
      <c r="CD74"/>
      <c r="CE74"/>
    </row>
    <row r="75" spans="2:83" ht="15">
      <c r="B75" s="1"/>
      <c r="C75" s="89"/>
      <c r="D75" s="89"/>
      <c r="G75" s="1"/>
      <c r="H75"/>
      <c r="I75"/>
      <c r="J75" s="90"/>
      <c r="K75" s="90"/>
      <c r="L75"/>
      <c r="M75"/>
      <c r="N75"/>
      <c r="O75"/>
      <c r="P75"/>
      <c r="Q75" s="90"/>
      <c r="R75" s="90"/>
      <c r="S75"/>
      <c r="T75"/>
      <c r="U75"/>
      <c r="V75"/>
      <c r="W75"/>
      <c r="X75" s="90"/>
      <c r="Y75" s="90"/>
      <c r="Z75"/>
      <c r="AA75"/>
      <c r="AB75"/>
      <c r="AC75"/>
      <c r="AD75"/>
      <c r="AE75" s="90"/>
      <c r="AF75" s="90"/>
      <c r="AG75"/>
      <c r="AH75"/>
      <c r="AI75"/>
      <c r="AJ75"/>
      <c r="AK75"/>
      <c r="AL75" s="89"/>
      <c r="AM75" s="89"/>
      <c r="AN75"/>
      <c r="AO75"/>
      <c r="AP75"/>
      <c r="AQ75"/>
      <c r="AR75"/>
      <c r="AS75" s="90"/>
      <c r="AT75" s="90"/>
      <c r="AU75"/>
      <c r="AV75"/>
      <c r="AW75"/>
      <c r="AX75"/>
      <c r="AY75"/>
      <c r="AZ75" s="77"/>
      <c r="BA75" s="77"/>
      <c r="BB75"/>
      <c r="BC75"/>
      <c r="BD75"/>
      <c r="BE75"/>
      <c r="BF75"/>
      <c r="BG75" s="89"/>
      <c r="BH75" s="89"/>
      <c r="BI75"/>
      <c r="BJ75"/>
      <c r="BK75"/>
      <c r="BL75"/>
      <c r="BM75"/>
      <c r="BN75" s="90"/>
      <c r="BO75" s="90"/>
      <c r="BP75"/>
      <c r="BQ75"/>
      <c r="BR75"/>
      <c r="BS75"/>
      <c r="BT75"/>
      <c r="BU75" s="90"/>
      <c r="BV75" s="90"/>
      <c r="BW75"/>
      <c r="BX75"/>
      <c r="BY75"/>
      <c r="BZ75"/>
      <c r="CA75"/>
      <c r="CB75" s="90"/>
      <c r="CC75" s="90"/>
      <c r="CD75"/>
      <c r="CE75"/>
    </row>
    <row r="76" spans="2:83" ht="15">
      <c r="B76" s="1"/>
      <c r="C76" s="89"/>
      <c r="D76" s="89"/>
      <c r="G76" s="1"/>
      <c r="H76"/>
      <c r="I76"/>
      <c r="J76" s="90"/>
      <c r="K76" s="90"/>
      <c r="L76"/>
      <c r="M76"/>
      <c r="N76"/>
      <c r="O76"/>
      <c r="P76"/>
      <c r="Q76" s="90"/>
      <c r="R76" s="90"/>
      <c r="S76"/>
      <c r="T76"/>
      <c r="U76"/>
      <c r="V76"/>
      <c r="W76"/>
      <c r="X76" s="90"/>
      <c r="Y76" s="90"/>
      <c r="Z76"/>
      <c r="AA76"/>
      <c r="AB76"/>
      <c r="AC76"/>
      <c r="AD76"/>
      <c r="AE76" s="90"/>
      <c r="AF76" s="90"/>
      <c r="AG76"/>
      <c r="AH76"/>
      <c r="AI76"/>
      <c r="AJ76"/>
      <c r="AK76"/>
      <c r="AL76" s="89"/>
      <c r="AM76" s="89"/>
      <c r="AN76"/>
      <c r="AO76"/>
      <c r="AP76"/>
      <c r="AQ76"/>
      <c r="AR76"/>
      <c r="AS76" s="90"/>
      <c r="AT76" s="90"/>
      <c r="AU76"/>
      <c r="AV76"/>
      <c r="AW76"/>
      <c r="AX76"/>
      <c r="AY76"/>
      <c r="AZ76" s="77"/>
      <c r="BA76" s="77"/>
      <c r="BB76"/>
      <c r="BC76"/>
      <c r="BD76"/>
      <c r="BE76"/>
      <c r="BF76"/>
      <c r="BG76" s="89"/>
      <c r="BH76" s="89"/>
      <c r="BI76"/>
      <c r="BJ76"/>
      <c r="BK76"/>
      <c r="BL76"/>
      <c r="BM76"/>
      <c r="BN76" s="90"/>
      <c r="BO76" s="90"/>
      <c r="BP76"/>
      <c r="BQ76"/>
      <c r="BR76"/>
      <c r="BS76"/>
      <c r="BT76"/>
      <c r="BU76" s="90"/>
      <c r="BV76" s="90"/>
      <c r="BW76"/>
      <c r="BX76"/>
      <c r="BY76"/>
      <c r="BZ76"/>
      <c r="CA76"/>
      <c r="CB76" s="90"/>
      <c r="CC76" s="90"/>
      <c r="CD76"/>
      <c r="CE76"/>
    </row>
    <row r="77" spans="2:83" ht="15">
      <c r="B77" s="1"/>
      <c r="C77" s="89"/>
      <c r="D77" s="89"/>
      <c r="G77" s="1"/>
      <c r="H77"/>
      <c r="I77"/>
      <c r="J77" s="90"/>
      <c r="K77" s="90"/>
      <c r="L77"/>
      <c r="M77"/>
      <c r="N77"/>
      <c r="O77"/>
      <c r="P77"/>
      <c r="Q77" s="90"/>
      <c r="R77" s="90"/>
      <c r="S77"/>
      <c r="T77"/>
      <c r="U77"/>
      <c r="V77"/>
      <c r="W77"/>
      <c r="X77" s="90"/>
      <c r="Y77" s="90"/>
      <c r="Z77"/>
      <c r="AA77"/>
      <c r="AB77"/>
      <c r="AC77"/>
      <c r="AD77"/>
      <c r="AE77" s="90"/>
      <c r="AF77" s="90"/>
      <c r="AG77"/>
      <c r="AH77"/>
      <c r="AI77"/>
      <c r="AJ77"/>
      <c r="AK77"/>
      <c r="AL77" s="89"/>
      <c r="AM77" s="89"/>
      <c r="AN77"/>
      <c r="AO77"/>
      <c r="AP77"/>
      <c r="AQ77"/>
      <c r="AR77"/>
      <c r="AS77" s="90"/>
      <c r="AT77" s="90"/>
      <c r="AU77"/>
      <c r="AV77"/>
      <c r="AW77"/>
      <c r="AX77"/>
      <c r="AY77"/>
      <c r="AZ77" s="77"/>
      <c r="BA77" s="77"/>
      <c r="BB77"/>
      <c r="BC77"/>
      <c r="BD77"/>
      <c r="BE77"/>
      <c r="BF77"/>
      <c r="BG77" s="89"/>
      <c r="BH77" s="89"/>
      <c r="BI77"/>
      <c r="BJ77"/>
      <c r="BK77"/>
      <c r="BL77"/>
      <c r="BM77"/>
      <c r="BN77" s="90"/>
      <c r="BO77" s="90"/>
      <c r="BP77"/>
      <c r="BQ77"/>
      <c r="BR77"/>
      <c r="BS77"/>
      <c r="BT77"/>
      <c r="BU77" s="90"/>
      <c r="BV77" s="90"/>
      <c r="BW77"/>
      <c r="BX77"/>
      <c r="BY77"/>
      <c r="BZ77"/>
      <c r="CA77"/>
      <c r="CB77" s="90"/>
      <c r="CC77" s="90"/>
      <c r="CD77"/>
      <c r="CE77"/>
    </row>
  </sheetData>
  <conditionalFormatting sqref="B8:BI38">
    <cfRule type="cellIs" dxfId="6" priority="4" stopIfTrue="1" operator="equal">
      <formula>""</formula>
    </cfRule>
  </conditionalFormatting>
  <conditionalFormatting sqref="B8:BI38">
    <cfRule type="cellIs" dxfId="5" priority="5" stopIfTrue="1" operator="equal">
      <formula>TODAY()</formula>
    </cfRule>
  </conditionalFormatting>
  <conditionalFormatting sqref="B8:BI38">
    <cfRule type="expression" dxfId="4" priority="6" stopIfTrue="1">
      <formula>COUNTIF($BL$10:$BL$20,B8)</formula>
    </cfRule>
  </conditionalFormatting>
  <conditionalFormatting sqref="B8:BI38">
    <cfRule type="expression" dxfId="3" priority="7" stopIfTrue="1">
      <formula>WEEKDAY(B8,2)&gt;5</formula>
    </cfRule>
  </conditionalFormatting>
  <conditionalFormatting sqref="D8:D38 I8:I38 N8:N38 S8:S38 X8:X38 AC8:AC38 AH8:AH38 AM8:AM38 AR8:AR38 AW8:AW38 BB8:BB38 BG8:BG38">
    <cfRule type="expression" dxfId="2" priority="3" stopIfTrue="1">
      <formula>SUMPRODUCT((DVacA&lt;B8:C8)*(FVacA&gt;B8:C8))</formula>
    </cfRule>
  </conditionalFormatting>
  <conditionalFormatting sqref="E8:E38 J8:J38 O8:O38 T8:T38 Y8:Y38 AD8:AD38 AI8:AI38 AN8:AN38 AS8:AS38 AX8:AX38 BC8:BC38 BH8:BH38">
    <cfRule type="expression" dxfId="1" priority="2" stopIfTrue="1">
      <formula>SUMPRODUCT((DVacB&lt;B8:C8)*(FVacB&gt;B8:C8))</formula>
    </cfRule>
  </conditionalFormatting>
  <conditionalFormatting sqref="F8:F38 K8:K38 P8:P38 U8:U38 Z8:Z38 AE8:AE38 AJ8:AJ38 AO8:AO38 AT8:AT38 AY8:AY38 BD8:BD38 BI8:BI38">
    <cfRule type="expression" dxfId="0" priority="1" stopIfTrue="1">
      <formula>SUMPRODUCT((DVacC&lt;B8:C8)*(FVacC&gt;B8:C8))</formula>
    </cfRule>
  </conditionalFormatting>
  <dataValidations count="1">
    <dataValidation type="list" allowBlank="1" showErrorMessage="1" sqref="AA4">
      <formula1>$BL$26:$BL$36</formula1>
    </dataValidation>
  </dataValidations>
  <pageMargins left="0" right="0" top="0.39370078740157477" bottom="0.39370078740157477" header="0" footer="0"/>
  <pageSetup paperSize="9" scale="28" fitToWidth="0" fitToHeight="0" pageOrder="overThenDown" orientation="landscape" useFirstPageNumber="1" r:id="rId1"/>
  <headerFooter>
    <oddHeader>&amp;C&amp;A</oddHeader>
    <oddFooter>&amp;CPage &amp;P</oddFooter>
  </headerFooter>
  <colBreaks count="1" manualBreakCount="1">
    <brk id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CALENDAR ANNUEL</vt:lpstr>
      <vt:lpstr>DVacA</vt:lpstr>
      <vt:lpstr>DVacB</vt:lpstr>
      <vt:lpstr>DVacC</vt:lpstr>
      <vt:lpstr>FVacA</vt:lpstr>
      <vt:lpstr>FVacB</vt:lpstr>
      <vt:lpstr>FVacC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</dc:creator>
  <cp:lastModifiedBy>Papinou</cp:lastModifiedBy>
  <cp:revision>285</cp:revision>
  <dcterms:created xsi:type="dcterms:W3CDTF">2017-09-17T19:18:24Z</dcterms:created>
  <dcterms:modified xsi:type="dcterms:W3CDTF">2018-02-10T18:01:40Z</dcterms:modified>
</cp:coreProperties>
</file>