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9200" windowHeight="7368" activeTab="2"/>
  </bookViews>
  <sheets>
    <sheet name="Data" sheetId="1" r:id="rId1"/>
    <sheet name="Saisie" sheetId="3" r:id="rId2"/>
    <sheet name="Calcul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A16" i="2"/>
  <c r="A7" i="2"/>
  <c r="A8" i="2"/>
  <c r="A9" i="2"/>
  <c r="A10" i="2"/>
  <c r="A11" i="2"/>
  <c r="A12" i="2"/>
  <c r="A13" i="2"/>
  <c r="A14" i="2"/>
  <c r="A15" i="2"/>
  <c r="A1" i="2"/>
  <c r="F3" i="2"/>
  <c r="G3" i="2"/>
  <c r="E3" i="2"/>
  <c r="F4" i="2"/>
  <c r="G4" i="2"/>
  <c r="F5" i="2"/>
  <c r="G5" i="2"/>
  <c r="F6" i="2"/>
  <c r="G6" i="2"/>
  <c r="E5" i="2"/>
  <c r="E6" i="2"/>
  <c r="E4" i="2"/>
  <c r="A4" i="2" s="1"/>
  <c r="B4" i="2"/>
  <c r="C4" i="2"/>
  <c r="B5" i="2"/>
  <c r="C5" i="2"/>
  <c r="B6" i="2"/>
  <c r="C6" i="2"/>
  <c r="A5" i="2"/>
  <c r="A6" i="2"/>
  <c r="E1" i="2" l="1"/>
  <c r="C5" i="3" s="1"/>
  <c r="F1" i="2"/>
  <c r="C7" i="3" s="1"/>
  <c r="G1" i="2"/>
  <c r="C9" i="3" s="1"/>
  <c r="G6" i="3" l="1"/>
</calcChain>
</file>

<file path=xl/sharedStrings.xml><?xml version="1.0" encoding="utf-8"?>
<sst xmlns="http://schemas.openxmlformats.org/spreadsheetml/2006/main" count="14" uniqueCount="14">
  <si>
    <t>produit</t>
  </si>
  <si>
    <t>type</t>
  </si>
  <si>
    <t>teinte</t>
  </si>
  <si>
    <t>KO collier</t>
  </si>
  <si>
    <t>BA bague</t>
  </si>
  <si>
    <t>BO boucle d'oreille</t>
  </si>
  <si>
    <t>KO0301</t>
  </si>
  <si>
    <t>Saisir ci-dessous le code à 6 caractères</t>
  </si>
  <si>
    <t>03 gouttes</t>
  </si>
  <si>
    <t>02 dormeuses</t>
  </si>
  <si>
    <t>01 micro</t>
  </si>
  <si>
    <t>01 or/marine</t>
  </si>
  <si>
    <t>02 or/noir</t>
  </si>
  <si>
    <t>00 non précisé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</si>
</sst>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Border="1"/>
    <xf numFmtId="0" fontId="0" fillId="4" borderId="5" xfId="0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6" borderId="0" xfId="0" applyFill="1"/>
    <xf numFmtId="0" fontId="4" fillId="2" borderId="7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4" borderId="8" xfId="0" applyFill="1" applyBorder="1"/>
    <xf numFmtId="0" fontId="6" fillId="0" borderId="0" xfId="0" applyFont="1" applyAlignment="1">
      <alignment horizontal="center"/>
    </xf>
    <xf numFmtId="0" fontId="4" fillId="7" borderId="0" xfId="0" applyFont="1" applyFill="1" applyBorder="1" applyAlignment="1">
      <alignment horizontal="center" vertical="center"/>
    </xf>
    <xf numFmtId="0" fontId="0" fillId="8" borderId="10" xfId="0" applyFill="1" applyBorder="1"/>
    <xf numFmtId="0" fontId="0" fillId="8" borderId="9" xfId="0" applyFill="1" applyBorder="1"/>
    <xf numFmtId="0" fontId="0" fillId="8" borderId="2" xfId="0" applyFill="1" applyBorder="1" applyAlignment="1">
      <alignment horizontal="center"/>
    </xf>
    <xf numFmtId="0" fontId="0" fillId="8" borderId="0" xfId="0" applyFill="1" applyBorder="1"/>
    <xf numFmtId="0" fontId="0" fillId="8" borderId="4" xfId="0" applyFill="1" applyBorder="1"/>
    <xf numFmtId="0" fontId="0" fillId="8" borderId="5" xfId="0" applyFill="1" applyBorder="1"/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0" fillId="3" borderId="5" xfId="0" applyFill="1" applyBorder="1" applyAlignment="1">
      <alignment horizontal="left" indent="1"/>
    </xf>
    <xf numFmtId="0" fontId="0" fillId="3" borderId="6" xfId="0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5" borderId="0" xfId="0" quotePrefix="1" applyFont="1" applyFill="1" applyAlignment="1">
      <alignment horizontal="left" indent="2"/>
    </xf>
    <xf numFmtId="0" fontId="1" fillId="9" borderId="14" xfId="0" applyFont="1" applyFill="1" applyBorder="1"/>
    <xf numFmtId="0" fontId="1" fillId="9" borderId="15" xfId="0" applyFont="1" applyFill="1" applyBorder="1"/>
    <xf numFmtId="0" fontId="1" fillId="9" borderId="16" xfId="0" applyFont="1" applyFill="1" applyBorder="1"/>
    <xf numFmtId="0" fontId="1" fillId="9" borderId="17" xfId="0" applyFont="1" applyFill="1" applyBorder="1"/>
    <xf numFmtId="0" fontId="1" fillId="9" borderId="1" xfId="0" applyFont="1" applyFill="1" applyBorder="1"/>
    <xf numFmtId="0" fontId="1" fillId="9" borderId="18" xfId="0" applyFont="1" applyFill="1" applyBorder="1"/>
    <xf numFmtId="0" fontId="0" fillId="9" borderId="17" xfId="0" applyFill="1" applyBorder="1"/>
    <xf numFmtId="0" fontId="0" fillId="9" borderId="1" xfId="0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20" xfId="0" applyFill="1" applyBorder="1"/>
    <xf numFmtId="0" fontId="0" fillId="9" borderId="21" xfId="0" applyFill="1" applyBorder="1"/>
    <xf numFmtId="0" fontId="7" fillId="10" borderId="11" xfId="0" applyNumberFormat="1" applyFont="1" applyFill="1" applyBorder="1" applyAlignment="1">
      <alignment horizontal="center" vertical="center"/>
    </xf>
    <xf numFmtId="0" fontId="7" fillId="10" borderId="12" xfId="0" applyNumberFormat="1" applyFont="1" applyFill="1" applyBorder="1" applyAlignment="1">
      <alignment horizontal="center" vertical="center"/>
    </xf>
    <xf numFmtId="0" fontId="7" fillId="1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5</xdr:row>
      <xdr:rowOff>99060</xdr:rowOff>
    </xdr:from>
    <xdr:to>
      <xdr:col>2</xdr:col>
      <xdr:colOff>579120</xdr:colOff>
      <xdr:row>8</xdr:row>
      <xdr:rowOff>53340</xdr:rowOff>
    </xdr:to>
    <xdr:sp macro="" textlink="">
      <xdr:nvSpPr>
        <xdr:cNvPr id="2" name="ZoneTexte 1"/>
        <xdr:cNvSpPr txBox="1"/>
      </xdr:nvSpPr>
      <xdr:spPr>
        <a:xfrm rot="21413288">
          <a:off x="533400" y="1059180"/>
          <a:ext cx="2606040" cy="5029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0070C0"/>
              </a:solidFill>
              <a:latin typeface="Lucida Handwriting" panose="03010101010101010101" pitchFamily="66" charset="0"/>
            </a:rPr>
            <a:t>J'ai supprimé l'espace à la fin de chacune des 9 données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76200</xdr:rowOff>
    </xdr:from>
    <xdr:to>
      <xdr:col>3</xdr:col>
      <xdr:colOff>205740</xdr:colOff>
      <xdr:row>9</xdr:row>
      <xdr:rowOff>83820</xdr:rowOff>
    </xdr:to>
    <xdr:sp macro="" textlink="">
      <xdr:nvSpPr>
        <xdr:cNvPr id="2" name="Rectangle à coins arrondis 1"/>
        <xdr:cNvSpPr/>
      </xdr:nvSpPr>
      <xdr:spPr>
        <a:xfrm>
          <a:off x="693420" y="1097280"/>
          <a:ext cx="2308860" cy="1310640"/>
        </a:xfrm>
        <a:prstGeom prst="roundRect">
          <a:avLst/>
        </a:prstGeom>
        <a:solidFill>
          <a:schemeClr val="accent1">
            <a:alpha val="11000"/>
          </a:schemeClr>
        </a:solidFill>
        <a:ln w="31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160020</xdr:colOff>
      <xdr:row>4</xdr:row>
      <xdr:rowOff>167640</xdr:rowOff>
    </xdr:from>
    <xdr:to>
      <xdr:col>7</xdr:col>
      <xdr:colOff>99060</xdr:colOff>
      <xdr:row>8</xdr:row>
      <xdr:rowOff>129540</xdr:rowOff>
    </xdr:to>
    <xdr:sp macro="" textlink="">
      <xdr:nvSpPr>
        <xdr:cNvPr id="3" name="Rectangle à coins arrondis 2"/>
        <xdr:cNvSpPr/>
      </xdr:nvSpPr>
      <xdr:spPr>
        <a:xfrm>
          <a:off x="3886200" y="1325880"/>
          <a:ext cx="3375660" cy="830580"/>
        </a:xfrm>
        <a:prstGeom prst="roundRect">
          <a:avLst/>
        </a:prstGeom>
        <a:solidFill>
          <a:schemeClr val="accent1">
            <a:alpha val="11000"/>
          </a:schemeClr>
        </a:solidFill>
        <a:ln w="317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428664</xdr:colOff>
      <xdr:row>1</xdr:row>
      <xdr:rowOff>38854</xdr:rowOff>
    </xdr:from>
    <xdr:to>
      <xdr:col>6</xdr:col>
      <xdr:colOff>2578012</xdr:colOff>
      <xdr:row>2</xdr:row>
      <xdr:rowOff>183634</xdr:rowOff>
    </xdr:to>
    <xdr:sp macro="" textlink="">
      <xdr:nvSpPr>
        <xdr:cNvPr id="4" name="ZoneTexte 3"/>
        <xdr:cNvSpPr txBox="1"/>
      </xdr:nvSpPr>
      <xdr:spPr>
        <a:xfrm rot="448819">
          <a:off x="4444404" y="396994"/>
          <a:ext cx="2149348" cy="5029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rgbClr val="0070C0"/>
              </a:solidFill>
              <a:latin typeface="Lucida Handwriting" panose="03010101010101010101" pitchFamily="66" charset="0"/>
            </a:rPr>
            <a:t>Renseigner uniquement la cellule orange C3 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218803</xdr:colOff>
      <xdr:row>5</xdr:row>
      <xdr:rowOff>131707</xdr:rowOff>
    </xdr:from>
    <xdr:to>
      <xdr:col>11</xdr:col>
      <xdr:colOff>706483</xdr:colOff>
      <xdr:row>15</xdr:row>
      <xdr:rowOff>66819</xdr:rowOff>
    </xdr:to>
    <xdr:sp macro="" textlink="">
      <xdr:nvSpPr>
        <xdr:cNvPr id="3" name="ZoneTexte 2"/>
        <xdr:cNvSpPr txBox="1"/>
      </xdr:nvSpPr>
      <xdr:spPr>
        <a:xfrm rot="208788">
          <a:off x="4729843" y="1091827"/>
          <a:ext cx="3657600" cy="1763912"/>
        </a:xfrm>
        <a:prstGeom prst="rect">
          <a:avLst/>
        </a:prstGeom>
        <a:gradFill flip="none" rotWithShape="1">
          <a:gsLst>
            <a:gs pos="0">
              <a:srgbClr val="FFFF00"/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path path="circle">
            <a:fillToRect r="100000" b="100000"/>
          </a:path>
          <a:tileRect l="-100000" t="-10000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100">
              <a:solidFill>
                <a:srgbClr val="0070C0"/>
              </a:solidFill>
              <a:latin typeface="Lucida Handwriting" panose="03010101010101010101" pitchFamily="66" charset="0"/>
            </a:rPr>
            <a:t>E4:G16 reprend </a:t>
          </a:r>
          <a:r>
            <a:rPr lang="fr-FR" sz="1100" b="1">
              <a:solidFill>
                <a:srgbClr val="7030A0"/>
              </a:solidFill>
              <a:latin typeface="Lucida Handwriting" panose="03010101010101010101" pitchFamily="66" charset="0"/>
            </a:rPr>
            <a:t>Data!A2:C14</a:t>
          </a:r>
        </a:p>
        <a:p>
          <a:pPr algn="l"/>
          <a:endParaRPr lang="fr-FR" sz="1100">
            <a:solidFill>
              <a:srgbClr val="0070C0"/>
            </a:solidFill>
            <a:latin typeface="Lucida Handwriting" panose="03010101010101010101" pitchFamily="66" charset="0"/>
          </a:endParaRPr>
        </a:p>
        <a:p>
          <a:pPr algn="l"/>
          <a:r>
            <a:rPr lang="fr-FR" sz="1100">
              <a:solidFill>
                <a:srgbClr val="0070C0"/>
              </a:solidFill>
              <a:latin typeface="Lucida Handwriting" panose="03010101010101010101" pitchFamily="66" charset="0"/>
            </a:rPr>
            <a:t>A4:C16 extrait les composants de </a:t>
          </a:r>
          <a:r>
            <a:rPr lang="fr-FR" sz="1100" b="1">
              <a:solidFill>
                <a:srgbClr val="7030A0"/>
              </a:solidFill>
              <a:latin typeface="Lucida Handwriting" panose="03010101010101010101" pitchFamily="66" charset="0"/>
            </a:rPr>
            <a:t>A1</a:t>
          </a:r>
        </a:p>
        <a:p>
          <a:pPr algn="l"/>
          <a:endParaRPr lang="fr-FR" sz="1100">
            <a:solidFill>
              <a:srgbClr val="0070C0"/>
            </a:solidFill>
            <a:latin typeface="Lucida Handwriting" panose="03010101010101010101" pitchFamily="66" charset="0"/>
          </a:endParaRPr>
        </a:p>
        <a:p>
          <a:pPr algn="l"/>
          <a:r>
            <a:rPr lang="fr-FR" sz="1100">
              <a:solidFill>
                <a:srgbClr val="0070C0"/>
              </a:solidFill>
              <a:latin typeface="Lucida Handwriting" panose="03010101010101010101" pitchFamily="66" charset="0"/>
            </a:rPr>
            <a:t>E1:G1 fait les recherches dans le tableau </a:t>
          </a:r>
        </a:p>
        <a:p>
          <a:pPr algn="l"/>
          <a:endParaRPr lang="fr-FR" sz="1100">
            <a:solidFill>
              <a:srgbClr val="0070C0"/>
            </a:solidFill>
            <a:latin typeface="Lucida Handwriting" panose="03010101010101010101" pitchFamily="66" charset="0"/>
          </a:endParaRPr>
        </a:p>
        <a:p>
          <a:pPr algn="l"/>
          <a:r>
            <a:rPr lang="fr-FR" sz="1100">
              <a:solidFill>
                <a:srgbClr val="0070C0"/>
              </a:solidFill>
              <a:latin typeface="Lucida Handwriting" panose="03010101010101010101" pitchFamily="66" charset="0"/>
            </a:rPr>
            <a:t>Ces recherches sont</a:t>
          </a:r>
          <a:r>
            <a:rPr lang="fr-FR" sz="1100" baseline="0">
              <a:solidFill>
                <a:srgbClr val="0070C0"/>
              </a:solidFill>
              <a:latin typeface="Lucida Handwriting" panose="03010101010101010101" pitchFamily="66" charset="0"/>
            </a:rPr>
            <a:t> reprises dans </a:t>
          </a:r>
          <a:r>
            <a:rPr lang="fr-FR" sz="1100" b="1" baseline="0">
              <a:solidFill>
                <a:srgbClr val="C00000"/>
              </a:solidFill>
              <a:latin typeface="Lucida Handwriting" panose="03010101010101010101" pitchFamily="66" charset="0"/>
            </a:rPr>
            <a:t>[ Saisie ]</a:t>
          </a:r>
          <a:endParaRPr lang="fr-FR" sz="1100" b="1">
            <a:solidFill>
              <a:srgbClr val="C00000"/>
            </a:solidFill>
            <a:latin typeface="Lucida Handwriting" panose="03010101010101010101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4" sqref="E4"/>
    </sheetView>
  </sheetViews>
  <sheetFormatPr baseColWidth="10" defaultRowHeight="14.4" x14ac:dyDescent="0.3"/>
  <cols>
    <col min="1" max="1" width="21.77734375" bestFit="1" customWidth="1"/>
    <col min="2" max="2" width="15.5546875" bestFit="1" customWidth="1"/>
    <col min="3" max="3" width="16.109375" bestFit="1" customWidth="1"/>
  </cols>
  <sheetData>
    <row r="1" spans="1:3" ht="22.8" customHeight="1" thickBot="1" x14ac:dyDescent="0.35">
      <c r="A1" s="39" t="s">
        <v>0</v>
      </c>
      <c r="B1" s="40" t="s">
        <v>1</v>
      </c>
      <c r="C1" s="41" t="s">
        <v>2</v>
      </c>
    </row>
    <row r="2" spans="1:3" ht="15.6" x14ac:dyDescent="0.3">
      <c r="A2" s="27" t="s">
        <v>5</v>
      </c>
      <c r="B2" s="28" t="s">
        <v>10</v>
      </c>
      <c r="C2" s="29" t="s">
        <v>11</v>
      </c>
    </row>
    <row r="3" spans="1:3" ht="15.6" x14ac:dyDescent="0.3">
      <c r="A3" s="30" t="s">
        <v>4</v>
      </c>
      <c r="B3" s="31" t="s">
        <v>9</v>
      </c>
      <c r="C3" s="32" t="s">
        <v>12</v>
      </c>
    </row>
    <row r="4" spans="1:3" ht="15.6" x14ac:dyDescent="0.3">
      <c r="A4" s="30" t="s">
        <v>3</v>
      </c>
      <c r="B4" s="31" t="s">
        <v>8</v>
      </c>
      <c r="C4" s="32" t="s">
        <v>13</v>
      </c>
    </row>
    <row r="5" spans="1:3" x14ac:dyDescent="0.3">
      <c r="A5" s="33"/>
      <c r="B5" s="34"/>
      <c r="C5" s="35"/>
    </row>
    <row r="6" spans="1:3" x14ac:dyDescent="0.3">
      <c r="A6" s="33"/>
      <c r="B6" s="34"/>
      <c r="C6" s="35"/>
    </row>
    <row r="7" spans="1:3" x14ac:dyDescent="0.3">
      <c r="A7" s="33"/>
      <c r="B7" s="34"/>
      <c r="C7" s="35"/>
    </row>
    <row r="8" spans="1:3" x14ac:dyDescent="0.3">
      <c r="A8" s="33"/>
      <c r="B8" s="34"/>
      <c r="C8" s="35"/>
    </row>
    <row r="9" spans="1:3" x14ac:dyDescent="0.3">
      <c r="A9" s="33"/>
      <c r="B9" s="34"/>
      <c r="C9" s="35"/>
    </row>
    <row r="10" spans="1:3" x14ac:dyDescent="0.3">
      <c r="A10" s="33"/>
      <c r="B10" s="34"/>
      <c r="C10" s="35"/>
    </row>
    <row r="11" spans="1:3" x14ac:dyDescent="0.3">
      <c r="A11" s="33"/>
      <c r="B11" s="34"/>
      <c r="C11" s="35"/>
    </row>
    <row r="12" spans="1:3" x14ac:dyDescent="0.3">
      <c r="A12" s="33"/>
      <c r="B12" s="34"/>
      <c r="C12" s="35"/>
    </row>
    <row r="13" spans="1:3" x14ac:dyDescent="0.3">
      <c r="A13" s="33"/>
      <c r="B13" s="34"/>
      <c r="C13" s="35"/>
    </row>
    <row r="14" spans="1:3" ht="15" thickBot="1" x14ac:dyDescent="0.35">
      <c r="A14" s="36"/>
      <c r="B14" s="37"/>
      <c r="C14" s="3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I2" sqref="I2"/>
    </sheetView>
  </sheetViews>
  <sheetFormatPr baseColWidth="10" defaultRowHeight="14.4" x14ac:dyDescent="0.3"/>
  <cols>
    <col min="1" max="2" width="6.77734375" customWidth="1"/>
    <col min="3" max="3" width="27.21875" customWidth="1"/>
    <col min="4" max="5" width="6.77734375" customWidth="1"/>
    <col min="6" max="6" width="4.21875" customWidth="1"/>
    <col min="7" max="7" width="45.88671875" customWidth="1"/>
    <col min="8" max="8" width="4.21875" customWidth="1"/>
  </cols>
  <sheetData>
    <row r="1" spans="1:10" ht="28.2" customHeight="1" x14ac:dyDescent="0.3">
      <c r="A1" s="6"/>
      <c r="B1" s="6"/>
      <c r="C1" s="6"/>
      <c r="D1" s="6"/>
      <c r="E1" s="6"/>
    </row>
    <row r="2" spans="1:10" ht="28.2" customHeight="1" thickBot="1" x14ac:dyDescent="0.35">
      <c r="A2" s="6"/>
      <c r="C2" s="10" t="s">
        <v>7</v>
      </c>
      <c r="E2" s="6"/>
    </row>
    <row r="3" spans="1:10" ht="24" thickBot="1" x14ac:dyDescent="0.5">
      <c r="A3" s="6"/>
      <c r="C3" s="7" t="s">
        <v>6</v>
      </c>
      <c r="E3" s="6"/>
    </row>
    <row r="4" spans="1:10" ht="10.8" customHeight="1" x14ac:dyDescent="0.45">
      <c r="A4" s="6"/>
      <c r="C4" s="4"/>
      <c r="E4" s="6"/>
    </row>
    <row r="5" spans="1:10" ht="23.4" x14ac:dyDescent="0.45">
      <c r="A5" s="6"/>
      <c r="C5" s="8" t="str">
        <f>Calculs!E1</f>
        <v>collier</v>
      </c>
      <c r="E5" s="6"/>
    </row>
    <row r="6" spans="1:10" ht="10.8" customHeight="1" x14ac:dyDescent="0.45">
      <c r="A6" s="6"/>
      <c r="C6" s="5"/>
      <c r="E6" s="6"/>
      <c r="G6" s="11" t="str">
        <f>Calculs!E1 &amp; " " &amp; Calculs!F1 &amp; " " &amp; Calculs!G1</f>
        <v>collier gouttes or/marine</v>
      </c>
      <c r="J6" s="1"/>
    </row>
    <row r="7" spans="1:10" ht="23.4" x14ac:dyDescent="0.45">
      <c r="A7" s="6"/>
      <c r="C7" s="8" t="str">
        <f>Calculs!F1</f>
        <v>gouttes</v>
      </c>
      <c r="E7" s="6"/>
      <c r="G7" s="11"/>
    </row>
    <row r="8" spans="1:10" ht="10.8" customHeight="1" x14ac:dyDescent="0.45">
      <c r="A8" s="6"/>
      <c r="C8" s="5"/>
      <c r="E8" s="6"/>
      <c r="G8" s="11"/>
    </row>
    <row r="9" spans="1:10" ht="23.4" x14ac:dyDescent="0.45">
      <c r="A9" s="6"/>
      <c r="C9" s="8" t="str">
        <f>Calculs!G1</f>
        <v>or/marine</v>
      </c>
      <c r="E9" s="6"/>
    </row>
    <row r="10" spans="1:10" ht="28.2" customHeight="1" x14ac:dyDescent="0.3">
      <c r="A10" s="6"/>
      <c r="E10" s="6"/>
    </row>
    <row r="11" spans="1:10" ht="28.2" customHeight="1" x14ac:dyDescent="0.3">
      <c r="A11" s="6"/>
      <c r="B11" s="6"/>
      <c r="C11" s="6"/>
      <c r="D11" s="6"/>
      <c r="E11" s="6"/>
    </row>
  </sheetData>
  <mergeCells count="1">
    <mergeCell ref="G6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L3" sqref="L3"/>
    </sheetView>
  </sheetViews>
  <sheetFormatPr baseColWidth="10" defaultRowHeight="14.4" x14ac:dyDescent="0.3"/>
  <cols>
    <col min="1" max="1" width="7.6640625" customWidth="1"/>
    <col min="2" max="3" width="3" customWidth="1"/>
    <col min="4" max="4" width="1.5546875" customWidth="1"/>
    <col min="5" max="5" width="19.21875" customWidth="1"/>
    <col min="6" max="7" width="15.6640625" customWidth="1"/>
  </cols>
  <sheetData>
    <row r="1" spans="1:7" ht="18" x14ac:dyDescent="0.35">
      <c r="A1" s="24" t="str">
        <f>Saisie!C3</f>
        <v>KO0301</v>
      </c>
      <c r="B1" s="25"/>
      <c r="C1" s="25"/>
      <c r="E1" s="26" t="str">
        <f>MID(VLOOKUP(MID($A$1,1,2),A$4:E$6,5,0),4,99)</f>
        <v>collier</v>
      </c>
      <c r="F1" s="26" t="str">
        <f>MID(VLOOKUP(MID($A$1,3,2),B$4:F$6,5,0),4,99)</f>
        <v>gouttes</v>
      </c>
      <c r="G1" s="26" t="str">
        <f>MID(VLOOKUP(MID($A$1,5,2),C$4:G$6,5,0),4,99)</f>
        <v>or/marine</v>
      </c>
    </row>
    <row r="3" spans="1:7" x14ac:dyDescent="0.3">
      <c r="A3" s="12"/>
      <c r="B3" s="13"/>
      <c r="C3" s="13"/>
      <c r="D3" s="9"/>
      <c r="E3" s="18" t="str">
        <f>Data!A1</f>
        <v>produit</v>
      </c>
      <c r="F3" s="18" t="str">
        <f>Data!B1</f>
        <v>type</v>
      </c>
      <c r="G3" s="19" t="str">
        <f>Data!C1</f>
        <v>teinte</v>
      </c>
    </row>
    <row r="4" spans="1:7" x14ac:dyDescent="0.3">
      <c r="A4" s="14" t="str">
        <f>LEFT(E4,2)</f>
        <v>BO</v>
      </c>
      <c r="B4" s="15" t="str">
        <f>LEFT(Data!B2,2)</f>
        <v>01</v>
      </c>
      <c r="C4" s="15" t="str">
        <f>LEFT(Data!C2,2)</f>
        <v>01</v>
      </c>
      <c r="D4" s="2"/>
      <c r="E4" s="20" t="str">
        <f>Data!A2</f>
        <v>BO boucle d'oreille</v>
      </c>
      <c r="F4" s="20" t="str">
        <f>Data!B2</f>
        <v>01 micro</v>
      </c>
      <c r="G4" s="21" t="str">
        <f>Data!C2</f>
        <v>01 or/marine</v>
      </c>
    </row>
    <row r="5" spans="1:7" x14ac:dyDescent="0.3">
      <c r="A5" s="14" t="str">
        <f>LEFT(Data!A3,2)</f>
        <v>BA</v>
      </c>
      <c r="B5" s="15" t="str">
        <f>LEFT(Data!B3,2)</f>
        <v>02</v>
      </c>
      <c r="C5" s="15" t="str">
        <f>LEFT(Data!C3,2)</f>
        <v>02</v>
      </c>
      <c r="D5" s="2"/>
      <c r="E5" s="20" t="str">
        <f>Data!A3</f>
        <v>BA bague</v>
      </c>
      <c r="F5" s="20" t="str">
        <f>Data!B3</f>
        <v>02 dormeuses</v>
      </c>
      <c r="G5" s="21" t="str">
        <f>Data!C3</f>
        <v>02 or/noir</v>
      </c>
    </row>
    <row r="6" spans="1:7" x14ac:dyDescent="0.3">
      <c r="A6" s="14" t="str">
        <f>LEFT(Data!A4,2)</f>
        <v>KO</v>
      </c>
      <c r="B6" s="15" t="str">
        <f>LEFT(Data!B4,2)</f>
        <v>03</v>
      </c>
      <c r="C6" s="15" t="str">
        <f>LEFT(Data!C4,2)</f>
        <v>00</v>
      </c>
      <c r="D6" s="2"/>
      <c r="E6" s="20" t="str">
        <f>Data!A4</f>
        <v>KO collier</v>
      </c>
      <c r="F6" s="20" t="str">
        <f>Data!B4</f>
        <v>03 gouttes</v>
      </c>
      <c r="G6" s="21" t="str">
        <f>Data!C4</f>
        <v>00 non précisé</v>
      </c>
    </row>
    <row r="7" spans="1:7" x14ac:dyDescent="0.3">
      <c r="A7" s="14" t="str">
        <f>LEFT(Data!A5,2)</f>
        <v/>
      </c>
      <c r="B7" s="15" t="str">
        <f>LEFT(Data!B5,2)</f>
        <v/>
      </c>
      <c r="C7" s="15" t="str">
        <f>LEFT(Data!C5,2)</f>
        <v/>
      </c>
      <c r="D7" s="2"/>
      <c r="E7" s="20">
        <f>Data!A5</f>
        <v>0</v>
      </c>
      <c r="F7" s="20">
        <f>Data!B5</f>
        <v>0</v>
      </c>
      <c r="G7" s="21">
        <f>Data!C5</f>
        <v>0</v>
      </c>
    </row>
    <row r="8" spans="1:7" x14ac:dyDescent="0.3">
      <c r="A8" s="14" t="str">
        <f>LEFT(Data!A6,2)</f>
        <v/>
      </c>
      <c r="B8" s="15" t="str">
        <f>LEFT(Data!B6,2)</f>
        <v/>
      </c>
      <c r="C8" s="15" t="str">
        <f>LEFT(Data!C6,2)</f>
        <v/>
      </c>
      <c r="D8" s="2"/>
      <c r="E8" s="20">
        <f>Data!A6</f>
        <v>0</v>
      </c>
      <c r="F8" s="20">
        <f>Data!B6</f>
        <v>0</v>
      </c>
      <c r="G8" s="21">
        <f>Data!C6</f>
        <v>0</v>
      </c>
    </row>
    <row r="9" spans="1:7" x14ac:dyDescent="0.3">
      <c r="A9" s="14" t="str">
        <f>LEFT(Data!A7,2)</f>
        <v/>
      </c>
      <c r="B9" s="15" t="str">
        <f>LEFT(Data!B7,2)</f>
        <v/>
      </c>
      <c r="C9" s="15" t="str">
        <f>LEFT(Data!C7,2)</f>
        <v/>
      </c>
      <c r="D9" s="2"/>
      <c r="E9" s="20">
        <f>Data!A7</f>
        <v>0</v>
      </c>
      <c r="F9" s="20">
        <f>Data!B7</f>
        <v>0</v>
      </c>
      <c r="G9" s="21">
        <f>Data!C7</f>
        <v>0</v>
      </c>
    </row>
    <row r="10" spans="1:7" x14ac:dyDescent="0.3">
      <c r="A10" s="14" t="str">
        <f>LEFT(Data!A8,2)</f>
        <v/>
      </c>
      <c r="B10" s="15" t="str">
        <f>LEFT(Data!B8,2)</f>
        <v/>
      </c>
      <c r="C10" s="15" t="str">
        <f>LEFT(Data!C8,2)</f>
        <v/>
      </c>
      <c r="D10" s="2"/>
      <c r="E10" s="20">
        <f>Data!A8</f>
        <v>0</v>
      </c>
      <c r="F10" s="20">
        <f>Data!B8</f>
        <v>0</v>
      </c>
      <c r="G10" s="21">
        <f>Data!C8</f>
        <v>0</v>
      </c>
    </row>
    <row r="11" spans="1:7" x14ac:dyDescent="0.3">
      <c r="A11" s="14" t="str">
        <f>LEFT(Data!A9,2)</f>
        <v/>
      </c>
      <c r="B11" s="15" t="str">
        <f>LEFT(Data!B9,2)</f>
        <v/>
      </c>
      <c r="C11" s="15" t="str">
        <f>LEFT(Data!C9,2)</f>
        <v/>
      </c>
      <c r="D11" s="2"/>
      <c r="E11" s="20">
        <f>Data!A9</f>
        <v>0</v>
      </c>
      <c r="F11" s="20">
        <f>Data!B9</f>
        <v>0</v>
      </c>
      <c r="G11" s="21">
        <f>Data!C9</f>
        <v>0</v>
      </c>
    </row>
    <row r="12" spans="1:7" x14ac:dyDescent="0.3">
      <c r="A12" s="14" t="str">
        <f>LEFT(Data!A10,2)</f>
        <v/>
      </c>
      <c r="B12" s="15" t="str">
        <f>LEFT(Data!B10,2)</f>
        <v/>
      </c>
      <c r="C12" s="15" t="str">
        <f>LEFT(Data!C10,2)</f>
        <v/>
      </c>
      <c r="D12" s="2"/>
      <c r="E12" s="20">
        <f>Data!A10</f>
        <v>0</v>
      </c>
      <c r="F12" s="20">
        <f>Data!B10</f>
        <v>0</v>
      </c>
      <c r="G12" s="21">
        <f>Data!C10</f>
        <v>0</v>
      </c>
    </row>
    <row r="13" spans="1:7" x14ac:dyDescent="0.3">
      <c r="A13" s="14" t="str">
        <f>LEFT(Data!A11,2)</f>
        <v/>
      </c>
      <c r="B13" s="15" t="str">
        <f>LEFT(Data!B11,2)</f>
        <v/>
      </c>
      <c r="C13" s="15" t="str">
        <f>LEFT(Data!C11,2)</f>
        <v/>
      </c>
      <c r="D13" s="2"/>
      <c r="E13" s="20">
        <f>Data!A11</f>
        <v>0</v>
      </c>
      <c r="F13" s="20">
        <f>Data!B11</f>
        <v>0</v>
      </c>
      <c r="G13" s="21">
        <f>Data!C11</f>
        <v>0</v>
      </c>
    </row>
    <row r="14" spans="1:7" x14ac:dyDescent="0.3">
      <c r="A14" s="14" t="str">
        <f>LEFT(Data!A12,2)</f>
        <v/>
      </c>
      <c r="B14" s="15" t="str">
        <f>LEFT(Data!B12,2)</f>
        <v/>
      </c>
      <c r="C14" s="15" t="str">
        <f>LEFT(Data!C12,2)</f>
        <v/>
      </c>
      <c r="D14" s="2"/>
      <c r="E14" s="20">
        <f>Data!A12</f>
        <v>0</v>
      </c>
      <c r="F14" s="20">
        <f>Data!B12</f>
        <v>0</v>
      </c>
      <c r="G14" s="21">
        <f>Data!C12</f>
        <v>0</v>
      </c>
    </row>
    <row r="15" spans="1:7" x14ac:dyDescent="0.3">
      <c r="A15" s="14" t="str">
        <f>LEFT(Data!A13,2)</f>
        <v/>
      </c>
      <c r="B15" s="15" t="str">
        <f>LEFT(Data!B13,2)</f>
        <v/>
      </c>
      <c r="C15" s="15" t="str">
        <f>LEFT(Data!C13,2)</f>
        <v/>
      </c>
      <c r="D15" s="2"/>
      <c r="E15" s="20">
        <f>Data!A13</f>
        <v>0</v>
      </c>
      <c r="F15" s="20">
        <f>Data!B13</f>
        <v>0</v>
      </c>
      <c r="G15" s="21">
        <f>Data!C13</f>
        <v>0</v>
      </c>
    </row>
    <row r="16" spans="1:7" x14ac:dyDescent="0.3">
      <c r="A16" s="16" t="str">
        <f>LEFT(Data!A14,2)</f>
        <v/>
      </c>
      <c r="B16" s="17" t="str">
        <f>LEFT(Data!B14,2)</f>
        <v/>
      </c>
      <c r="C16" s="17" t="str">
        <f>LEFT(Data!C14,2)</f>
        <v/>
      </c>
      <c r="D16" s="3"/>
      <c r="E16" s="22">
        <f>Data!A14</f>
        <v>0</v>
      </c>
      <c r="F16" s="22">
        <f>Data!B14</f>
        <v>0</v>
      </c>
      <c r="G16" s="23">
        <f>Data!C14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Saisie</vt:lpstr>
      <vt:lpstr>Calculs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2018-02-07T21:53:06Z</dcterms:created>
  <dcterms:modified xsi:type="dcterms:W3CDTF">2018-02-07T22:58:51Z</dcterms:modified>
</cp:coreProperties>
</file>