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20115" windowHeight="8445" activeTab="0"/>
  </bookViews>
  <sheets>
    <sheet name="Feuil1" sheetId="1" r:id="rId1"/>
    <sheet name="Feuil2" sheetId="2" r:id="rId2"/>
    <sheet name="Feuil3" sheetId="3" r:id="rId3"/>
  </sheets>
  <definedNames>
    <definedName name="bénéfice">'Feuil1'!$J:$J</definedName>
    <definedName name="bénéfice1">'Feuil1'!$U:$U</definedName>
    <definedName name="gain">'Feuil1'!$H:$H</definedName>
    <definedName name="gain1">'Feuil1'!$S:$S</definedName>
    <definedName name="ltotal">'Feuil1'!$B$18</definedName>
    <definedName name="mise">'Feuil1'!$E:$E</definedName>
    <definedName name="mise1">'Feuil1'!$P:$P</definedName>
    <definedName name="mtotal">'Feuil1'!$E$18</definedName>
    <definedName name="ototal">'Feuil1'!$P$18</definedName>
    <definedName name="perte">'Feuil1'!$I:$I</definedName>
    <definedName name="TOTAL">'Feuil1'!$18:$18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<sst xmlns="http://schemas.openxmlformats.org/spreadsheetml/2006/main" count="30" uniqueCount="26">
  <si>
    <t>Date</t>
  </si>
  <si>
    <t>Perte Total</t>
  </si>
  <si>
    <t>Bénéfice Net</t>
  </si>
  <si>
    <t>Bénéfice Brut</t>
  </si>
  <si>
    <t>Tableau mathématique (2)</t>
  </si>
  <si>
    <t>Tableau mathématique (1)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</si>
  <si>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</si>
  <si>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</si>
  <si>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</si>
  <si>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</si>
  <si>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</si>
  <si>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</si>
  <si>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</si>
  <si>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</si>
  <si>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</si>
  <si>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A2</t>
  </si>
  <si>
    <t>B2</t>
  </si>
  <si>
    <t>C2</t>
  </si>
  <si>
    <t>D2</t>
  </si>
  <si>
    <t>E2</t>
  </si>
  <si>
    <t>F2</t>
  </si>
  <si>
    <t>G2</t>
  </si>
  <si>
    <t>H2</t>
  </si>
  <si>
    <t>I2</t>
  </si>
  <si>
    <t>A+</t>
  </si>
  <si>
    <t>B + +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</si>
</sst>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;[Red]\-#,##0.0\ &quot;€&quot;"/>
    <numFmt numFmtId="165" formatCode="0.00_ ;[Red]\-0.00\ "/>
    <numFmt numFmtId="166" formatCode="0.000"/>
    <numFmt numFmtId="167" formatCode="0.0"/>
    <numFmt numFmtId="168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26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2"/>
      <name val="Calibri"/>
      <family val="2"/>
    </font>
    <font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1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0" borderId="0" applyNumberFormat="0" applyBorder="0" applyAlignment="0" applyProtection="0"/>
    <xf numFmtId="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Border="1" applyAlignment="1">
      <alignment horizontal="center"/>
    </xf>
    <xf numFmtId="8" fontId="0" fillId="4" borderId="0" xfId="0" applyNumberFormat="1" applyFill="1" applyAlignment="1">
      <alignment/>
    </xf>
    <xf numFmtId="164" fontId="0" fillId="4" borderId="0" xfId="0" applyNumberFormat="1" applyFill="1" applyBorder="1" applyAlignment="1">
      <alignment horizontal="center"/>
    </xf>
    <xf numFmtId="6" fontId="0" fillId="4" borderId="0" xfId="0" applyNumberFormat="1" applyFill="1" applyBorder="1" applyAlignment="1">
      <alignment horizontal="center"/>
    </xf>
    <xf numFmtId="8" fontId="0" fillId="4" borderId="0" xfId="0" applyNumberFormat="1" applyFill="1" applyBorder="1" applyAlignment="1">
      <alignment horizontal="center"/>
    </xf>
    <xf numFmtId="6" fontId="2" fillId="4" borderId="0" xfId="0" applyNumberFormat="1" applyFont="1" applyFill="1" applyBorder="1" applyAlignment="1">
      <alignment horizontal="center"/>
    </xf>
    <xf numFmtId="8" fontId="2" fillId="4" borderId="0" xfId="0" applyNumberFormat="1" applyFont="1" applyFill="1" applyBorder="1" applyAlignment="1">
      <alignment horizontal="center"/>
    </xf>
    <xf numFmtId="6" fontId="3" fillId="4" borderId="0" xfId="0" applyNumberFormat="1" applyFont="1" applyFill="1" applyBorder="1" applyAlignment="1">
      <alignment horizontal="center" vertical="center"/>
    </xf>
    <xf numFmtId="6" fontId="0" fillId="4" borderId="0" xfId="0" applyNumberFormat="1" applyFill="1" applyAlignment="1">
      <alignment/>
    </xf>
    <xf numFmtId="8" fontId="37" fillId="33" borderId="0" xfId="0" applyNumberFormat="1" applyFont="1" applyFill="1" applyBorder="1" applyAlignment="1">
      <alignment horizontal="center"/>
    </xf>
    <xf numFmtId="8" fontId="37" fillId="33" borderId="0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/>
    </xf>
    <xf numFmtId="8" fontId="37" fillId="33" borderId="0" xfId="0" applyNumberFormat="1" applyFont="1" applyFill="1" applyBorder="1" applyAlignment="1">
      <alignment/>
    </xf>
    <xf numFmtId="8" fontId="0" fillId="33" borderId="0" xfId="0" applyNumberFormat="1" applyFill="1" applyBorder="1" applyAlignment="1">
      <alignment/>
    </xf>
    <xf numFmtId="1" fontId="0" fillId="7" borderId="12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 wrapText="1"/>
    </xf>
    <xf numFmtId="1" fontId="0" fillId="7" borderId="11" xfId="0" applyNumberForma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1" fontId="0" fillId="7" borderId="25" xfId="0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7" borderId="28" xfId="0" applyNumberFormat="1" applyFill="1" applyBorder="1" applyAlignment="1">
      <alignment horizontal="center"/>
    </xf>
    <xf numFmtId="1" fontId="0" fillId="35" borderId="29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1" fontId="0" fillId="7" borderId="30" xfId="0" applyNumberForma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0" fillId="36" borderId="30" xfId="0" applyNumberFormat="1" applyFill="1" applyBorder="1" applyAlignment="1">
      <alignment horizontal="center"/>
    </xf>
    <xf numFmtId="1" fontId="0" fillId="36" borderId="30" xfId="0" applyNumberFormat="1" applyFill="1" applyBorder="1" applyAlignment="1">
      <alignment/>
    </xf>
    <xf numFmtId="1" fontId="37" fillId="33" borderId="0" xfId="0" applyNumberFormat="1" applyFont="1" applyFill="1" applyBorder="1" applyAlignment="1">
      <alignment horizontal="center" vertical="center"/>
    </xf>
    <xf numFmtId="1" fontId="0" fillId="37" borderId="30" xfId="0" applyNumberFormat="1" applyFill="1" applyBorder="1" applyAlignment="1">
      <alignment horizontal="center"/>
    </xf>
    <xf numFmtId="1" fontId="0" fillId="37" borderId="30" xfId="0" applyNumberFormat="1" applyFill="1" applyBorder="1" applyAlignment="1">
      <alignment/>
    </xf>
    <xf numFmtId="1" fontId="0" fillId="38" borderId="31" xfId="0" applyNumberFormat="1" applyFill="1" applyBorder="1" applyAlignment="1">
      <alignment horizontal="center" wrapText="1"/>
    </xf>
    <xf numFmtId="1" fontId="0" fillId="38" borderId="31" xfId="0" applyNumberFormat="1" applyFill="1" applyBorder="1" applyAlignment="1">
      <alignment wrapText="1"/>
    </xf>
    <xf numFmtId="1" fontId="38" fillId="33" borderId="32" xfId="0" applyNumberFormat="1" applyFont="1" applyFill="1" applyBorder="1" applyAlignment="1">
      <alignment vertical="center" wrapText="1"/>
    </xf>
    <xf numFmtId="1" fontId="0" fillId="38" borderId="33" xfId="0" applyNumberFormat="1" applyFont="1" applyFill="1" applyBorder="1" applyAlignment="1">
      <alignment horizontal="center" vertical="center" wrapText="1"/>
    </xf>
    <xf numFmtId="1" fontId="0" fillId="38" borderId="34" xfId="0" applyNumberFormat="1" applyFont="1" applyFill="1" applyBorder="1" applyAlignment="1">
      <alignment horizontal="center" vertical="center" wrapText="1"/>
    </xf>
    <xf numFmtId="1" fontId="0" fillId="38" borderId="35" xfId="0" applyNumberFormat="1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18</xdr:row>
      <xdr:rowOff>57150</xdr:rowOff>
    </xdr:from>
    <xdr:to>
      <xdr:col>4</xdr:col>
      <xdr:colOff>485775</xdr:colOff>
      <xdr:row>24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2419350" y="3486150"/>
          <a:ext cx="1114425" cy="1228725"/>
        </a:xfrm>
        <a:prstGeom prst="rect">
          <a:avLst/>
        </a:prstGeom>
        <a:solidFill>
          <a:srgbClr val="EBF1DE"/>
        </a:solidFill>
        <a:ln w="25400" cmpd="sng">
          <a:solidFill>
            <a:srgbClr val="EBF1D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571500</xdr:colOff>
      <xdr:row>17</xdr:row>
      <xdr:rowOff>76200</xdr:rowOff>
    </xdr:from>
    <xdr:to>
      <xdr:col>16</xdr:col>
      <xdr:colOff>104775</xdr:colOff>
      <xdr:row>23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8953500" y="3314700"/>
          <a:ext cx="3343275" cy="1219200"/>
        </a:xfrm>
        <a:prstGeom prst="rect">
          <a:avLst/>
        </a:prstGeom>
        <a:solidFill>
          <a:srgbClr val="EBF1DE"/>
        </a:solidFill>
        <a:ln w="25400" cmpd="sng">
          <a:solidFill>
            <a:srgbClr val="EBF1D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W35"/>
  <sheetViews>
    <sheetView tabSelected="1" zoomScalePageLayoutView="0" workbookViewId="0" topLeftCell="A1">
      <selection activeCell="K27" sqref="K27:K28"/>
    </sheetView>
  </sheetViews>
  <sheetFormatPr defaultColWidth="11.421875" defaultRowHeight="15"/>
  <cols>
    <col min="6" max="6" width="11.421875" style="22" customWidth="1"/>
    <col min="17" max="17" width="11.421875" style="22" customWidth="1"/>
  </cols>
  <sheetData>
    <row r="1" spans="1:23" ht="15">
      <c r="A1" s="30" t="s">
        <v>5</v>
      </c>
      <c r="B1" s="31"/>
      <c r="C1" s="31"/>
      <c r="D1" s="31"/>
      <c r="E1" s="31"/>
      <c r="F1" s="31"/>
      <c r="G1" s="31"/>
      <c r="H1" s="31"/>
      <c r="I1" s="31"/>
      <c r="J1" s="32"/>
      <c r="K1" s="4"/>
      <c r="L1" s="30" t="s">
        <v>4</v>
      </c>
      <c r="M1" s="31"/>
      <c r="N1" s="31"/>
      <c r="O1" s="31"/>
      <c r="P1" s="31"/>
      <c r="Q1" s="31"/>
      <c r="R1" s="31"/>
      <c r="S1" s="31"/>
      <c r="T1" s="31"/>
      <c r="U1" s="32"/>
      <c r="V1" s="4"/>
      <c r="W1" s="4"/>
    </row>
    <row r="2" spans="1:23" ht="15">
      <c r="A2" s="33"/>
      <c r="B2" s="34"/>
      <c r="C2" s="34"/>
      <c r="D2" s="34"/>
      <c r="E2" s="34"/>
      <c r="F2" s="34"/>
      <c r="G2" s="34"/>
      <c r="H2" s="34"/>
      <c r="I2" s="34"/>
      <c r="J2" s="35"/>
      <c r="K2" s="4"/>
      <c r="L2" s="33"/>
      <c r="M2" s="34"/>
      <c r="N2" s="34"/>
      <c r="O2" s="34"/>
      <c r="P2" s="34"/>
      <c r="Q2" s="34"/>
      <c r="R2" s="34"/>
      <c r="S2" s="34"/>
      <c r="T2" s="34"/>
      <c r="U2" s="35"/>
      <c r="V2" s="4"/>
      <c r="W2" s="4"/>
    </row>
    <row r="3" spans="1:23" ht="15" customHeight="1">
      <c r="A3" s="36" t="s">
        <v>0</v>
      </c>
      <c r="B3" s="38" t="s">
        <v>6</v>
      </c>
      <c r="C3" s="40" t="s">
        <v>7</v>
      </c>
      <c r="D3" s="42" t="s">
        <v>8</v>
      </c>
      <c r="E3" s="51" t="s">
        <v>9</v>
      </c>
      <c r="F3" s="28" t="s">
        <v>10</v>
      </c>
      <c r="G3" s="42" t="s">
        <v>11</v>
      </c>
      <c r="H3" s="44" t="s">
        <v>12</v>
      </c>
      <c r="I3" s="46" t="s">
        <v>13</v>
      </c>
      <c r="J3" s="48" t="s">
        <v>14</v>
      </c>
      <c r="K3" s="4"/>
      <c r="L3" s="36" t="s">
        <v>0</v>
      </c>
      <c r="M3" s="38" t="s">
        <v>15</v>
      </c>
      <c r="N3" s="40" t="s">
        <v>16</v>
      </c>
      <c r="O3" s="42" t="s">
        <v>17</v>
      </c>
      <c r="P3" s="51" t="s">
        <v>18</v>
      </c>
      <c r="Q3" s="28" t="s">
        <v>19</v>
      </c>
      <c r="R3" s="42" t="s">
        <v>20</v>
      </c>
      <c r="S3" s="44" t="s">
        <v>21</v>
      </c>
      <c r="T3" s="46" t="s">
        <v>22</v>
      </c>
      <c r="U3" s="48" t="s">
        <v>23</v>
      </c>
      <c r="V3" s="4"/>
      <c r="W3" s="4"/>
    </row>
    <row r="4" spans="1:23" ht="15">
      <c r="A4" s="37"/>
      <c r="B4" s="39"/>
      <c r="C4" s="41"/>
      <c r="D4" s="43"/>
      <c r="E4" s="52"/>
      <c r="F4" s="29"/>
      <c r="G4" s="43"/>
      <c r="H4" s="45"/>
      <c r="I4" s="47"/>
      <c r="J4" s="49"/>
      <c r="K4" s="4"/>
      <c r="L4" s="37"/>
      <c r="M4" s="39"/>
      <c r="N4" s="41"/>
      <c r="O4" s="43"/>
      <c r="P4" s="52"/>
      <c r="Q4" s="29"/>
      <c r="R4" s="43"/>
      <c r="S4" s="45"/>
      <c r="T4" s="47"/>
      <c r="U4" s="49"/>
      <c r="V4" s="4"/>
      <c r="W4" s="4"/>
    </row>
    <row r="5" spans="1:23" ht="15">
      <c r="A5" s="1"/>
      <c r="B5" s="2"/>
      <c r="C5" s="54">
        <v>0</v>
      </c>
      <c r="D5" s="55">
        <v>0</v>
      </c>
      <c r="E5" s="56">
        <v>0</v>
      </c>
      <c r="F5" s="19">
        <v>0</v>
      </c>
      <c r="G5" s="57">
        <v>0</v>
      </c>
      <c r="H5" s="58">
        <f aca="true" t="shared" si="0" ref="H5:H17">IF(F5="","",F5*(G5*E5))</f>
        <v>0</v>
      </c>
      <c r="I5" s="59">
        <f aca="true" t="shared" si="1" ref="I5:I17">IF(F5="","",IF(F5=1,0,I4+E5))</f>
        <v>0</v>
      </c>
      <c r="J5" s="60">
        <v>0</v>
      </c>
      <c r="K5" s="4"/>
      <c r="L5" s="1"/>
      <c r="M5" s="62"/>
      <c r="N5" s="54">
        <v>0</v>
      </c>
      <c r="O5" s="55">
        <v>0</v>
      </c>
      <c r="P5" s="56">
        <v>0</v>
      </c>
      <c r="Q5" s="19">
        <v>0</v>
      </c>
      <c r="R5" s="57">
        <v>0</v>
      </c>
      <c r="S5" s="58">
        <f aca="true" t="shared" si="2" ref="S5:S17">IF(Q5="","",Q5*(R5*P5))</f>
        <v>0</v>
      </c>
      <c r="T5" s="59">
        <f aca="true" t="shared" si="3" ref="T5:T17">IF(Q5="","",IF(Q5=1,0,T4+P5))</f>
        <v>0</v>
      </c>
      <c r="U5" s="60">
        <v>0</v>
      </c>
      <c r="V5" s="4"/>
      <c r="W5" s="4"/>
    </row>
    <row r="6" spans="1:23" ht="15">
      <c r="A6" s="1"/>
      <c r="B6" s="3"/>
      <c r="C6" s="61"/>
      <c r="D6" s="57"/>
      <c r="E6" s="56">
        <f>IF(C6="","",MAX(2,ROUNDUP((I5+D6)/(C6-1),0)))</f>
      </c>
      <c r="F6" s="19"/>
      <c r="G6" s="57">
        <f aca="true" t="shared" si="4" ref="G6:G17">IF(ISBLANK(F6),"",IF(F6=0,"0",""))</f>
      </c>
      <c r="H6" s="58">
        <f t="shared" si="0"/>
      </c>
      <c r="I6" s="59">
        <f t="shared" si="1"/>
      </c>
      <c r="J6" s="60" t="str">
        <f aca="true" t="shared" si="5" ref="J6:J17">IF(F6=0,"0",(H6-E6))</f>
        <v>0</v>
      </c>
      <c r="K6" s="4"/>
      <c r="L6" s="1"/>
      <c r="M6" s="19"/>
      <c r="N6" s="61"/>
      <c r="O6" s="57"/>
      <c r="P6" s="56">
        <f aca="true" t="shared" si="6" ref="P6:P17">IF(N6="","",ROUNDUP((T5+O6)/(N6-1),0))</f>
      </c>
      <c r="Q6" s="19"/>
      <c r="R6" s="57">
        <f>IF(ISBLANK(Q6),"",IF(Q6=0,"0",""))</f>
      </c>
      <c r="S6" s="58">
        <f t="shared" si="2"/>
      </c>
      <c r="T6" s="59">
        <f t="shared" si="3"/>
      </c>
      <c r="U6" s="60" t="str">
        <f aca="true" t="shared" si="7" ref="U6:U17">IF(Q6=0,"0",(S6-P6))</f>
        <v>0</v>
      </c>
      <c r="V6" s="4"/>
      <c r="W6" s="4"/>
    </row>
    <row r="7" spans="1:23" ht="15">
      <c r="A7" s="1"/>
      <c r="B7" s="3"/>
      <c r="C7" s="61"/>
      <c r="D7" s="57"/>
      <c r="E7" s="56">
        <f aca="true" t="shared" si="8" ref="E7:E17">IF(C7="","",MAX(2,ROUNDUP((I6+D7)/(C7-1),0)))</f>
      </c>
      <c r="F7" s="19"/>
      <c r="G7" s="57">
        <f t="shared" si="4"/>
      </c>
      <c r="H7" s="58">
        <f t="shared" si="0"/>
      </c>
      <c r="I7" s="59">
        <f t="shared" si="1"/>
      </c>
      <c r="J7" s="60" t="str">
        <f t="shared" si="5"/>
        <v>0</v>
      </c>
      <c r="K7" s="4"/>
      <c r="L7" s="1"/>
      <c r="M7" s="19"/>
      <c r="N7" s="61"/>
      <c r="O7" s="57"/>
      <c r="P7" s="56">
        <f t="shared" si="6"/>
      </c>
      <c r="Q7" s="19"/>
      <c r="R7" s="57">
        <f aca="true" t="shared" si="9" ref="R7:R17">IF(ISBLANK(Q7),"",IF(Q7=0,"0",""))</f>
      </c>
      <c r="S7" s="58">
        <f t="shared" si="2"/>
      </c>
      <c r="T7" s="59">
        <f t="shared" si="3"/>
      </c>
      <c r="U7" s="60" t="str">
        <f t="shared" si="7"/>
        <v>0</v>
      </c>
      <c r="V7" s="4"/>
      <c r="W7" s="4"/>
    </row>
    <row r="8" spans="1:23" ht="15">
      <c r="A8" s="1"/>
      <c r="B8" s="3"/>
      <c r="C8" s="61"/>
      <c r="D8" s="57"/>
      <c r="E8" s="56">
        <f t="shared" si="8"/>
      </c>
      <c r="F8" s="19"/>
      <c r="G8" s="57">
        <f t="shared" si="4"/>
      </c>
      <c r="H8" s="58">
        <f t="shared" si="0"/>
      </c>
      <c r="I8" s="59">
        <f t="shared" si="1"/>
      </c>
      <c r="J8" s="60" t="str">
        <f t="shared" si="5"/>
        <v>0</v>
      </c>
      <c r="K8" s="4"/>
      <c r="L8" s="1"/>
      <c r="M8" s="19"/>
      <c r="N8" s="61"/>
      <c r="O8" s="57"/>
      <c r="P8" s="56">
        <f t="shared" si="6"/>
      </c>
      <c r="Q8" s="19"/>
      <c r="R8" s="57">
        <f t="shared" si="9"/>
      </c>
      <c r="S8" s="58">
        <f t="shared" si="2"/>
      </c>
      <c r="T8" s="59">
        <f t="shared" si="3"/>
      </c>
      <c r="U8" s="60" t="str">
        <f t="shared" si="7"/>
        <v>0</v>
      </c>
      <c r="V8" s="4"/>
      <c r="W8" s="4"/>
    </row>
    <row r="9" spans="1:23" ht="15">
      <c r="A9" s="1"/>
      <c r="B9" s="3"/>
      <c r="C9" s="61"/>
      <c r="D9" s="57"/>
      <c r="E9" s="56">
        <f t="shared" si="8"/>
      </c>
      <c r="F9" s="19"/>
      <c r="G9" s="57">
        <f t="shared" si="4"/>
      </c>
      <c r="H9" s="58">
        <f t="shared" si="0"/>
      </c>
      <c r="I9" s="59">
        <f t="shared" si="1"/>
      </c>
      <c r="J9" s="60" t="str">
        <f t="shared" si="5"/>
        <v>0</v>
      </c>
      <c r="K9" s="4"/>
      <c r="L9" s="1"/>
      <c r="M9" s="19"/>
      <c r="N9" s="61"/>
      <c r="O9" s="57"/>
      <c r="P9" s="56">
        <f t="shared" si="6"/>
      </c>
      <c r="Q9" s="19"/>
      <c r="R9" s="57">
        <f t="shared" si="9"/>
      </c>
      <c r="S9" s="58">
        <f t="shared" si="2"/>
      </c>
      <c r="T9" s="59">
        <f t="shared" si="3"/>
      </c>
      <c r="U9" s="60" t="str">
        <f t="shared" si="7"/>
        <v>0</v>
      </c>
      <c r="V9" s="4"/>
      <c r="W9" s="4"/>
    </row>
    <row r="10" spans="1:23" ht="15">
      <c r="A10" s="1"/>
      <c r="B10" s="3"/>
      <c r="C10" s="61"/>
      <c r="D10" s="57"/>
      <c r="E10" s="56">
        <f t="shared" si="8"/>
      </c>
      <c r="F10" s="19"/>
      <c r="G10" s="57">
        <f t="shared" si="4"/>
      </c>
      <c r="H10" s="58">
        <f t="shared" si="0"/>
      </c>
      <c r="I10" s="59">
        <f t="shared" si="1"/>
      </c>
      <c r="J10" s="60" t="str">
        <f t="shared" si="5"/>
        <v>0</v>
      </c>
      <c r="K10" s="4"/>
      <c r="L10" s="1"/>
      <c r="M10" s="19"/>
      <c r="N10" s="61"/>
      <c r="O10" s="57"/>
      <c r="P10" s="56">
        <f t="shared" si="6"/>
      </c>
      <c r="Q10" s="19"/>
      <c r="R10" s="57">
        <f t="shared" si="9"/>
      </c>
      <c r="S10" s="58">
        <f t="shared" si="2"/>
      </c>
      <c r="T10" s="59">
        <f t="shared" si="3"/>
      </c>
      <c r="U10" s="60" t="str">
        <f t="shared" si="7"/>
        <v>0</v>
      </c>
      <c r="V10" s="4"/>
      <c r="W10" s="4"/>
    </row>
    <row r="11" spans="1:23" ht="15">
      <c r="A11" s="1"/>
      <c r="B11" s="3"/>
      <c r="C11" s="61"/>
      <c r="D11" s="57"/>
      <c r="E11" s="56">
        <f t="shared" si="8"/>
      </c>
      <c r="F11" s="19"/>
      <c r="G11" s="57">
        <f t="shared" si="4"/>
      </c>
      <c r="H11" s="58">
        <f t="shared" si="0"/>
      </c>
      <c r="I11" s="59">
        <f t="shared" si="1"/>
      </c>
      <c r="J11" s="60" t="str">
        <f t="shared" si="5"/>
        <v>0</v>
      </c>
      <c r="K11" s="4"/>
      <c r="L11" s="1"/>
      <c r="M11" s="19"/>
      <c r="N11" s="61"/>
      <c r="O11" s="57"/>
      <c r="P11" s="56">
        <f t="shared" si="6"/>
      </c>
      <c r="Q11" s="19"/>
      <c r="R11" s="57">
        <f t="shared" si="9"/>
      </c>
      <c r="S11" s="58">
        <f t="shared" si="2"/>
      </c>
      <c r="T11" s="59">
        <f t="shared" si="3"/>
      </c>
      <c r="U11" s="60" t="str">
        <f t="shared" si="7"/>
        <v>0</v>
      </c>
      <c r="V11" s="4"/>
      <c r="W11" s="4"/>
    </row>
    <row r="12" spans="1:23" ht="15">
      <c r="A12" s="1"/>
      <c r="B12" s="3"/>
      <c r="C12" s="61"/>
      <c r="D12" s="57"/>
      <c r="E12" s="56">
        <f t="shared" si="8"/>
      </c>
      <c r="F12" s="19"/>
      <c r="G12" s="57">
        <f t="shared" si="4"/>
      </c>
      <c r="H12" s="58">
        <f t="shared" si="0"/>
      </c>
      <c r="I12" s="59">
        <f t="shared" si="1"/>
      </c>
      <c r="J12" s="60" t="str">
        <f t="shared" si="5"/>
        <v>0</v>
      </c>
      <c r="K12" s="4"/>
      <c r="L12" s="1"/>
      <c r="M12" s="19"/>
      <c r="N12" s="61"/>
      <c r="O12" s="57"/>
      <c r="P12" s="56">
        <f t="shared" si="6"/>
      </c>
      <c r="Q12" s="19"/>
      <c r="R12" s="57">
        <f t="shared" si="9"/>
      </c>
      <c r="S12" s="58">
        <f t="shared" si="2"/>
      </c>
      <c r="T12" s="59">
        <f t="shared" si="3"/>
      </c>
      <c r="U12" s="60" t="str">
        <f t="shared" si="7"/>
        <v>0</v>
      </c>
      <c r="V12" s="4"/>
      <c r="W12" s="4"/>
    </row>
    <row r="13" spans="1:23" ht="15">
      <c r="A13" s="1"/>
      <c r="B13" s="3"/>
      <c r="C13" s="61"/>
      <c r="D13" s="57"/>
      <c r="E13" s="56">
        <f t="shared" si="8"/>
      </c>
      <c r="F13" s="19"/>
      <c r="G13" s="57">
        <f t="shared" si="4"/>
      </c>
      <c r="H13" s="58">
        <f t="shared" si="0"/>
      </c>
      <c r="I13" s="59">
        <f t="shared" si="1"/>
      </c>
      <c r="J13" s="60" t="str">
        <f t="shared" si="5"/>
        <v>0</v>
      </c>
      <c r="K13" s="4"/>
      <c r="L13" s="1"/>
      <c r="M13" s="19"/>
      <c r="N13" s="61"/>
      <c r="O13" s="57"/>
      <c r="P13" s="56">
        <f t="shared" si="6"/>
      </c>
      <c r="Q13" s="19"/>
      <c r="R13" s="57">
        <f t="shared" si="9"/>
      </c>
      <c r="S13" s="58">
        <f t="shared" si="2"/>
      </c>
      <c r="T13" s="59">
        <f t="shared" si="3"/>
      </c>
      <c r="U13" s="60" t="str">
        <f t="shared" si="7"/>
        <v>0</v>
      </c>
      <c r="V13" s="4"/>
      <c r="W13" s="4"/>
    </row>
    <row r="14" spans="1:23" ht="15">
      <c r="A14" s="1"/>
      <c r="B14" s="3"/>
      <c r="C14" s="61"/>
      <c r="D14" s="57"/>
      <c r="E14" s="56">
        <f t="shared" si="8"/>
      </c>
      <c r="F14" s="19"/>
      <c r="G14" s="57">
        <f t="shared" si="4"/>
      </c>
      <c r="H14" s="58">
        <f t="shared" si="0"/>
      </c>
      <c r="I14" s="59">
        <f t="shared" si="1"/>
      </c>
      <c r="J14" s="60" t="str">
        <f t="shared" si="5"/>
        <v>0</v>
      </c>
      <c r="K14" s="4"/>
      <c r="L14" s="1"/>
      <c r="M14" s="19"/>
      <c r="N14" s="61"/>
      <c r="O14" s="57"/>
      <c r="P14" s="56">
        <f t="shared" si="6"/>
      </c>
      <c r="Q14" s="19"/>
      <c r="R14" s="57">
        <f t="shared" si="9"/>
      </c>
      <c r="S14" s="58">
        <f t="shared" si="2"/>
      </c>
      <c r="T14" s="59">
        <f t="shared" si="3"/>
      </c>
      <c r="U14" s="60" t="str">
        <f t="shared" si="7"/>
        <v>0</v>
      </c>
      <c r="V14" s="4"/>
      <c r="W14" s="4"/>
    </row>
    <row r="15" spans="1:23" ht="15">
      <c r="A15" s="1"/>
      <c r="B15" s="3"/>
      <c r="C15" s="61"/>
      <c r="D15" s="57"/>
      <c r="E15" s="56">
        <f t="shared" si="8"/>
      </c>
      <c r="F15" s="19"/>
      <c r="G15" s="57">
        <f t="shared" si="4"/>
      </c>
      <c r="H15" s="58">
        <f t="shared" si="0"/>
      </c>
      <c r="I15" s="59">
        <f t="shared" si="1"/>
      </c>
      <c r="J15" s="60" t="str">
        <f t="shared" si="5"/>
        <v>0</v>
      </c>
      <c r="K15" s="4"/>
      <c r="L15" s="1"/>
      <c r="M15" s="19"/>
      <c r="N15" s="61"/>
      <c r="O15" s="57"/>
      <c r="P15" s="56">
        <f t="shared" si="6"/>
      </c>
      <c r="Q15" s="19"/>
      <c r="R15" s="57">
        <f t="shared" si="9"/>
      </c>
      <c r="S15" s="58">
        <f t="shared" si="2"/>
      </c>
      <c r="T15" s="59">
        <f t="shared" si="3"/>
      </c>
      <c r="U15" s="60" t="str">
        <f t="shared" si="7"/>
        <v>0</v>
      </c>
      <c r="V15" s="4"/>
      <c r="W15" s="4"/>
    </row>
    <row r="16" spans="1:23" ht="15">
      <c r="A16" s="1"/>
      <c r="B16" s="3"/>
      <c r="C16" s="61"/>
      <c r="D16" s="57"/>
      <c r="E16" s="56">
        <f t="shared" si="8"/>
      </c>
      <c r="F16" s="19"/>
      <c r="G16" s="57">
        <f t="shared" si="4"/>
      </c>
      <c r="H16" s="58">
        <f t="shared" si="0"/>
      </c>
      <c r="I16" s="59">
        <f t="shared" si="1"/>
      </c>
      <c r="J16" s="60" t="str">
        <f t="shared" si="5"/>
        <v>0</v>
      </c>
      <c r="K16" s="4"/>
      <c r="L16" s="1"/>
      <c r="M16" s="19"/>
      <c r="N16" s="61"/>
      <c r="O16" s="57"/>
      <c r="P16" s="56">
        <f t="shared" si="6"/>
      </c>
      <c r="Q16" s="19"/>
      <c r="R16" s="57">
        <f t="shared" si="9"/>
      </c>
      <c r="S16" s="58">
        <f t="shared" si="2"/>
      </c>
      <c r="T16" s="59">
        <f t="shared" si="3"/>
      </c>
      <c r="U16" s="60" t="str">
        <f t="shared" si="7"/>
        <v>0</v>
      </c>
      <c r="V16" s="4"/>
      <c r="W16" s="4"/>
    </row>
    <row r="17" spans="1:23" ht="15">
      <c r="A17" s="1"/>
      <c r="B17" s="3"/>
      <c r="C17" s="61"/>
      <c r="D17" s="57"/>
      <c r="E17" s="56">
        <f t="shared" si="8"/>
      </c>
      <c r="F17" s="19"/>
      <c r="G17" s="57">
        <f t="shared" si="4"/>
      </c>
      <c r="H17" s="58">
        <f t="shared" si="0"/>
      </c>
      <c r="I17" s="59">
        <f t="shared" si="1"/>
      </c>
      <c r="J17" s="60" t="str">
        <f t="shared" si="5"/>
        <v>0</v>
      </c>
      <c r="K17" s="4"/>
      <c r="L17" s="1"/>
      <c r="M17" s="19"/>
      <c r="N17" s="61"/>
      <c r="O17" s="57"/>
      <c r="P17" s="56">
        <f t="shared" si="6"/>
      </c>
      <c r="Q17" s="19"/>
      <c r="R17" s="57">
        <f t="shared" si="9"/>
      </c>
      <c r="S17" s="58">
        <f t="shared" si="2"/>
      </c>
      <c r="T17" s="59">
        <f t="shared" si="3"/>
      </c>
      <c r="U17" s="60" t="str">
        <f t="shared" si="7"/>
        <v>0</v>
      </c>
      <c r="V17" s="4"/>
      <c r="W17" s="4"/>
    </row>
    <row r="18" spans="1:23" ht="15">
      <c r="A18" s="5"/>
      <c r="B18" s="5"/>
      <c r="C18" s="7"/>
      <c r="D18" s="8"/>
      <c r="E18" s="8"/>
      <c r="F18" s="20"/>
      <c r="G18" s="9"/>
      <c r="H18" s="9"/>
      <c r="I18" s="10"/>
      <c r="J18" s="11"/>
      <c r="K18" s="4"/>
      <c r="L18" s="4"/>
      <c r="M18" s="4"/>
      <c r="N18" s="4"/>
      <c r="O18" s="4"/>
      <c r="P18" s="4"/>
      <c r="Q18" s="21"/>
      <c r="R18" s="4"/>
      <c r="S18" s="4"/>
      <c r="T18" s="4"/>
      <c r="U18" s="4"/>
      <c r="V18" s="4"/>
      <c r="W18" s="4"/>
    </row>
    <row r="19" spans="1:23" ht="15">
      <c r="A19" s="4"/>
      <c r="B19" s="4"/>
      <c r="C19" s="4"/>
      <c r="D19" s="4"/>
      <c r="E19" s="4"/>
      <c r="F19" s="21"/>
      <c r="G19" s="4"/>
      <c r="H19" s="4"/>
      <c r="I19" s="4"/>
      <c r="J19" s="6"/>
      <c r="K19" s="4"/>
      <c r="L19" s="4"/>
      <c r="M19" s="4"/>
      <c r="N19" s="4"/>
      <c r="O19" s="4"/>
      <c r="P19" s="4"/>
      <c r="Q19" s="21"/>
      <c r="R19" s="4"/>
      <c r="S19" s="4"/>
      <c r="T19" s="4"/>
      <c r="U19" s="4"/>
      <c r="V19" s="4"/>
      <c r="W19" s="4"/>
    </row>
    <row r="20" spans="1:23" ht="15">
      <c r="A20" s="4"/>
      <c r="B20" s="27" t="s">
        <v>1</v>
      </c>
      <c r="C20" s="27"/>
      <c r="D20" s="14">
        <f>INDEX($I$5:$I$18,COUNTA($C$5:$C$18))</f>
        <v>0</v>
      </c>
      <c r="E20" s="4"/>
      <c r="F20" s="21"/>
      <c r="G20" s="50"/>
      <c r="H20" s="50"/>
      <c r="I20" s="12"/>
      <c r="J20" s="6"/>
      <c r="K20" s="4"/>
      <c r="L20" s="27" t="s">
        <v>1</v>
      </c>
      <c r="M20" s="27"/>
      <c r="N20" s="14">
        <f>INDEX($T$5:$T$18,COUNTA($N$5:$N$18))</f>
        <v>0</v>
      </c>
      <c r="O20" s="4"/>
      <c r="P20" s="4"/>
      <c r="Q20" s="21"/>
      <c r="R20" s="4"/>
      <c r="S20" s="4"/>
      <c r="T20" s="4"/>
      <c r="U20" s="4"/>
      <c r="V20" s="4"/>
      <c r="W20" s="4"/>
    </row>
    <row r="21" spans="1:23" ht="15">
      <c r="A21" s="63">
        <v>1</v>
      </c>
      <c r="B21" s="63"/>
      <c r="C21" s="64">
        <f>D20+N20</f>
        <v>0</v>
      </c>
      <c r="D21" s="6"/>
      <c r="E21" s="4"/>
      <c r="F21" s="21"/>
      <c r="G21" s="4"/>
      <c r="H21" s="4"/>
      <c r="I21" s="4"/>
      <c r="J21" s="6"/>
      <c r="K21" s="4"/>
      <c r="L21" s="16"/>
      <c r="M21" s="16"/>
      <c r="N21" s="17"/>
      <c r="O21" s="4"/>
      <c r="P21" s="4"/>
      <c r="Q21" s="21"/>
      <c r="R21" s="4"/>
      <c r="S21" s="4"/>
      <c r="T21" s="4"/>
      <c r="U21" s="4"/>
      <c r="V21" s="4"/>
      <c r="W21" s="4"/>
    </row>
    <row r="22" spans="1:23" ht="15">
      <c r="A22" s="21"/>
      <c r="B22" s="65" t="s">
        <v>3</v>
      </c>
      <c r="C22" s="65"/>
      <c r="D22" s="15">
        <f>SUM(bénéfice)</f>
        <v>0</v>
      </c>
      <c r="E22" s="4"/>
      <c r="F22" s="21"/>
      <c r="G22" s="13"/>
      <c r="H22" s="4"/>
      <c r="I22" s="4"/>
      <c r="J22" s="6"/>
      <c r="K22" s="4"/>
      <c r="L22" s="27" t="s">
        <v>3</v>
      </c>
      <c r="M22" s="27"/>
      <c r="N22" s="15">
        <f>SUM(bénéfice1)</f>
        <v>0</v>
      </c>
      <c r="O22" s="4"/>
      <c r="P22" s="4"/>
      <c r="Q22" s="21"/>
      <c r="R22" s="4"/>
      <c r="S22" s="4"/>
      <c r="T22" s="4"/>
      <c r="U22" s="4"/>
      <c r="V22" s="4"/>
      <c r="W22" s="4"/>
    </row>
    <row r="23" spans="1:23" ht="15">
      <c r="A23" s="63">
        <v>2</v>
      </c>
      <c r="B23" s="63"/>
      <c r="C23" s="64">
        <f>D22+N22</f>
        <v>0</v>
      </c>
      <c r="D23" s="6"/>
      <c r="E23" s="4"/>
      <c r="F23" s="21"/>
      <c r="G23" s="4"/>
      <c r="H23" s="4"/>
      <c r="I23" s="4"/>
      <c r="J23" s="6"/>
      <c r="K23" s="4"/>
      <c r="L23" s="16"/>
      <c r="M23" s="16"/>
      <c r="N23" s="17"/>
      <c r="O23" s="4"/>
      <c r="P23" s="4"/>
      <c r="Q23" s="21"/>
      <c r="R23" s="4"/>
      <c r="S23" s="4"/>
      <c r="T23" s="4"/>
      <c r="U23" s="4"/>
      <c r="V23" s="4"/>
      <c r="W23" s="4"/>
    </row>
    <row r="24" spans="1:23" ht="15">
      <c r="A24" s="21"/>
      <c r="B24" s="65" t="s">
        <v>2</v>
      </c>
      <c r="C24" s="65"/>
      <c r="D24" s="15">
        <f>SUM(gain)-SUM(mise)</f>
        <v>0</v>
      </c>
      <c r="E24" s="4"/>
      <c r="F24" s="21"/>
      <c r="G24" s="4"/>
      <c r="H24" s="4"/>
      <c r="I24" s="4"/>
      <c r="J24" s="4"/>
      <c r="K24" s="4"/>
      <c r="L24" s="27" t="s">
        <v>2</v>
      </c>
      <c r="M24" s="27"/>
      <c r="N24" s="15">
        <f>SUM(gain1)-SUM(mise1)</f>
        <v>0</v>
      </c>
      <c r="O24" s="4"/>
      <c r="P24" s="4"/>
      <c r="Q24" s="21"/>
      <c r="R24" s="4"/>
      <c r="S24" s="4"/>
      <c r="T24" s="4"/>
      <c r="U24" s="4"/>
      <c r="V24" s="4"/>
      <c r="W24" s="4"/>
    </row>
    <row r="25" spans="1:23" ht="15">
      <c r="A25" s="66">
        <v>3</v>
      </c>
      <c r="B25" s="66"/>
      <c r="C25" s="67">
        <f>D24+N24</f>
        <v>0</v>
      </c>
      <c r="D25" s="4"/>
      <c r="E25" s="4"/>
      <c r="F25" s="21"/>
      <c r="G25" s="4"/>
      <c r="H25" s="4"/>
      <c r="I25" s="4"/>
      <c r="J25" s="4"/>
      <c r="K25" s="25" t="s">
        <v>24</v>
      </c>
      <c r="L25" s="25" t="s">
        <v>25</v>
      </c>
      <c r="M25" s="4"/>
      <c r="N25" s="4"/>
      <c r="O25" s="4"/>
      <c r="P25" s="4"/>
      <c r="Q25" s="21"/>
      <c r="R25" s="4"/>
      <c r="S25" s="4"/>
      <c r="T25" s="4"/>
      <c r="U25" s="4"/>
      <c r="V25" s="4"/>
      <c r="W25" s="4"/>
    </row>
    <row r="26" spans="1:23" ht="15.75" thickBot="1">
      <c r="A26" s="21"/>
      <c r="B26" s="21"/>
      <c r="C26" s="21"/>
      <c r="D26" s="4"/>
      <c r="E26" s="4"/>
      <c r="F26" s="21"/>
      <c r="G26" s="4"/>
      <c r="H26" s="4"/>
      <c r="I26" s="4"/>
      <c r="J26" s="4"/>
      <c r="K26" s="26"/>
      <c r="L26" s="26"/>
      <c r="M26" s="4"/>
      <c r="N26" s="4"/>
      <c r="O26" s="4"/>
      <c r="P26" s="4"/>
      <c r="Q26" s="21"/>
      <c r="R26" s="4"/>
      <c r="S26" s="4"/>
      <c r="T26" s="4"/>
      <c r="U26" s="4"/>
      <c r="V26" s="4"/>
      <c r="W26" s="4"/>
    </row>
    <row r="27" spans="1:23" ht="15.75" thickBot="1">
      <c r="A27" s="68">
        <v>4</v>
      </c>
      <c r="B27" s="68"/>
      <c r="C27" s="69">
        <v>0</v>
      </c>
      <c r="D27" s="4"/>
      <c r="E27" s="4"/>
      <c r="F27" s="21"/>
      <c r="G27" s="4"/>
      <c r="H27" s="4"/>
      <c r="I27" s="4"/>
      <c r="J27" s="4"/>
      <c r="K27" s="23" t="e">
        <f>INDEX(B6:ltotal,COUNTA(B6:ltotal)-1)</f>
        <v>#VALUE!</v>
      </c>
      <c r="L27" s="23" t="e">
        <f>INDEX(E6:mtotal,COUNTA(E6:mtotal)-2)+INDEX(P6:ototal,COUNTA(P6:ototal)-1)</f>
        <v>#VALUE!</v>
      </c>
      <c r="M27" s="4"/>
      <c r="N27" s="4"/>
      <c r="O27" s="4"/>
      <c r="P27" s="4"/>
      <c r="Q27" s="21"/>
      <c r="R27" s="4"/>
      <c r="S27" s="4"/>
      <c r="T27" s="4"/>
      <c r="U27" s="4"/>
      <c r="V27" s="4"/>
      <c r="W27" s="4"/>
    </row>
    <row r="28" spans="1:23" ht="15" customHeight="1" thickBot="1">
      <c r="A28" s="70"/>
      <c r="B28" s="70"/>
      <c r="C28" s="70"/>
      <c r="D28" s="4"/>
      <c r="E28" s="4"/>
      <c r="F28" s="21"/>
      <c r="G28" s="4"/>
      <c r="H28" s="4"/>
      <c r="I28" s="4"/>
      <c r="J28" s="4"/>
      <c r="K28" s="24"/>
      <c r="L28" s="24"/>
      <c r="M28" s="4"/>
      <c r="N28" s="4"/>
      <c r="O28" s="4"/>
      <c r="P28" s="4"/>
      <c r="Q28" s="21"/>
      <c r="R28" s="4"/>
      <c r="S28" s="4"/>
      <c r="T28" s="4"/>
      <c r="U28" s="4"/>
      <c r="V28" s="4"/>
      <c r="W28" s="4"/>
    </row>
    <row r="29" spans="1:23" ht="15" customHeight="1" thickBot="1">
      <c r="A29" s="71">
        <v>5</v>
      </c>
      <c r="B29" s="72"/>
      <c r="C29" s="73">
        <f>C27+C25</f>
        <v>0</v>
      </c>
      <c r="D29" s="4"/>
      <c r="E29" s="4"/>
      <c r="F29" s="21"/>
      <c r="G29" s="4"/>
      <c r="H29" s="4"/>
      <c r="I29" s="4"/>
      <c r="J29" s="4"/>
      <c r="K29" s="23" t="e">
        <f>INDEX(B6:ltotal,COUNTA(B6:ltotal))</f>
        <v>#VALUE!</v>
      </c>
      <c r="L29" s="23" t="e">
        <f>INDEX(E6:mtotal,COUNTA(E6:mtotal)-1)+INDEX(P6:ototal,COUNTA(P6:ototal)-2)</f>
        <v>#VALUE!</v>
      </c>
      <c r="M29" s="4"/>
      <c r="N29" s="4"/>
      <c r="O29" s="4"/>
      <c r="P29" s="4"/>
      <c r="Q29" s="21"/>
      <c r="R29" s="4"/>
      <c r="S29" s="4"/>
      <c r="T29" s="4"/>
      <c r="U29" s="4"/>
      <c r="V29" s="4"/>
      <c r="W29" s="4"/>
    </row>
    <row r="30" spans="1:23" ht="15">
      <c r="A30" s="53"/>
      <c r="B30" s="53"/>
      <c r="C30" s="18"/>
      <c r="D30" s="4"/>
      <c r="E30" s="4"/>
      <c r="F30" s="21"/>
      <c r="G30" s="4"/>
      <c r="H30" s="4"/>
      <c r="I30" s="4"/>
      <c r="J30" s="4"/>
      <c r="K30" s="24"/>
      <c r="L30" s="24"/>
      <c r="M30" s="4"/>
      <c r="N30" s="4"/>
      <c r="O30" s="4"/>
      <c r="P30" s="4"/>
      <c r="Q30" s="21"/>
      <c r="R30" s="4"/>
      <c r="S30" s="4"/>
      <c r="T30" s="4"/>
      <c r="U30" s="4"/>
      <c r="V30" s="4"/>
      <c r="W30" s="4"/>
    </row>
    <row r="31" spans="1:23" ht="15">
      <c r="A31" s="4"/>
      <c r="B31" s="4"/>
      <c r="C31" s="4"/>
      <c r="D31" s="4"/>
      <c r="E31" s="4"/>
      <c r="F31" s="21"/>
      <c r="G31" s="4"/>
      <c r="H31" s="4"/>
      <c r="I31" s="4"/>
      <c r="J31" s="4"/>
      <c r="K31" s="4"/>
      <c r="L31" s="4"/>
      <c r="M31" s="4"/>
      <c r="N31" s="4"/>
      <c r="O31" s="4"/>
      <c r="P31" s="4"/>
      <c r="Q31" s="21"/>
      <c r="R31" s="4"/>
      <c r="S31" s="4"/>
      <c r="T31" s="4"/>
      <c r="U31" s="4"/>
      <c r="V31" s="4"/>
      <c r="W31" s="4"/>
    </row>
    <row r="32" spans="1:23" ht="15">
      <c r="A32" s="4"/>
      <c r="B32" s="4"/>
      <c r="C32" s="4"/>
      <c r="D32" s="4"/>
      <c r="E32" s="4"/>
      <c r="F32" s="21"/>
      <c r="G32" s="4"/>
      <c r="H32" s="4"/>
      <c r="I32" s="4"/>
      <c r="J32" s="4"/>
      <c r="K32" s="4"/>
      <c r="L32" s="4"/>
      <c r="M32" s="4"/>
      <c r="N32" s="4"/>
      <c r="O32" s="4"/>
      <c r="P32" s="4"/>
      <c r="Q32" s="21"/>
      <c r="R32" s="4"/>
      <c r="S32" s="4"/>
      <c r="T32" s="4"/>
      <c r="U32" s="4"/>
      <c r="V32" s="4"/>
      <c r="W32" s="4"/>
    </row>
    <row r="33" spans="1:23" ht="15">
      <c r="A33" s="4"/>
      <c r="B33" s="4"/>
      <c r="C33" s="4"/>
      <c r="D33" s="4"/>
      <c r="E33" s="4"/>
      <c r="F33" s="21"/>
      <c r="G33" s="4"/>
      <c r="H33" s="4"/>
      <c r="I33" s="4"/>
      <c r="J33" s="4"/>
      <c r="K33" s="4"/>
      <c r="L33" s="4"/>
      <c r="M33" s="4"/>
      <c r="N33" s="4"/>
      <c r="O33" s="4"/>
      <c r="P33" s="4"/>
      <c r="Q33" s="21"/>
      <c r="R33" s="4"/>
      <c r="S33" s="4"/>
      <c r="T33" s="4"/>
      <c r="U33" s="4"/>
      <c r="V33" s="4"/>
      <c r="W33" s="4"/>
    </row>
    <row r="34" spans="1:23" ht="15">
      <c r="A34" s="4"/>
      <c r="B34" s="4"/>
      <c r="C34" s="4"/>
      <c r="D34" s="4"/>
      <c r="E34" s="4"/>
      <c r="F34" s="21"/>
      <c r="G34" s="4"/>
      <c r="H34" s="4"/>
      <c r="I34" s="4"/>
      <c r="J34" s="4"/>
      <c r="K34" s="4"/>
      <c r="L34" s="4"/>
      <c r="M34" s="4"/>
      <c r="N34" s="4"/>
      <c r="O34" s="4"/>
      <c r="P34" s="4"/>
      <c r="Q34" s="21"/>
      <c r="R34" s="4"/>
      <c r="S34" s="4"/>
      <c r="T34" s="4"/>
      <c r="U34" s="4"/>
      <c r="V34" s="4"/>
      <c r="W34" s="4"/>
    </row>
    <row r="35" spans="1:23" ht="15">
      <c r="A35" s="4"/>
      <c r="B35" s="4"/>
      <c r="C35" s="4"/>
      <c r="D35" s="4"/>
      <c r="E35" s="4"/>
      <c r="F35" s="21"/>
      <c r="G35" s="4"/>
      <c r="H35" s="4"/>
      <c r="I35" s="4"/>
      <c r="J35" s="4"/>
      <c r="K35" s="4"/>
      <c r="L35" s="4"/>
      <c r="M35" s="4"/>
      <c r="N35" s="4"/>
      <c r="O35" s="4"/>
      <c r="P35" s="4"/>
      <c r="Q35" s="21"/>
      <c r="R35" s="4"/>
      <c r="S35" s="4"/>
      <c r="T35" s="4"/>
      <c r="U35" s="4"/>
      <c r="V35" s="4"/>
      <c r="W35" s="4"/>
    </row>
  </sheetData>
  <sheetProtection/>
  <mergeCells count="41">
    <mergeCell ref="P3:P4"/>
    <mergeCell ref="J3:J4"/>
    <mergeCell ref="A30:B30"/>
    <mergeCell ref="A1:J2"/>
    <mergeCell ref="A3:A4"/>
    <mergeCell ref="C3:C4"/>
    <mergeCell ref="D3:D4"/>
    <mergeCell ref="E3:E4"/>
    <mergeCell ref="I3:I4"/>
    <mergeCell ref="A27:B27"/>
    <mergeCell ref="A29:B29"/>
    <mergeCell ref="B20:C20"/>
    <mergeCell ref="G20:H20"/>
    <mergeCell ref="G3:G4"/>
    <mergeCell ref="A25:B25"/>
    <mergeCell ref="A23:B23"/>
    <mergeCell ref="A21:B21"/>
    <mergeCell ref="B3:B4"/>
    <mergeCell ref="L1:U2"/>
    <mergeCell ref="L3:L4"/>
    <mergeCell ref="M3:M4"/>
    <mergeCell ref="N3:N4"/>
    <mergeCell ref="O3:O4"/>
    <mergeCell ref="Q3:Q4"/>
    <mergeCell ref="R3:R4"/>
    <mergeCell ref="S3:S4"/>
    <mergeCell ref="T3:T4"/>
    <mergeCell ref="U3:U4"/>
    <mergeCell ref="B24:C24"/>
    <mergeCell ref="B22:C22"/>
    <mergeCell ref="L20:M20"/>
    <mergeCell ref="L22:M22"/>
    <mergeCell ref="L24:M24"/>
    <mergeCell ref="F3:F4"/>
    <mergeCell ref="H3:H4"/>
    <mergeCell ref="K29:K30"/>
    <mergeCell ref="L29:L30"/>
    <mergeCell ref="L27:L28"/>
    <mergeCell ref="K27:K28"/>
    <mergeCell ref="K25:K26"/>
    <mergeCell ref="L25:L26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</dc:creator>
  <cp:keywords/>
  <dc:description/>
  <cp:lastModifiedBy>Sophie</cp:lastModifiedBy>
  <dcterms:created xsi:type="dcterms:W3CDTF">2017-08-10T11:57:27Z</dcterms:created>
  <dcterms:modified xsi:type="dcterms:W3CDTF">2018-02-05T14:15:06Z</dcterms:modified>
  <cp:category/>
  <cp:version/>
  <cp:contentType/>
  <cp:contentStatus/>
</cp:coreProperties>
</file>