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5330" windowHeight="2880" activeTab="3"/>
  </bookViews>
  <sheets>
    <sheet name="RGExpress" sheetId="1" r:id="rId1"/>
    <sheet name="Chronoservices" sheetId="2" r:id="rId2"/>
    <sheet name="Synthese" sheetId="3" r:id="rId3"/>
    <sheet name="Listes" sheetId="4" r:id="rId4"/>
  </sheets>
  <definedNames>
    <definedName name="Chronoservices" localSheetId="1">'Chronoservices'!$B$2:$C$233</definedName>
    <definedName name="Délai" localSheetId="3">'Listes'!$B$2:$B$3</definedName>
    <definedName name="FChronoservices">INDEX(ChronoServices,MATCH('Synthese'!$A$3,'Chronoservices'!$A$2:$A$233,),MATCH('Synthese'!$B$3,'Chronoservices'!$B$1:$C$1,))</definedName>
    <definedName name="FRGExpress">INDEX('RGExpress'!RGExpress,MATCH('Synthese'!$A$3,'RGExpress'!$A$2:$A$233,),MATCH('Synthese'!$B$3,'RGExpress'!$B$1:$C$1,))</definedName>
    <definedName name="RGExpress" localSheetId="0">'RGExpress'!$B$2:$C$233</definedName>
    <definedName name="Ville" localSheetId="3">'Listes'!$A$2:$A$233</definedName>
  </definedNames>
  <calcPr fullCalcOnLoad="1"/>
</workbook>
</file>

<file path=xl/sharedStrings.xml><?xml version="1.0" encoding="utf-8"?>
<sst xmlns="http://schemas.openxmlformats.org/spreadsheetml/2006/main" count="715" uniqueCount="245">
  <si>
    <t>Le moins cher</t>
  </si>
  <si>
    <t xml:space="preserve"> =SI(FDupont&lt;MIN(FDurand;FLouis;FDubosc);"Dupont";SI(FDurand&lt;MIN(FDupont;FLouis;FDubosc);"Durand";SI(FLouis&lt;MIN(FDurand;FDupont;FDubosc);"Louis";SI(FDubosc&lt;MIN(FDupont;FDurand;FLouis);"Dubosc"))))</t>
  </si>
  <si>
    <t>Formule en C3</t>
  </si>
  <si>
    <t xml:space="preserve"> =SI(FDupont&lt;MIN(FDurand+0,00003;FLouis+0,00002;FDubosc+0,00001);"Dupont";SI(FDurand+0,00003&lt;MIN(FDupont;FLouis+0,00002;FDubosc+0,00001);"Durand";SI(FLouis+0,00002&lt;MIN(FDurand+0,00003;FDupont;FDubosc+0,00001);"Louis";SI(FDubosc+0,00001&lt;MIN(FDupont;FDurand+0,00003;FLouis+0,00002);"Dubosc"))))</t>
  </si>
  <si>
    <t>4H</t>
  </si>
  <si>
    <t>2H</t>
  </si>
  <si>
    <t>ALFORTVILLE</t>
  </si>
  <si>
    <t>CHEVILLY LA RUE</t>
  </si>
  <si>
    <t>ANTONY</t>
  </si>
  <si>
    <t>CHILLY-MAZARIN</t>
  </si>
  <si>
    <t>ARCUEIL</t>
  </si>
  <si>
    <t>CHOISY LE ROI</t>
  </si>
  <si>
    <t>ARGENTEUIL</t>
  </si>
  <si>
    <t>CLAMART</t>
  </si>
  <si>
    <t>ARPAJON</t>
  </si>
  <si>
    <t>CLAYE-SOUILLY</t>
  </si>
  <si>
    <t>ASNIERES</t>
  </si>
  <si>
    <t>CLAYES SOUS BOIS / Les</t>
  </si>
  <si>
    <t>ATHIS MONS</t>
  </si>
  <si>
    <t>CLICHY</t>
  </si>
  <si>
    <t>AUBERGENVILLE</t>
  </si>
  <si>
    <t>CLICHY SOUS BOIS</t>
  </si>
  <si>
    <t>AUBERVILLIERS</t>
  </si>
  <si>
    <t>COIGNIERES</t>
  </si>
  <si>
    <t>AULNAY SOUS BOIS</t>
  </si>
  <si>
    <t>COLOMBES</t>
  </si>
  <si>
    <t>BAGNEUX</t>
  </si>
  <si>
    <t>CONFLANS ST HONORINE</t>
  </si>
  <si>
    <t>BAGNOLET</t>
  </si>
  <si>
    <t>CORBEIL</t>
  </si>
  <si>
    <t>BAZAINVILLE</t>
  </si>
  <si>
    <t>COURBEVOIE</t>
  </si>
  <si>
    <t>BEAUCHAMP</t>
  </si>
  <si>
    <t>COURCOURONNES</t>
  </si>
  <si>
    <t>BEZONS</t>
  </si>
  <si>
    <t>COURNEUVE /La</t>
  </si>
  <si>
    <t>BIEVRES</t>
  </si>
  <si>
    <t>CRETEIL</t>
  </si>
  <si>
    <t>BLANC-MESNIL / Le</t>
  </si>
  <si>
    <t>CROISSY BEAUBOURG</t>
  </si>
  <si>
    <t>BOBIGNY</t>
  </si>
  <si>
    <t>CROISSY SUR SEINE</t>
  </si>
  <si>
    <t>BOIS D'ARCY</t>
  </si>
  <si>
    <t>DEUIL LA BARRE</t>
  </si>
  <si>
    <t>BOIS-COLOMBES</t>
  </si>
  <si>
    <t>DEFENSE / La</t>
  </si>
  <si>
    <t>BOISSY-ST-LEGER</t>
  </si>
  <si>
    <t>DISNEYLAND PARIS</t>
  </si>
  <si>
    <t>BONDOUFLE</t>
  </si>
  <si>
    <t>DOURDAN</t>
  </si>
  <si>
    <t>BONDY</t>
  </si>
  <si>
    <t>DRANCY</t>
  </si>
  <si>
    <t>BONNEUIL SUR MARNE</t>
  </si>
  <si>
    <t>EAUBONNE</t>
  </si>
  <si>
    <t>BOUGIVAL</t>
  </si>
  <si>
    <t>ELANCOURT</t>
  </si>
  <si>
    <t>BOULOGNE</t>
  </si>
  <si>
    <t>EMERAINVILLE</t>
  </si>
  <si>
    <t>BOURG LA REINE</t>
  </si>
  <si>
    <t>EPONE</t>
  </si>
  <si>
    <t>BOURGET AEROPORT</t>
  </si>
  <si>
    <t>EPINAY SUR SEINE</t>
  </si>
  <si>
    <t>BRETIGNY SUR ORGE</t>
  </si>
  <si>
    <t>ERAGNY</t>
  </si>
  <si>
    <t>BRIE- COMTE-ROBERT</t>
  </si>
  <si>
    <t>ETAMPES</t>
  </si>
  <si>
    <t>BRY SUR MARNE</t>
  </si>
  <si>
    <t>EVRY</t>
  </si>
  <si>
    <t>BUC</t>
  </si>
  <si>
    <t>FONTAINEBLEAU</t>
  </si>
  <si>
    <t>BUSSY ST GEORGES</t>
  </si>
  <si>
    <t>FONTENAY-AUX-ROSES</t>
  </si>
  <si>
    <t>CACHAN</t>
  </si>
  <si>
    <t>FONTENAY SOUS BOIS</t>
  </si>
  <si>
    <t>CARRIERES SUR SEINE</t>
  </si>
  <si>
    <t>FRESNES</t>
  </si>
  <si>
    <t>CELLE ST CLOUD / La</t>
  </si>
  <si>
    <t>GAGNY</t>
  </si>
  <si>
    <t>CERGY PONTOISE</t>
  </si>
  <si>
    <t>GARCHES</t>
  </si>
  <si>
    <t>CHAMPIGNY SUR MARNE</t>
  </si>
  <si>
    <t>GARENNE /COLOMBES /La</t>
  </si>
  <si>
    <t>CHAMPLAN</t>
  </si>
  <si>
    <t>GARONOR</t>
  </si>
  <si>
    <t>CHARENTON</t>
  </si>
  <si>
    <t>GENNEVILLIERS</t>
  </si>
  <si>
    <t>CHATENAY MALABRY</t>
  </si>
  <si>
    <t>GENTILLY</t>
  </si>
  <si>
    <t>CHATILLON</t>
  </si>
  <si>
    <t>GIF SUR YVETTE</t>
  </si>
  <si>
    <t>CHATOU</t>
  </si>
  <si>
    <t>GONESSE</t>
  </si>
  <si>
    <t>CHAVILLE</t>
  </si>
  <si>
    <t>GOUSSAINVILLE</t>
  </si>
  <si>
    <t>CHELLES</t>
  </si>
  <si>
    <t>GRETZ SUR LOING</t>
  </si>
  <si>
    <t>CHENNEVIERES S/ MARNE</t>
  </si>
  <si>
    <t>GRIGNY</t>
  </si>
  <si>
    <t>CHESNAY/Le</t>
  </si>
  <si>
    <t>GROSLAY</t>
  </si>
  <si>
    <t>GUYANCOURT</t>
  </si>
  <si>
    <t>HAY-LES-ROSES / L'</t>
  </si>
  <si>
    <t>NEUILLY PLAISANCE</t>
  </si>
  <si>
    <t>HOUDAN</t>
  </si>
  <si>
    <t>NEUILLY SUR SEINE</t>
  </si>
  <si>
    <t>HOUILLES</t>
  </si>
  <si>
    <t>NOGENT SUR MARNE</t>
  </si>
  <si>
    <t>IGNY</t>
  </si>
  <si>
    <t>NOISY LE GRAND</t>
  </si>
  <si>
    <t>ILE-SAINT-DENIS /L'</t>
  </si>
  <si>
    <t>NOISY LE SEC</t>
  </si>
  <si>
    <t>ISLE-ADAM / L'</t>
  </si>
  <si>
    <t>ORLY AEROPORT</t>
  </si>
  <si>
    <t>ISSY- LES- MOULINEAUX</t>
  </si>
  <si>
    <t>ORMESSON</t>
  </si>
  <si>
    <t>IVRY-SUR -SEINE</t>
  </si>
  <si>
    <t>ORSAY</t>
  </si>
  <si>
    <t>JOINVILLE-LE-PONT</t>
  </si>
  <si>
    <t>OSNY</t>
  </si>
  <si>
    <t>JOUY EN JOSAS</t>
  </si>
  <si>
    <t>PALAISEAU</t>
  </si>
  <si>
    <t>KREMLIN-BICETRE</t>
  </si>
  <si>
    <t>PANTIN</t>
  </si>
  <si>
    <t>LAGNY</t>
  </si>
  <si>
    <t>PARAY VIEILLE POSTE</t>
  </si>
  <si>
    <t>LES LILAS</t>
  </si>
  <si>
    <t>PECQ /Le</t>
  </si>
  <si>
    <t>LEVALLOIS-PERRET</t>
  </si>
  <si>
    <t>PAVILLONS S/ BOIS/Les</t>
  </si>
  <si>
    <t>LIMEIL BREVANNES</t>
  </si>
  <si>
    <t>PERRAY EN YVELINES/Le</t>
  </si>
  <si>
    <t>LIMOURS</t>
  </si>
  <si>
    <t>PERREUX SUR MARNE/Le</t>
  </si>
  <si>
    <t>LISSES</t>
  </si>
  <si>
    <t>PIERREFITTE</t>
  </si>
  <si>
    <t>LIVRY GARGAN</t>
  </si>
  <si>
    <t>PLAISIR</t>
  </si>
  <si>
    <t>LOGNES</t>
  </si>
  <si>
    <t>PLESSIS ROBINSON / Le</t>
  </si>
  <si>
    <t>LONGJUMEAU</t>
  </si>
  <si>
    <t>POISSY</t>
  </si>
  <si>
    <t>MAISONS-ALFORT</t>
  </si>
  <si>
    <t>PONTOISE</t>
  </si>
  <si>
    <t>MAISONS-LAFFITTE</t>
  </si>
  <si>
    <t>PONTAULT-COMBAULT</t>
  </si>
  <si>
    <t>MALAKOFF</t>
  </si>
  <si>
    <t>PRE-ST-GERVAIS</t>
  </si>
  <si>
    <t>MANTES LA JOLIE</t>
  </si>
  <si>
    <t>PUTEAUX</t>
  </si>
  <si>
    <t>MARCOUSSIS</t>
  </si>
  <si>
    <t>RAINCY / Le</t>
  </si>
  <si>
    <t>MARNE LA  COQUETTE</t>
  </si>
  <si>
    <t>RAMBOUILLET</t>
  </si>
  <si>
    <t>MARNE LA VALLEE</t>
  </si>
  <si>
    <t>REAU</t>
  </si>
  <si>
    <t>MASSY</t>
  </si>
  <si>
    <t>RIS ORANGIS</t>
  </si>
  <si>
    <t>MAUREPAS</t>
  </si>
  <si>
    <t>ROISSY AEROPORT</t>
  </si>
  <si>
    <t>MEAUX</t>
  </si>
  <si>
    <t>ROMAINVILLE</t>
  </si>
  <si>
    <t>MELUN</t>
  </si>
  <si>
    <t>ROSNY-SOUS-BOIS</t>
  </si>
  <si>
    <t>MENNECY</t>
  </si>
  <si>
    <t>RUEIL-MALMAISON</t>
  </si>
  <si>
    <t>MERY-SUR-OISE</t>
  </si>
  <si>
    <t>RUNGIS</t>
  </si>
  <si>
    <t>MEUDON</t>
  </si>
  <si>
    <t>SACLAY</t>
  </si>
  <si>
    <t>MITRY-MORY</t>
  </si>
  <si>
    <t>SAINT-CLOUD</t>
  </si>
  <si>
    <t>MOISSY-CRAMAYEL</t>
  </si>
  <si>
    <t>SAINT-DENIS</t>
  </si>
  <si>
    <t>MONTFERMEIL</t>
  </si>
  <si>
    <t>SAINT-GERMAIN-EN-LAYE</t>
  </si>
  <si>
    <t>MONTEREAU</t>
  </si>
  <si>
    <t>SAINT-GRATIEN</t>
  </si>
  <si>
    <t>MONTESSON</t>
  </si>
  <si>
    <t>SAINT-MANDE</t>
  </si>
  <si>
    <t>MONTHLERY</t>
  </si>
  <si>
    <t>SAINT-MAUR</t>
  </si>
  <si>
    <t>MONTIGNY-BRETONNEUX</t>
  </si>
  <si>
    <t>SAINT-MAURICE</t>
  </si>
  <si>
    <t>MONTMAGNY</t>
  </si>
  <si>
    <t>SAINT-MICHEL SUR ORGE</t>
  </si>
  <si>
    <t>MONTMORENCY</t>
  </si>
  <si>
    <t>SAINT-OUEN</t>
  </si>
  <si>
    <t>MONTREUIL</t>
  </si>
  <si>
    <t>SAINT-OUEN-L'AUMONE</t>
  </si>
  <si>
    <t>MONTROUGE</t>
  </si>
  <si>
    <t>ST-THIBAULT DES VIGNES</t>
  </si>
  <si>
    <t>MORANGIS</t>
  </si>
  <si>
    <t>ST-QUENTIN EN YVELINES</t>
  </si>
  <si>
    <t>MUREAUX / Les</t>
  </si>
  <si>
    <t>STE- GENEVIEVE des BOIS</t>
  </si>
  <si>
    <t>NANTERRE</t>
  </si>
  <si>
    <t>SANNOIS</t>
  </si>
  <si>
    <t>NEMOURS</t>
  </si>
  <si>
    <t>SARCELLES</t>
  </si>
  <si>
    <t>NEUILLY SUR MARNE</t>
  </si>
  <si>
    <t>SARTROUVILLE</t>
  </si>
  <si>
    <t>SCEAUX</t>
  </si>
  <si>
    <t>SEVRAN</t>
  </si>
  <si>
    <t>SEVRES</t>
  </si>
  <si>
    <t>SOISY/MONTMORENCY</t>
  </si>
  <si>
    <t>STAINS</t>
  </si>
  <si>
    <t>SUCY-EN-BRIE</t>
  </si>
  <si>
    <t>SURESNES</t>
  </si>
  <si>
    <t>TAVERNY</t>
  </si>
  <si>
    <t>THIAIS</t>
  </si>
  <si>
    <t>TORCY</t>
  </si>
  <si>
    <t>TOURNAN EN BRIE</t>
  </si>
  <si>
    <t>TRAPPES</t>
  </si>
  <si>
    <t>TREMBLAY-EN-France</t>
  </si>
  <si>
    <t>ULIS / Les</t>
  </si>
  <si>
    <t>VALENTON</t>
  </si>
  <si>
    <t>VANVES</t>
  </si>
  <si>
    <t>VAUCRESSON</t>
  </si>
  <si>
    <t>VELIZY</t>
  </si>
  <si>
    <t>VERRIERES LE BUISSON</t>
  </si>
  <si>
    <t>VERSAILLES</t>
  </si>
  <si>
    <t>VESINET / Le</t>
  </si>
  <si>
    <t>VILLE D'AVRAY</t>
  </si>
  <si>
    <t>VILLEJUIF</t>
  </si>
  <si>
    <t>VILLEMOMBLE</t>
  </si>
  <si>
    <t>VILLENEUVE LA GARENNE</t>
  </si>
  <si>
    <t>VILLENEUVE LE ROI</t>
  </si>
  <si>
    <t>VILLENEUVE ST GEORGES</t>
  </si>
  <si>
    <t>VILLEPINTE</t>
  </si>
  <si>
    <t>VILLEPREUX</t>
  </si>
  <si>
    <t>VILLETANEUSE</t>
  </si>
  <si>
    <t>VILLIERS SUR MARNE</t>
  </si>
  <si>
    <t>VINCENNES</t>
  </si>
  <si>
    <t>VIROFLAY</t>
  </si>
  <si>
    <t>VITRY SUR SEINE</t>
  </si>
  <si>
    <t>VOISINS LE BRETONNEUX</t>
  </si>
  <si>
    <t>WISSOUS</t>
  </si>
  <si>
    <t>PARIS</t>
  </si>
  <si>
    <t>Ville</t>
  </si>
  <si>
    <t>Délai</t>
  </si>
  <si>
    <t>Tarif</t>
  </si>
  <si>
    <t>BOULOGNE BILLANCOURT</t>
  </si>
  <si>
    <t>CHEVILLY LARUE</t>
  </si>
  <si>
    <t>SAINT-MAUR DES FAUSSES</t>
  </si>
  <si>
    <t xml:space="preserve">                                 Délai
        Ville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</si>
</sst>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2"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b/>
      <sz val="10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Verdana"/>
      <family val="2"/>
    </font>
    <font>
      <b/>
      <u val="single"/>
      <sz val="10"/>
      <color indexed="56"/>
      <name val="Verdana"/>
      <family val="0"/>
    </font>
    <font>
      <sz val="10"/>
      <color indexed="12"/>
      <name val="Verdana"/>
      <family val="0"/>
    </font>
    <font>
      <b/>
      <sz val="10"/>
      <color indexed="10"/>
      <name val="Verdana"/>
      <family val="0"/>
    </font>
    <font>
      <b/>
      <u val="single"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8" fillId="0" borderId="11" xfId="0" applyFont="1" applyBorder="1" applyAlignment="1">
      <alignment/>
    </xf>
    <xf numFmtId="8" fontId="48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8" fontId="49" fillId="0" borderId="11" xfId="0" applyNumberFormat="1" applyFont="1" applyBorder="1" applyAlignment="1">
      <alignment horizontal="center"/>
    </xf>
    <xf numFmtId="0" fontId="49" fillId="0" borderId="12" xfId="0" applyFont="1" applyBorder="1" applyAlignment="1">
      <alignment/>
    </xf>
    <xf numFmtId="0" fontId="23" fillId="0" borderId="12" xfId="0" applyFont="1" applyBorder="1" applyAlignment="1">
      <alignment/>
    </xf>
    <xf numFmtId="8" fontId="23" fillId="0" borderId="11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8" fontId="23" fillId="0" borderId="13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8" fontId="23" fillId="0" borderId="14" xfId="0" applyNumberFormat="1" applyFont="1" applyBorder="1" applyAlignment="1">
      <alignment horizontal="center"/>
    </xf>
    <xf numFmtId="8" fontId="49" fillId="0" borderId="14" xfId="0" applyNumberFormat="1" applyFont="1" applyBorder="1" applyAlignment="1">
      <alignment horizontal="center"/>
    </xf>
    <xf numFmtId="0" fontId="49" fillId="0" borderId="13" xfId="0" applyFont="1" applyBorder="1" applyAlignment="1">
      <alignment/>
    </xf>
    <xf numFmtId="8" fontId="49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34" borderId="11" xfId="0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readingOrder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53</xdr:row>
      <xdr:rowOff>47625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0002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6</xdr:row>
      <xdr:rowOff>47625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91490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200025</xdr:colOff>
      <xdr:row>53</xdr:row>
      <xdr:rowOff>47625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00025" y="1091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685800</xdr:colOff>
      <xdr:row>10</xdr:row>
      <xdr:rowOff>133350</xdr:rowOff>
    </xdr:from>
    <xdr:ext cx="7067550" cy="2543175"/>
    <xdr:sp>
      <xdr:nvSpPr>
        <xdr:cNvPr id="1" name="Text Box 4"/>
        <xdr:cNvSpPr txBox="1">
          <a:spLocks noChangeArrowheads="1"/>
        </xdr:cNvSpPr>
      </xdr:nvSpPr>
      <xdr:spPr>
        <a:xfrm>
          <a:off x="685800" y="1914525"/>
          <a:ext cx="7067550" cy="25431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3366"/>
              </a:solidFill>
              <a:latin typeface="Verdana"/>
              <a:ea typeface="Verdana"/>
              <a:cs typeface="Verdana"/>
            </a:rPr>
            <a:t>Plages nommées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Dubosc!$B$2:$F$8 est Nommée </a:t>
          </a: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Dubosc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Durand!$B$2:$F$8 est Nommée </a:t>
          </a: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Durand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Louis!$B$2:$F$8 est Nommée </a:t>
          </a: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Louis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Dupont!$B$2:$F$8 est Nommée </a:t>
          </a: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Dupont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sng" baseline="0">
              <a:solidFill>
                <a:srgbClr val="003366"/>
              </a:solidFill>
              <a:latin typeface="Verdana"/>
              <a:ea typeface="Verdana"/>
              <a:cs typeface="Verdana"/>
            </a:rPr>
            <a:t>Formules nommées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=INDEX(Dupont;EQUIV(Synthese!$B$3;Dupont!$A$2:$A$8;);EQUIV(Synthese!$A$3;Dupont!$B$1:$F$1;))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 Nommée </a:t>
          </a: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FDupont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=INDEX(Durand;EQUIV(Synthese!$B$3;Durand!$A$2:$A$8;);EQUIV(Synthese!$A$3;Durand!$B$1:$F$1;))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 Nommée </a:t>
          </a: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FDurand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=INDEX(Louis;EQUIV(Synthese!$B$3;Louis!$A$2:$A$8;);EQUIV(Synthese!$A$3;Louis!$B$1:$F$1;))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 Nommée </a:t>
          </a: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FLouis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=INDEX(Dubosc;EQUIV(Synthese!$B$3;Dubosc!$A$2:$A$8;);EQUIV(Synthese!$A$3;Dubosc!$B$1:$F$1;))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 Nommée </a:t>
          </a:r>
          <a:r>
            <a:rPr lang="en-US" cap="none" sz="1000" b="0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FDubosc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oneCellAnchor>
    <xdr:from>
      <xdr:col>0</xdr:col>
      <xdr:colOff>723900</xdr:colOff>
      <xdr:row>28</xdr:row>
      <xdr:rowOff>104775</xdr:rowOff>
    </xdr:from>
    <xdr:ext cx="6734175" cy="1981200"/>
    <xdr:sp>
      <xdr:nvSpPr>
        <xdr:cNvPr id="2" name="Text Box 5"/>
        <xdr:cNvSpPr txBox="1">
          <a:spLocks noChangeArrowheads="1"/>
        </xdr:cNvSpPr>
      </xdr:nvSpPr>
      <xdr:spPr>
        <a:xfrm>
          <a:off x="723900" y="4800600"/>
          <a:ext cx="6734175" cy="19812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La Formule en C3 renvoie fAUX, lorsque 2 prix sont identiques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Conseil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Définissez une préférence ordonnée pour les transporteurs. Par exemple, dans l'ordre, vos préférences sont de privilégier (à prix égal) Dupont, puis Dubosc, puis Louis et enfin Durand en dernier.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ajouter alors sur les prix identiques:(Ce qui est fait dans l'exemple)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Rien pour Dupont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0,001 ou 0,00001 pour Dubosc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0,002 ou 0,00002 pour Louis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etc.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ou utilisez une formule plus complexe du type de celle qui suit.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Cela n'affectera pas vos prix, car les 100 000ème d' € e seront surement pas comptabilisés.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Remarque: au dela de 7 transporteurs, il faudra passer par une autre méthode car la formule SI ne fonctionnera plus et la formule CHOISIR semble inopérante dans ce cas.(avec des noms)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53</xdr:row>
      <xdr:rowOff>47625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00025" y="862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33"/>
  <sheetViews>
    <sheetView zoomScalePageLayoutView="0" workbookViewId="0" topLeftCell="A1">
      <selection activeCell="A8" sqref="A8"/>
    </sheetView>
  </sheetViews>
  <sheetFormatPr defaultColWidth="11.00390625" defaultRowHeight="15.75" customHeight="1"/>
  <cols>
    <col min="1" max="1" width="28.375" style="0" customWidth="1"/>
    <col min="2" max="3" width="17.25390625" style="0" customWidth="1"/>
  </cols>
  <sheetData>
    <row r="1" spans="1:3" ht="33" customHeight="1">
      <c r="A1" s="1" t="s">
        <v>244</v>
      </c>
      <c r="B1" s="26" t="s">
        <v>4</v>
      </c>
      <c r="C1" s="26" t="s">
        <v>5</v>
      </c>
    </row>
    <row r="2" spans="1:3" ht="15.75" customHeight="1">
      <c r="A2" s="9" t="s">
        <v>6</v>
      </c>
      <c r="B2" s="8">
        <v>35</v>
      </c>
      <c r="C2" s="8">
        <v>50</v>
      </c>
    </row>
    <row r="3" spans="1:3" ht="15.75" customHeight="1">
      <c r="A3" s="10" t="s">
        <v>8</v>
      </c>
      <c r="B3" s="11">
        <v>35</v>
      </c>
      <c r="C3" s="11">
        <v>50</v>
      </c>
    </row>
    <row r="4" spans="1:3" ht="15.75" customHeight="1">
      <c r="A4" s="10" t="s">
        <v>10</v>
      </c>
      <c r="B4" s="11">
        <v>25</v>
      </c>
      <c r="C4" s="11">
        <v>40</v>
      </c>
    </row>
    <row r="5" spans="1:3" ht="15.75" customHeight="1">
      <c r="A5" s="10" t="s">
        <v>12</v>
      </c>
      <c r="B5" s="11">
        <v>50</v>
      </c>
      <c r="C5" s="11">
        <v>70</v>
      </c>
    </row>
    <row r="6" spans="1:3" ht="15.75" customHeight="1">
      <c r="A6" s="10" t="s">
        <v>14</v>
      </c>
      <c r="B6" s="11">
        <v>70</v>
      </c>
      <c r="C6" s="11">
        <v>105</v>
      </c>
    </row>
    <row r="7" spans="1:3" ht="15.75" customHeight="1">
      <c r="A7" s="10" t="s">
        <v>16</v>
      </c>
      <c r="B7" s="11">
        <v>30</v>
      </c>
      <c r="C7" s="11">
        <v>45</v>
      </c>
    </row>
    <row r="8" spans="1:3" ht="15.75" customHeight="1">
      <c r="A8" s="10" t="s">
        <v>18</v>
      </c>
      <c r="B8" s="11">
        <v>35</v>
      </c>
      <c r="C8" s="11">
        <v>50</v>
      </c>
    </row>
    <row r="9" spans="1:3" ht="15.75" customHeight="1">
      <c r="A9" s="10" t="s">
        <v>20</v>
      </c>
      <c r="B9" s="11">
        <v>100</v>
      </c>
      <c r="C9" s="11">
        <v>140</v>
      </c>
    </row>
    <row r="10" spans="1:3" ht="15.75" customHeight="1">
      <c r="A10" s="10" t="s">
        <v>22</v>
      </c>
      <c r="B10" s="11">
        <v>40</v>
      </c>
      <c r="C10" s="11">
        <v>60</v>
      </c>
    </row>
    <row r="11" spans="1:3" ht="15.75" customHeight="1">
      <c r="A11" s="10" t="s">
        <v>24</v>
      </c>
      <c r="B11" s="11">
        <v>50</v>
      </c>
      <c r="C11" s="11">
        <v>70</v>
      </c>
    </row>
    <row r="12" spans="1:8" ht="15.75" customHeight="1">
      <c r="A12" s="9" t="s">
        <v>26</v>
      </c>
      <c r="B12" s="8">
        <v>20</v>
      </c>
      <c r="C12" s="8">
        <v>35</v>
      </c>
      <c r="F12" s="19"/>
      <c r="H12" s="28"/>
    </row>
    <row r="13" spans="1:3" ht="15.75" customHeight="1">
      <c r="A13" s="10" t="s">
        <v>28</v>
      </c>
      <c r="B13" s="11">
        <v>40</v>
      </c>
      <c r="C13" s="11">
        <v>60</v>
      </c>
    </row>
    <row r="14" spans="1:3" ht="15.75" customHeight="1">
      <c r="A14" s="10" t="s">
        <v>30</v>
      </c>
      <c r="B14" s="11">
        <v>100</v>
      </c>
      <c r="C14" s="11">
        <v>140</v>
      </c>
    </row>
    <row r="15" spans="1:3" ht="15.75" customHeight="1">
      <c r="A15" s="10" t="s">
        <v>32</v>
      </c>
      <c r="B15" s="11">
        <v>60</v>
      </c>
      <c r="C15" s="11">
        <v>90</v>
      </c>
    </row>
    <row r="16" spans="1:3" ht="15.75" customHeight="1">
      <c r="A16" s="10" t="s">
        <v>34</v>
      </c>
      <c r="B16" s="11">
        <v>40</v>
      </c>
      <c r="C16" s="11">
        <v>60</v>
      </c>
    </row>
    <row r="17" spans="1:3" ht="15.75" customHeight="1">
      <c r="A17" s="10" t="s">
        <v>36</v>
      </c>
      <c r="B17" s="11">
        <v>25</v>
      </c>
      <c r="C17" s="11">
        <v>40</v>
      </c>
    </row>
    <row r="18" spans="1:3" ht="15.75" customHeight="1">
      <c r="A18" s="10" t="s">
        <v>38</v>
      </c>
      <c r="B18" s="11">
        <v>50</v>
      </c>
      <c r="C18" s="11">
        <v>70</v>
      </c>
    </row>
    <row r="19" spans="1:3" ht="15.75" customHeight="1">
      <c r="A19" s="10" t="s">
        <v>40</v>
      </c>
      <c r="B19" s="11">
        <v>45</v>
      </c>
      <c r="C19" s="11">
        <v>65</v>
      </c>
    </row>
    <row r="20" spans="1:3" ht="15.75" customHeight="1">
      <c r="A20" s="10" t="s">
        <v>42</v>
      </c>
      <c r="B20" s="11">
        <v>45</v>
      </c>
      <c r="C20" s="11">
        <v>65</v>
      </c>
    </row>
    <row r="21" spans="1:3" ht="15.75" customHeight="1">
      <c r="A21" s="10" t="s">
        <v>44</v>
      </c>
      <c r="B21" s="11">
        <v>35</v>
      </c>
      <c r="C21" s="11">
        <v>50</v>
      </c>
    </row>
    <row r="22" spans="1:3" ht="15.75" customHeight="1">
      <c r="A22" s="10" t="s">
        <v>46</v>
      </c>
      <c r="B22" s="11">
        <v>60</v>
      </c>
      <c r="C22" s="11">
        <v>90</v>
      </c>
    </row>
    <row r="23" spans="1:3" ht="15.75" customHeight="1">
      <c r="A23" s="10" t="s">
        <v>48</v>
      </c>
      <c r="B23" s="11">
        <v>70</v>
      </c>
      <c r="C23" s="11">
        <v>105</v>
      </c>
    </row>
    <row r="24" spans="1:3" ht="15.75" customHeight="1">
      <c r="A24" s="10" t="s">
        <v>50</v>
      </c>
      <c r="B24" s="11">
        <v>45</v>
      </c>
      <c r="C24" s="11">
        <v>65</v>
      </c>
    </row>
    <row r="25" spans="1:3" ht="15.75" customHeight="1">
      <c r="A25" s="10" t="s">
        <v>52</v>
      </c>
      <c r="B25" s="11">
        <v>50</v>
      </c>
      <c r="C25" s="11">
        <v>70</v>
      </c>
    </row>
    <row r="26" spans="1:3" ht="15.75" customHeight="1">
      <c r="A26" s="10" t="s">
        <v>54</v>
      </c>
      <c r="B26" s="11">
        <v>30</v>
      </c>
      <c r="C26" s="11">
        <v>45</v>
      </c>
    </row>
    <row r="27" spans="1:3" ht="15.75" customHeight="1">
      <c r="A27" s="10" t="s">
        <v>56</v>
      </c>
      <c r="B27" s="11">
        <v>15</v>
      </c>
      <c r="C27" s="11">
        <v>30</v>
      </c>
    </row>
    <row r="28" spans="1:3" ht="15.75" customHeight="1">
      <c r="A28" s="10" t="s">
        <v>58</v>
      </c>
      <c r="B28" s="11">
        <v>25</v>
      </c>
      <c r="C28" s="11">
        <v>40</v>
      </c>
    </row>
    <row r="29" spans="1:3" ht="15.75" customHeight="1">
      <c r="A29" s="10" t="s">
        <v>60</v>
      </c>
      <c r="B29" s="11">
        <v>60</v>
      </c>
      <c r="C29" s="11">
        <v>90</v>
      </c>
    </row>
    <row r="30" spans="1:3" ht="15.75" customHeight="1">
      <c r="A30" s="10" t="s">
        <v>62</v>
      </c>
      <c r="B30" s="11">
        <v>70</v>
      </c>
      <c r="C30" s="11">
        <v>105</v>
      </c>
    </row>
    <row r="31" spans="1:3" ht="15.75" customHeight="1">
      <c r="A31" s="10" t="s">
        <v>64</v>
      </c>
      <c r="B31" s="11">
        <v>70</v>
      </c>
      <c r="C31" s="11">
        <v>105</v>
      </c>
    </row>
    <row r="32" spans="1:3" ht="15.75" customHeight="1">
      <c r="A32" s="10" t="s">
        <v>66</v>
      </c>
      <c r="B32" s="11">
        <v>50</v>
      </c>
      <c r="C32" s="11">
        <v>70</v>
      </c>
    </row>
    <row r="33" spans="1:3" ht="15.75" customHeight="1">
      <c r="A33" s="10" t="s">
        <v>68</v>
      </c>
      <c r="B33" s="11">
        <v>20</v>
      </c>
      <c r="C33" s="11">
        <v>35</v>
      </c>
    </row>
    <row r="34" spans="1:3" ht="15.75" customHeight="1">
      <c r="A34" s="10" t="s">
        <v>70</v>
      </c>
      <c r="B34" s="11">
        <v>75</v>
      </c>
      <c r="C34" s="11">
        <v>115</v>
      </c>
    </row>
    <row r="35" spans="1:3" ht="15.75" customHeight="1">
      <c r="A35" s="9" t="s">
        <v>72</v>
      </c>
      <c r="B35" s="8">
        <v>30</v>
      </c>
      <c r="C35" s="8">
        <v>45</v>
      </c>
    </row>
    <row r="36" spans="1:3" ht="15.75" customHeight="1">
      <c r="A36" s="10" t="s">
        <v>74</v>
      </c>
      <c r="B36" s="11">
        <v>40</v>
      </c>
      <c r="C36" s="11">
        <v>60</v>
      </c>
    </row>
    <row r="37" spans="1:3" ht="15.75" customHeight="1">
      <c r="A37" s="10" t="s">
        <v>76</v>
      </c>
      <c r="B37" s="11">
        <v>30</v>
      </c>
      <c r="C37" s="11">
        <v>45</v>
      </c>
    </row>
    <row r="38" spans="1:3" ht="15.75" customHeight="1">
      <c r="A38" s="10" t="s">
        <v>78</v>
      </c>
      <c r="B38" s="11">
        <v>70</v>
      </c>
      <c r="C38" s="11">
        <v>105</v>
      </c>
    </row>
    <row r="39" spans="1:3" ht="15.75" customHeight="1">
      <c r="A39" s="10" t="s">
        <v>80</v>
      </c>
      <c r="B39" s="11">
        <v>50</v>
      </c>
      <c r="C39" s="11">
        <v>70</v>
      </c>
    </row>
    <row r="40" spans="1:3" ht="15.75" customHeight="1">
      <c r="A40" s="10" t="s">
        <v>82</v>
      </c>
      <c r="B40" s="11">
        <v>45</v>
      </c>
      <c r="C40" s="11">
        <v>65</v>
      </c>
    </row>
    <row r="41" spans="1:3" ht="15.75" customHeight="1">
      <c r="A41" s="10" t="s">
        <v>84</v>
      </c>
      <c r="B41" s="11">
        <v>35</v>
      </c>
      <c r="C41" s="11">
        <v>50</v>
      </c>
    </row>
    <row r="42" spans="1:3" ht="15.75" customHeight="1">
      <c r="A42" s="10" t="s">
        <v>86</v>
      </c>
      <c r="B42" s="11">
        <v>15</v>
      </c>
      <c r="C42" s="11">
        <v>30</v>
      </c>
    </row>
    <row r="43" spans="1:3" ht="15.75" customHeight="1">
      <c r="A43" s="10" t="s">
        <v>88</v>
      </c>
      <c r="B43" s="11">
        <v>15</v>
      </c>
      <c r="C43" s="11">
        <v>30</v>
      </c>
    </row>
    <row r="44" spans="1:3" ht="15.75" customHeight="1">
      <c r="A44" s="10" t="s">
        <v>90</v>
      </c>
      <c r="B44" s="11">
        <v>35</v>
      </c>
      <c r="C44" s="11">
        <v>50</v>
      </c>
    </row>
    <row r="45" spans="1:3" ht="15.75" customHeight="1">
      <c r="A45" s="10" t="s">
        <v>92</v>
      </c>
      <c r="B45" s="11">
        <v>15</v>
      </c>
      <c r="C45" s="11">
        <v>30</v>
      </c>
    </row>
    <row r="46" spans="1:3" ht="15.75" customHeight="1">
      <c r="A46" s="10" t="s">
        <v>94</v>
      </c>
      <c r="B46" s="11">
        <v>70</v>
      </c>
      <c r="C46" s="11">
        <v>105</v>
      </c>
    </row>
    <row r="47" spans="1:3" ht="15.75" customHeight="1">
      <c r="A47" s="10" t="s">
        <v>96</v>
      </c>
      <c r="B47" s="11">
        <v>60</v>
      </c>
      <c r="C47" s="11">
        <v>90</v>
      </c>
    </row>
    <row r="48" spans="1:3" ht="15.75" customHeight="1">
      <c r="A48" s="10" t="s">
        <v>98</v>
      </c>
      <c r="B48" s="11">
        <v>25</v>
      </c>
      <c r="C48" s="11">
        <v>40</v>
      </c>
    </row>
    <row r="49" spans="1:3" ht="15.75" customHeight="1">
      <c r="A49" s="14" t="s">
        <v>7</v>
      </c>
      <c r="B49" s="11">
        <v>40</v>
      </c>
      <c r="C49" s="11">
        <v>60</v>
      </c>
    </row>
    <row r="50" spans="1:3" ht="15.75" customHeight="1">
      <c r="A50" s="14" t="s">
        <v>9</v>
      </c>
      <c r="B50" s="11">
        <v>45</v>
      </c>
      <c r="C50" s="11">
        <v>65</v>
      </c>
    </row>
    <row r="51" spans="1:3" ht="15.75" customHeight="1">
      <c r="A51" s="14" t="s">
        <v>11</v>
      </c>
      <c r="B51" s="11">
        <v>50</v>
      </c>
      <c r="C51" s="11">
        <v>70</v>
      </c>
    </row>
    <row r="52" spans="1:3" ht="15.75" customHeight="1">
      <c r="A52" s="14" t="s">
        <v>13</v>
      </c>
      <c r="B52" s="11">
        <v>15</v>
      </c>
      <c r="C52" s="11">
        <v>30</v>
      </c>
    </row>
    <row r="53" spans="1:3" ht="15.75" customHeight="1">
      <c r="A53" s="14" t="s">
        <v>15</v>
      </c>
      <c r="B53" s="11">
        <v>75</v>
      </c>
      <c r="C53" s="11">
        <v>115</v>
      </c>
    </row>
    <row r="54" spans="1:3" ht="15.75" customHeight="1">
      <c r="A54" s="14" t="s">
        <v>17</v>
      </c>
      <c r="B54" s="11">
        <v>45</v>
      </c>
      <c r="C54" s="11">
        <v>65</v>
      </c>
    </row>
    <row r="55" spans="1:3" ht="15.75" customHeight="1">
      <c r="A55" s="14" t="s">
        <v>19</v>
      </c>
      <c r="B55" s="11">
        <v>30</v>
      </c>
      <c r="C55" s="11">
        <v>45</v>
      </c>
    </row>
    <row r="56" spans="1:3" ht="15.75" customHeight="1">
      <c r="A56" s="14" t="s">
        <v>21</v>
      </c>
      <c r="B56" s="11">
        <v>65</v>
      </c>
      <c r="C56" s="11">
        <v>95</v>
      </c>
    </row>
    <row r="57" spans="1:3" ht="15.75" customHeight="1">
      <c r="A57" s="14" t="s">
        <v>23</v>
      </c>
      <c r="B57" s="11">
        <v>60</v>
      </c>
      <c r="C57" s="11">
        <v>90</v>
      </c>
    </row>
    <row r="58" spans="1:3" ht="15.75" customHeight="1">
      <c r="A58" s="14" t="s">
        <v>25</v>
      </c>
      <c r="B58" s="11">
        <v>35</v>
      </c>
      <c r="C58" s="11">
        <v>50</v>
      </c>
    </row>
    <row r="59" spans="1:3" ht="15.75" customHeight="1">
      <c r="A59" s="14" t="s">
        <v>27</v>
      </c>
      <c r="B59" s="11">
        <v>70</v>
      </c>
      <c r="C59" s="11">
        <v>105</v>
      </c>
    </row>
    <row r="60" spans="1:3" ht="15.75" customHeight="1">
      <c r="A60" s="14" t="s">
        <v>29</v>
      </c>
      <c r="B60" s="11">
        <v>70</v>
      </c>
      <c r="C60" s="11">
        <v>105</v>
      </c>
    </row>
    <row r="61" spans="1:3" ht="15.75" customHeight="1">
      <c r="A61" s="14" t="s">
        <v>31</v>
      </c>
      <c r="B61" s="11">
        <v>25</v>
      </c>
      <c r="C61" s="11">
        <v>40</v>
      </c>
    </row>
    <row r="62" spans="1:3" ht="15.75" customHeight="1">
      <c r="A62" s="14" t="s">
        <v>33</v>
      </c>
      <c r="B62" s="11">
        <v>80</v>
      </c>
      <c r="C62" s="11">
        <v>115</v>
      </c>
    </row>
    <row r="63" spans="1:3" ht="15.75" customHeight="1">
      <c r="A63" s="14" t="s">
        <v>35</v>
      </c>
      <c r="B63" s="11">
        <v>50</v>
      </c>
      <c r="C63" s="11">
        <v>70</v>
      </c>
    </row>
    <row r="64" spans="1:3" ht="15.75" customHeight="1">
      <c r="A64" s="14" t="s">
        <v>37</v>
      </c>
      <c r="B64" s="11">
        <v>45</v>
      </c>
      <c r="C64" s="11">
        <v>65</v>
      </c>
    </row>
    <row r="65" spans="1:3" ht="15.75" customHeight="1">
      <c r="A65" s="14" t="s">
        <v>39</v>
      </c>
      <c r="B65" s="11">
        <v>75</v>
      </c>
      <c r="C65" s="11">
        <v>115</v>
      </c>
    </row>
    <row r="66" spans="1:3" ht="15.75" customHeight="1">
      <c r="A66" s="14" t="s">
        <v>41</v>
      </c>
      <c r="B66" s="11">
        <v>40</v>
      </c>
      <c r="C66" s="11">
        <v>60</v>
      </c>
    </row>
    <row r="67" spans="1:3" ht="15.75" customHeight="1">
      <c r="A67" s="14" t="s">
        <v>43</v>
      </c>
      <c r="B67" s="11">
        <v>55</v>
      </c>
      <c r="C67" s="11">
        <v>80</v>
      </c>
    </row>
    <row r="68" spans="1:3" ht="15.75" customHeight="1">
      <c r="A68" s="7" t="s">
        <v>45</v>
      </c>
      <c r="B68" s="8">
        <v>25</v>
      </c>
      <c r="C68" s="8">
        <v>40</v>
      </c>
    </row>
    <row r="69" spans="1:3" ht="15.75" customHeight="1">
      <c r="A69" s="14" t="s">
        <v>47</v>
      </c>
      <c r="B69" s="11">
        <v>90</v>
      </c>
      <c r="C69" s="11">
        <v>130</v>
      </c>
    </row>
    <row r="70" spans="1:3" ht="15.75" customHeight="1">
      <c r="A70" s="14" t="s">
        <v>49</v>
      </c>
      <c r="B70" s="11">
        <v>110</v>
      </c>
      <c r="C70" s="11">
        <v>155</v>
      </c>
    </row>
    <row r="71" spans="1:3" ht="15.75" customHeight="1">
      <c r="A71" s="14" t="s">
        <v>51</v>
      </c>
      <c r="B71" s="11">
        <v>50</v>
      </c>
      <c r="C71" s="11">
        <v>70</v>
      </c>
    </row>
    <row r="72" spans="1:3" ht="15.75" customHeight="1">
      <c r="A72" s="7" t="s">
        <v>53</v>
      </c>
      <c r="B72" s="8">
        <v>70</v>
      </c>
      <c r="C72" s="8">
        <v>105</v>
      </c>
    </row>
    <row r="73" spans="1:3" ht="15.75" customHeight="1">
      <c r="A73" s="14" t="s">
        <v>55</v>
      </c>
      <c r="B73" s="11">
        <v>45</v>
      </c>
      <c r="C73" s="11">
        <v>65</v>
      </c>
    </row>
    <row r="74" spans="1:3" ht="15.75" customHeight="1">
      <c r="A74" s="14" t="s">
        <v>57</v>
      </c>
      <c r="B74" s="11">
        <v>70</v>
      </c>
      <c r="C74" s="11">
        <v>105</v>
      </c>
    </row>
    <row r="75" spans="1:3" ht="15.75" customHeight="1">
      <c r="A75" s="14" t="s">
        <v>59</v>
      </c>
      <c r="B75" s="11">
        <v>100</v>
      </c>
      <c r="C75" s="11">
        <v>140</v>
      </c>
    </row>
    <row r="76" spans="1:3" ht="15.75" customHeight="1">
      <c r="A76" s="14" t="s">
        <v>61</v>
      </c>
      <c r="B76" s="11">
        <v>50</v>
      </c>
      <c r="C76" s="11">
        <v>70</v>
      </c>
    </row>
    <row r="77" spans="1:3" ht="15.75" customHeight="1">
      <c r="A77" s="14" t="s">
        <v>63</v>
      </c>
      <c r="B77" s="11">
        <v>70</v>
      </c>
      <c r="C77" s="11">
        <v>105</v>
      </c>
    </row>
    <row r="78" spans="1:3" ht="15.75" customHeight="1">
      <c r="A78" s="14" t="s">
        <v>65</v>
      </c>
      <c r="B78" s="11">
        <v>110</v>
      </c>
      <c r="C78" s="11">
        <v>155</v>
      </c>
    </row>
    <row r="79" spans="1:3" ht="15.75" customHeight="1">
      <c r="A79" s="14" t="s">
        <v>67</v>
      </c>
      <c r="B79" s="11">
        <v>80</v>
      </c>
      <c r="C79" s="11">
        <v>115</v>
      </c>
    </row>
    <row r="80" spans="1:3" ht="15.75" customHeight="1">
      <c r="A80" s="7" t="s">
        <v>69</v>
      </c>
      <c r="B80" s="8">
        <v>130</v>
      </c>
      <c r="C80" s="8">
        <v>170</v>
      </c>
    </row>
    <row r="81" spans="1:3" ht="15.75" customHeight="1">
      <c r="A81" s="14" t="s">
        <v>71</v>
      </c>
      <c r="B81" s="11">
        <v>20</v>
      </c>
      <c r="C81" s="11">
        <v>35</v>
      </c>
    </row>
    <row r="82" spans="1:3" ht="15.75" customHeight="1">
      <c r="A82" s="14" t="s">
        <v>73</v>
      </c>
      <c r="B82" s="11">
        <v>55</v>
      </c>
      <c r="C82" s="11">
        <v>80</v>
      </c>
    </row>
    <row r="83" spans="1:3" ht="15.75" customHeight="1">
      <c r="A83" s="14" t="s">
        <v>75</v>
      </c>
      <c r="B83" s="11">
        <v>35</v>
      </c>
      <c r="C83" s="11">
        <v>50</v>
      </c>
    </row>
    <row r="84" spans="1:3" ht="15.75" customHeight="1">
      <c r="A84" s="7" t="s">
        <v>77</v>
      </c>
      <c r="B84" s="8">
        <v>60</v>
      </c>
      <c r="C84" s="8">
        <v>90</v>
      </c>
    </row>
    <row r="85" spans="1:3" ht="15.75" customHeight="1">
      <c r="A85" s="14" t="s">
        <v>79</v>
      </c>
      <c r="B85" s="11">
        <v>20</v>
      </c>
      <c r="C85" s="11">
        <v>35</v>
      </c>
    </row>
    <row r="86" spans="1:3" ht="15.75" customHeight="1">
      <c r="A86" s="14" t="s">
        <v>81</v>
      </c>
      <c r="B86" s="11">
        <v>30</v>
      </c>
      <c r="C86" s="11">
        <v>45</v>
      </c>
    </row>
    <row r="87" spans="1:3" ht="15.75" customHeight="1">
      <c r="A87" s="14" t="s">
        <v>83</v>
      </c>
      <c r="B87" s="11">
        <v>50</v>
      </c>
      <c r="C87" s="11">
        <v>70</v>
      </c>
    </row>
    <row r="88" spans="1:3" ht="15.75" customHeight="1">
      <c r="A88" s="14" t="s">
        <v>85</v>
      </c>
      <c r="B88" s="11">
        <v>35</v>
      </c>
      <c r="C88" s="11">
        <v>50</v>
      </c>
    </row>
    <row r="89" spans="1:3" ht="15.75" customHeight="1">
      <c r="A89" s="14" t="s">
        <v>87</v>
      </c>
      <c r="B89" s="11">
        <v>25</v>
      </c>
      <c r="C89" s="11">
        <v>40</v>
      </c>
    </row>
    <row r="90" spans="1:3" ht="15.75" customHeight="1">
      <c r="A90" s="14" t="s">
        <v>89</v>
      </c>
      <c r="B90" s="11">
        <v>40</v>
      </c>
      <c r="C90" s="11">
        <v>60</v>
      </c>
    </row>
    <row r="91" spans="1:3" ht="15.75" customHeight="1">
      <c r="A91" s="14" t="s">
        <v>91</v>
      </c>
      <c r="B91" s="11">
        <v>60</v>
      </c>
      <c r="C91" s="11">
        <v>90</v>
      </c>
    </row>
    <row r="92" spans="1:3" ht="15.75" customHeight="1">
      <c r="A92" s="14" t="s">
        <v>93</v>
      </c>
      <c r="B92" s="11">
        <v>75</v>
      </c>
      <c r="C92" s="11">
        <v>115</v>
      </c>
    </row>
    <row r="93" spans="1:3" ht="15.75" customHeight="1">
      <c r="A93" s="14" t="s">
        <v>95</v>
      </c>
      <c r="B93" s="11">
        <v>130</v>
      </c>
      <c r="C93" s="11">
        <v>170</v>
      </c>
    </row>
    <row r="94" spans="1:3" ht="15.75" customHeight="1">
      <c r="A94" s="14" t="s">
        <v>97</v>
      </c>
      <c r="B94" s="11">
        <v>70</v>
      </c>
      <c r="C94" s="11">
        <v>105</v>
      </c>
    </row>
    <row r="95" spans="1:3" ht="15.75" customHeight="1">
      <c r="A95" s="14" t="s">
        <v>99</v>
      </c>
      <c r="B95" s="11">
        <v>60</v>
      </c>
      <c r="C95" s="11">
        <v>90</v>
      </c>
    </row>
    <row r="96" spans="1:3" ht="15.75" customHeight="1">
      <c r="A96" s="14" t="s">
        <v>100</v>
      </c>
      <c r="B96" s="11">
        <v>35</v>
      </c>
      <c r="C96" s="11">
        <v>50</v>
      </c>
    </row>
    <row r="97" spans="1:3" ht="15.75" customHeight="1">
      <c r="A97" s="7" t="s">
        <v>101</v>
      </c>
      <c r="B97" s="8">
        <v>35</v>
      </c>
      <c r="C97" s="8">
        <v>50</v>
      </c>
    </row>
    <row r="98" spans="1:3" ht="15.75" customHeight="1">
      <c r="A98" s="14" t="s">
        <v>103</v>
      </c>
      <c r="B98" s="11">
        <v>100</v>
      </c>
      <c r="C98" s="11">
        <v>140</v>
      </c>
    </row>
    <row r="99" spans="1:3" ht="15.75" customHeight="1">
      <c r="A99" s="14" t="s">
        <v>105</v>
      </c>
      <c r="B99" s="11">
        <v>40</v>
      </c>
      <c r="C99" s="11">
        <v>60</v>
      </c>
    </row>
    <row r="100" spans="1:3" ht="15.75" customHeight="1">
      <c r="A100" s="7" t="s">
        <v>107</v>
      </c>
      <c r="B100" s="8">
        <v>25</v>
      </c>
      <c r="C100" s="8">
        <v>40</v>
      </c>
    </row>
    <row r="101" spans="1:3" ht="15.75" customHeight="1">
      <c r="A101" s="14" t="s">
        <v>109</v>
      </c>
      <c r="B101" s="11">
        <v>40</v>
      </c>
      <c r="C101" s="11">
        <v>60</v>
      </c>
    </row>
    <row r="102" spans="1:3" ht="15.75" customHeight="1">
      <c r="A102" s="14" t="s">
        <v>111</v>
      </c>
      <c r="B102" s="11">
        <v>100</v>
      </c>
      <c r="C102" s="11">
        <v>140</v>
      </c>
    </row>
    <row r="103" spans="1:3" ht="15.75" customHeight="1">
      <c r="A103" s="14" t="s">
        <v>113</v>
      </c>
      <c r="B103" s="11">
        <v>10</v>
      </c>
      <c r="C103" s="11">
        <v>25</v>
      </c>
    </row>
    <row r="104" spans="1:3" ht="15.75" customHeight="1">
      <c r="A104" s="14" t="s">
        <v>115</v>
      </c>
      <c r="B104" s="11">
        <v>30</v>
      </c>
      <c r="C104" s="11">
        <v>45</v>
      </c>
    </row>
    <row r="105" spans="1:3" ht="15.75" customHeight="1">
      <c r="A105" s="7" t="s">
        <v>117</v>
      </c>
      <c r="B105" s="8">
        <v>40</v>
      </c>
      <c r="C105" s="8">
        <v>60</v>
      </c>
    </row>
    <row r="106" spans="1:3" ht="15.75" customHeight="1">
      <c r="A106" s="14" t="s">
        <v>119</v>
      </c>
      <c r="B106" s="11">
        <v>15</v>
      </c>
      <c r="C106" s="11">
        <v>30</v>
      </c>
    </row>
    <row r="107" spans="1:3" ht="15.75" customHeight="1">
      <c r="A107" s="7" t="s">
        <v>121</v>
      </c>
      <c r="B107" s="8">
        <v>30</v>
      </c>
      <c r="C107" s="8">
        <v>45</v>
      </c>
    </row>
    <row r="108" spans="1:3" ht="15.75" customHeight="1">
      <c r="A108" s="7" t="s">
        <v>123</v>
      </c>
      <c r="B108" s="8">
        <v>75</v>
      </c>
      <c r="C108" s="8">
        <v>115</v>
      </c>
    </row>
    <row r="109" spans="1:3" ht="15.75" customHeight="1">
      <c r="A109" s="14" t="s">
        <v>125</v>
      </c>
      <c r="B109" s="11">
        <v>40</v>
      </c>
      <c r="C109" s="11">
        <v>60</v>
      </c>
    </row>
    <row r="110" spans="1:3" ht="15.75" customHeight="1">
      <c r="A110" s="14" t="s">
        <v>127</v>
      </c>
      <c r="B110" s="11">
        <v>25</v>
      </c>
      <c r="C110" s="11">
        <v>40</v>
      </c>
    </row>
    <row r="111" spans="1:3" ht="15.75" customHeight="1">
      <c r="A111" s="14" t="s">
        <v>129</v>
      </c>
      <c r="B111" s="11">
        <v>60</v>
      </c>
      <c r="C111" s="11">
        <v>90</v>
      </c>
    </row>
    <row r="112" spans="1:3" ht="15.75" customHeight="1">
      <c r="A112" s="14" t="s">
        <v>131</v>
      </c>
      <c r="B112" s="11">
        <v>60</v>
      </c>
      <c r="C112" s="11">
        <v>90</v>
      </c>
    </row>
    <row r="113" spans="1:3" ht="15.75" customHeight="1">
      <c r="A113" s="14" t="s">
        <v>133</v>
      </c>
      <c r="B113" s="11">
        <v>80</v>
      </c>
      <c r="C113" s="11">
        <v>120</v>
      </c>
    </row>
    <row r="114" spans="1:3" ht="15.75" customHeight="1">
      <c r="A114" s="14" t="s">
        <v>135</v>
      </c>
      <c r="B114" s="11">
        <v>65</v>
      </c>
      <c r="C114" s="11">
        <v>95</v>
      </c>
    </row>
    <row r="115" spans="1:3" ht="15.75" customHeight="1">
      <c r="A115" s="14" t="s">
        <v>137</v>
      </c>
      <c r="B115" s="11">
        <v>75</v>
      </c>
      <c r="C115" s="11">
        <v>115</v>
      </c>
    </row>
    <row r="116" spans="1:3" ht="15.75" customHeight="1">
      <c r="A116" s="14" t="s">
        <v>139</v>
      </c>
      <c r="B116" s="11">
        <v>45</v>
      </c>
      <c r="C116" s="11">
        <v>65</v>
      </c>
    </row>
    <row r="117" spans="1:3" ht="15.75" customHeight="1">
      <c r="A117" s="7" t="s">
        <v>141</v>
      </c>
      <c r="B117" s="8">
        <v>40</v>
      </c>
      <c r="C117" s="8">
        <v>60</v>
      </c>
    </row>
    <row r="118" spans="1:3" ht="15.75" customHeight="1">
      <c r="A118" s="14" t="s">
        <v>143</v>
      </c>
      <c r="B118" s="11">
        <v>55</v>
      </c>
      <c r="C118" s="11">
        <v>80</v>
      </c>
    </row>
    <row r="119" spans="1:3" ht="15.75" customHeight="1">
      <c r="A119" s="14" t="s">
        <v>145</v>
      </c>
      <c r="B119" s="11">
        <v>15</v>
      </c>
      <c r="C119" s="11">
        <v>30</v>
      </c>
    </row>
    <row r="120" spans="1:3" ht="15.75" customHeight="1">
      <c r="A120" s="14" t="s">
        <v>147</v>
      </c>
      <c r="B120" s="11">
        <v>100</v>
      </c>
      <c r="C120" s="11">
        <v>140</v>
      </c>
    </row>
    <row r="121" spans="1:3" ht="15.75" customHeight="1">
      <c r="A121" s="14" t="s">
        <v>149</v>
      </c>
      <c r="B121" s="11">
        <v>55</v>
      </c>
      <c r="C121" s="11">
        <v>80</v>
      </c>
    </row>
    <row r="122" spans="1:3" ht="15.75" customHeight="1">
      <c r="A122" s="14" t="s">
        <v>151</v>
      </c>
      <c r="B122" s="11">
        <v>25</v>
      </c>
      <c r="C122" s="11">
        <v>40</v>
      </c>
    </row>
    <row r="123" spans="1:3" ht="15.75" customHeight="1">
      <c r="A123" s="14" t="s">
        <v>153</v>
      </c>
      <c r="B123" s="11">
        <v>75</v>
      </c>
      <c r="C123" s="11">
        <v>115</v>
      </c>
    </row>
    <row r="124" spans="1:3" ht="15.75" customHeight="1">
      <c r="A124" s="14" t="s">
        <v>155</v>
      </c>
      <c r="B124" s="11">
        <v>40</v>
      </c>
      <c r="C124" s="11">
        <v>60</v>
      </c>
    </row>
    <row r="125" spans="1:3" ht="15.75" customHeight="1">
      <c r="A125" s="14" t="s">
        <v>157</v>
      </c>
      <c r="B125" s="11">
        <v>50</v>
      </c>
      <c r="C125" s="11">
        <v>70</v>
      </c>
    </row>
    <row r="126" spans="1:3" ht="15.75" customHeight="1">
      <c r="A126" s="14" t="s">
        <v>159</v>
      </c>
      <c r="B126" s="11">
        <v>135</v>
      </c>
      <c r="C126" s="11">
        <v>175</v>
      </c>
    </row>
    <row r="127" spans="1:3" ht="15.75" customHeight="1">
      <c r="A127" s="14" t="s">
        <v>161</v>
      </c>
      <c r="B127" s="11">
        <v>100</v>
      </c>
      <c r="C127" s="11">
        <v>140</v>
      </c>
    </row>
    <row r="128" spans="1:3" ht="15.75" customHeight="1">
      <c r="A128" s="14" t="s">
        <v>163</v>
      </c>
      <c r="B128" s="11">
        <v>70</v>
      </c>
      <c r="C128" s="11">
        <v>105</v>
      </c>
    </row>
    <row r="129" spans="1:3" ht="15.75" customHeight="1">
      <c r="A129" s="14" t="s">
        <v>165</v>
      </c>
      <c r="B129" s="11">
        <v>100</v>
      </c>
      <c r="C129" s="11">
        <v>140</v>
      </c>
    </row>
    <row r="130" spans="1:3" ht="15.75" customHeight="1">
      <c r="A130" s="14" t="s">
        <v>167</v>
      </c>
      <c r="B130" s="11">
        <v>10</v>
      </c>
      <c r="C130" s="11">
        <v>25</v>
      </c>
    </row>
    <row r="131" spans="1:3" ht="15.75" customHeight="1">
      <c r="A131" s="14" t="s">
        <v>169</v>
      </c>
      <c r="B131" s="11">
        <v>70</v>
      </c>
      <c r="C131" s="11">
        <v>105</v>
      </c>
    </row>
    <row r="132" spans="1:3" ht="15.75" customHeight="1">
      <c r="A132" s="14" t="s">
        <v>171</v>
      </c>
      <c r="B132" s="11">
        <v>100</v>
      </c>
      <c r="C132" s="11">
        <v>140</v>
      </c>
    </row>
    <row r="133" spans="1:3" ht="15.75" customHeight="1">
      <c r="A133" s="14" t="s">
        <v>173</v>
      </c>
      <c r="B133" s="11">
        <v>65</v>
      </c>
      <c r="C133" s="11">
        <v>95</v>
      </c>
    </row>
    <row r="134" spans="1:3" ht="15.75" customHeight="1">
      <c r="A134" s="14" t="s">
        <v>175</v>
      </c>
      <c r="B134" s="11">
        <v>135</v>
      </c>
      <c r="C134" s="11">
        <v>175</v>
      </c>
    </row>
    <row r="135" spans="1:3" ht="15.75" customHeight="1">
      <c r="A135" s="14" t="s">
        <v>177</v>
      </c>
      <c r="B135" s="11">
        <v>40</v>
      </c>
      <c r="C135" s="11">
        <v>60</v>
      </c>
    </row>
    <row r="136" spans="1:3" ht="15.75" customHeight="1">
      <c r="A136" s="14" t="s">
        <v>179</v>
      </c>
      <c r="B136" s="11">
        <v>55</v>
      </c>
      <c r="C136" s="11">
        <v>80</v>
      </c>
    </row>
    <row r="137" spans="1:3" ht="15.75" customHeight="1">
      <c r="A137" s="14" t="s">
        <v>181</v>
      </c>
      <c r="B137" s="11">
        <v>35</v>
      </c>
      <c r="C137" s="11">
        <v>50</v>
      </c>
    </row>
    <row r="138" spans="1:3" ht="15.75" customHeight="1">
      <c r="A138" s="14" t="s">
        <v>183</v>
      </c>
      <c r="B138" s="11">
        <v>55</v>
      </c>
      <c r="C138" s="11">
        <v>80</v>
      </c>
    </row>
    <row r="139" spans="1:3" ht="15.75" customHeight="1">
      <c r="A139" s="14" t="s">
        <v>185</v>
      </c>
      <c r="B139" s="11">
        <v>60</v>
      </c>
      <c r="C139" s="11">
        <v>90</v>
      </c>
    </row>
    <row r="140" spans="1:3" ht="15.75" customHeight="1">
      <c r="A140" s="14" t="s">
        <v>187</v>
      </c>
      <c r="B140" s="11">
        <v>35</v>
      </c>
      <c r="C140" s="11">
        <v>50</v>
      </c>
    </row>
    <row r="141" spans="1:3" ht="15.75" customHeight="1">
      <c r="A141" s="14" t="s">
        <v>189</v>
      </c>
      <c r="B141" s="11">
        <v>20</v>
      </c>
      <c r="C141" s="11">
        <v>35</v>
      </c>
    </row>
    <row r="142" spans="1:3" ht="15.75" customHeight="1">
      <c r="A142" s="14" t="s">
        <v>191</v>
      </c>
      <c r="B142" s="11">
        <v>40</v>
      </c>
      <c r="C142" s="11">
        <v>60</v>
      </c>
    </row>
    <row r="143" spans="1:3" ht="15.75" customHeight="1">
      <c r="A143" s="14" t="s">
        <v>193</v>
      </c>
      <c r="B143" s="11">
        <v>100</v>
      </c>
      <c r="C143" s="11">
        <v>140</v>
      </c>
    </row>
    <row r="144" spans="1:3" ht="15.75" customHeight="1">
      <c r="A144" s="7" t="s">
        <v>195</v>
      </c>
      <c r="B144" s="8">
        <v>30</v>
      </c>
      <c r="C144" s="8">
        <v>45</v>
      </c>
    </row>
    <row r="145" spans="1:3" ht="15.75" customHeight="1">
      <c r="A145" s="14" t="s">
        <v>197</v>
      </c>
      <c r="B145" s="11">
        <v>135</v>
      </c>
      <c r="C145" s="11">
        <v>175</v>
      </c>
    </row>
    <row r="146" spans="1:3" ht="15.75" customHeight="1">
      <c r="A146" s="14" t="s">
        <v>199</v>
      </c>
      <c r="B146" s="11">
        <v>60</v>
      </c>
      <c r="C146" s="11">
        <v>90</v>
      </c>
    </row>
    <row r="147" spans="1:3" ht="15.75" customHeight="1">
      <c r="A147" s="14" t="s">
        <v>102</v>
      </c>
      <c r="B147" s="11">
        <v>60</v>
      </c>
      <c r="C147" s="11">
        <v>90</v>
      </c>
    </row>
    <row r="148" spans="1:3" ht="15.75" customHeight="1">
      <c r="A148" s="14" t="s">
        <v>104</v>
      </c>
      <c r="B148" s="11">
        <v>25</v>
      </c>
      <c r="C148" s="11">
        <v>40</v>
      </c>
    </row>
    <row r="149" spans="1:3" ht="15.75" customHeight="1">
      <c r="A149" s="14" t="s">
        <v>106</v>
      </c>
      <c r="B149" s="11">
        <v>60</v>
      </c>
      <c r="C149" s="11">
        <v>90</v>
      </c>
    </row>
    <row r="150" spans="1:3" ht="15.75" customHeight="1">
      <c r="A150" s="14" t="s">
        <v>108</v>
      </c>
      <c r="B150" s="11">
        <v>60</v>
      </c>
      <c r="C150" s="11">
        <v>90</v>
      </c>
    </row>
    <row r="151" spans="1:3" ht="15.75" customHeight="1">
      <c r="A151" s="14" t="s">
        <v>110</v>
      </c>
      <c r="B151" s="11">
        <v>45</v>
      </c>
      <c r="C151" s="11">
        <v>65</v>
      </c>
    </row>
    <row r="152" spans="1:3" ht="15.75" customHeight="1">
      <c r="A152" s="7" t="s">
        <v>112</v>
      </c>
      <c r="B152" s="8">
        <v>45</v>
      </c>
      <c r="C152" s="8">
        <v>65</v>
      </c>
    </row>
    <row r="153" spans="1:3" ht="15.75" customHeight="1">
      <c r="A153" s="14" t="s">
        <v>114</v>
      </c>
      <c r="B153" s="11">
        <v>60</v>
      </c>
      <c r="C153" s="11">
        <v>90</v>
      </c>
    </row>
    <row r="154" spans="1:3" ht="15.75" customHeight="1">
      <c r="A154" s="14" t="s">
        <v>116</v>
      </c>
      <c r="B154" s="11">
        <v>40</v>
      </c>
      <c r="C154" s="11">
        <v>60</v>
      </c>
    </row>
    <row r="155" spans="1:3" ht="15.75" customHeight="1">
      <c r="A155" s="14" t="s">
        <v>118</v>
      </c>
      <c r="B155" s="11">
        <v>85</v>
      </c>
      <c r="C155" s="11">
        <v>130</v>
      </c>
    </row>
    <row r="156" spans="1:3" ht="15.75" customHeight="1">
      <c r="A156" s="7" t="s">
        <v>120</v>
      </c>
      <c r="B156" s="8">
        <v>40</v>
      </c>
      <c r="C156" s="8">
        <v>60</v>
      </c>
    </row>
    <row r="157" spans="1:3" ht="15.75" customHeight="1">
      <c r="A157" s="14" t="s">
        <v>122</v>
      </c>
      <c r="B157" s="11">
        <v>40</v>
      </c>
      <c r="C157" s="11">
        <v>60</v>
      </c>
    </row>
    <row r="158" spans="1:3" ht="15.75" customHeight="1">
      <c r="A158" s="14" t="s">
        <v>124</v>
      </c>
      <c r="B158" s="11">
        <v>45</v>
      </c>
      <c r="C158" s="11">
        <v>65</v>
      </c>
    </row>
    <row r="159" spans="1:3" ht="15.75" customHeight="1">
      <c r="A159" s="14" t="s">
        <v>237</v>
      </c>
      <c r="B159" s="11">
        <v>15</v>
      </c>
      <c r="C159" s="11">
        <v>30</v>
      </c>
    </row>
    <row r="160" spans="1:3" ht="15.75" customHeight="1">
      <c r="A160" s="14" t="s">
        <v>126</v>
      </c>
      <c r="B160" s="11">
        <v>45</v>
      </c>
      <c r="C160" s="11">
        <v>65</v>
      </c>
    </row>
    <row r="161" spans="1:3" ht="15.75" customHeight="1">
      <c r="A161" s="14" t="s">
        <v>128</v>
      </c>
      <c r="B161" s="11">
        <v>60</v>
      </c>
      <c r="C161" s="11">
        <v>90</v>
      </c>
    </row>
    <row r="162" spans="1:3" ht="15.75" customHeight="1">
      <c r="A162" s="14" t="s">
        <v>130</v>
      </c>
      <c r="B162" s="11">
        <v>75</v>
      </c>
      <c r="C162" s="11">
        <v>115</v>
      </c>
    </row>
    <row r="163" spans="1:3" ht="15.75" customHeight="1">
      <c r="A163" s="14" t="s">
        <v>132</v>
      </c>
      <c r="B163" s="11">
        <v>60</v>
      </c>
      <c r="C163" s="11">
        <v>90</v>
      </c>
    </row>
    <row r="164" spans="1:3" ht="15.75" customHeight="1">
      <c r="A164" s="14" t="s">
        <v>134</v>
      </c>
      <c r="B164" s="11">
        <v>50</v>
      </c>
      <c r="C164" s="11">
        <v>70</v>
      </c>
    </row>
    <row r="165" spans="1:3" ht="15.75" customHeight="1">
      <c r="A165" s="14" t="s">
        <v>136</v>
      </c>
      <c r="B165" s="11">
        <v>45</v>
      </c>
      <c r="C165" s="11">
        <v>65</v>
      </c>
    </row>
    <row r="166" spans="1:3" ht="15.75" customHeight="1">
      <c r="A166" s="14" t="s">
        <v>138</v>
      </c>
      <c r="B166" s="11">
        <v>15</v>
      </c>
      <c r="C166" s="11">
        <v>30</v>
      </c>
    </row>
    <row r="167" spans="1:3" ht="15.75" customHeight="1">
      <c r="A167" s="14" t="s">
        <v>140</v>
      </c>
      <c r="B167" s="11">
        <v>55</v>
      </c>
      <c r="C167" s="11">
        <v>80</v>
      </c>
    </row>
    <row r="168" spans="1:3" ht="15.75" customHeight="1">
      <c r="A168" s="14" t="s">
        <v>142</v>
      </c>
      <c r="B168" s="11">
        <v>85</v>
      </c>
      <c r="C168" s="11">
        <v>130</v>
      </c>
    </row>
    <row r="169" spans="1:3" ht="15.75" customHeight="1">
      <c r="A169" s="14" t="s">
        <v>144</v>
      </c>
      <c r="B169" s="11">
        <v>70</v>
      </c>
      <c r="C169" s="11">
        <v>105</v>
      </c>
    </row>
    <row r="170" spans="1:3" ht="15.75" customHeight="1">
      <c r="A170" s="14" t="s">
        <v>146</v>
      </c>
      <c r="B170" s="11">
        <v>40</v>
      </c>
      <c r="C170" s="11">
        <v>60</v>
      </c>
    </row>
    <row r="171" spans="1:3" ht="15.75" customHeight="1">
      <c r="A171" s="14" t="s">
        <v>148</v>
      </c>
      <c r="B171" s="11">
        <v>20</v>
      </c>
      <c r="C171" s="11">
        <v>35</v>
      </c>
    </row>
    <row r="172" spans="1:3" ht="15.75" customHeight="1">
      <c r="A172" s="7" t="s">
        <v>150</v>
      </c>
      <c r="B172" s="8">
        <v>60</v>
      </c>
      <c r="C172" s="8">
        <v>90</v>
      </c>
    </row>
    <row r="173" spans="1:3" ht="15.75" customHeight="1">
      <c r="A173" s="14" t="s">
        <v>152</v>
      </c>
      <c r="B173" s="11">
        <v>85</v>
      </c>
      <c r="C173" s="11">
        <v>130</v>
      </c>
    </row>
    <row r="174" spans="1:3" ht="15.75" customHeight="1">
      <c r="A174" s="14" t="s">
        <v>154</v>
      </c>
      <c r="B174" s="11">
        <v>100</v>
      </c>
      <c r="C174" s="11">
        <v>140</v>
      </c>
    </row>
    <row r="175" spans="1:3" ht="15.75" customHeight="1">
      <c r="A175" s="14" t="s">
        <v>156</v>
      </c>
      <c r="B175" s="11">
        <v>65</v>
      </c>
      <c r="C175" s="11">
        <v>95</v>
      </c>
    </row>
    <row r="176" spans="1:3" ht="15.75" customHeight="1">
      <c r="A176" s="14" t="s">
        <v>158</v>
      </c>
      <c r="B176" s="11">
        <v>70</v>
      </c>
      <c r="C176" s="11">
        <v>105</v>
      </c>
    </row>
    <row r="177" spans="1:3" ht="15.75" customHeight="1">
      <c r="A177" s="14" t="s">
        <v>160</v>
      </c>
      <c r="B177" s="11">
        <v>45</v>
      </c>
      <c r="C177" s="11">
        <v>65</v>
      </c>
    </row>
    <row r="178" spans="1:3" ht="15.75" customHeight="1">
      <c r="A178" s="14" t="s">
        <v>162</v>
      </c>
      <c r="B178" s="11">
        <v>50</v>
      </c>
      <c r="C178" s="11">
        <v>70</v>
      </c>
    </row>
    <row r="179" spans="1:3" ht="15.75" customHeight="1">
      <c r="A179" s="14" t="s">
        <v>164</v>
      </c>
      <c r="B179" s="11">
        <v>25</v>
      </c>
      <c r="C179" s="11">
        <v>40</v>
      </c>
    </row>
    <row r="180" spans="1:3" ht="15.75" customHeight="1">
      <c r="A180" s="14" t="s">
        <v>166</v>
      </c>
      <c r="B180" s="11">
        <v>40</v>
      </c>
      <c r="C180" s="11">
        <v>60</v>
      </c>
    </row>
    <row r="181" spans="1:3" ht="15.75" customHeight="1">
      <c r="A181" s="7" t="s">
        <v>168</v>
      </c>
      <c r="B181" s="8">
        <v>40</v>
      </c>
      <c r="C181" s="8">
        <v>60</v>
      </c>
    </row>
    <row r="182" spans="1:3" ht="15.75" customHeight="1">
      <c r="A182" s="14" t="s">
        <v>170</v>
      </c>
      <c r="B182" s="11">
        <v>10</v>
      </c>
      <c r="C182" s="11">
        <v>25</v>
      </c>
    </row>
    <row r="183" spans="1:3" ht="15.75" customHeight="1">
      <c r="A183" s="14" t="s">
        <v>172</v>
      </c>
      <c r="B183" s="11">
        <v>40</v>
      </c>
      <c r="C183" s="11">
        <v>60</v>
      </c>
    </row>
    <row r="184" spans="1:3" ht="15.75" customHeight="1">
      <c r="A184" s="14" t="s">
        <v>174</v>
      </c>
      <c r="B184" s="11">
        <v>50</v>
      </c>
      <c r="C184" s="11">
        <v>70</v>
      </c>
    </row>
    <row r="185" spans="1:3" ht="15.75" customHeight="1">
      <c r="A185" s="14" t="s">
        <v>176</v>
      </c>
      <c r="B185" s="11">
        <v>55</v>
      </c>
      <c r="C185" s="11">
        <v>80</v>
      </c>
    </row>
    <row r="186" spans="1:3" ht="15.75" customHeight="1">
      <c r="A186" s="14" t="s">
        <v>178</v>
      </c>
      <c r="B186" s="11">
        <v>35</v>
      </c>
      <c r="C186" s="11">
        <v>50</v>
      </c>
    </row>
    <row r="187" spans="1:3" ht="15.75" customHeight="1">
      <c r="A187" s="14" t="s">
        <v>180</v>
      </c>
      <c r="B187" s="11">
        <v>50</v>
      </c>
      <c r="C187" s="11">
        <v>70</v>
      </c>
    </row>
    <row r="188" spans="1:3" ht="15.75" customHeight="1">
      <c r="A188" s="14" t="s">
        <v>182</v>
      </c>
      <c r="B188" s="11">
        <v>50</v>
      </c>
      <c r="C188" s="11">
        <v>70</v>
      </c>
    </row>
    <row r="189" spans="1:3" ht="15.75" customHeight="1">
      <c r="A189" s="14" t="s">
        <v>184</v>
      </c>
      <c r="B189" s="11">
        <v>60</v>
      </c>
      <c r="C189" s="11">
        <v>90</v>
      </c>
    </row>
    <row r="190" spans="1:3" ht="15.75" customHeight="1">
      <c r="A190" s="14" t="s">
        <v>186</v>
      </c>
      <c r="B190" s="11">
        <v>35</v>
      </c>
      <c r="C190" s="11">
        <v>50</v>
      </c>
    </row>
    <row r="191" spans="1:3" ht="15.75" customHeight="1">
      <c r="A191" s="14" t="s">
        <v>188</v>
      </c>
      <c r="B191" s="11">
        <v>75</v>
      </c>
      <c r="C191" s="11">
        <v>115</v>
      </c>
    </row>
    <row r="192" spans="1:3" ht="15.75" customHeight="1">
      <c r="A192" s="14" t="s">
        <v>190</v>
      </c>
      <c r="B192" s="11">
        <v>75</v>
      </c>
      <c r="C192" s="11">
        <v>115</v>
      </c>
    </row>
    <row r="193" spans="1:3" ht="15.75" customHeight="1">
      <c r="A193" s="14" t="s">
        <v>192</v>
      </c>
      <c r="B193" s="11">
        <v>45</v>
      </c>
      <c r="C193" s="11">
        <v>65</v>
      </c>
    </row>
    <row r="194" spans="1:3" ht="15.75" customHeight="1">
      <c r="A194" s="14" t="s">
        <v>194</v>
      </c>
      <c r="B194" s="11">
        <v>60</v>
      </c>
      <c r="C194" s="11">
        <v>90</v>
      </c>
    </row>
    <row r="195" spans="1:3" ht="15.75" customHeight="1">
      <c r="A195" s="14" t="s">
        <v>196</v>
      </c>
      <c r="B195" s="11">
        <v>60</v>
      </c>
      <c r="C195" s="11">
        <v>90</v>
      </c>
    </row>
    <row r="196" spans="1:3" ht="15.75" customHeight="1">
      <c r="A196" s="14" t="s">
        <v>198</v>
      </c>
      <c r="B196" s="11">
        <v>60</v>
      </c>
      <c r="C196" s="11">
        <v>90</v>
      </c>
    </row>
    <row r="197" spans="1:3" ht="15.75" customHeight="1">
      <c r="A197" s="14" t="s">
        <v>200</v>
      </c>
      <c r="B197" s="11">
        <v>50</v>
      </c>
      <c r="C197" s="11">
        <v>70</v>
      </c>
    </row>
    <row r="198" spans="1:3" ht="15.75" customHeight="1">
      <c r="A198" s="5" t="s">
        <v>201</v>
      </c>
      <c r="B198" s="6">
        <v>15</v>
      </c>
      <c r="C198" s="6">
        <v>30</v>
      </c>
    </row>
    <row r="199" spans="1:3" ht="15.75" customHeight="1">
      <c r="A199" s="5" t="s">
        <v>202</v>
      </c>
      <c r="B199" s="6">
        <v>65</v>
      </c>
      <c r="C199" s="6">
        <v>95</v>
      </c>
    </row>
    <row r="200" spans="1:3" ht="15.75" customHeight="1">
      <c r="A200" s="5" t="s">
        <v>203</v>
      </c>
      <c r="B200" s="6">
        <v>15</v>
      </c>
      <c r="C200" s="6">
        <v>30</v>
      </c>
    </row>
    <row r="201" spans="1:3" ht="15.75" customHeight="1">
      <c r="A201" s="5" t="s">
        <v>204</v>
      </c>
      <c r="B201" s="6">
        <v>60</v>
      </c>
      <c r="C201" s="6">
        <v>90</v>
      </c>
    </row>
    <row r="202" spans="1:3" ht="15.75" customHeight="1">
      <c r="A202" s="5" t="s">
        <v>205</v>
      </c>
      <c r="B202" s="6">
        <v>45</v>
      </c>
      <c r="C202" s="6">
        <v>65</v>
      </c>
    </row>
    <row r="203" spans="1:3" ht="15.75" customHeight="1">
      <c r="A203" s="5" t="s">
        <v>206</v>
      </c>
      <c r="B203" s="6">
        <v>60</v>
      </c>
      <c r="C203" s="6">
        <v>90</v>
      </c>
    </row>
    <row r="204" spans="1:3" ht="15.75" customHeight="1">
      <c r="A204" s="5" t="s">
        <v>207</v>
      </c>
      <c r="B204" s="6">
        <v>10</v>
      </c>
      <c r="C204" s="6">
        <v>25</v>
      </c>
    </row>
    <row r="205" spans="1:3" ht="15.75" customHeight="1">
      <c r="A205" s="7" t="s">
        <v>208</v>
      </c>
      <c r="B205" s="8">
        <v>60</v>
      </c>
      <c r="C205" s="8">
        <v>90</v>
      </c>
    </row>
    <row r="206" spans="1:3" ht="15.75" customHeight="1">
      <c r="A206" s="5" t="s">
        <v>209</v>
      </c>
      <c r="B206" s="6">
        <v>40</v>
      </c>
      <c r="C206" s="6">
        <v>60</v>
      </c>
    </row>
    <row r="207" spans="1:3" ht="15.75" customHeight="1">
      <c r="A207" s="5" t="s">
        <v>210</v>
      </c>
      <c r="B207" s="6">
        <v>75</v>
      </c>
      <c r="C207" s="6">
        <v>115</v>
      </c>
    </row>
    <row r="208" spans="1:3" ht="15.75" customHeight="1">
      <c r="A208" s="5" t="s">
        <v>211</v>
      </c>
      <c r="B208" s="6">
        <v>75</v>
      </c>
      <c r="C208" s="6">
        <v>115</v>
      </c>
    </row>
    <row r="209" spans="1:3" ht="15.75" customHeight="1">
      <c r="A209" s="5" t="s">
        <v>212</v>
      </c>
      <c r="B209" s="6">
        <v>45</v>
      </c>
      <c r="C209" s="6">
        <v>65</v>
      </c>
    </row>
    <row r="210" spans="1:3" ht="15.75" customHeight="1">
      <c r="A210" s="5" t="s">
        <v>213</v>
      </c>
      <c r="B210" s="6">
        <v>70</v>
      </c>
      <c r="C210" s="6">
        <v>105</v>
      </c>
    </row>
    <row r="211" spans="1:3" ht="15.75" customHeight="1">
      <c r="A211" s="7" t="s">
        <v>214</v>
      </c>
      <c r="B211" s="8">
        <v>45</v>
      </c>
      <c r="C211" s="8">
        <v>65</v>
      </c>
    </row>
    <row r="212" spans="1:3" ht="15.75" customHeight="1">
      <c r="A212" s="7" t="s">
        <v>215</v>
      </c>
      <c r="B212" s="8">
        <v>50</v>
      </c>
      <c r="C212" s="8">
        <v>70</v>
      </c>
    </row>
    <row r="213" spans="1:3" ht="15.75" customHeight="1">
      <c r="A213" s="5" t="s">
        <v>216</v>
      </c>
      <c r="B213" s="6">
        <v>15</v>
      </c>
      <c r="C213" s="6">
        <v>30</v>
      </c>
    </row>
    <row r="214" spans="1:3" ht="15.75" customHeight="1">
      <c r="A214" s="5" t="s">
        <v>217</v>
      </c>
      <c r="B214" s="6">
        <v>25</v>
      </c>
      <c r="C214" s="6">
        <v>40</v>
      </c>
    </row>
    <row r="215" spans="1:3" ht="15.75" customHeight="1">
      <c r="A215" s="5" t="s">
        <v>218</v>
      </c>
      <c r="B215" s="6">
        <v>15</v>
      </c>
      <c r="C215" s="6">
        <v>30</v>
      </c>
    </row>
    <row r="216" spans="1:3" ht="15.75" customHeight="1">
      <c r="A216" s="5" t="s">
        <v>219</v>
      </c>
      <c r="B216" s="6">
        <v>25</v>
      </c>
      <c r="C216" s="6">
        <v>40</v>
      </c>
    </row>
    <row r="217" spans="1:3" ht="15.75" customHeight="1">
      <c r="A217" s="5" t="s">
        <v>220</v>
      </c>
      <c r="B217" s="6">
        <v>30</v>
      </c>
      <c r="C217" s="6">
        <v>45</v>
      </c>
    </row>
    <row r="218" spans="1:3" ht="15.75" customHeight="1">
      <c r="A218" s="5" t="s">
        <v>221</v>
      </c>
      <c r="B218" s="6">
        <v>40</v>
      </c>
      <c r="C218" s="6">
        <v>60</v>
      </c>
    </row>
    <row r="219" spans="1:3" ht="15.75" customHeight="1">
      <c r="A219" s="5" t="s">
        <v>222</v>
      </c>
      <c r="B219" s="6">
        <v>15</v>
      </c>
      <c r="C219" s="6">
        <v>30</v>
      </c>
    </row>
    <row r="220" spans="1:3" ht="15.75" customHeight="1">
      <c r="A220" s="5" t="s">
        <v>223</v>
      </c>
      <c r="B220" s="6">
        <v>35</v>
      </c>
      <c r="C220" s="6">
        <v>50</v>
      </c>
    </row>
    <row r="221" spans="1:3" ht="15.75" customHeight="1">
      <c r="A221" s="5" t="s">
        <v>224</v>
      </c>
      <c r="B221" s="6">
        <v>50</v>
      </c>
      <c r="C221" s="6">
        <v>70</v>
      </c>
    </row>
    <row r="222" spans="1:3" ht="15.75" customHeight="1">
      <c r="A222" s="5" t="s">
        <v>225</v>
      </c>
      <c r="B222" s="6">
        <v>40</v>
      </c>
      <c r="C222" s="6">
        <v>60</v>
      </c>
    </row>
    <row r="223" spans="1:3" ht="15.75" customHeight="1">
      <c r="A223" s="5" t="s">
        <v>226</v>
      </c>
      <c r="B223" s="6">
        <v>50</v>
      </c>
      <c r="C223" s="6">
        <v>70</v>
      </c>
    </row>
    <row r="224" spans="1:3" ht="15.75" customHeight="1">
      <c r="A224" s="5" t="s">
        <v>227</v>
      </c>
      <c r="B224" s="6">
        <v>50</v>
      </c>
      <c r="C224" s="6">
        <v>70</v>
      </c>
    </row>
    <row r="225" spans="1:3" ht="15.75" customHeight="1">
      <c r="A225" s="5" t="s">
        <v>228</v>
      </c>
      <c r="B225" s="6">
        <v>70</v>
      </c>
      <c r="C225" s="6">
        <v>105</v>
      </c>
    </row>
    <row r="226" spans="1:3" ht="15.75" customHeight="1">
      <c r="A226" s="5" t="s">
        <v>229</v>
      </c>
      <c r="B226" s="6">
        <v>45</v>
      </c>
      <c r="C226" s="6">
        <v>65</v>
      </c>
    </row>
    <row r="227" spans="1:3" ht="15.75" customHeight="1">
      <c r="A227" s="5" t="s">
        <v>230</v>
      </c>
      <c r="B227" s="6">
        <v>45</v>
      </c>
      <c r="C227" s="6">
        <v>65</v>
      </c>
    </row>
    <row r="228" spans="1:3" ht="15.75" customHeight="1">
      <c r="A228" s="5" t="s">
        <v>231</v>
      </c>
      <c r="B228" s="6">
        <v>55</v>
      </c>
      <c r="C228" s="6">
        <v>80</v>
      </c>
    </row>
    <row r="229" spans="1:3" ht="15.75" customHeight="1">
      <c r="A229" s="5" t="s">
        <v>232</v>
      </c>
      <c r="B229" s="6">
        <v>35</v>
      </c>
      <c r="C229" s="6">
        <v>50</v>
      </c>
    </row>
    <row r="230" spans="1:3" ht="15.75" customHeight="1">
      <c r="A230" s="5" t="s">
        <v>233</v>
      </c>
      <c r="B230" s="6">
        <v>20</v>
      </c>
      <c r="C230" s="6">
        <v>35</v>
      </c>
    </row>
    <row r="231" spans="1:3" ht="15.75" customHeight="1">
      <c r="A231" s="5" t="s">
        <v>234</v>
      </c>
      <c r="B231" s="6">
        <v>45</v>
      </c>
      <c r="C231" s="6">
        <v>65</v>
      </c>
    </row>
    <row r="232" spans="1:3" ht="15.75" customHeight="1">
      <c r="A232" s="5" t="s">
        <v>235</v>
      </c>
      <c r="B232" s="6">
        <v>35</v>
      </c>
      <c r="C232" s="6">
        <v>50</v>
      </c>
    </row>
    <row r="233" spans="1:3" ht="15.75" customHeight="1">
      <c r="A233" s="7" t="s">
        <v>236</v>
      </c>
      <c r="B233" s="8">
        <v>45</v>
      </c>
      <c r="C233" s="8">
        <v>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3"/>
  <sheetViews>
    <sheetView zoomScalePageLayoutView="0" workbookViewId="0" topLeftCell="A1">
      <selection activeCell="A8" sqref="A8"/>
    </sheetView>
  </sheetViews>
  <sheetFormatPr defaultColWidth="11.00390625" defaultRowHeight="15.75" customHeight="1"/>
  <cols>
    <col min="1" max="1" width="27.375" style="0" customWidth="1"/>
    <col min="2" max="3" width="17.25390625" style="0" customWidth="1"/>
  </cols>
  <sheetData>
    <row r="1" spans="1:3" ht="36.75" customHeight="1">
      <c r="A1" s="1" t="s">
        <v>244</v>
      </c>
      <c r="B1" s="26" t="s">
        <v>4</v>
      </c>
      <c r="C1" s="26" t="s">
        <v>5</v>
      </c>
    </row>
    <row r="2" spans="1:3" ht="15.75" customHeight="1">
      <c r="A2" s="9" t="s">
        <v>6</v>
      </c>
      <c r="B2" s="8">
        <f>5*4.5</f>
        <v>22.5</v>
      </c>
      <c r="C2" s="8">
        <f>8*4.5</f>
        <v>36</v>
      </c>
    </row>
    <row r="3" spans="1:3" ht="15.75" customHeight="1">
      <c r="A3" s="10" t="s">
        <v>8</v>
      </c>
      <c r="B3" s="11">
        <v>27</v>
      </c>
      <c r="C3" s="11">
        <v>40.5</v>
      </c>
    </row>
    <row r="4" spans="1:3" ht="15.75" customHeight="1">
      <c r="A4" s="10" t="s">
        <v>10</v>
      </c>
      <c r="B4" s="11">
        <f>5*4.5</f>
        <v>22.5</v>
      </c>
      <c r="C4" s="11">
        <f>8*4.5</f>
        <v>36</v>
      </c>
    </row>
    <row r="5" spans="1:3" ht="15.75" customHeight="1">
      <c r="A5" s="10" t="s">
        <v>12</v>
      </c>
      <c r="B5" s="11">
        <f>7*4.5</f>
        <v>31.5</v>
      </c>
      <c r="C5" s="11">
        <f>10*4.5</f>
        <v>45</v>
      </c>
    </row>
    <row r="6" spans="1:3" ht="15.75" customHeight="1">
      <c r="A6" s="10" t="s">
        <v>14</v>
      </c>
      <c r="B6" s="11">
        <v>0</v>
      </c>
      <c r="C6" s="11">
        <v>0</v>
      </c>
    </row>
    <row r="7" spans="1:3" ht="15.75" customHeight="1">
      <c r="A7" s="10" t="s">
        <v>16</v>
      </c>
      <c r="B7" s="11">
        <f>3*4.5</f>
        <v>13.5</v>
      </c>
      <c r="C7" s="11">
        <f>6*4.5</f>
        <v>27</v>
      </c>
    </row>
    <row r="8" spans="1:3" ht="15.75" customHeight="1">
      <c r="A8" s="10" t="s">
        <v>18</v>
      </c>
      <c r="B8" s="11">
        <f>8*4.5</f>
        <v>36</v>
      </c>
      <c r="C8" s="11">
        <f>11*4.5</f>
        <v>49.5</v>
      </c>
    </row>
    <row r="9" spans="1:3" ht="15.75" customHeight="1">
      <c r="A9" s="10" t="s">
        <v>20</v>
      </c>
      <c r="B9" s="11">
        <v>0</v>
      </c>
      <c r="C9" s="11">
        <v>0</v>
      </c>
    </row>
    <row r="10" spans="1:3" ht="15.75" customHeight="1">
      <c r="A10" s="10" t="s">
        <v>22</v>
      </c>
      <c r="B10" s="11">
        <f>3*4.5</f>
        <v>13.5</v>
      </c>
      <c r="C10" s="11">
        <f>6*4.5</f>
        <v>27</v>
      </c>
    </row>
    <row r="11" spans="1:3" ht="15.75" customHeight="1">
      <c r="A11" s="10" t="s">
        <v>24</v>
      </c>
      <c r="B11" s="11">
        <f>9*4.5</f>
        <v>40.5</v>
      </c>
      <c r="C11" s="11">
        <f>12*4.5</f>
        <v>54</v>
      </c>
    </row>
    <row r="12" spans="1:3" ht="15.75" customHeight="1">
      <c r="A12" s="9" t="s">
        <v>26</v>
      </c>
      <c r="B12" s="8">
        <f>4*4.5</f>
        <v>18</v>
      </c>
      <c r="C12" s="8">
        <f>7*4.5</f>
        <v>31.5</v>
      </c>
    </row>
    <row r="13" spans="1:6" ht="15.75" customHeight="1">
      <c r="A13" s="10" t="s">
        <v>28</v>
      </c>
      <c r="B13" s="11">
        <f>4*4.5</f>
        <v>18</v>
      </c>
      <c r="C13" s="11">
        <f>7*4.5</f>
        <v>31.5</v>
      </c>
      <c r="F13" s="28"/>
    </row>
    <row r="14" spans="1:6" ht="15.75" customHeight="1">
      <c r="A14" s="10" t="s">
        <v>30</v>
      </c>
      <c r="B14" s="11">
        <v>0</v>
      </c>
      <c r="C14" s="11">
        <v>0</v>
      </c>
      <c r="F14" s="28"/>
    </row>
    <row r="15" spans="1:3" ht="15.75" customHeight="1">
      <c r="A15" s="10" t="s">
        <v>32</v>
      </c>
      <c r="B15" s="11">
        <v>0</v>
      </c>
      <c r="C15" s="11">
        <v>0</v>
      </c>
    </row>
    <row r="16" spans="1:3" ht="15.75" customHeight="1">
      <c r="A16" s="10" t="s">
        <v>34</v>
      </c>
      <c r="B16" s="11">
        <f>7*4.5</f>
        <v>31.5</v>
      </c>
      <c r="C16" s="11">
        <f>10*4.5</f>
        <v>45</v>
      </c>
    </row>
    <row r="17" spans="1:3" ht="15.75" customHeight="1">
      <c r="A17" s="10" t="s">
        <v>36</v>
      </c>
      <c r="B17" s="11">
        <v>0</v>
      </c>
      <c r="C17" s="11">
        <v>0</v>
      </c>
    </row>
    <row r="18" spans="1:3" ht="15.75" customHeight="1">
      <c r="A18" s="10" t="s">
        <v>38</v>
      </c>
      <c r="B18" s="11">
        <f>8*4.5</f>
        <v>36</v>
      </c>
      <c r="C18" s="11">
        <f>11*4.5</f>
        <v>49.5</v>
      </c>
    </row>
    <row r="19" spans="1:3" ht="15.75" customHeight="1">
      <c r="A19" s="10" t="s">
        <v>40</v>
      </c>
      <c r="B19" s="11">
        <f>6*4.5</f>
        <v>27</v>
      </c>
      <c r="C19" s="11">
        <f>9*4.5</f>
        <v>40.5</v>
      </c>
    </row>
    <row r="20" spans="1:3" ht="15.75" customHeight="1">
      <c r="A20" s="10" t="s">
        <v>42</v>
      </c>
      <c r="B20" s="11">
        <v>0</v>
      </c>
      <c r="C20" s="11">
        <v>0</v>
      </c>
    </row>
    <row r="21" spans="1:3" ht="15.75" customHeight="1">
      <c r="A21" s="10" t="s">
        <v>44</v>
      </c>
      <c r="B21" s="11">
        <f>4*4.5</f>
        <v>18</v>
      </c>
      <c r="C21" s="11">
        <f>7*4.5</f>
        <v>31.5</v>
      </c>
    </row>
    <row r="22" spans="1:3" ht="15.75" customHeight="1">
      <c r="A22" s="10" t="s">
        <v>46</v>
      </c>
      <c r="B22" s="11">
        <f>10*4.5</f>
        <v>45</v>
      </c>
      <c r="C22" s="11">
        <f>13*4.5</f>
        <v>58.5</v>
      </c>
    </row>
    <row r="23" spans="1:3" ht="15.75" customHeight="1">
      <c r="A23" s="10" t="s">
        <v>48</v>
      </c>
      <c r="B23" s="11">
        <v>0</v>
      </c>
      <c r="C23" s="11">
        <v>0</v>
      </c>
    </row>
    <row r="24" spans="1:3" ht="15.75" customHeight="1">
      <c r="A24" s="10" t="s">
        <v>50</v>
      </c>
      <c r="B24" s="11">
        <f>7*4.5</f>
        <v>31.5</v>
      </c>
      <c r="C24" s="11">
        <f>10*4.5</f>
        <v>45</v>
      </c>
    </row>
    <row r="25" spans="1:3" ht="15.75" customHeight="1">
      <c r="A25" s="10" t="s">
        <v>52</v>
      </c>
      <c r="B25" s="11">
        <f>8*4.5</f>
        <v>36</v>
      </c>
      <c r="C25" s="11">
        <f>11*4.5</f>
        <v>49.5</v>
      </c>
    </row>
    <row r="26" spans="1:3" ht="15.75" customHeight="1">
      <c r="A26" s="10" t="s">
        <v>54</v>
      </c>
      <c r="B26" s="11">
        <f>8*4.5</f>
        <v>36</v>
      </c>
      <c r="C26" s="11">
        <f>11*4.5</f>
        <v>49.5</v>
      </c>
    </row>
    <row r="27" spans="1:3" ht="15.75" customHeight="1">
      <c r="A27" s="10" t="s">
        <v>241</v>
      </c>
      <c r="B27" s="11">
        <f>2*4.5</f>
        <v>9</v>
      </c>
      <c r="C27" s="11">
        <f>4*4.5</f>
        <v>18</v>
      </c>
    </row>
    <row r="28" spans="1:3" ht="15.75" customHeight="1">
      <c r="A28" s="10" t="s">
        <v>58</v>
      </c>
      <c r="B28" s="11">
        <f>5*4.5</f>
        <v>22.5</v>
      </c>
      <c r="C28" s="11">
        <f>8*4.5</f>
        <v>36</v>
      </c>
    </row>
    <row r="29" spans="1:3" ht="15.75" customHeight="1">
      <c r="A29" s="10" t="s">
        <v>60</v>
      </c>
      <c r="B29" s="11">
        <f>7*4.5</f>
        <v>31.5</v>
      </c>
      <c r="C29" s="11">
        <f>10*4.5</f>
        <v>45</v>
      </c>
    </row>
    <row r="30" spans="1:3" ht="15.75" customHeight="1">
      <c r="A30" s="10" t="s">
        <v>62</v>
      </c>
      <c r="B30" s="11">
        <v>0</v>
      </c>
      <c r="C30" s="11">
        <v>0</v>
      </c>
    </row>
    <row r="31" spans="1:3" ht="15.75" customHeight="1">
      <c r="A31" s="10" t="s">
        <v>64</v>
      </c>
      <c r="B31" s="11">
        <v>0</v>
      </c>
      <c r="C31" s="11">
        <v>0</v>
      </c>
    </row>
    <row r="32" spans="1:3" ht="15.75" customHeight="1">
      <c r="A32" s="10" t="s">
        <v>66</v>
      </c>
      <c r="B32" s="11">
        <f>8*4.5</f>
        <v>36</v>
      </c>
      <c r="C32" s="11">
        <f>10*4.5</f>
        <v>45</v>
      </c>
    </row>
    <row r="33" spans="1:3" ht="15.75" customHeight="1">
      <c r="A33" s="10" t="s">
        <v>68</v>
      </c>
      <c r="B33" s="11">
        <f>10*4.5</f>
        <v>45</v>
      </c>
      <c r="C33" s="11">
        <f>11*4.5</f>
        <v>49.5</v>
      </c>
    </row>
    <row r="34" spans="1:3" ht="15.75" customHeight="1">
      <c r="A34" s="10" t="s">
        <v>70</v>
      </c>
      <c r="B34" s="11">
        <v>0</v>
      </c>
      <c r="C34" s="11">
        <v>0</v>
      </c>
    </row>
    <row r="35" spans="1:3" ht="15.75" customHeight="1">
      <c r="A35" s="9" t="s">
        <v>72</v>
      </c>
      <c r="B35" s="8">
        <f>4*4.5</f>
        <v>18</v>
      </c>
      <c r="C35" s="8">
        <f>7*4.5</f>
        <v>31.5</v>
      </c>
    </row>
    <row r="36" spans="1:3" ht="15.75" customHeight="1">
      <c r="A36" s="10" t="s">
        <v>74</v>
      </c>
      <c r="B36" s="11">
        <f>10*4.5</f>
        <v>45</v>
      </c>
      <c r="C36" s="11">
        <f>13*4.5</f>
        <v>58.5</v>
      </c>
    </row>
    <row r="37" spans="1:3" ht="15.75" customHeight="1">
      <c r="A37" s="10" t="s">
        <v>76</v>
      </c>
      <c r="B37" s="11">
        <f>6*4.5</f>
        <v>27</v>
      </c>
      <c r="C37" s="11">
        <f>9*4.5</f>
        <v>40.5</v>
      </c>
    </row>
    <row r="38" spans="1:3" ht="15.75" customHeight="1">
      <c r="A38" s="10" t="s">
        <v>78</v>
      </c>
      <c r="B38" s="11">
        <f>15*4.5</f>
        <v>67.5</v>
      </c>
      <c r="C38" s="11">
        <f>18*4.5</f>
        <v>81</v>
      </c>
    </row>
    <row r="39" spans="1:3" ht="15.75" customHeight="1">
      <c r="A39" s="10" t="s">
        <v>80</v>
      </c>
      <c r="B39" s="11">
        <f>7*4.5</f>
        <v>31.5</v>
      </c>
      <c r="C39" s="11">
        <f>10*4.5</f>
        <v>45</v>
      </c>
    </row>
    <row r="40" spans="1:3" ht="15.75" customHeight="1">
      <c r="A40" s="10" t="s">
        <v>82</v>
      </c>
      <c r="B40" s="11">
        <v>0</v>
      </c>
      <c r="C40" s="11">
        <v>0</v>
      </c>
    </row>
    <row r="41" spans="1:3" ht="15.75" customHeight="1">
      <c r="A41" s="10" t="s">
        <v>84</v>
      </c>
      <c r="B41" s="11">
        <f>5*4.5</f>
        <v>22.5</v>
      </c>
      <c r="C41" s="11">
        <f>8*4.5</f>
        <v>36</v>
      </c>
    </row>
    <row r="42" spans="1:3" ht="15.75" customHeight="1">
      <c r="A42" s="10" t="s">
        <v>86</v>
      </c>
      <c r="B42" s="11">
        <f>6*4.5</f>
        <v>27</v>
      </c>
      <c r="C42" s="11">
        <f>9*4.5</f>
        <v>40.5</v>
      </c>
    </row>
    <row r="43" spans="1:3" ht="15.75" customHeight="1">
      <c r="A43" s="10" t="s">
        <v>88</v>
      </c>
      <c r="B43" s="11">
        <f>3*4.5</f>
        <v>13.5</v>
      </c>
      <c r="C43" s="11">
        <f>6*4.5</f>
        <v>27</v>
      </c>
    </row>
    <row r="44" spans="1:3" ht="15.75" customHeight="1">
      <c r="A44" s="10" t="s">
        <v>90</v>
      </c>
      <c r="B44" s="11">
        <f>7*4.5</f>
        <v>31.5</v>
      </c>
      <c r="C44" s="11">
        <f>10*4.5</f>
        <v>45</v>
      </c>
    </row>
    <row r="45" spans="1:3" ht="15.75" customHeight="1">
      <c r="A45" s="10" t="s">
        <v>92</v>
      </c>
      <c r="B45" s="11">
        <f>6*4.5</f>
        <v>27</v>
      </c>
      <c r="C45" s="11">
        <f>9*4.5</f>
        <v>40.5</v>
      </c>
    </row>
    <row r="46" spans="1:3" ht="15.75" customHeight="1">
      <c r="A46" s="10" t="s">
        <v>94</v>
      </c>
      <c r="B46" s="11">
        <f>12*4.5</f>
        <v>54</v>
      </c>
      <c r="C46" s="11">
        <f>15*4.5</f>
        <v>67.5</v>
      </c>
    </row>
    <row r="47" spans="1:3" ht="15.75" customHeight="1">
      <c r="A47" s="10" t="s">
        <v>96</v>
      </c>
      <c r="B47" s="11">
        <f>10*4.5</f>
        <v>45</v>
      </c>
      <c r="C47" s="11">
        <f>13*4.5</f>
        <v>58.5</v>
      </c>
    </row>
    <row r="48" spans="1:3" ht="15.75" customHeight="1">
      <c r="A48" s="10" t="s">
        <v>98</v>
      </c>
      <c r="B48" s="11">
        <f>8*4.5</f>
        <v>36</v>
      </c>
      <c r="C48" s="11">
        <f>11*4.5</f>
        <v>49.5</v>
      </c>
    </row>
    <row r="49" spans="1:3" ht="15.75" customHeight="1">
      <c r="A49" s="12" t="s">
        <v>242</v>
      </c>
      <c r="B49" s="13">
        <f>7*4.5</f>
        <v>31.5</v>
      </c>
      <c r="C49" s="11">
        <f>10*4.5</f>
        <v>45</v>
      </c>
    </row>
    <row r="50" spans="1:3" ht="15.75" customHeight="1">
      <c r="A50" s="14" t="s">
        <v>9</v>
      </c>
      <c r="B50" s="11">
        <v>45</v>
      </c>
      <c r="C50" s="15">
        <v>58.5</v>
      </c>
    </row>
    <row r="51" spans="1:3" ht="15.75" customHeight="1">
      <c r="A51" s="14" t="s">
        <v>11</v>
      </c>
      <c r="B51" s="11">
        <f>7*4.5</f>
        <v>31.5</v>
      </c>
      <c r="C51" s="15">
        <f>10*4.5</f>
        <v>45</v>
      </c>
    </row>
    <row r="52" spans="1:3" ht="15.75" customHeight="1">
      <c r="A52" s="14" t="s">
        <v>13</v>
      </c>
      <c r="B52" s="11">
        <f>4*4.5</f>
        <v>18</v>
      </c>
      <c r="C52" s="15">
        <f>7*4.5</f>
        <v>31.5</v>
      </c>
    </row>
    <row r="53" spans="1:3" ht="15.75" customHeight="1">
      <c r="A53" s="14" t="s">
        <v>15</v>
      </c>
      <c r="B53" s="11">
        <v>0</v>
      </c>
      <c r="C53" s="15">
        <v>0</v>
      </c>
    </row>
    <row r="54" spans="1:3" ht="15.75" customHeight="1">
      <c r="A54" s="14" t="s">
        <v>17</v>
      </c>
      <c r="B54" s="11">
        <v>0</v>
      </c>
      <c r="C54" s="15">
        <v>0</v>
      </c>
    </row>
    <row r="55" spans="1:3" ht="15.75" customHeight="1">
      <c r="A55" s="14" t="s">
        <v>19</v>
      </c>
      <c r="B55" s="11">
        <f>3*4.5</f>
        <v>13.5</v>
      </c>
      <c r="C55" s="15">
        <f>6*4.5</f>
        <v>27</v>
      </c>
    </row>
    <row r="56" spans="1:3" ht="15.75" customHeight="1">
      <c r="A56" s="14" t="s">
        <v>21</v>
      </c>
      <c r="B56" s="11">
        <v>0</v>
      </c>
      <c r="C56" s="15">
        <v>0</v>
      </c>
    </row>
    <row r="57" spans="1:3" ht="15.75" customHeight="1">
      <c r="A57" s="14" t="s">
        <v>23</v>
      </c>
      <c r="B57" s="11">
        <v>0</v>
      </c>
      <c r="C57" s="15">
        <v>0</v>
      </c>
    </row>
    <row r="58" spans="1:3" ht="15.75" customHeight="1">
      <c r="A58" s="14" t="s">
        <v>25</v>
      </c>
      <c r="B58" s="11">
        <f>4*4.5</f>
        <v>18</v>
      </c>
      <c r="C58" s="15">
        <f>7*4.5</f>
        <v>31.5</v>
      </c>
    </row>
    <row r="59" spans="1:3" ht="15.75" customHeight="1">
      <c r="A59" s="14" t="s">
        <v>27</v>
      </c>
      <c r="B59" s="11">
        <v>0</v>
      </c>
      <c r="C59" s="15">
        <v>0</v>
      </c>
    </row>
    <row r="60" spans="1:3" ht="15.75" customHeight="1">
      <c r="A60" s="14" t="s">
        <v>29</v>
      </c>
      <c r="B60" s="11">
        <v>0</v>
      </c>
      <c r="C60" s="15">
        <v>0</v>
      </c>
    </row>
    <row r="61" spans="1:3" ht="15.75" customHeight="1">
      <c r="A61" s="14" t="s">
        <v>31</v>
      </c>
      <c r="B61" s="11">
        <f>3*4.5</f>
        <v>13.5</v>
      </c>
      <c r="C61" s="15">
        <f>6*4.5</f>
        <v>27</v>
      </c>
    </row>
    <row r="62" spans="1:3" ht="15.75" customHeight="1">
      <c r="A62" s="14" t="s">
        <v>33</v>
      </c>
      <c r="B62" s="11">
        <v>0</v>
      </c>
      <c r="C62" s="15">
        <v>0</v>
      </c>
    </row>
    <row r="63" spans="1:3" ht="15.75" customHeight="1">
      <c r="A63" s="14" t="s">
        <v>35</v>
      </c>
      <c r="B63" s="11">
        <f>5*4.5</f>
        <v>22.5</v>
      </c>
      <c r="C63" s="15">
        <f>8*4.5</f>
        <v>36</v>
      </c>
    </row>
    <row r="64" spans="1:3" ht="15.75" customHeight="1">
      <c r="A64" s="14" t="s">
        <v>37</v>
      </c>
      <c r="B64" s="11">
        <f>7*4.5</f>
        <v>31.5</v>
      </c>
      <c r="C64" s="15">
        <f>10*4.5</f>
        <v>45</v>
      </c>
    </row>
    <row r="65" spans="1:3" ht="15.75" customHeight="1">
      <c r="A65" s="14" t="s">
        <v>39</v>
      </c>
      <c r="B65" s="11">
        <v>0</v>
      </c>
      <c r="C65" s="15">
        <v>0</v>
      </c>
    </row>
    <row r="66" spans="1:3" ht="15.75" customHeight="1">
      <c r="A66" s="14" t="s">
        <v>41</v>
      </c>
      <c r="B66" s="11">
        <f>9*4.5</f>
        <v>40.5</v>
      </c>
      <c r="C66" s="15">
        <f>12*4.5</f>
        <v>54</v>
      </c>
    </row>
    <row r="67" spans="1:3" ht="15.75" customHeight="1">
      <c r="A67" s="14" t="s">
        <v>43</v>
      </c>
      <c r="B67" s="11">
        <v>0</v>
      </c>
      <c r="C67" s="15">
        <v>0</v>
      </c>
    </row>
    <row r="68" spans="1:3" ht="15.75" customHeight="1">
      <c r="A68" s="7" t="s">
        <v>45</v>
      </c>
      <c r="B68" s="8">
        <f>3*4.5</f>
        <v>13.5</v>
      </c>
      <c r="C68" s="16">
        <f>6*4.5</f>
        <v>27</v>
      </c>
    </row>
    <row r="69" spans="1:3" ht="15.75" customHeight="1">
      <c r="A69" s="14" t="s">
        <v>47</v>
      </c>
      <c r="B69" s="11">
        <v>0</v>
      </c>
      <c r="C69" s="15">
        <v>0</v>
      </c>
    </row>
    <row r="70" spans="1:3" ht="15.75" customHeight="1">
      <c r="A70" s="14" t="s">
        <v>49</v>
      </c>
      <c r="B70" s="11">
        <v>0</v>
      </c>
      <c r="C70" s="15">
        <v>0</v>
      </c>
    </row>
    <row r="71" spans="1:3" ht="15.75" customHeight="1">
      <c r="A71" s="14" t="s">
        <v>51</v>
      </c>
      <c r="B71" s="11">
        <f>6*4.5</f>
        <v>27</v>
      </c>
      <c r="C71" s="15">
        <f>9*4.5</f>
        <v>40.5</v>
      </c>
    </row>
    <row r="72" spans="1:3" ht="15.75" customHeight="1">
      <c r="A72" s="7" t="s">
        <v>53</v>
      </c>
      <c r="B72" s="8">
        <v>0</v>
      </c>
      <c r="C72" s="16">
        <v>0</v>
      </c>
    </row>
    <row r="73" spans="1:3" ht="15.75" customHeight="1">
      <c r="A73" s="14" t="s">
        <v>55</v>
      </c>
      <c r="B73" s="11">
        <v>0</v>
      </c>
      <c r="C73" s="15">
        <v>0</v>
      </c>
    </row>
    <row r="74" spans="1:3" ht="15.75" customHeight="1">
      <c r="A74" s="14" t="s">
        <v>57</v>
      </c>
      <c r="B74" s="11">
        <v>0</v>
      </c>
      <c r="C74" s="15">
        <v>0</v>
      </c>
    </row>
    <row r="75" spans="1:3" ht="15.75" customHeight="1">
      <c r="A75" s="14" t="s">
        <v>59</v>
      </c>
      <c r="B75" s="11">
        <v>0</v>
      </c>
      <c r="C75" s="15">
        <v>0</v>
      </c>
    </row>
    <row r="76" spans="1:3" ht="15.75" customHeight="1">
      <c r="A76" s="14" t="s">
        <v>61</v>
      </c>
      <c r="B76" s="11">
        <f>8*4.5</f>
        <v>36</v>
      </c>
      <c r="C76" s="15">
        <f>11*4.5</f>
        <v>49.5</v>
      </c>
    </row>
    <row r="77" spans="1:3" ht="15.75" customHeight="1">
      <c r="A77" s="14" t="s">
        <v>63</v>
      </c>
      <c r="B77" s="11">
        <v>0</v>
      </c>
      <c r="C77" s="15">
        <v>0</v>
      </c>
    </row>
    <row r="78" spans="1:3" ht="15.75" customHeight="1">
      <c r="A78" s="14" t="s">
        <v>65</v>
      </c>
      <c r="B78" s="11">
        <v>0</v>
      </c>
      <c r="C78" s="15">
        <v>0</v>
      </c>
    </row>
    <row r="79" spans="1:3" ht="15.75" customHeight="1">
      <c r="A79" s="14" t="s">
        <v>67</v>
      </c>
      <c r="B79" s="11">
        <f>15*4.5</f>
        <v>67.5</v>
      </c>
      <c r="C79" s="15">
        <f>18*4.5</f>
        <v>81</v>
      </c>
    </row>
    <row r="80" spans="1:3" ht="15.75" customHeight="1">
      <c r="A80" s="7" t="s">
        <v>69</v>
      </c>
      <c r="B80" s="8">
        <f>30*4.5</f>
        <v>135</v>
      </c>
      <c r="C80" s="16">
        <f>33*4.5</f>
        <v>148.5</v>
      </c>
    </row>
    <row r="81" spans="1:3" ht="15.75" customHeight="1">
      <c r="A81" s="14" t="s">
        <v>71</v>
      </c>
      <c r="B81" s="11">
        <f>5*4.5</f>
        <v>22.5</v>
      </c>
      <c r="C81" s="15">
        <f>8*4.5</f>
        <v>36</v>
      </c>
    </row>
    <row r="82" spans="1:3" ht="15.75" customHeight="1">
      <c r="A82" s="14" t="s">
        <v>73</v>
      </c>
      <c r="B82" s="11">
        <f>7*4.5</f>
        <v>31.5</v>
      </c>
      <c r="C82" s="15">
        <f>10*4.5</f>
        <v>45</v>
      </c>
    </row>
    <row r="83" spans="1:3" ht="15.75" customHeight="1">
      <c r="A83" s="14" t="s">
        <v>75</v>
      </c>
      <c r="B83" s="11">
        <f>7*4.5</f>
        <v>31.5</v>
      </c>
      <c r="C83" s="15">
        <f>10*4.5</f>
        <v>45</v>
      </c>
    </row>
    <row r="84" spans="1:3" ht="15.75" customHeight="1">
      <c r="A84" s="7" t="s">
        <v>77</v>
      </c>
      <c r="B84" s="8">
        <f>9*4.5</f>
        <v>40.5</v>
      </c>
      <c r="C84" s="16">
        <f>12*4.5</f>
        <v>54</v>
      </c>
    </row>
    <row r="85" spans="1:3" ht="15.75" customHeight="1">
      <c r="A85" s="14" t="s">
        <v>79</v>
      </c>
      <c r="B85" s="11">
        <f>5*4.5</f>
        <v>22.5</v>
      </c>
      <c r="C85" s="15">
        <f>8*4.5</f>
        <v>36</v>
      </c>
    </row>
    <row r="86" spans="1:3" ht="15.75" customHeight="1">
      <c r="A86" s="14" t="s">
        <v>81</v>
      </c>
      <c r="B86" s="11">
        <f>4*4.5</f>
        <v>18</v>
      </c>
      <c r="C86" s="15">
        <f>7*4.5</f>
        <v>31.5</v>
      </c>
    </row>
    <row r="87" spans="1:3" ht="15.75" customHeight="1">
      <c r="A87" s="14" t="s">
        <v>83</v>
      </c>
      <c r="B87" s="11">
        <f>10*4.5</f>
        <v>45</v>
      </c>
      <c r="C87" s="15">
        <f>13*4.5</f>
        <v>58.5</v>
      </c>
    </row>
    <row r="88" spans="1:3" ht="15.75" customHeight="1">
      <c r="A88" s="14" t="s">
        <v>85</v>
      </c>
      <c r="B88" s="11">
        <f>5*4.5</f>
        <v>22.5</v>
      </c>
      <c r="C88" s="15">
        <f>8*4.5</f>
        <v>36</v>
      </c>
    </row>
    <row r="89" spans="1:3" ht="15.75" customHeight="1">
      <c r="A89" s="14" t="s">
        <v>87</v>
      </c>
      <c r="B89" s="11">
        <f>3*4.5</f>
        <v>13.5</v>
      </c>
      <c r="C89" s="15">
        <f>6*4.5</f>
        <v>27</v>
      </c>
    </row>
    <row r="90" spans="1:3" ht="15.75" customHeight="1">
      <c r="A90" s="14" t="s">
        <v>89</v>
      </c>
      <c r="B90" s="11">
        <v>0</v>
      </c>
      <c r="C90" s="15">
        <v>0</v>
      </c>
    </row>
    <row r="91" spans="1:3" ht="15.75" customHeight="1">
      <c r="A91" s="14" t="s">
        <v>91</v>
      </c>
      <c r="B91" s="11">
        <f>10*4.5</f>
        <v>45</v>
      </c>
      <c r="C91" s="15">
        <f>13*4.5</f>
        <v>58.5</v>
      </c>
    </row>
    <row r="92" spans="1:3" ht="15.75" customHeight="1">
      <c r="A92" s="14" t="s">
        <v>93</v>
      </c>
      <c r="B92" s="11">
        <f>11*4.5</f>
        <v>49.5</v>
      </c>
      <c r="C92" s="15">
        <f>14*4.5</f>
        <v>63</v>
      </c>
    </row>
    <row r="93" spans="1:3" ht="15.75" customHeight="1">
      <c r="A93" s="14" t="s">
        <v>95</v>
      </c>
      <c r="B93" s="11">
        <v>0</v>
      </c>
      <c r="C93" s="15">
        <v>0</v>
      </c>
    </row>
    <row r="94" spans="1:3" ht="15.75" customHeight="1">
      <c r="A94" s="14" t="s">
        <v>97</v>
      </c>
      <c r="B94" s="11">
        <v>0</v>
      </c>
      <c r="C94" s="15">
        <v>0</v>
      </c>
    </row>
    <row r="95" spans="1:3" ht="15.75" customHeight="1">
      <c r="A95" s="14" t="s">
        <v>99</v>
      </c>
      <c r="B95" s="11">
        <v>0</v>
      </c>
      <c r="C95" s="15">
        <v>0</v>
      </c>
    </row>
    <row r="96" spans="1:3" ht="15.75" customHeight="1">
      <c r="A96" s="14" t="s">
        <v>100</v>
      </c>
      <c r="B96" s="11">
        <f>13*4.5</f>
        <v>58.5</v>
      </c>
      <c r="C96" s="15">
        <f>16*4.5</f>
        <v>72</v>
      </c>
    </row>
    <row r="97" spans="1:3" ht="15.75" customHeight="1">
      <c r="A97" s="17" t="s">
        <v>101</v>
      </c>
      <c r="B97" s="18">
        <f>5*4.5</f>
        <v>22.5</v>
      </c>
      <c r="C97" s="18">
        <f>8*4.5</f>
        <v>36</v>
      </c>
    </row>
    <row r="98" spans="1:3" ht="15.75" customHeight="1">
      <c r="A98" s="14" t="s">
        <v>103</v>
      </c>
      <c r="B98" s="11">
        <v>0</v>
      </c>
      <c r="C98" s="11">
        <v>0</v>
      </c>
    </row>
    <row r="99" spans="1:3" ht="15.75" customHeight="1">
      <c r="A99" s="14" t="s">
        <v>105</v>
      </c>
      <c r="B99" s="11">
        <f>7*4.5</f>
        <v>31.5</v>
      </c>
      <c r="C99" s="11">
        <f>10*4.5</f>
        <v>45</v>
      </c>
    </row>
    <row r="100" spans="1:3" ht="15.75" customHeight="1">
      <c r="A100" s="7" t="s">
        <v>107</v>
      </c>
      <c r="B100" s="8">
        <v>0</v>
      </c>
      <c r="C100" s="8">
        <v>0</v>
      </c>
    </row>
    <row r="101" spans="1:3" ht="15.75" customHeight="1">
      <c r="A101" s="14" t="s">
        <v>109</v>
      </c>
      <c r="B101" s="11">
        <f>6*4.5</f>
        <v>27</v>
      </c>
      <c r="C101" s="11">
        <f>9*4.5</f>
        <v>40.5</v>
      </c>
    </row>
    <row r="102" spans="1:3" ht="15.75" customHeight="1">
      <c r="A102" s="14" t="s">
        <v>111</v>
      </c>
      <c r="B102" s="11">
        <v>0</v>
      </c>
      <c r="C102" s="11">
        <v>0</v>
      </c>
    </row>
    <row r="103" spans="1:3" ht="15.75" customHeight="1">
      <c r="A103" s="14" t="s">
        <v>113</v>
      </c>
      <c r="B103" s="11">
        <f>2*4.5</f>
        <v>9</v>
      </c>
      <c r="C103" s="11">
        <f>4*4.5</f>
        <v>18</v>
      </c>
    </row>
    <row r="104" spans="1:3" ht="15.75" customHeight="1">
      <c r="A104" s="14" t="s">
        <v>115</v>
      </c>
      <c r="B104" s="11">
        <f>4*4.5</f>
        <v>18</v>
      </c>
      <c r="C104" s="11">
        <f>7*4.5</f>
        <v>31.5</v>
      </c>
    </row>
    <row r="105" spans="1:3" ht="15.75" customHeight="1">
      <c r="A105" s="7" t="s">
        <v>117</v>
      </c>
      <c r="B105" s="8">
        <f>7*4.5</f>
        <v>31.5</v>
      </c>
      <c r="C105" s="8">
        <f>10*4.5</f>
        <v>45</v>
      </c>
    </row>
    <row r="106" spans="1:3" ht="15.75" customHeight="1">
      <c r="A106" s="14" t="s">
        <v>119</v>
      </c>
      <c r="B106" s="11">
        <f>9*4.5</f>
        <v>40.5</v>
      </c>
      <c r="C106" s="11">
        <f>12*4.5</f>
        <v>54</v>
      </c>
    </row>
    <row r="107" spans="1:3" ht="15.75" customHeight="1">
      <c r="A107" s="7" t="s">
        <v>121</v>
      </c>
      <c r="B107" s="8">
        <f>3*4.5</f>
        <v>13.5</v>
      </c>
      <c r="C107" s="8">
        <f>6*4.5</f>
        <v>27</v>
      </c>
    </row>
    <row r="108" spans="1:3" ht="15.75" customHeight="1">
      <c r="A108" s="7" t="s">
        <v>123</v>
      </c>
      <c r="B108" s="8">
        <v>0</v>
      </c>
      <c r="C108" s="8">
        <v>0</v>
      </c>
    </row>
    <row r="109" spans="1:3" ht="15.75" customHeight="1">
      <c r="A109" s="14" t="s">
        <v>125</v>
      </c>
      <c r="B109" s="11">
        <f>4*4.5</f>
        <v>18</v>
      </c>
      <c r="C109" s="11">
        <f>7*4.5</f>
        <v>31.5</v>
      </c>
    </row>
    <row r="110" spans="1:3" ht="15.75" customHeight="1">
      <c r="A110" s="14" t="s">
        <v>127</v>
      </c>
      <c r="B110" s="11">
        <f>2*4.5</f>
        <v>9</v>
      </c>
      <c r="C110" s="11">
        <f>4*4.5</f>
        <v>18</v>
      </c>
    </row>
    <row r="111" spans="1:3" ht="15.75" customHeight="1">
      <c r="A111" s="14" t="s">
        <v>129</v>
      </c>
      <c r="B111" s="11">
        <f>10*4.5</f>
        <v>45</v>
      </c>
      <c r="C111" s="11">
        <f>13*4.5</f>
        <v>58.5</v>
      </c>
    </row>
    <row r="112" spans="1:3" ht="15.75" customHeight="1">
      <c r="A112" s="14" t="s">
        <v>131</v>
      </c>
      <c r="B112" s="11">
        <v>0</v>
      </c>
      <c r="C112" s="11">
        <v>0</v>
      </c>
    </row>
    <row r="113" spans="1:3" ht="15.75" customHeight="1">
      <c r="A113" s="14" t="s">
        <v>133</v>
      </c>
      <c r="B113" s="11">
        <v>0</v>
      </c>
      <c r="C113" s="11">
        <v>0</v>
      </c>
    </row>
    <row r="114" spans="1:3" ht="15.75" customHeight="1">
      <c r="A114" s="14" t="s">
        <v>135</v>
      </c>
      <c r="B114" s="11">
        <f>8*4.5</f>
        <v>36</v>
      </c>
      <c r="C114" s="11">
        <f>11*4.5</f>
        <v>49.5</v>
      </c>
    </row>
    <row r="115" spans="1:3" ht="15.75" customHeight="1">
      <c r="A115" s="14" t="s">
        <v>137</v>
      </c>
      <c r="B115" s="11">
        <v>0</v>
      </c>
      <c r="C115" s="11">
        <v>0</v>
      </c>
    </row>
    <row r="116" spans="1:3" ht="15.75" customHeight="1">
      <c r="A116" s="14" t="s">
        <v>139</v>
      </c>
      <c r="B116" s="11">
        <f>10*4.5</f>
        <v>45</v>
      </c>
      <c r="C116" s="11">
        <f>13*4.5</f>
        <v>58.5</v>
      </c>
    </row>
    <row r="117" spans="1:3" ht="15.75" customHeight="1">
      <c r="A117" s="7" t="s">
        <v>141</v>
      </c>
      <c r="B117" s="8">
        <f>5*4.5</f>
        <v>22.5</v>
      </c>
      <c r="C117" s="8">
        <f>8*4.5</f>
        <v>36</v>
      </c>
    </row>
    <row r="118" spans="1:3" ht="15.75" customHeight="1">
      <c r="A118" s="14" t="s">
        <v>143</v>
      </c>
      <c r="B118" s="11">
        <f>9*4.5</f>
        <v>40.5</v>
      </c>
      <c r="C118" s="11">
        <f>12*4.5</f>
        <v>54</v>
      </c>
    </row>
    <row r="119" spans="1:3" ht="15.75" customHeight="1">
      <c r="A119" s="14" t="s">
        <v>145</v>
      </c>
      <c r="B119" s="11">
        <f>3*4.5</f>
        <v>13.5</v>
      </c>
      <c r="C119" s="11">
        <f>6*4.5</f>
        <v>27</v>
      </c>
    </row>
    <row r="120" spans="1:3" ht="15.75" customHeight="1">
      <c r="A120" s="14" t="s">
        <v>147</v>
      </c>
      <c r="B120" s="11">
        <v>0</v>
      </c>
      <c r="C120" s="11">
        <v>0</v>
      </c>
    </row>
    <row r="121" spans="1:3" ht="15.75" customHeight="1">
      <c r="A121" s="14" t="s">
        <v>149</v>
      </c>
      <c r="B121" s="11">
        <v>0</v>
      </c>
      <c r="C121" s="11">
        <v>0</v>
      </c>
    </row>
    <row r="122" spans="1:3" ht="15.75" customHeight="1">
      <c r="A122" s="14" t="s">
        <v>151</v>
      </c>
      <c r="B122" s="11">
        <f>9*4.5</f>
        <v>40.5</v>
      </c>
      <c r="C122" s="11">
        <f>12*4.5</f>
        <v>54</v>
      </c>
    </row>
    <row r="123" spans="1:3" ht="15.75" customHeight="1">
      <c r="A123" s="14" t="s">
        <v>153</v>
      </c>
      <c r="B123" s="11">
        <f>15*4.5</f>
        <v>67.5</v>
      </c>
      <c r="C123" s="11">
        <f>18*4.5</f>
        <v>81</v>
      </c>
    </row>
    <row r="124" spans="1:3" ht="15.75" customHeight="1">
      <c r="A124" s="14" t="s">
        <v>155</v>
      </c>
      <c r="B124" s="11">
        <f>8*4.5</f>
        <v>36</v>
      </c>
      <c r="C124" s="11">
        <f>11*4.5</f>
        <v>49.5</v>
      </c>
    </row>
    <row r="125" spans="1:3" ht="15.75" customHeight="1">
      <c r="A125" s="14" t="s">
        <v>157</v>
      </c>
      <c r="B125" s="11">
        <v>0</v>
      </c>
      <c r="C125" s="11">
        <v>0</v>
      </c>
    </row>
    <row r="126" spans="1:3" ht="15.75" customHeight="1">
      <c r="A126" s="14" t="s">
        <v>159</v>
      </c>
      <c r="B126" s="11">
        <v>0</v>
      </c>
      <c r="C126" s="11">
        <v>0</v>
      </c>
    </row>
    <row r="127" spans="1:3" ht="15.75" customHeight="1">
      <c r="A127" s="14" t="s">
        <v>161</v>
      </c>
      <c r="B127" s="11">
        <f>24*4.5</f>
        <v>108</v>
      </c>
      <c r="C127" s="11">
        <f>27*4.5</f>
        <v>121.5</v>
      </c>
    </row>
    <row r="128" spans="1:3" ht="15.75" customHeight="1">
      <c r="A128" s="14" t="s">
        <v>163</v>
      </c>
      <c r="B128" s="11">
        <v>0</v>
      </c>
      <c r="C128" s="11">
        <v>0</v>
      </c>
    </row>
    <row r="129" spans="1:3" ht="15.75" customHeight="1">
      <c r="A129" s="14" t="s">
        <v>165</v>
      </c>
      <c r="B129" s="11">
        <v>0</v>
      </c>
      <c r="C129" s="11">
        <v>0</v>
      </c>
    </row>
    <row r="130" spans="1:3" ht="15.75" customHeight="1">
      <c r="A130" s="14" t="s">
        <v>167</v>
      </c>
      <c r="B130" s="11">
        <f>3*4.5</f>
        <v>13.5</v>
      </c>
      <c r="C130" s="11">
        <f>6*4.5</f>
        <v>27</v>
      </c>
    </row>
    <row r="131" spans="1:3" ht="15.75" customHeight="1">
      <c r="A131" s="14" t="s">
        <v>169</v>
      </c>
      <c r="B131" s="11">
        <v>0</v>
      </c>
      <c r="C131" s="11">
        <v>0</v>
      </c>
    </row>
    <row r="132" spans="1:3" ht="15.75" customHeight="1">
      <c r="A132" s="14" t="s">
        <v>171</v>
      </c>
      <c r="B132" s="11">
        <v>0</v>
      </c>
      <c r="C132" s="11">
        <v>0</v>
      </c>
    </row>
    <row r="133" spans="1:3" ht="15.75" customHeight="1">
      <c r="A133" s="14" t="s">
        <v>173</v>
      </c>
      <c r="B133" s="11">
        <v>0</v>
      </c>
      <c r="C133" s="11">
        <v>0</v>
      </c>
    </row>
    <row r="134" spans="1:3" ht="15.75" customHeight="1">
      <c r="A134" s="14" t="s">
        <v>175</v>
      </c>
      <c r="B134" s="11">
        <v>0</v>
      </c>
      <c r="C134" s="11">
        <v>0</v>
      </c>
    </row>
    <row r="135" spans="1:3" ht="15.75" customHeight="1">
      <c r="A135" s="14" t="s">
        <v>177</v>
      </c>
      <c r="B135" s="11">
        <v>0</v>
      </c>
      <c r="C135" s="11">
        <v>0</v>
      </c>
    </row>
    <row r="136" spans="1:3" ht="15.75" customHeight="1">
      <c r="A136" s="14" t="s">
        <v>179</v>
      </c>
      <c r="B136" s="11">
        <v>0</v>
      </c>
      <c r="C136" s="11">
        <v>0</v>
      </c>
    </row>
    <row r="137" spans="1:3" ht="15.75" customHeight="1">
      <c r="A137" s="14" t="s">
        <v>181</v>
      </c>
      <c r="B137" s="11">
        <f>13*4.5</f>
        <v>58.5</v>
      </c>
      <c r="C137" s="11">
        <f>16*4.5</f>
        <v>72</v>
      </c>
    </row>
    <row r="138" spans="1:3" ht="15.75" customHeight="1">
      <c r="A138" s="14" t="s">
        <v>183</v>
      </c>
      <c r="B138" s="11">
        <v>0</v>
      </c>
      <c r="C138" s="11">
        <v>0</v>
      </c>
    </row>
    <row r="139" spans="1:3" ht="15.75" customHeight="1">
      <c r="A139" s="14" t="s">
        <v>185</v>
      </c>
      <c r="B139" s="11">
        <v>0</v>
      </c>
      <c r="C139" s="11">
        <v>0</v>
      </c>
    </row>
    <row r="140" spans="1:3" ht="15.75" customHeight="1">
      <c r="A140" s="14" t="s">
        <v>187</v>
      </c>
      <c r="B140" s="11">
        <f>4*4.5</f>
        <v>18</v>
      </c>
      <c r="C140" s="11">
        <f>7*4.5</f>
        <v>31.5</v>
      </c>
    </row>
    <row r="141" spans="1:3" ht="15.75" customHeight="1">
      <c r="A141" s="14" t="s">
        <v>189</v>
      </c>
      <c r="B141" s="11">
        <f>3*4.5</f>
        <v>13.5</v>
      </c>
      <c r="C141" s="11">
        <f>6*4.5</f>
        <v>27</v>
      </c>
    </row>
    <row r="142" spans="1:3" ht="15.75" customHeight="1">
      <c r="A142" s="14" t="s">
        <v>191</v>
      </c>
      <c r="B142" s="11">
        <f>10*4.5</f>
        <v>45</v>
      </c>
      <c r="C142" s="11">
        <f>13*4.5</f>
        <v>58.5</v>
      </c>
    </row>
    <row r="143" spans="1:3" ht="15.75" customHeight="1">
      <c r="A143" s="14" t="s">
        <v>193</v>
      </c>
      <c r="B143" s="11">
        <v>0</v>
      </c>
      <c r="C143" s="11">
        <v>0</v>
      </c>
    </row>
    <row r="144" spans="1:3" ht="15.75" customHeight="1">
      <c r="A144" s="7" t="s">
        <v>195</v>
      </c>
      <c r="B144" s="8">
        <f>5*4.5</f>
        <v>22.5</v>
      </c>
      <c r="C144" s="8">
        <f>8*4.5</f>
        <v>36</v>
      </c>
    </row>
    <row r="145" spans="1:3" ht="15.75" customHeight="1">
      <c r="A145" s="14" t="s">
        <v>197</v>
      </c>
      <c r="B145" s="11">
        <v>0</v>
      </c>
      <c r="C145" s="11">
        <v>0</v>
      </c>
    </row>
    <row r="146" spans="1:3" ht="15.75" customHeight="1">
      <c r="A146" s="14" t="s">
        <v>199</v>
      </c>
      <c r="B146" s="11">
        <f>8*4.5</f>
        <v>36</v>
      </c>
      <c r="C146" s="11">
        <f>11*4.5</f>
        <v>49.5</v>
      </c>
    </row>
    <row r="147" spans="1:3" ht="15.75" customHeight="1">
      <c r="A147" s="14" t="s">
        <v>102</v>
      </c>
      <c r="B147" s="11">
        <f>8*4.5</f>
        <v>36</v>
      </c>
      <c r="C147" s="11">
        <f>11*4.5</f>
        <v>49.5</v>
      </c>
    </row>
    <row r="148" spans="1:3" ht="15.75" customHeight="1">
      <c r="A148" s="14" t="s">
        <v>104</v>
      </c>
      <c r="B148" s="11">
        <v>9</v>
      </c>
      <c r="C148" s="11">
        <v>18</v>
      </c>
    </row>
    <row r="149" spans="1:3" ht="15.75" customHeight="1">
      <c r="A149" s="14" t="s">
        <v>106</v>
      </c>
      <c r="B149" s="11">
        <f>8*4.5</f>
        <v>36</v>
      </c>
      <c r="C149" s="11">
        <f>11*4.5</f>
        <v>49.5</v>
      </c>
    </row>
    <row r="150" spans="1:3" ht="15.75" customHeight="1">
      <c r="A150" s="14" t="s">
        <v>108</v>
      </c>
      <c r="B150" s="11">
        <f>9*4.5</f>
        <v>40.5</v>
      </c>
      <c r="C150" s="11">
        <f>12*4.5</f>
        <v>54</v>
      </c>
    </row>
    <row r="151" spans="1:3" ht="15.75" customHeight="1">
      <c r="A151" s="14" t="s">
        <v>110</v>
      </c>
      <c r="B151" s="11">
        <f>7*4.5</f>
        <v>31.5</v>
      </c>
      <c r="C151" s="11">
        <f>10*4.5</f>
        <v>45</v>
      </c>
    </row>
    <row r="152" spans="1:3" ht="15.75" customHeight="1">
      <c r="A152" s="7" t="s">
        <v>112</v>
      </c>
      <c r="B152" s="8">
        <f>7*4.5</f>
        <v>31.5</v>
      </c>
      <c r="C152" s="8">
        <f>10*4.5</f>
        <v>45</v>
      </c>
    </row>
    <row r="153" spans="1:3" ht="15.75" customHeight="1">
      <c r="A153" s="14" t="s">
        <v>114</v>
      </c>
      <c r="B153" s="11">
        <v>0</v>
      </c>
      <c r="C153" s="11">
        <v>0</v>
      </c>
    </row>
    <row r="154" spans="1:3" ht="15.75" customHeight="1">
      <c r="A154" s="14" t="s">
        <v>116</v>
      </c>
      <c r="B154" s="11">
        <f>12*4.5</f>
        <v>54</v>
      </c>
      <c r="C154" s="11">
        <f>15*4.5</f>
        <v>67.5</v>
      </c>
    </row>
    <row r="155" spans="1:3" ht="15.75" customHeight="1">
      <c r="A155" s="14" t="s">
        <v>118</v>
      </c>
      <c r="B155" s="11">
        <v>0</v>
      </c>
      <c r="C155" s="11">
        <v>0</v>
      </c>
    </row>
    <row r="156" spans="1:3" ht="15.75" customHeight="1">
      <c r="A156" s="7" t="s">
        <v>120</v>
      </c>
      <c r="B156" s="8">
        <f>9*4.5</f>
        <v>40.5</v>
      </c>
      <c r="C156" s="8">
        <f>12*4.5</f>
        <v>54</v>
      </c>
    </row>
    <row r="157" spans="1:3" ht="15.75" customHeight="1">
      <c r="A157" s="14" t="s">
        <v>122</v>
      </c>
      <c r="B157" s="11">
        <f>4*4.5</f>
        <v>18</v>
      </c>
      <c r="C157" s="11">
        <f>7*4.5</f>
        <v>31.5</v>
      </c>
    </row>
    <row r="158" spans="1:3" ht="15.75" customHeight="1">
      <c r="A158" s="14" t="s">
        <v>124</v>
      </c>
      <c r="B158" s="11">
        <f>8*4.5</f>
        <v>36</v>
      </c>
      <c r="C158" s="11">
        <v>49.5</v>
      </c>
    </row>
    <row r="159" spans="1:3" ht="15.75" customHeight="1">
      <c r="A159" s="14" t="s">
        <v>237</v>
      </c>
      <c r="B159" s="11">
        <v>13.5</v>
      </c>
      <c r="C159" s="11">
        <f>7*4.5</f>
        <v>31.5</v>
      </c>
    </row>
    <row r="160" spans="1:3" ht="15.75" customHeight="1">
      <c r="A160" s="14" t="s">
        <v>126</v>
      </c>
      <c r="B160" s="11">
        <f>8*4.5</f>
        <v>36</v>
      </c>
      <c r="C160" s="11">
        <f>11*4.5</f>
        <v>49.5</v>
      </c>
    </row>
    <row r="161" spans="1:3" ht="15.75" customHeight="1">
      <c r="A161" s="14" t="s">
        <v>128</v>
      </c>
      <c r="B161" s="11">
        <f>7*4.5</f>
        <v>31.5</v>
      </c>
      <c r="C161" s="11">
        <f>10*4.5</f>
        <v>45</v>
      </c>
    </row>
    <row r="162" spans="1:3" ht="15.75" customHeight="1">
      <c r="A162" s="14" t="s">
        <v>130</v>
      </c>
      <c r="B162" s="11">
        <v>0</v>
      </c>
      <c r="C162" s="11">
        <v>0</v>
      </c>
    </row>
    <row r="163" spans="1:3" ht="15.75" customHeight="1">
      <c r="A163" s="14" t="s">
        <v>132</v>
      </c>
      <c r="B163" s="11">
        <f>9*4.5</f>
        <v>40.5</v>
      </c>
      <c r="C163" s="11">
        <f>12*4.5</f>
        <v>54</v>
      </c>
    </row>
    <row r="164" spans="1:3" ht="15.75" customHeight="1">
      <c r="A164" s="14" t="s">
        <v>134</v>
      </c>
      <c r="B164" s="11">
        <f>8*4.5</f>
        <v>36</v>
      </c>
      <c r="C164" s="11">
        <f>11*4.5</f>
        <v>49.5</v>
      </c>
    </row>
    <row r="165" spans="1:3" ht="15.75" customHeight="1">
      <c r="A165" s="14" t="s">
        <v>136</v>
      </c>
      <c r="B165" s="11">
        <f>17*4.5</f>
        <v>76.5</v>
      </c>
      <c r="C165" s="11">
        <f>20*4.5</f>
        <v>90</v>
      </c>
    </row>
    <row r="166" spans="1:3" ht="15.75" customHeight="1">
      <c r="A166" s="14" t="s">
        <v>138</v>
      </c>
      <c r="B166" s="11">
        <f>6*4.5</f>
        <v>27</v>
      </c>
      <c r="C166" s="11">
        <f>9*4.5</f>
        <v>40.5</v>
      </c>
    </row>
    <row r="167" spans="1:3" ht="15.75" customHeight="1">
      <c r="A167" s="14" t="s">
        <v>140</v>
      </c>
      <c r="B167" s="11">
        <v>0</v>
      </c>
      <c r="C167" s="11">
        <v>0</v>
      </c>
    </row>
    <row r="168" spans="1:3" ht="15.75" customHeight="1">
      <c r="A168" s="14" t="s">
        <v>142</v>
      </c>
      <c r="B168" s="11">
        <f>15*4.5</f>
        <v>67.5</v>
      </c>
      <c r="C168" s="11">
        <f>18*4.5</f>
        <v>81</v>
      </c>
    </row>
    <row r="169" spans="1:3" ht="15.75" customHeight="1">
      <c r="A169" s="14" t="s">
        <v>144</v>
      </c>
      <c r="B169" s="11">
        <v>0</v>
      </c>
      <c r="C169" s="11">
        <v>0</v>
      </c>
    </row>
    <row r="170" spans="1:3" ht="15.75" customHeight="1">
      <c r="A170" s="14" t="s">
        <v>146</v>
      </c>
      <c r="B170" s="11">
        <f>4*4.5</f>
        <v>18</v>
      </c>
      <c r="C170" s="11">
        <f>7*4.5</f>
        <v>31.5</v>
      </c>
    </row>
    <row r="171" spans="1:3" ht="15.75" customHeight="1">
      <c r="A171" s="14" t="s">
        <v>148</v>
      </c>
      <c r="B171" s="11">
        <f>3*4.5</f>
        <v>13.5</v>
      </c>
      <c r="C171" s="11">
        <f>6*4.5</f>
        <v>27</v>
      </c>
    </row>
    <row r="172" spans="1:3" ht="15.75" customHeight="1">
      <c r="A172" s="7" t="s">
        <v>150</v>
      </c>
      <c r="B172" s="8">
        <f>7*4.5</f>
        <v>31.5</v>
      </c>
      <c r="C172" s="8">
        <f>10*4.5</f>
        <v>45</v>
      </c>
    </row>
    <row r="173" spans="1:3" ht="15.75" customHeight="1">
      <c r="A173" s="14" t="s">
        <v>152</v>
      </c>
      <c r="B173" s="11">
        <v>0</v>
      </c>
      <c r="C173" s="11">
        <v>0</v>
      </c>
    </row>
    <row r="174" spans="1:3" ht="15.75" customHeight="1">
      <c r="A174" s="14" t="s">
        <v>154</v>
      </c>
      <c r="B174" s="11">
        <v>0</v>
      </c>
      <c r="C174" s="11">
        <v>0</v>
      </c>
    </row>
    <row r="175" spans="1:3" ht="15.75" customHeight="1">
      <c r="A175" s="14" t="s">
        <v>156</v>
      </c>
      <c r="B175" s="11">
        <v>0</v>
      </c>
      <c r="C175" s="11">
        <v>0</v>
      </c>
    </row>
    <row r="176" spans="1:3" ht="15.75" customHeight="1">
      <c r="A176" s="14" t="s">
        <v>158</v>
      </c>
      <c r="B176" s="11">
        <f>12*4.5</f>
        <v>54</v>
      </c>
      <c r="C176" s="11">
        <f>15*4.5</f>
        <v>67.5</v>
      </c>
    </row>
    <row r="177" spans="1:3" ht="15.75" customHeight="1">
      <c r="A177" s="14" t="s">
        <v>160</v>
      </c>
      <c r="B177" s="11">
        <f>6*4.5</f>
        <v>27</v>
      </c>
      <c r="C177" s="11">
        <f>9*4.5</f>
        <v>40.5</v>
      </c>
    </row>
    <row r="178" spans="1:3" ht="15.75" customHeight="1">
      <c r="A178" s="14" t="s">
        <v>162</v>
      </c>
      <c r="B178" s="11">
        <f>7*4.5</f>
        <v>31.5</v>
      </c>
      <c r="C178" s="11">
        <f>10*4.5</f>
        <v>45</v>
      </c>
    </row>
    <row r="179" spans="1:3" ht="15.75" customHeight="1">
      <c r="A179" s="14" t="s">
        <v>164</v>
      </c>
      <c r="B179" s="11">
        <v>22.5</v>
      </c>
      <c r="C179" s="11">
        <v>36</v>
      </c>
    </row>
    <row r="180" spans="1:3" ht="15.75" customHeight="1">
      <c r="A180" s="14" t="s">
        <v>166</v>
      </c>
      <c r="B180" s="11">
        <f>7*4.5</f>
        <v>31.5</v>
      </c>
      <c r="C180" s="11">
        <f>10*4.5</f>
        <v>45</v>
      </c>
    </row>
    <row r="181" spans="1:3" ht="15.75" customHeight="1">
      <c r="A181" s="7" t="s">
        <v>168</v>
      </c>
      <c r="B181" s="8">
        <f>9*4.5</f>
        <v>40.5</v>
      </c>
      <c r="C181" s="8">
        <f>12*4.5</f>
        <v>54</v>
      </c>
    </row>
    <row r="182" spans="1:3" ht="15.75" customHeight="1">
      <c r="A182" s="14" t="s">
        <v>170</v>
      </c>
      <c r="B182" s="11">
        <f>3*4.5</f>
        <v>13.5</v>
      </c>
      <c r="C182" s="11">
        <f>6*4.5</f>
        <v>27</v>
      </c>
    </row>
    <row r="183" spans="1:3" ht="15.75" customHeight="1">
      <c r="A183" s="14" t="s">
        <v>172</v>
      </c>
      <c r="B183" s="11">
        <f>4*4.5</f>
        <v>18</v>
      </c>
      <c r="C183" s="11">
        <f>7*4.5</f>
        <v>31.5</v>
      </c>
    </row>
    <row r="184" spans="1:3" ht="15.75" customHeight="1">
      <c r="A184" s="14" t="s">
        <v>174</v>
      </c>
      <c r="B184" s="11">
        <f>9*4.5</f>
        <v>40.5</v>
      </c>
      <c r="C184" s="11">
        <f>12*4.5</f>
        <v>54</v>
      </c>
    </row>
    <row r="185" spans="1:3" ht="15.75" customHeight="1">
      <c r="A185" s="14" t="s">
        <v>176</v>
      </c>
      <c r="B185" s="11">
        <f>9*4.5</f>
        <v>40.5</v>
      </c>
      <c r="C185" s="11">
        <f>12*4.5</f>
        <v>54</v>
      </c>
    </row>
    <row r="186" spans="1:3" ht="15.75" customHeight="1">
      <c r="A186" s="14" t="s">
        <v>178</v>
      </c>
      <c r="B186" s="11">
        <v>18</v>
      </c>
      <c r="C186" s="11">
        <f>7*4.5</f>
        <v>31.5</v>
      </c>
    </row>
    <row r="187" spans="1:3" ht="15.75" customHeight="1">
      <c r="A187" s="14" t="s">
        <v>243</v>
      </c>
      <c r="B187" s="11">
        <f>9*4.5</f>
        <v>40.5</v>
      </c>
      <c r="C187" s="11">
        <f>11*4.5</f>
        <v>49.5</v>
      </c>
    </row>
    <row r="188" spans="1:3" ht="15.75" customHeight="1">
      <c r="A188" s="14" t="s">
        <v>182</v>
      </c>
      <c r="B188" s="11">
        <f>6*4.5</f>
        <v>27</v>
      </c>
      <c r="C188" s="11">
        <f>9*4.5</f>
        <v>40.5</v>
      </c>
    </row>
    <row r="189" spans="1:3" ht="15.75" customHeight="1">
      <c r="A189" s="14" t="s">
        <v>184</v>
      </c>
      <c r="B189" s="11">
        <v>0</v>
      </c>
      <c r="C189" s="11">
        <v>0</v>
      </c>
    </row>
    <row r="190" spans="1:3" ht="15.75" customHeight="1">
      <c r="A190" s="14" t="s">
        <v>186</v>
      </c>
      <c r="B190" s="11">
        <f>3*4.5</f>
        <v>13.5</v>
      </c>
      <c r="C190" s="11">
        <f>6*4.5</f>
        <v>27</v>
      </c>
    </row>
    <row r="191" spans="1:3" ht="15.75" customHeight="1">
      <c r="A191" s="14" t="s">
        <v>188</v>
      </c>
      <c r="B191" s="11">
        <f>14*4.5</f>
        <v>63</v>
      </c>
      <c r="C191" s="11">
        <f>17*4.5</f>
        <v>76.5</v>
      </c>
    </row>
    <row r="192" spans="1:3" ht="15.75" customHeight="1">
      <c r="A192" s="14" t="s">
        <v>190</v>
      </c>
      <c r="B192" s="11">
        <v>0</v>
      </c>
      <c r="C192" s="11">
        <v>0</v>
      </c>
    </row>
    <row r="193" spans="1:3" ht="15.75" customHeight="1">
      <c r="A193" s="14" t="s">
        <v>192</v>
      </c>
      <c r="B193" s="11">
        <f>13*4.5</f>
        <v>58.5</v>
      </c>
      <c r="C193" s="11">
        <f>16*4.5</f>
        <v>72</v>
      </c>
    </row>
    <row r="194" spans="1:3" ht="15.75" customHeight="1">
      <c r="A194" s="14" t="s">
        <v>194</v>
      </c>
      <c r="B194" s="11">
        <v>0</v>
      </c>
      <c r="C194" s="11">
        <v>0</v>
      </c>
    </row>
    <row r="195" spans="1:3" ht="15.75" customHeight="1">
      <c r="A195" s="14" t="s">
        <v>196</v>
      </c>
      <c r="B195" s="11">
        <v>0</v>
      </c>
      <c r="C195" s="11">
        <v>0</v>
      </c>
    </row>
    <row r="196" spans="1:3" ht="15.75" customHeight="1">
      <c r="A196" s="14" t="s">
        <v>198</v>
      </c>
      <c r="B196" s="11">
        <v>0</v>
      </c>
      <c r="C196" s="11">
        <v>0</v>
      </c>
    </row>
    <row r="197" spans="1:3" ht="15.75" customHeight="1">
      <c r="A197" s="14" t="s">
        <v>200</v>
      </c>
      <c r="B197" s="11">
        <f>9*4.5</f>
        <v>40.5</v>
      </c>
      <c r="C197" s="11">
        <f>12*4.5</f>
        <v>54</v>
      </c>
    </row>
    <row r="198" spans="1:3" ht="15.75" customHeight="1">
      <c r="A198" s="5" t="s">
        <v>201</v>
      </c>
      <c r="B198" s="6">
        <f>6*4.5</f>
        <v>27</v>
      </c>
      <c r="C198" s="6">
        <f>9*4.5</f>
        <v>40.5</v>
      </c>
    </row>
    <row r="199" spans="1:3" ht="15.75" customHeight="1">
      <c r="A199" s="5" t="s">
        <v>202</v>
      </c>
      <c r="B199" s="6">
        <f>8*4.5</f>
        <v>36</v>
      </c>
      <c r="C199" s="6">
        <f>11*4.5</f>
        <v>49.5</v>
      </c>
    </row>
    <row r="200" spans="1:3" ht="15.75" customHeight="1">
      <c r="A200" s="5" t="s">
        <v>203</v>
      </c>
      <c r="B200" s="6">
        <f>3*4.5</f>
        <v>13.5</v>
      </c>
      <c r="C200" s="6">
        <f>6*4.5</f>
        <v>27</v>
      </c>
    </row>
    <row r="201" spans="1:3" ht="15.75" customHeight="1">
      <c r="A201" s="5" t="s">
        <v>204</v>
      </c>
      <c r="B201" s="6">
        <f>10*4.5</f>
        <v>45</v>
      </c>
      <c r="C201" s="6">
        <f>13*4.5</f>
        <v>58.5</v>
      </c>
    </row>
    <row r="202" spans="1:3" ht="15.75" customHeight="1">
      <c r="A202" s="5" t="s">
        <v>205</v>
      </c>
      <c r="B202" s="6">
        <v>36</v>
      </c>
      <c r="C202" s="6">
        <v>49.5</v>
      </c>
    </row>
    <row r="203" spans="1:3" ht="15.75" customHeight="1">
      <c r="A203" s="5" t="s">
        <v>206</v>
      </c>
      <c r="B203" s="6">
        <f>10*4.5</f>
        <v>45</v>
      </c>
      <c r="C203" s="6">
        <f>13*4.5</f>
        <v>58.5</v>
      </c>
    </row>
    <row r="204" spans="1:3" ht="15.75" customHeight="1">
      <c r="A204" s="5" t="s">
        <v>207</v>
      </c>
      <c r="B204" s="6">
        <f>3*4.5</f>
        <v>13.5</v>
      </c>
      <c r="C204" s="6">
        <f>4*4.5</f>
        <v>18</v>
      </c>
    </row>
    <row r="205" spans="1:3" ht="15.75" customHeight="1">
      <c r="A205" s="7" t="s">
        <v>208</v>
      </c>
      <c r="B205" s="8">
        <v>0</v>
      </c>
      <c r="C205" s="8">
        <v>0</v>
      </c>
    </row>
    <row r="206" spans="1:3" ht="15.75" customHeight="1">
      <c r="A206" s="5" t="s">
        <v>209</v>
      </c>
      <c r="B206" s="6">
        <f>7*4.5</f>
        <v>31.5</v>
      </c>
      <c r="C206" s="6">
        <f>10*4.5</f>
        <v>45</v>
      </c>
    </row>
    <row r="207" spans="1:3" ht="15.75" customHeight="1">
      <c r="A207" s="5" t="s">
        <v>210</v>
      </c>
      <c r="B207" s="6">
        <f>15*4.5</f>
        <v>67.5</v>
      </c>
      <c r="C207" s="6">
        <f>18*4.5</f>
        <v>81</v>
      </c>
    </row>
    <row r="208" spans="1:3" ht="15.75" customHeight="1">
      <c r="A208" s="5" t="s">
        <v>211</v>
      </c>
      <c r="B208" s="6">
        <v>0</v>
      </c>
      <c r="C208" s="6">
        <v>0</v>
      </c>
    </row>
    <row r="209" spans="1:3" ht="15.75" customHeight="1">
      <c r="A209" s="5" t="s">
        <v>212</v>
      </c>
      <c r="B209" s="6">
        <f>16*4.5</f>
        <v>72</v>
      </c>
      <c r="C209" s="6">
        <f>19*4.5</f>
        <v>85.5</v>
      </c>
    </row>
    <row r="210" spans="1:3" ht="15.75" customHeight="1">
      <c r="A210" s="5" t="s">
        <v>213</v>
      </c>
      <c r="B210" s="6">
        <v>0</v>
      </c>
      <c r="C210" s="6">
        <v>0</v>
      </c>
    </row>
    <row r="211" spans="1:3" ht="15.75" customHeight="1">
      <c r="A211" s="7" t="s">
        <v>214</v>
      </c>
      <c r="B211" s="8">
        <f>13*4.5</f>
        <v>58.5</v>
      </c>
      <c r="C211" s="8">
        <f>16*4.5</f>
        <v>72</v>
      </c>
    </row>
    <row r="212" spans="1:3" ht="15.75" customHeight="1">
      <c r="A212" s="7" t="s">
        <v>215</v>
      </c>
      <c r="B212" s="8">
        <f>10*4.5</f>
        <v>45</v>
      </c>
      <c r="C212" s="8">
        <f>13*4.5</f>
        <v>58.5</v>
      </c>
    </row>
    <row r="213" spans="1:3" ht="15.75" customHeight="1">
      <c r="A213" s="5" t="s">
        <v>216</v>
      </c>
      <c r="B213" s="6">
        <f>3*4.5</f>
        <v>13.5</v>
      </c>
      <c r="C213" s="6">
        <f>6*4.5</f>
        <v>27</v>
      </c>
    </row>
    <row r="214" spans="1:3" ht="15.75" customHeight="1">
      <c r="A214" s="5" t="s">
        <v>217</v>
      </c>
      <c r="B214" s="6">
        <f>8*4.5</f>
        <v>36</v>
      </c>
      <c r="C214" s="6">
        <f>11*4.5</f>
        <v>49.5</v>
      </c>
    </row>
    <row r="215" spans="1:3" ht="15.75" customHeight="1">
      <c r="A215" s="5" t="s">
        <v>218</v>
      </c>
      <c r="B215" s="6">
        <f>7*4.5</f>
        <v>31.5</v>
      </c>
      <c r="C215" s="6">
        <f>10*4.5</f>
        <v>45</v>
      </c>
    </row>
    <row r="216" spans="1:3" ht="15.75" customHeight="1">
      <c r="A216" s="5" t="s">
        <v>219</v>
      </c>
      <c r="B216" s="6">
        <f>7*4.5</f>
        <v>31.5</v>
      </c>
      <c r="C216" s="6">
        <f>10*4.5</f>
        <v>45</v>
      </c>
    </row>
    <row r="217" spans="1:3" ht="15.75" customHeight="1">
      <c r="A217" s="5" t="s">
        <v>220</v>
      </c>
      <c r="B217" s="6">
        <f>7*4.5</f>
        <v>31.5</v>
      </c>
      <c r="C217" s="6">
        <f>10*4.5</f>
        <v>45</v>
      </c>
    </row>
    <row r="218" spans="1:3" ht="15.75" customHeight="1">
      <c r="A218" s="5" t="s">
        <v>221</v>
      </c>
      <c r="B218" s="6">
        <f>7*4.5</f>
        <v>31.5</v>
      </c>
      <c r="C218" s="6">
        <f>10*4.5</f>
        <v>45</v>
      </c>
    </row>
    <row r="219" spans="1:3" ht="15.75" customHeight="1">
      <c r="A219" s="5" t="s">
        <v>222</v>
      </c>
      <c r="B219" s="6">
        <f>8*4.5</f>
        <v>36</v>
      </c>
      <c r="C219" s="6">
        <f>11*4.5</f>
        <v>49.5</v>
      </c>
    </row>
    <row r="220" spans="1:3" ht="15.75" customHeight="1">
      <c r="A220" s="5" t="s">
        <v>223</v>
      </c>
      <c r="B220" s="6">
        <f>4*4.5</f>
        <v>18</v>
      </c>
      <c r="C220" s="6">
        <f>7*4.5</f>
        <v>31.5</v>
      </c>
    </row>
    <row r="221" spans="1:3" ht="15.75" customHeight="1">
      <c r="A221" s="5" t="s">
        <v>224</v>
      </c>
      <c r="B221" s="6">
        <f>7*4.5</f>
        <v>31.5</v>
      </c>
      <c r="C221" s="6">
        <f>10*4.5</f>
        <v>45</v>
      </c>
    </row>
    <row r="222" spans="1:3" ht="15.75" customHeight="1">
      <c r="A222" s="5" t="s">
        <v>225</v>
      </c>
      <c r="B222" s="6">
        <f>6*4.5</f>
        <v>27</v>
      </c>
      <c r="C222" s="6">
        <f>9*4.5</f>
        <v>40.5</v>
      </c>
    </row>
    <row r="223" spans="1:3" ht="15.75" customHeight="1">
      <c r="A223" s="5" t="s">
        <v>226</v>
      </c>
      <c r="B223" s="6">
        <f>10*4.5</f>
        <v>45</v>
      </c>
      <c r="C223" s="6">
        <f>13*4.5</f>
        <v>58.5</v>
      </c>
    </row>
    <row r="224" spans="1:3" ht="15.75" customHeight="1">
      <c r="A224" s="5" t="s">
        <v>227</v>
      </c>
      <c r="B224" s="6">
        <f>10*4.5</f>
        <v>45</v>
      </c>
      <c r="C224" s="6">
        <f>13*4.5</f>
        <v>58.5</v>
      </c>
    </row>
    <row r="225" spans="1:3" ht="15.75" customHeight="1">
      <c r="A225" s="5" t="s">
        <v>228</v>
      </c>
      <c r="B225" s="6">
        <v>0</v>
      </c>
      <c r="C225" s="6">
        <v>0</v>
      </c>
    </row>
    <row r="226" spans="1:3" ht="15.75" customHeight="1">
      <c r="A226" s="5" t="s">
        <v>229</v>
      </c>
      <c r="B226" s="6">
        <v>0</v>
      </c>
      <c r="C226" s="6">
        <v>0</v>
      </c>
    </row>
    <row r="227" spans="1:3" ht="15.75" customHeight="1">
      <c r="A227" s="5" t="s">
        <v>230</v>
      </c>
      <c r="B227" s="6">
        <f>8*4.5</f>
        <v>36</v>
      </c>
      <c r="C227" s="6">
        <f>11*4.5</f>
        <v>49.5</v>
      </c>
    </row>
    <row r="228" spans="1:3" ht="15.75" customHeight="1">
      <c r="A228" s="5" t="s">
        <v>231</v>
      </c>
      <c r="B228" s="6">
        <f>9*4.5</f>
        <v>40.5</v>
      </c>
      <c r="C228" s="6">
        <f>12*4.5</f>
        <v>54</v>
      </c>
    </row>
    <row r="229" spans="1:3" ht="15.75" customHeight="1">
      <c r="A229" s="5" t="s">
        <v>232</v>
      </c>
      <c r="B229" s="6">
        <f>4*4.5</f>
        <v>18</v>
      </c>
      <c r="C229" s="6">
        <f>7*4.5</f>
        <v>31.5</v>
      </c>
    </row>
    <row r="230" spans="1:3" ht="15.75" customHeight="1">
      <c r="A230" s="5" t="s">
        <v>233</v>
      </c>
      <c r="B230" s="6">
        <f>6*4.5</f>
        <v>27</v>
      </c>
      <c r="C230" s="6">
        <f>9*4.5</f>
        <v>40.5</v>
      </c>
    </row>
    <row r="231" spans="1:3" ht="15.75" customHeight="1">
      <c r="A231" s="5" t="s">
        <v>234</v>
      </c>
      <c r="B231" s="6">
        <f>5*4.5</f>
        <v>22.5</v>
      </c>
      <c r="C231" s="6">
        <f>8*4.5</f>
        <v>36</v>
      </c>
    </row>
    <row r="232" spans="1:3" ht="15.75" customHeight="1">
      <c r="A232" s="5" t="s">
        <v>235</v>
      </c>
      <c r="B232" s="6">
        <f>14*4.5</f>
        <v>63</v>
      </c>
      <c r="C232" s="6">
        <f>17*4.5</f>
        <v>76.5</v>
      </c>
    </row>
    <row r="233" spans="1:3" ht="15.75" customHeight="1">
      <c r="A233" s="7" t="s">
        <v>236</v>
      </c>
      <c r="B233" s="8">
        <f>8*4.5</f>
        <v>36</v>
      </c>
      <c r="C233" s="8">
        <f>11*4.5</f>
        <v>49.5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D43"/>
  <sheetViews>
    <sheetView zoomScalePageLayoutView="0" workbookViewId="0" topLeftCell="A1">
      <selection activeCell="J15" sqref="J15"/>
    </sheetView>
  </sheetViews>
  <sheetFormatPr defaultColWidth="11.00390625" defaultRowHeight="12.75"/>
  <cols>
    <col min="1" max="1" width="28.25390625" style="0" customWidth="1"/>
    <col min="2" max="2" width="13.625" style="0" customWidth="1"/>
    <col min="3" max="3" width="24.00390625" style="0" customWidth="1"/>
  </cols>
  <sheetData>
    <row r="2" spans="1:4" ht="12.75">
      <c r="A2" s="23" t="s">
        <v>238</v>
      </c>
      <c r="B2" s="23" t="s">
        <v>239</v>
      </c>
      <c r="C2" s="24" t="s">
        <v>0</v>
      </c>
      <c r="D2" s="25" t="s">
        <v>240</v>
      </c>
    </row>
    <row r="3" spans="1:4" ht="25.5" customHeight="1">
      <c r="A3" s="3" t="s">
        <v>18</v>
      </c>
      <c r="B3" s="3" t="s">
        <v>5</v>
      </c>
      <c r="C3" s="3" t="e">
        <f>IF(FRGExpress&lt;MIN(FChronoservices),"RGExpress",IF(FChronoservices&lt;MIN(FRGExpress),"Chronoservices"))</f>
        <v>#NAME?</v>
      </c>
      <c r="D3" s="22"/>
    </row>
    <row r="8" ht="12.75">
      <c r="B8" s="4" t="s">
        <v>2</v>
      </c>
    </row>
    <row r="9" ht="12.75">
      <c r="B9" s="4" t="s">
        <v>1</v>
      </c>
    </row>
    <row r="43" ht="12.75">
      <c r="B43" s="4" t="s"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3"/>
  <sheetViews>
    <sheetView tabSelected="1" zoomScalePageLayoutView="0" workbookViewId="0" topLeftCell="A1">
      <selection activeCell="E227" sqref="E227"/>
    </sheetView>
  </sheetViews>
  <sheetFormatPr defaultColWidth="11.00390625" defaultRowHeight="12.75"/>
  <cols>
    <col min="1" max="1" width="19.125" style="2" customWidth="1"/>
  </cols>
  <sheetData>
    <row r="1" spans="1:3" ht="12.75">
      <c r="A1" s="29" t="s">
        <v>238</v>
      </c>
      <c r="B1" s="30" t="s">
        <v>239</v>
      </c>
      <c r="C1" s="19"/>
    </row>
    <row r="2" spans="1:2" ht="12.75">
      <c r="A2" s="20" t="s">
        <v>6</v>
      </c>
      <c r="B2" s="27" t="s">
        <v>4</v>
      </c>
    </row>
    <row r="3" spans="1:2" ht="12.75">
      <c r="A3" s="21" t="s">
        <v>8</v>
      </c>
      <c r="B3" s="27" t="s">
        <v>5</v>
      </c>
    </row>
    <row r="4" spans="1:2" ht="12.75">
      <c r="A4" s="21" t="s">
        <v>10</v>
      </c>
      <c r="B4" s="2"/>
    </row>
    <row r="5" spans="1:2" ht="12.75">
      <c r="A5" s="21" t="s">
        <v>12</v>
      </c>
      <c r="B5" s="2"/>
    </row>
    <row r="6" spans="1:2" ht="12.75">
      <c r="A6" s="21" t="s">
        <v>14</v>
      </c>
      <c r="B6" s="2"/>
    </row>
    <row r="7" spans="1:2" ht="12.75">
      <c r="A7" s="21" t="s">
        <v>16</v>
      </c>
      <c r="B7" s="2"/>
    </row>
    <row r="8" spans="1:2" ht="12.75">
      <c r="A8" s="21" t="s">
        <v>18</v>
      </c>
      <c r="B8" s="2"/>
    </row>
    <row r="9" ht="12.75">
      <c r="A9" s="21" t="s">
        <v>20</v>
      </c>
    </row>
    <row r="10" ht="12.75">
      <c r="A10" s="21" t="s">
        <v>22</v>
      </c>
    </row>
    <row r="11" ht="12.75">
      <c r="A11" s="21" t="s">
        <v>24</v>
      </c>
    </row>
    <row r="12" ht="12.75">
      <c r="A12" s="20" t="s">
        <v>26</v>
      </c>
    </row>
    <row r="13" ht="12.75">
      <c r="A13" s="21" t="s">
        <v>28</v>
      </c>
    </row>
    <row r="14" ht="12.75">
      <c r="A14" s="21" t="s">
        <v>30</v>
      </c>
    </row>
    <row r="15" ht="12.75">
      <c r="A15" s="21" t="s">
        <v>32</v>
      </c>
    </row>
    <row r="16" ht="12.75">
      <c r="A16" s="21" t="s">
        <v>34</v>
      </c>
    </row>
    <row r="17" ht="12.75">
      <c r="A17" s="21" t="s">
        <v>36</v>
      </c>
    </row>
    <row r="18" ht="12.75">
      <c r="A18" s="21" t="s">
        <v>38</v>
      </c>
    </row>
    <row r="19" ht="12.75">
      <c r="A19" s="21" t="s">
        <v>40</v>
      </c>
    </row>
    <row r="20" ht="12.75">
      <c r="A20" s="21" t="s">
        <v>42</v>
      </c>
    </row>
    <row r="21" ht="12.75">
      <c r="A21" s="21" t="s">
        <v>44</v>
      </c>
    </row>
    <row r="22" ht="12.75">
      <c r="A22" s="21" t="s">
        <v>46</v>
      </c>
    </row>
    <row r="23" ht="12.75">
      <c r="A23" s="21" t="s">
        <v>48</v>
      </c>
    </row>
    <row r="24" ht="12.75">
      <c r="A24" s="21" t="s">
        <v>50</v>
      </c>
    </row>
    <row r="25" ht="12.75">
      <c r="A25" s="21" t="s">
        <v>52</v>
      </c>
    </row>
    <row r="26" ht="12.75">
      <c r="A26" s="21" t="s">
        <v>54</v>
      </c>
    </row>
    <row r="27" ht="12.75">
      <c r="A27" s="21" t="s">
        <v>241</v>
      </c>
    </row>
    <row r="28" ht="12.75">
      <c r="A28" s="21" t="s">
        <v>58</v>
      </c>
    </row>
    <row r="29" ht="12.75">
      <c r="A29" s="21" t="s">
        <v>60</v>
      </c>
    </row>
    <row r="30" ht="12.75">
      <c r="A30" s="21" t="s">
        <v>62</v>
      </c>
    </row>
    <row r="31" ht="12.75">
      <c r="A31" s="21" t="s">
        <v>64</v>
      </c>
    </row>
    <row r="32" ht="12.75">
      <c r="A32" s="21" t="s">
        <v>66</v>
      </c>
    </row>
    <row r="33" ht="12.75">
      <c r="A33" s="21" t="s">
        <v>68</v>
      </c>
    </row>
    <row r="34" ht="12.75">
      <c r="A34" s="21" t="s">
        <v>70</v>
      </c>
    </row>
    <row r="35" ht="12.75">
      <c r="A35" s="20" t="s">
        <v>72</v>
      </c>
    </row>
    <row r="36" ht="12.75">
      <c r="A36" s="21" t="s">
        <v>74</v>
      </c>
    </row>
    <row r="37" ht="12.75">
      <c r="A37" s="21" t="s">
        <v>76</v>
      </c>
    </row>
    <row r="38" ht="12.75">
      <c r="A38" s="21" t="s">
        <v>78</v>
      </c>
    </row>
    <row r="39" ht="12.75">
      <c r="A39" s="21" t="s">
        <v>80</v>
      </c>
    </row>
    <row r="40" ht="12.75">
      <c r="A40" s="21" t="s">
        <v>82</v>
      </c>
    </row>
    <row r="41" ht="12.75">
      <c r="A41" s="21" t="s">
        <v>84</v>
      </c>
    </row>
    <row r="42" ht="12.75">
      <c r="A42" s="21" t="s">
        <v>86</v>
      </c>
    </row>
    <row r="43" ht="12.75">
      <c r="A43" s="21" t="s">
        <v>88</v>
      </c>
    </row>
    <row r="44" ht="12.75">
      <c r="A44" s="21" t="s">
        <v>90</v>
      </c>
    </row>
    <row r="45" ht="12.75">
      <c r="A45" s="21" t="s">
        <v>92</v>
      </c>
    </row>
    <row r="46" ht="12.75">
      <c r="A46" s="21" t="s">
        <v>94</v>
      </c>
    </row>
    <row r="47" ht="12.75">
      <c r="A47" s="21" t="s">
        <v>96</v>
      </c>
    </row>
    <row r="48" ht="12.75">
      <c r="A48" s="21" t="s">
        <v>98</v>
      </c>
    </row>
    <row r="49" ht="12.75">
      <c r="A49" s="21" t="s">
        <v>7</v>
      </c>
    </row>
    <row r="50" ht="12.75">
      <c r="A50" s="21" t="s">
        <v>9</v>
      </c>
    </row>
    <row r="51" ht="12.75">
      <c r="A51" s="21" t="s">
        <v>11</v>
      </c>
    </row>
    <row r="52" ht="12.75">
      <c r="A52" s="21" t="s">
        <v>13</v>
      </c>
    </row>
    <row r="53" ht="12.75">
      <c r="A53" s="21" t="s">
        <v>15</v>
      </c>
    </row>
    <row r="54" ht="12.75">
      <c r="A54" s="21" t="s">
        <v>17</v>
      </c>
    </row>
    <row r="55" ht="12.75">
      <c r="A55" s="21" t="s">
        <v>19</v>
      </c>
    </row>
    <row r="56" ht="12.75">
      <c r="A56" s="21" t="s">
        <v>21</v>
      </c>
    </row>
    <row r="57" ht="12.75">
      <c r="A57" s="21" t="s">
        <v>23</v>
      </c>
    </row>
    <row r="58" ht="12.75">
      <c r="A58" s="21" t="s">
        <v>25</v>
      </c>
    </row>
    <row r="59" ht="12.75">
      <c r="A59" s="21" t="s">
        <v>27</v>
      </c>
    </row>
    <row r="60" ht="12.75">
      <c r="A60" s="21" t="s">
        <v>29</v>
      </c>
    </row>
    <row r="61" ht="12.75">
      <c r="A61" s="21" t="s">
        <v>31</v>
      </c>
    </row>
    <row r="62" ht="12.75">
      <c r="A62" s="21" t="s">
        <v>33</v>
      </c>
    </row>
    <row r="63" ht="12.75">
      <c r="A63" s="21" t="s">
        <v>35</v>
      </c>
    </row>
    <row r="64" ht="12.75">
      <c r="A64" s="21" t="s">
        <v>37</v>
      </c>
    </row>
    <row r="65" ht="12.75">
      <c r="A65" s="21" t="s">
        <v>39</v>
      </c>
    </row>
    <row r="66" ht="12.75">
      <c r="A66" s="21" t="s">
        <v>41</v>
      </c>
    </row>
    <row r="67" ht="12.75">
      <c r="A67" s="21" t="s">
        <v>43</v>
      </c>
    </row>
    <row r="68" ht="12.75">
      <c r="A68" s="20" t="s">
        <v>45</v>
      </c>
    </row>
    <row r="69" ht="12.75">
      <c r="A69" s="21" t="s">
        <v>47</v>
      </c>
    </row>
    <row r="70" ht="12.75">
      <c r="A70" s="21" t="s">
        <v>49</v>
      </c>
    </row>
    <row r="71" ht="12.75">
      <c r="A71" s="21" t="s">
        <v>51</v>
      </c>
    </row>
    <row r="72" ht="12.75">
      <c r="A72" s="20" t="s">
        <v>53</v>
      </c>
    </row>
    <row r="73" ht="12.75">
      <c r="A73" s="21" t="s">
        <v>55</v>
      </c>
    </row>
    <row r="74" ht="12.75">
      <c r="A74" s="21" t="s">
        <v>57</v>
      </c>
    </row>
    <row r="75" ht="12.75">
      <c r="A75" s="21" t="s">
        <v>59</v>
      </c>
    </row>
    <row r="76" ht="12.75">
      <c r="A76" s="21" t="s">
        <v>61</v>
      </c>
    </row>
    <row r="77" ht="12.75">
      <c r="A77" s="21" t="s">
        <v>63</v>
      </c>
    </row>
    <row r="78" ht="12.75">
      <c r="A78" s="21" t="s">
        <v>65</v>
      </c>
    </row>
    <row r="79" ht="12.75">
      <c r="A79" s="21" t="s">
        <v>67</v>
      </c>
    </row>
    <row r="80" ht="12.75">
      <c r="A80" s="20" t="s">
        <v>69</v>
      </c>
    </row>
    <row r="81" ht="12.75">
      <c r="A81" s="21" t="s">
        <v>71</v>
      </c>
    </row>
    <row r="82" ht="12.75">
      <c r="A82" s="21" t="s">
        <v>73</v>
      </c>
    </row>
    <row r="83" ht="12.75">
      <c r="A83" s="21" t="s">
        <v>75</v>
      </c>
    </row>
    <row r="84" ht="12.75">
      <c r="A84" s="20" t="s">
        <v>77</v>
      </c>
    </row>
    <row r="85" ht="12.75">
      <c r="A85" s="21" t="s">
        <v>79</v>
      </c>
    </row>
    <row r="86" ht="12.75">
      <c r="A86" s="21" t="s">
        <v>81</v>
      </c>
    </row>
    <row r="87" ht="12.75">
      <c r="A87" s="21" t="s">
        <v>83</v>
      </c>
    </row>
    <row r="88" ht="12.75">
      <c r="A88" s="21" t="s">
        <v>85</v>
      </c>
    </row>
    <row r="89" ht="12.75">
      <c r="A89" s="21" t="s">
        <v>87</v>
      </c>
    </row>
    <row r="90" ht="12.75">
      <c r="A90" s="21" t="s">
        <v>89</v>
      </c>
    </row>
    <row r="91" ht="12.75">
      <c r="A91" s="21" t="s">
        <v>91</v>
      </c>
    </row>
    <row r="92" ht="12.75">
      <c r="A92" s="21" t="s">
        <v>93</v>
      </c>
    </row>
    <row r="93" ht="12.75">
      <c r="A93" s="21" t="s">
        <v>95</v>
      </c>
    </row>
    <row r="94" ht="12.75">
      <c r="A94" s="21" t="s">
        <v>97</v>
      </c>
    </row>
    <row r="95" ht="12.75">
      <c r="A95" s="21" t="s">
        <v>99</v>
      </c>
    </row>
    <row r="96" ht="12.75">
      <c r="A96" s="21" t="s">
        <v>100</v>
      </c>
    </row>
    <row r="97" ht="12.75">
      <c r="A97" s="20" t="s">
        <v>101</v>
      </c>
    </row>
    <row r="98" ht="12.75">
      <c r="A98" s="21" t="s">
        <v>103</v>
      </c>
    </row>
    <row r="99" ht="12.75">
      <c r="A99" s="21" t="s">
        <v>105</v>
      </c>
    </row>
    <row r="100" ht="12.75">
      <c r="A100" s="20" t="s">
        <v>107</v>
      </c>
    </row>
    <row r="101" ht="12.75">
      <c r="A101" s="21" t="s">
        <v>109</v>
      </c>
    </row>
    <row r="102" ht="12.75">
      <c r="A102" s="21" t="s">
        <v>111</v>
      </c>
    </row>
    <row r="103" ht="12.75">
      <c r="A103" s="21" t="s">
        <v>113</v>
      </c>
    </row>
    <row r="104" ht="12.75">
      <c r="A104" s="21" t="s">
        <v>115</v>
      </c>
    </row>
    <row r="105" ht="12.75">
      <c r="A105" s="20" t="s">
        <v>117</v>
      </c>
    </row>
    <row r="106" ht="12.75">
      <c r="A106" s="21" t="s">
        <v>119</v>
      </c>
    </row>
    <row r="107" ht="12.75">
      <c r="A107" s="20" t="s">
        <v>121</v>
      </c>
    </row>
    <row r="108" ht="12.75">
      <c r="A108" s="20" t="s">
        <v>123</v>
      </c>
    </row>
    <row r="109" ht="12.75">
      <c r="A109" s="21" t="s">
        <v>125</v>
      </c>
    </row>
    <row r="110" ht="12.75">
      <c r="A110" s="21" t="s">
        <v>127</v>
      </c>
    </row>
    <row r="111" ht="12.75">
      <c r="A111" s="21" t="s">
        <v>129</v>
      </c>
    </row>
    <row r="112" ht="12.75">
      <c r="A112" s="21" t="s">
        <v>131</v>
      </c>
    </row>
    <row r="113" ht="12.75">
      <c r="A113" s="21" t="s">
        <v>133</v>
      </c>
    </row>
    <row r="114" ht="12.75">
      <c r="A114" s="21" t="s">
        <v>135</v>
      </c>
    </row>
    <row r="115" ht="12.75">
      <c r="A115" s="21" t="s">
        <v>137</v>
      </c>
    </row>
    <row r="116" ht="12.75">
      <c r="A116" s="21" t="s">
        <v>139</v>
      </c>
    </row>
    <row r="117" ht="12.75">
      <c r="A117" s="20" t="s">
        <v>141</v>
      </c>
    </row>
    <row r="118" ht="12.75">
      <c r="A118" s="21" t="s">
        <v>143</v>
      </c>
    </row>
    <row r="119" ht="12.75">
      <c r="A119" s="21" t="s">
        <v>145</v>
      </c>
    </row>
    <row r="120" ht="12.75">
      <c r="A120" s="21" t="s">
        <v>147</v>
      </c>
    </row>
    <row r="121" ht="12.75">
      <c r="A121" s="21" t="s">
        <v>149</v>
      </c>
    </row>
    <row r="122" ht="12.75">
      <c r="A122" s="21" t="s">
        <v>151</v>
      </c>
    </row>
    <row r="123" ht="12.75">
      <c r="A123" s="21" t="s">
        <v>153</v>
      </c>
    </row>
    <row r="124" ht="12.75">
      <c r="A124" s="21" t="s">
        <v>155</v>
      </c>
    </row>
    <row r="125" ht="12.75">
      <c r="A125" s="21" t="s">
        <v>157</v>
      </c>
    </row>
    <row r="126" ht="12.75">
      <c r="A126" s="21" t="s">
        <v>159</v>
      </c>
    </row>
    <row r="127" ht="12.75">
      <c r="A127" s="21" t="s">
        <v>161</v>
      </c>
    </row>
    <row r="128" ht="12.75">
      <c r="A128" s="21" t="s">
        <v>163</v>
      </c>
    </row>
    <row r="129" ht="12.75">
      <c r="A129" s="21" t="s">
        <v>165</v>
      </c>
    </row>
    <row r="130" ht="12.75">
      <c r="A130" s="21" t="s">
        <v>167</v>
      </c>
    </row>
    <row r="131" ht="12.75">
      <c r="A131" s="21" t="s">
        <v>169</v>
      </c>
    </row>
    <row r="132" ht="12.75">
      <c r="A132" s="21" t="s">
        <v>171</v>
      </c>
    </row>
    <row r="133" ht="12.75">
      <c r="A133" s="21" t="s">
        <v>173</v>
      </c>
    </row>
    <row r="134" ht="12.75">
      <c r="A134" s="21" t="s">
        <v>175</v>
      </c>
    </row>
    <row r="135" ht="12.75">
      <c r="A135" s="21" t="s">
        <v>177</v>
      </c>
    </row>
    <row r="136" ht="12.75">
      <c r="A136" s="21" t="s">
        <v>179</v>
      </c>
    </row>
    <row r="137" ht="12.75">
      <c r="A137" s="21" t="s">
        <v>181</v>
      </c>
    </row>
    <row r="138" ht="12.75">
      <c r="A138" s="21" t="s">
        <v>183</v>
      </c>
    </row>
    <row r="139" ht="12.75">
      <c r="A139" s="21" t="s">
        <v>185</v>
      </c>
    </row>
    <row r="140" ht="12.75">
      <c r="A140" s="21" t="s">
        <v>187</v>
      </c>
    </row>
    <row r="141" ht="12.75">
      <c r="A141" s="21" t="s">
        <v>189</v>
      </c>
    </row>
    <row r="142" ht="12.75">
      <c r="A142" s="21" t="s">
        <v>191</v>
      </c>
    </row>
    <row r="143" ht="12.75">
      <c r="A143" s="21" t="s">
        <v>193</v>
      </c>
    </row>
    <row r="144" ht="12.75">
      <c r="A144" s="20" t="s">
        <v>195</v>
      </c>
    </row>
    <row r="145" ht="12.75">
      <c r="A145" s="21" t="s">
        <v>197</v>
      </c>
    </row>
    <row r="146" ht="12.75">
      <c r="A146" s="21" t="s">
        <v>199</v>
      </c>
    </row>
    <row r="147" ht="12.75">
      <c r="A147" s="21" t="s">
        <v>102</v>
      </c>
    </row>
    <row r="148" ht="12.75">
      <c r="A148" s="21" t="s">
        <v>104</v>
      </c>
    </row>
    <row r="149" ht="12.75">
      <c r="A149" s="21" t="s">
        <v>106</v>
      </c>
    </row>
    <row r="150" ht="12.75">
      <c r="A150" s="21" t="s">
        <v>108</v>
      </c>
    </row>
    <row r="151" ht="12.75">
      <c r="A151" s="21" t="s">
        <v>110</v>
      </c>
    </row>
    <row r="152" ht="12.75">
      <c r="A152" s="20" t="s">
        <v>112</v>
      </c>
    </row>
    <row r="153" ht="12.75">
      <c r="A153" s="21" t="s">
        <v>114</v>
      </c>
    </row>
    <row r="154" ht="12.75">
      <c r="A154" s="21" t="s">
        <v>116</v>
      </c>
    </row>
    <row r="155" ht="12.75">
      <c r="A155" s="21" t="s">
        <v>118</v>
      </c>
    </row>
    <row r="156" ht="12.75">
      <c r="A156" s="20" t="s">
        <v>120</v>
      </c>
    </row>
    <row r="157" ht="12.75">
      <c r="A157" s="21" t="s">
        <v>122</v>
      </c>
    </row>
    <row r="158" ht="12.75">
      <c r="A158" s="21" t="s">
        <v>124</v>
      </c>
    </row>
    <row r="159" ht="12.75">
      <c r="A159" s="21" t="s">
        <v>237</v>
      </c>
    </row>
    <row r="160" ht="12.75">
      <c r="A160" s="21" t="s">
        <v>126</v>
      </c>
    </row>
    <row r="161" ht="12.75">
      <c r="A161" s="21" t="s">
        <v>128</v>
      </c>
    </row>
    <row r="162" ht="12.75">
      <c r="A162" s="21" t="s">
        <v>130</v>
      </c>
    </row>
    <row r="163" ht="12.75">
      <c r="A163" s="21" t="s">
        <v>132</v>
      </c>
    </row>
    <row r="164" ht="12.75">
      <c r="A164" s="21" t="s">
        <v>134</v>
      </c>
    </row>
    <row r="165" ht="12.75">
      <c r="A165" s="21" t="s">
        <v>136</v>
      </c>
    </row>
    <row r="166" ht="12.75">
      <c r="A166" s="21" t="s">
        <v>138</v>
      </c>
    </row>
    <row r="167" ht="12.75">
      <c r="A167" s="21" t="s">
        <v>140</v>
      </c>
    </row>
    <row r="168" ht="12.75">
      <c r="A168" s="21" t="s">
        <v>142</v>
      </c>
    </row>
    <row r="169" ht="12.75">
      <c r="A169" s="21" t="s">
        <v>144</v>
      </c>
    </row>
    <row r="170" ht="12.75">
      <c r="A170" s="21" t="s">
        <v>146</v>
      </c>
    </row>
    <row r="171" ht="12.75">
      <c r="A171" s="21" t="s">
        <v>148</v>
      </c>
    </row>
    <row r="172" ht="12.75">
      <c r="A172" s="20" t="s">
        <v>150</v>
      </c>
    </row>
    <row r="173" ht="12.75">
      <c r="A173" s="21" t="s">
        <v>152</v>
      </c>
    </row>
    <row r="174" ht="12.75">
      <c r="A174" s="21" t="s">
        <v>154</v>
      </c>
    </row>
    <row r="175" ht="12.75">
      <c r="A175" s="21" t="s">
        <v>156</v>
      </c>
    </row>
    <row r="176" ht="12.75">
      <c r="A176" s="21" t="s">
        <v>158</v>
      </c>
    </row>
    <row r="177" ht="12.75">
      <c r="A177" s="21" t="s">
        <v>160</v>
      </c>
    </row>
    <row r="178" ht="12.75">
      <c r="A178" s="21" t="s">
        <v>162</v>
      </c>
    </row>
    <row r="179" ht="12.75">
      <c r="A179" s="21" t="s">
        <v>164</v>
      </c>
    </row>
    <row r="180" ht="12.75">
      <c r="A180" s="21" t="s">
        <v>166</v>
      </c>
    </row>
    <row r="181" ht="12.75">
      <c r="A181" s="20" t="s">
        <v>168</v>
      </c>
    </row>
    <row r="182" ht="12.75">
      <c r="A182" s="21" t="s">
        <v>170</v>
      </c>
    </row>
    <row r="183" ht="12.75">
      <c r="A183" s="21" t="s">
        <v>172</v>
      </c>
    </row>
    <row r="184" ht="12.75">
      <c r="A184" s="21" t="s">
        <v>174</v>
      </c>
    </row>
    <row r="185" ht="12.75">
      <c r="A185" s="21" t="s">
        <v>176</v>
      </c>
    </row>
    <row r="186" ht="12.75">
      <c r="A186" s="21" t="s">
        <v>178</v>
      </c>
    </row>
    <row r="187" ht="12.75">
      <c r="A187" s="21" t="s">
        <v>180</v>
      </c>
    </row>
    <row r="188" ht="12.75">
      <c r="A188" s="21" t="s">
        <v>182</v>
      </c>
    </row>
    <row r="189" ht="12.75">
      <c r="A189" s="21" t="s">
        <v>184</v>
      </c>
    </row>
    <row r="190" ht="12.75">
      <c r="A190" s="21" t="s">
        <v>186</v>
      </c>
    </row>
    <row r="191" ht="12.75">
      <c r="A191" s="21" t="s">
        <v>188</v>
      </c>
    </row>
    <row r="192" ht="12.75">
      <c r="A192" s="21" t="s">
        <v>190</v>
      </c>
    </row>
    <row r="193" ht="12.75">
      <c r="A193" s="21" t="s">
        <v>192</v>
      </c>
    </row>
    <row r="194" ht="12.75">
      <c r="A194" s="21" t="s">
        <v>194</v>
      </c>
    </row>
    <row r="195" ht="12.75">
      <c r="A195" s="21" t="s">
        <v>196</v>
      </c>
    </row>
    <row r="196" ht="12.75">
      <c r="A196" s="21" t="s">
        <v>198</v>
      </c>
    </row>
    <row r="197" ht="12.75">
      <c r="A197" s="21" t="s">
        <v>200</v>
      </c>
    </row>
    <row r="198" ht="12.75">
      <c r="A198" s="20" t="s">
        <v>201</v>
      </c>
    </row>
    <row r="199" ht="12.75">
      <c r="A199" s="20" t="s">
        <v>202</v>
      </c>
    </row>
    <row r="200" ht="12.75">
      <c r="A200" s="20" t="s">
        <v>203</v>
      </c>
    </row>
    <row r="201" ht="12.75">
      <c r="A201" s="20" t="s">
        <v>204</v>
      </c>
    </row>
    <row r="202" ht="12.75">
      <c r="A202" s="20" t="s">
        <v>205</v>
      </c>
    </row>
    <row r="203" ht="12.75">
      <c r="A203" s="20" t="s">
        <v>206</v>
      </c>
    </row>
    <row r="204" ht="12.75">
      <c r="A204" s="20" t="s">
        <v>207</v>
      </c>
    </row>
    <row r="205" ht="12.75">
      <c r="A205" s="20" t="s">
        <v>208</v>
      </c>
    </row>
    <row r="206" ht="12.75">
      <c r="A206" s="20" t="s">
        <v>209</v>
      </c>
    </row>
    <row r="207" ht="12.75">
      <c r="A207" s="20" t="s">
        <v>210</v>
      </c>
    </row>
    <row r="208" ht="12.75">
      <c r="A208" s="20" t="s">
        <v>211</v>
      </c>
    </row>
    <row r="209" ht="12.75">
      <c r="A209" s="20" t="s">
        <v>212</v>
      </c>
    </row>
    <row r="210" ht="12.75">
      <c r="A210" s="20" t="s">
        <v>213</v>
      </c>
    </row>
    <row r="211" ht="12.75">
      <c r="A211" s="20" t="s">
        <v>214</v>
      </c>
    </row>
    <row r="212" ht="12.75">
      <c r="A212" s="20" t="s">
        <v>215</v>
      </c>
    </row>
    <row r="213" ht="12.75">
      <c r="A213" s="20" t="s">
        <v>216</v>
      </c>
    </row>
    <row r="214" ht="12.75">
      <c r="A214" s="20" t="s">
        <v>217</v>
      </c>
    </row>
    <row r="215" ht="12.75">
      <c r="A215" s="20" t="s">
        <v>218</v>
      </c>
    </row>
    <row r="216" ht="12.75">
      <c r="A216" s="20" t="s">
        <v>219</v>
      </c>
    </row>
    <row r="217" ht="12.75">
      <c r="A217" s="20" t="s">
        <v>220</v>
      </c>
    </row>
    <row r="218" ht="12.75">
      <c r="A218" s="20" t="s">
        <v>221</v>
      </c>
    </row>
    <row r="219" ht="12.75">
      <c r="A219" s="20" t="s">
        <v>222</v>
      </c>
    </row>
    <row r="220" ht="12.75">
      <c r="A220" s="20" t="s">
        <v>223</v>
      </c>
    </row>
    <row r="221" ht="12.75">
      <c r="A221" s="20" t="s">
        <v>224</v>
      </c>
    </row>
    <row r="222" ht="12.75">
      <c r="A222" s="20" t="s">
        <v>225</v>
      </c>
    </row>
    <row r="223" ht="12.75">
      <c r="A223" s="20" t="s">
        <v>226</v>
      </c>
    </row>
    <row r="224" ht="12.75">
      <c r="A224" s="20" t="s">
        <v>227</v>
      </c>
    </row>
    <row r="225" ht="12.75">
      <c r="A225" s="20" t="s">
        <v>228</v>
      </c>
    </row>
    <row r="226" ht="12.75">
      <c r="A226" s="20" t="s">
        <v>229</v>
      </c>
    </row>
    <row r="227" ht="12.75">
      <c r="A227" s="20" t="s">
        <v>230</v>
      </c>
    </row>
    <row r="228" ht="12.75">
      <c r="A228" s="20" t="s">
        <v>231</v>
      </c>
    </row>
    <row r="229" ht="12.75">
      <c r="A229" s="20" t="s">
        <v>232</v>
      </c>
    </row>
    <row r="230" ht="12.75">
      <c r="A230" s="20" t="s">
        <v>233</v>
      </c>
    </row>
    <row r="231" ht="12.75">
      <c r="A231" s="20" t="s">
        <v>234</v>
      </c>
    </row>
    <row r="232" ht="12.75">
      <c r="A232" s="20" t="s">
        <v>235</v>
      </c>
    </row>
    <row r="233" ht="12.75">
      <c r="A233" s="20" t="s">
        <v>236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Amadéus</dc:creator>
  <cp:keywords/>
  <dc:description/>
  <cp:lastModifiedBy>Sonia MOKNI</cp:lastModifiedBy>
  <dcterms:created xsi:type="dcterms:W3CDTF">2008-01-15T19:51:22Z</dcterms:created>
  <dcterms:modified xsi:type="dcterms:W3CDTF">2018-02-27T17:04:05Z</dcterms:modified>
  <cp:category/>
  <cp:version/>
  <cp:contentType/>
  <cp:contentStatus/>
</cp:coreProperties>
</file>