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23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G9" i="1"/>
  <c r="G10"/>
  <c r="G13" s="1"/>
  <c r="G12"/>
  <c r="G11"/>
  <c r="E8"/>
</calcChain>
</file>

<file path=xl/sharedStrings.xml><?xml version="1.0" encoding="utf-8"?>
<sst xmlns="http://schemas.openxmlformats.org/spreadsheetml/2006/main" count="20" uniqueCount="15">
  <si>
    <t>Article</t>
  </si>
  <si>
    <t>Résine</t>
  </si>
  <si>
    <t>Volume</t>
  </si>
  <si>
    <t>Prix</t>
  </si>
  <si>
    <t>Réservoir</t>
  </si>
  <si>
    <t>Alcool IPA</t>
  </si>
  <si>
    <t>Temps MO</t>
  </si>
  <si>
    <t>Consommation résine :</t>
  </si>
  <si>
    <t>Coût :</t>
  </si>
  <si>
    <t>Le paramètre MO n'a pas été précisé donc pour pouvoir calculé le coût j'ai imaginé que le temps passé était de 1 heure pour 1 litre de résine. Probablement erroné mais il suffit de changer dans la formule le rapport entre heure et résine</t>
  </si>
  <si>
    <t>Détail</t>
  </si>
  <si>
    <t>TOTAL</t>
  </si>
  <si>
    <t>C5*1/1*C8</t>
  </si>
  <si>
    <t>ou</t>
  </si>
  <si>
    <t>Prix de l'heure * nbre heures/qté résine traitée durant le nbre d'heure * quantité résine traitée</t>
  </si>
</sst>
</file>

<file path=xl/styles.xml><?xml version="1.0" encoding="utf-8"?>
<styleSheet xmlns="http://schemas.openxmlformats.org/spreadsheetml/2006/main">
  <numFmts count="5">
    <numFmt numFmtId="164" formatCode="0.00_ \L"/>
    <numFmt numFmtId="165" formatCode="[$$-409]#,##0.00"/>
    <numFmt numFmtId="166" formatCode="0_ \P"/>
    <numFmt numFmtId="169" formatCode="h&quot; h &quot;mm;@"/>
    <numFmt numFmtId="170" formatCode="0.000_ \L"/>
  </numFmts>
  <fonts count="3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5" fontId="0" fillId="0" borderId="1" xfId="0" applyNumberFormat="1" applyBorder="1"/>
    <xf numFmtId="165" fontId="1" fillId="0" borderId="1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4" fontId="0" fillId="0" borderId="8" xfId="0" applyNumberFormat="1" applyBorder="1"/>
    <xf numFmtId="165" fontId="0" fillId="0" borderId="9" xfId="0" applyNumberFormat="1" applyBorder="1"/>
    <xf numFmtId="166" fontId="0" fillId="0" borderId="8" xfId="0" applyNumberFormat="1" applyBorder="1"/>
    <xf numFmtId="0" fontId="0" fillId="0" borderId="10" xfId="0" applyBorder="1"/>
    <xf numFmtId="169" fontId="0" fillId="0" borderId="11" xfId="0" applyNumberFormat="1" applyBorder="1"/>
    <xf numFmtId="165" fontId="0" fillId="0" borderId="12" xfId="0" applyNumberFormat="1" applyBorder="1"/>
    <xf numFmtId="170" fontId="2" fillId="0" borderId="1" xfId="0" applyNumberFormat="1" applyFont="1" applyBorder="1"/>
    <xf numFmtId="0" fontId="0" fillId="0" borderId="0" xfId="0" applyAlignment="1">
      <alignment horizontal="center"/>
    </xf>
    <xf numFmtId="165" fontId="0" fillId="0" borderId="13" xfId="0" applyNumberFormat="1" applyBorder="1"/>
    <xf numFmtId="165" fontId="0" fillId="0" borderId="14" xfId="0" applyNumberFormat="1" applyBorder="1"/>
    <xf numFmtId="0" fontId="0" fillId="0" borderId="1" xfId="0" applyBorder="1" applyAlignment="1">
      <alignment horizontal="center"/>
    </xf>
    <xf numFmtId="0" fontId="0" fillId="0" borderId="4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K12" sqref="K12"/>
    </sheetView>
  </sheetViews>
  <sheetFormatPr baseColWidth="10" defaultRowHeight="12.75"/>
  <sheetData>
    <row r="1" spans="1:11" ht="13.5" thickBot="1">
      <c r="A1" s="5" t="s">
        <v>0</v>
      </c>
      <c r="B1" s="6" t="s">
        <v>2</v>
      </c>
      <c r="C1" s="7" t="s">
        <v>3</v>
      </c>
    </row>
    <row r="2" spans="1:11">
      <c r="A2" s="8" t="s">
        <v>1</v>
      </c>
      <c r="B2" s="9">
        <v>1</v>
      </c>
      <c r="C2" s="10">
        <v>210</v>
      </c>
    </row>
    <row r="3" spans="1:11">
      <c r="A3" s="8" t="s">
        <v>4</v>
      </c>
      <c r="B3" s="11">
        <v>1</v>
      </c>
      <c r="C3" s="10">
        <v>75</v>
      </c>
    </row>
    <row r="4" spans="1:11">
      <c r="A4" s="8" t="s">
        <v>5</v>
      </c>
      <c r="B4" s="9">
        <v>1</v>
      </c>
      <c r="C4" s="10">
        <v>12</v>
      </c>
    </row>
    <row r="5" spans="1:11" ht="13.5" thickBot="1">
      <c r="A5" s="12" t="s">
        <v>6</v>
      </c>
      <c r="B5" s="13">
        <v>4.1666666666666664E-2</v>
      </c>
      <c r="C5" s="14">
        <v>40</v>
      </c>
      <c r="D5" t="s">
        <v>9</v>
      </c>
    </row>
    <row r="7" spans="1:11" ht="13.5" thickBot="1"/>
    <row r="8" spans="1:11" ht="13.5" thickBot="1">
      <c r="A8" s="3" t="s">
        <v>7</v>
      </c>
      <c r="B8" s="4"/>
      <c r="C8" s="15">
        <v>0.24</v>
      </c>
      <c r="D8" s="3" t="s">
        <v>8</v>
      </c>
      <c r="E8" s="2">
        <f>(C8*C2)+(1.5*C3/2*C8)+(C8*C4)+(1*C5/1*C8)</f>
        <v>76.38</v>
      </c>
      <c r="F8" s="5" t="s">
        <v>0</v>
      </c>
      <c r="G8" s="19" t="s">
        <v>10</v>
      </c>
    </row>
    <row r="9" spans="1:11">
      <c r="F9" s="8" t="s">
        <v>1</v>
      </c>
      <c r="G9" s="17">
        <f>C2*C8</f>
        <v>50.4</v>
      </c>
    </row>
    <row r="10" spans="1:11">
      <c r="F10" s="8" t="s">
        <v>4</v>
      </c>
      <c r="G10" s="17">
        <f>C3*1.5/2*C8</f>
        <v>13.5</v>
      </c>
    </row>
    <row r="11" spans="1:11">
      <c r="F11" s="8" t="s">
        <v>5</v>
      </c>
      <c r="G11" s="17">
        <f>C4*C8</f>
        <v>2.88</v>
      </c>
    </row>
    <row r="12" spans="1:11" ht="13.5" thickBot="1">
      <c r="F12" s="12" t="s">
        <v>6</v>
      </c>
      <c r="G12" s="18">
        <f>C5*C8</f>
        <v>9.6</v>
      </c>
      <c r="I12" t="s">
        <v>12</v>
      </c>
      <c r="J12" s="16" t="s">
        <v>13</v>
      </c>
      <c r="K12" t="s">
        <v>14</v>
      </c>
    </row>
    <row r="13" spans="1:11" ht="13.5" thickBot="1">
      <c r="F13" s="20" t="s">
        <v>11</v>
      </c>
      <c r="G13" s="1">
        <f>SUM(G9:G12)</f>
        <v>76.38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2018-01-17T23:39:35Z</dcterms:created>
  <dcterms:modified xsi:type="dcterms:W3CDTF">2018-01-18T00:11:50Z</dcterms:modified>
</cp:coreProperties>
</file>