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AMARA\Desktop\"/>
    </mc:Choice>
  </mc:AlternateContent>
  <bookViews>
    <workbookView xWindow="480" yWindow="135" windowWidth="7995" windowHeight="6150"/>
  </bookViews>
  <sheets>
    <sheet name="Gestion BADR" sheetId="1" r:id="rId1"/>
  </sheets>
  <calcPr calcId="162913" refMode="R1C1"/>
</workbook>
</file>

<file path=xl/calcChain.xml><?xml version="1.0" encoding="utf-8"?>
<calcChain xmlns="http://schemas.openxmlformats.org/spreadsheetml/2006/main">
  <c r="D48" i="1" l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5" i="1"/>
  <c r="G13" i="1"/>
  <c r="D6" i="1" l="1"/>
  <c r="D7" i="1" s="1"/>
  <c r="D8" i="1" s="1"/>
  <c r="D9" i="1" s="1"/>
  <c r="D10" i="1" s="1"/>
  <c r="D11" i="1" l="1"/>
  <c r="D12" i="1" s="1"/>
  <c r="D13" i="1" s="1"/>
  <c r="D14" i="1" s="1"/>
  <c r="B91" i="1"/>
  <c r="C91" i="1"/>
  <c r="D15" i="1" l="1"/>
  <c r="D16" i="1" s="1"/>
  <c r="D17" i="1" s="1"/>
  <c r="D18" i="1" s="1"/>
  <c r="A190" i="1"/>
  <c r="D19" i="1" l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60" i="1" l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</calcChain>
</file>

<file path=xl/comments1.xml><?xml version="1.0" encoding="utf-8"?>
<comments xmlns="http://schemas.openxmlformats.org/spreadsheetml/2006/main">
  <authors>
    <author>Papa</author>
  </authors>
  <commentList>
    <comment ref="B91" authorId="0" shapeId="0">
      <text>
        <r>
          <rPr>
            <b/>
            <sz val="9"/>
            <color indexed="81"/>
            <rFont val="Tahoma"/>
            <family val="2"/>
          </rPr>
          <t>Total des sommes créditeur.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Total de toutes les dépenses</t>
        </r>
      </text>
    </comment>
  </commentList>
</comments>
</file>

<file path=xl/sharedStrings.xml><?xml version="1.0" encoding="utf-8"?>
<sst xmlns="http://schemas.openxmlformats.org/spreadsheetml/2006/main" count="7" uniqueCount="7">
  <si>
    <t>Débit</t>
  </si>
  <si>
    <t>Totaux</t>
  </si>
  <si>
    <t>Objet Opération</t>
  </si>
  <si>
    <t>Date</t>
  </si>
  <si>
    <t>Crédit</t>
  </si>
  <si>
    <t>Solde</t>
  </si>
  <si>
    <t>GESTION BADR OUACIF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</si>
</sst>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[$DZD]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AFAD6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rgb="FFFF0000"/>
      </left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0" fontId="20" fillId="5" borderId="0" applyNumberFormat="0" applyBorder="0" applyAlignment="0" applyProtection="0"/>
    <xf numFmtId="0" fontId="14" fillId="6" borderId="0" applyNumberFormat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65" fontId="21" fillId="7" borderId="14" xfId="2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164" fontId="0" fillId="0" borderId="1" xfId="0" applyNumberFormat="1" applyBorder="1"/>
    <xf numFmtId="0" fontId="19" fillId="0" borderId="0" xfId="1" applyNumberFormat="1" applyFont="1" applyBorder="1" applyAlignment="1">
      <alignment horizontal="center" vertical="center"/>
    </xf>
    <xf numFmtId="164" fontId="17" fillId="2" borderId="12" xfId="0" applyNumberFormat="1" applyFont="1" applyFill="1" applyBorder="1" applyAlignment="1"/>
    <xf numFmtId="14" fontId="17" fillId="2" borderId="5" xfId="0" applyNumberFormat="1" applyFont="1" applyFill="1" applyBorder="1" applyAlignment="1">
      <alignment horizontal="center"/>
    </xf>
    <xf numFmtId="14" fontId="20" fillId="7" borderId="15" xfId="2" applyNumberFormat="1" applyFont="1" applyFill="1" applyBorder="1"/>
    <xf numFmtId="14" fontId="20" fillId="7" borderId="16" xfId="2" applyNumberFormat="1" applyFont="1" applyFill="1" applyBorder="1"/>
    <xf numFmtId="0" fontId="17" fillId="4" borderId="18" xfId="0" applyFont="1" applyFill="1" applyBorder="1" applyAlignment="1">
      <alignment horizontal="center"/>
    </xf>
    <xf numFmtId="164" fontId="17" fillId="2" borderId="6" xfId="0" applyNumberFormat="1" applyFont="1" applyFill="1" applyBorder="1" applyAlignment="1"/>
    <xf numFmtId="0" fontId="17" fillId="2" borderId="5" xfId="0" applyFont="1" applyFill="1" applyBorder="1" applyAlignment="1">
      <alignment horizontal="center"/>
    </xf>
    <xf numFmtId="0" fontId="3" fillId="8" borderId="20" xfId="3" applyFont="1" applyFill="1" applyBorder="1" applyAlignment="1">
      <alignment horizontal="center"/>
    </xf>
    <xf numFmtId="0" fontId="2" fillId="8" borderId="21" xfId="3" applyFont="1" applyFill="1" applyBorder="1" applyAlignment="1">
      <alignment horizontal="center"/>
    </xf>
    <xf numFmtId="0" fontId="1" fillId="8" borderId="21" xfId="3" applyFont="1" applyFill="1" applyBorder="1" applyAlignment="1">
      <alignment horizontal="center"/>
    </xf>
    <xf numFmtId="0" fontId="8" fillId="8" borderId="21" xfId="3" applyFont="1" applyFill="1" applyBorder="1" applyAlignment="1">
      <alignment horizontal="center"/>
    </xf>
    <xf numFmtId="0" fontId="12" fillId="8" borderId="21" xfId="3" applyFont="1" applyFill="1" applyBorder="1" applyAlignment="1">
      <alignment horizontal="center"/>
    </xf>
    <xf numFmtId="0" fontId="13" fillId="8" borderId="21" xfId="3" applyFont="1" applyFill="1" applyBorder="1" applyAlignment="1">
      <alignment horizontal="center"/>
    </xf>
    <xf numFmtId="0" fontId="11" fillId="8" borderId="21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6" fillId="8" borderId="21" xfId="3" applyFont="1" applyFill="1" applyBorder="1" applyAlignment="1">
      <alignment horizontal="center"/>
    </xf>
    <xf numFmtId="0" fontId="9" fillId="8" borderId="21" xfId="3" applyFont="1" applyFill="1" applyBorder="1" applyAlignment="1">
      <alignment horizontal="center"/>
    </xf>
    <xf numFmtId="0" fontId="7" fillId="8" borderId="21" xfId="3" applyFont="1" applyFill="1" applyBorder="1" applyAlignment="1">
      <alignment horizontal="center"/>
    </xf>
    <xf numFmtId="0" fontId="5" fillId="8" borderId="21" xfId="3" applyFont="1" applyFill="1" applyBorder="1" applyAlignment="1">
      <alignment horizontal="center"/>
    </xf>
    <xf numFmtId="0" fontId="4" fillId="8" borderId="21" xfId="3" applyFont="1" applyFill="1" applyBorder="1" applyAlignment="1">
      <alignment horizontal="center"/>
    </xf>
    <xf numFmtId="0" fontId="4" fillId="8" borderId="14" xfId="3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9" fillId="0" borderId="8" xfId="1" applyNumberFormat="1" applyFont="1" applyBorder="1" applyAlignment="1">
      <alignment horizontal="center" vertical="center"/>
    </xf>
    <xf numFmtId="0" fontId="19" fillId="0" borderId="9" xfId="1" applyNumberFormat="1" applyFont="1" applyBorder="1" applyAlignment="1">
      <alignment horizontal="center" vertical="center"/>
    </xf>
    <xf numFmtId="0" fontId="19" fillId="0" borderId="10" xfId="1" applyNumberFormat="1" applyFont="1" applyBorder="1" applyAlignment="1">
      <alignment horizontal="center" vertical="center"/>
    </xf>
    <xf numFmtId="0" fontId="19" fillId="0" borderId="11" xfId="1" applyNumberFormat="1" applyFont="1" applyBorder="1" applyAlignment="1">
      <alignment horizontal="center" vertical="center"/>
    </xf>
    <xf numFmtId="165" fontId="20" fillId="7" borderId="3" xfId="2" applyNumberFormat="1" applyFont="1" applyFill="1" applyBorder="1" applyAlignment="1"/>
    <xf numFmtId="165" fontId="17" fillId="2" borderId="12" xfId="0" applyNumberFormat="1" applyFont="1" applyFill="1" applyBorder="1" applyAlignment="1"/>
    <xf numFmtId="165" fontId="17" fillId="2" borderId="17" xfId="0" applyNumberFormat="1" applyFont="1" applyFill="1" applyBorder="1" applyAlignment="1"/>
    <xf numFmtId="165" fontId="20" fillId="7" borderId="2" xfId="2" applyNumberFormat="1" applyFont="1" applyFill="1" applyBorder="1" applyAlignment="1"/>
    <xf numFmtId="165" fontId="21" fillId="7" borderId="13" xfId="2" applyNumberFormat="1" applyFont="1" applyFill="1" applyBorder="1" applyAlignment="1">
      <alignment horizontal="center"/>
    </xf>
    <xf numFmtId="165" fontId="22" fillId="6" borderId="7" xfId="3" applyNumberFormat="1" applyFont="1" applyBorder="1" applyAlignment="1">
      <alignment horizontal="center"/>
    </xf>
    <xf numFmtId="165" fontId="22" fillId="6" borderId="19" xfId="3" applyNumberFormat="1" applyFont="1" applyBorder="1" applyAlignment="1">
      <alignment horizontal="center"/>
    </xf>
  </cellXfs>
  <cellStyles count="4">
    <cellStyle name="20 % - Accent6" xfId="3" builtinId="50"/>
    <cellStyle name="Monétaire" xfId="1" builtinId="4"/>
    <cellStyle name="Normal" xfId="0" builtinId="0"/>
    <cellStyle name="Satisfaisant" xfId="2" builtinId="26"/>
  </cellStyles>
  <dxfs count="0"/>
  <tableStyles count="0" defaultTableStyle="TableStyleMedium2" defaultPivotStyle="PivotStyleLight16"/>
  <colors>
    <mruColors>
      <color rgb="FFDAF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354724</xdr:colOff>
      <xdr:row>60</xdr:row>
      <xdr:rowOff>32844</xdr:rowOff>
    </xdr:from>
    <xdr:to>
      <xdr:col>6</xdr:col>
      <xdr:colOff>72259</xdr:colOff>
      <xdr:row>65</xdr:row>
      <xdr:rowOff>151085</xdr:rowOff>
    </xdr:to>
    <xdr:sp macro="" textlink="">
      <xdr:nvSpPr>
        <xdr:cNvPr id="3" name="Rectangle à coins arrondis 2"/>
        <xdr:cNvSpPr/>
      </xdr:nvSpPr>
      <xdr:spPr>
        <a:xfrm>
          <a:off x="4539155" y="11876689"/>
          <a:ext cx="2338552" cy="1103586"/>
        </a:xfrm>
        <a:prstGeom prst="wedgeRoundRectCallout">
          <a:avLst>
            <a:gd name="adj1" fmla="val -87687"/>
            <a:gd name="adj2" fmla="val -502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Bonjour!</a:t>
          </a:r>
        </a:p>
        <a:p>
          <a:pPr algn="l"/>
          <a:r>
            <a:rPr lang="fr-FR" sz="1100"/>
            <a:t>J'aimerai que la formule introduite dans ces cellules de la colonne 4 n'affichent</a:t>
          </a:r>
          <a:r>
            <a:rPr lang="fr-FR" sz="1100" baseline="0"/>
            <a:t> le résultat que quand j'ai saisi un chiffre en colonne 3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0"/>
  <sheetViews>
    <sheetView tabSelected="1" topLeftCell="A46" zoomScale="145" zoomScaleNormal="145" workbookViewId="0">
      <selection activeCell="E56" sqref="E56"/>
    </sheetView>
  </sheetViews>
  <sheetFormatPr baseColWidth="10" defaultRowHeight="12.75" x14ac:dyDescent="0.2"/>
  <cols>
    <col min="1" max="1" width="14" customWidth="1"/>
    <col min="2" max="3" width="16.28515625" bestFit="1" customWidth="1"/>
    <col min="4" max="4" width="16.28515625" customWidth="1"/>
    <col min="5" max="5" width="28.140625" customWidth="1"/>
    <col min="6" max="6" width="11.140625" bestFit="1" customWidth="1"/>
    <col min="7" max="7" width="15" bestFit="1" customWidth="1"/>
  </cols>
  <sheetData>
    <row r="1" spans="1:7" ht="18" x14ac:dyDescent="0.2">
      <c r="B1" s="28" t="s">
        <v>6</v>
      </c>
      <c r="C1" s="29"/>
      <c r="D1" s="5"/>
    </row>
    <row r="2" spans="1:7" ht="18.75" thickBot="1" x14ac:dyDescent="0.25">
      <c r="B2" s="30"/>
      <c r="C2" s="31"/>
      <c r="D2" s="5"/>
    </row>
    <row r="3" spans="1:7" ht="13.5" thickBot="1" x14ac:dyDescent="0.25">
      <c r="B3" s="3" t="s">
        <v>0</v>
      </c>
      <c r="C3" s="10" t="s">
        <v>4</v>
      </c>
      <c r="D3" s="27" t="s">
        <v>5</v>
      </c>
    </row>
    <row r="4" spans="1:7" ht="13.5" thickBot="1" x14ac:dyDescent="0.25">
      <c r="A4" s="7" t="s">
        <v>3</v>
      </c>
      <c r="B4" s="6"/>
      <c r="C4" s="6">
        <v>8584.42</v>
      </c>
      <c r="D4" s="11">
        <v>8587.42</v>
      </c>
      <c r="E4" s="12" t="s">
        <v>2</v>
      </c>
    </row>
    <row r="5" spans="1:7" ht="15.75" thickBot="1" x14ac:dyDescent="0.3">
      <c r="A5" s="8"/>
      <c r="B5" s="32"/>
      <c r="C5" s="33">
        <v>300</v>
      </c>
      <c r="D5" s="34">
        <f>C5+D4</f>
        <v>8887.42</v>
      </c>
      <c r="E5" s="13"/>
    </row>
    <row r="6" spans="1:7" ht="15.75" thickBot="1" x14ac:dyDescent="0.3">
      <c r="A6" s="8"/>
      <c r="B6" s="32"/>
      <c r="C6" s="33">
        <v>100</v>
      </c>
      <c r="D6" s="34">
        <f t="shared" ref="D6:D23" si="0">C6+D5</f>
        <v>8987.42</v>
      </c>
      <c r="E6" s="14"/>
    </row>
    <row r="7" spans="1:7" ht="15.75" thickBot="1" x14ac:dyDescent="0.3">
      <c r="A7" s="8">
        <v>42757</v>
      </c>
      <c r="B7" s="32"/>
      <c r="C7" s="33">
        <v>900</v>
      </c>
      <c r="D7" s="34">
        <f t="shared" si="0"/>
        <v>9887.42</v>
      </c>
      <c r="E7" s="15"/>
    </row>
    <row r="8" spans="1:7" ht="15.75" thickBot="1" x14ac:dyDescent="0.3">
      <c r="A8" s="9">
        <v>42764</v>
      </c>
      <c r="B8" s="35"/>
      <c r="C8" s="33">
        <v>800</v>
      </c>
      <c r="D8" s="34">
        <f t="shared" si="0"/>
        <v>10687.42</v>
      </c>
      <c r="E8" s="14"/>
    </row>
    <row r="9" spans="1:7" ht="15.75" thickBot="1" x14ac:dyDescent="0.3">
      <c r="A9" s="8">
        <v>42766</v>
      </c>
      <c r="B9" s="32"/>
      <c r="C9" s="33">
        <v>350</v>
      </c>
      <c r="D9" s="34">
        <f t="shared" si="0"/>
        <v>11037.42</v>
      </c>
      <c r="E9" s="14"/>
    </row>
    <row r="10" spans="1:7" ht="15.75" thickBot="1" x14ac:dyDescent="0.3">
      <c r="A10" s="8"/>
      <c r="B10" s="32">
        <v>1000</v>
      </c>
      <c r="C10" s="33"/>
      <c r="D10" s="34">
        <f>D9-B10</f>
        <v>10037.42</v>
      </c>
      <c r="E10" s="16"/>
    </row>
    <row r="11" spans="1:7" ht="15.75" thickBot="1" x14ac:dyDescent="0.3">
      <c r="A11" s="8">
        <v>42786</v>
      </c>
      <c r="B11" s="32"/>
      <c r="C11" s="33">
        <v>300</v>
      </c>
      <c r="D11" s="34">
        <f>C11+D10</f>
        <v>10337.42</v>
      </c>
      <c r="E11" s="17"/>
    </row>
    <row r="12" spans="1:7" ht="15.75" thickBot="1" x14ac:dyDescent="0.3">
      <c r="A12" s="8">
        <v>42794</v>
      </c>
      <c r="B12" s="32"/>
      <c r="C12" s="33">
        <v>300</v>
      </c>
      <c r="D12" s="34">
        <f t="shared" si="0"/>
        <v>10637.42</v>
      </c>
      <c r="E12" s="18"/>
    </row>
    <row r="13" spans="1:7" ht="15.75" thickBot="1" x14ac:dyDescent="0.3">
      <c r="A13" s="8">
        <v>42822</v>
      </c>
      <c r="B13" s="32"/>
      <c r="C13" s="33">
        <v>2150</v>
      </c>
      <c r="D13" s="34">
        <f t="shared" si="0"/>
        <v>12787.42</v>
      </c>
      <c r="E13" s="17"/>
      <c r="G13" t="str">
        <f>IF(F13&lt;&gt;"",ROUNDDOWN((F13*2),2),"")</f>
        <v/>
      </c>
    </row>
    <row r="14" spans="1:7" ht="15.75" thickBot="1" x14ac:dyDescent="0.3">
      <c r="A14" s="8">
        <v>42824</v>
      </c>
      <c r="B14" s="32"/>
      <c r="C14" s="33">
        <v>300</v>
      </c>
      <c r="D14" s="34">
        <f t="shared" si="0"/>
        <v>13087.42</v>
      </c>
      <c r="E14" s="19"/>
    </row>
    <row r="15" spans="1:7" ht="15.75" thickBot="1" x14ac:dyDescent="0.3">
      <c r="A15" s="8"/>
      <c r="B15" s="32">
        <v>2000</v>
      </c>
      <c r="C15" s="33"/>
      <c r="D15" s="34">
        <f>D14-B15</f>
        <v>11087.42</v>
      </c>
      <c r="E15" s="19"/>
    </row>
    <row r="16" spans="1:7" ht="15.75" thickBot="1" x14ac:dyDescent="0.3">
      <c r="A16" s="8">
        <v>42850</v>
      </c>
      <c r="B16" s="32"/>
      <c r="C16" s="33">
        <v>900</v>
      </c>
      <c r="D16" s="34">
        <f t="shared" si="0"/>
        <v>11987.42</v>
      </c>
      <c r="E16" s="17"/>
    </row>
    <row r="17" spans="1:5" ht="15.75" thickBot="1" x14ac:dyDescent="0.3">
      <c r="A17" s="8">
        <v>42855</v>
      </c>
      <c r="B17" s="32"/>
      <c r="C17" s="33">
        <v>310</v>
      </c>
      <c r="D17" s="34">
        <f t="shared" si="0"/>
        <v>12297.42</v>
      </c>
      <c r="E17" s="20"/>
    </row>
    <row r="18" spans="1:5" ht="15.75" thickBot="1" x14ac:dyDescent="0.3">
      <c r="A18" s="8">
        <v>42858</v>
      </c>
      <c r="B18" s="32"/>
      <c r="C18" s="33">
        <v>350</v>
      </c>
      <c r="D18" s="34">
        <f t="shared" si="0"/>
        <v>12647.42</v>
      </c>
      <c r="E18" s="21"/>
    </row>
    <row r="19" spans="1:5" ht="15.75" thickBot="1" x14ac:dyDescent="0.3">
      <c r="A19" s="8"/>
      <c r="B19" s="32">
        <v>2000</v>
      </c>
      <c r="C19" s="33"/>
      <c r="D19" s="34">
        <f>D18-B19</f>
        <v>10647.42</v>
      </c>
      <c r="E19" s="21"/>
    </row>
    <row r="20" spans="1:5" ht="15.75" thickBot="1" x14ac:dyDescent="0.3">
      <c r="A20" s="8">
        <v>42886</v>
      </c>
      <c r="B20" s="32"/>
      <c r="C20" s="33">
        <v>650</v>
      </c>
      <c r="D20" s="34">
        <f>C20+D19</f>
        <v>11297.42</v>
      </c>
      <c r="E20" s="22"/>
    </row>
    <row r="21" spans="1:5" ht="15.75" thickBot="1" x14ac:dyDescent="0.3">
      <c r="A21" s="8">
        <v>42914</v>
      </c>
      <c r="B21" s="32"/>
      <c r="C21" s="33">
        <v>345</v>
      </c>
      <c r="D21" s="34">
        <f>C21+D20</f>
        <v>11642.42</v>
      </c>
      <c r="E21" s="23"/>
    </row>
    <row r="22" spans="1:5" ht="15.75" thickBot="1" x14ac:dyDescent="0.3">
      <c r="A22" s="8"/>
      <c r="B22" s="32">
        <v>3500</v>
      </c>
      <c r="C22" s="33"/>
      <c r="D22" s="34">
        <f>D21-B22</f>
        <v>8142.42</v>
      </c>
      <c r="E22" s="21"/>
    </row>
    <row r="23" spans="1:5" ht="15.75" thickBot="1" x14ac:dyDescent="0.3">
      <c r="A23" s="8">
        <v>42913</v>
      </c>
      <c r="B23" s="32"/>
      <c r="C23" s="33">
        <v>115</v>
      </c>
      <c r="D23" s="34">
        <f t="shared" si="0"/>
        <v>8257.42</v>
      </c>
      <c r="E23" s="24"/>
    </row>
    <row r="24" spans="1:5" ht="15.75" thickBot="1" x14ac:dyDescent="0.3">
      <c r="A24" s="8"/>
      <c r="B24" s="32">
        <v>7500</v>
      </c>
      <c r="C24" s="33"/>
      <c r="D24" s="34">
        <f>D23-B24</f>
        <v>757.42000000000007</v>
      </c>
      <c r="E24" s="17"/>
    </row>
    <row r="25" spans="1:5" ht="15.75" thickBot="1" x14ac:dyDescent="0.3">
      <c r="A25" s="8"/>
      <c r="B25" s="32"/>
      <c r="C25" s="33">
        <v>440</v>
      </c>
      <c r="D25" s="34">
        <f>C25+D24</f>
        <v>1197.42</v>
      </c>
      <c r="E25" s="17"/>
    </row>
    <row r="26" spans="1:5" ht="15.75" thickBot="1" x14ac:dyDescent="0.3">
      <c r="A26" s="8"/>
      <c r="B26" s="32"/>
      <c r="C26" s="33">
        <v>870</v>
      </c>
      <c r="D26" s="34">
        <f>C26+D25</f>
        <v>2067.42</v>
      </c>
      <c r="E26" s="17"/>
    </row>
    <row r="27" spans="1:5" ht="15.75" thickBot="1" x14ac:dyDescent="0.3">
      <c r="A27" s="8"/>
      <c r="B27" s="32">
        <v>1100</v>
      </c>
      <c r="C27" s="33"/>
      <c r="D27" s="34">
        <f>D26-B27</f>
        <v>967.42000000000007</v>
      </c>
      <c r="E27" s="17"/>
    </row>
    <row r="28" spans="1:5" ht="15.75" thickBot="1" x14ac:dyDescent="0.3">
      <c r="A28" s="8"/>
      <c r="B28" s="32"/>
      <c r="C28" s="33">
        <v>650</v>
      </c>
      <c r="D28" s="34">
        <f>C28+D27</f>
        <v>1617.42</v>
      </c>
      <c r="E28" s="17"/>
    </row>
    <row r="29" spans="1:5" ht="15.75" thickBot="1" x14ac:dyDescent="0.3">
      <c r="A29" s="8"/>
      <c r="B29" s="32"/>
      <c r="C29" s="33">
        <v>4900</v>
      </c>
      <c r="D29" s="34">
        <f t="shared" ref="D29:D47" si="1">C29+D28</f>
        <v>6517.42</v>
      </c>
      <c r="E29" s="17"/>
    </row>
    <row r="30" spans="1:5" ht="15.75" thickBot="1" x14ac:dyDescent="0.3">
      <c r="A30" s="8"/>
      <c r="B30" s="32"/>
      <c r="C30" s="33">
        <v>5000</v>
      </c>
      <c r="D30" s="34">
        <f t="shared" si="1"/>
        <v>11517.42</v>
      </c>
      <c r="E30" s="17"/>
    </row>
    <row r="31" spans="1:5" ht="15.75" thickBot="1" x14ac:dyDescent="0.3">
      <c r="A31" s="8"/>
      <c r="B31" s="32"/>
      <c r="C31" s="33">
        <v>5550</v>
      </c>
      <c r="D31" s="34">
        <f t="shared" si="1"/>
        <v>17067.419999999998</v>
      </c>
      <c r="E31" s="17"/>
    </row>
    <row r="32" spans="1:5" ht="15.75" thickBot="1" x14ac:dyDescent="0.3">
      <c r="A32" s="8"/>
      <c r="B32" s="32"/>
      <c r="C32" s="33">
        <v>5000</v>
      </c>
      <c r="D32" s="34">
        <f t="shared" si="1"/>
        <v>22067.42</v>
      </c>
      <c r="E32" s="17"/>
    </row>
    <row r="33" spans="1:5" ht="15.75" thickBot="1" x14ac:dyDescent="0.3">
      <c r="A33" s="8"/>
      <c r="B33" s="32"/>
      <c r="C33" s="33">
        <v>300</v>
      </c>
      <c r="D33" s="34">
        <f t="shared" si="1"/>
        <v>22367.42</v>
      </c>
      <c r="E33" s="17"/>
    </row>
    <row r="34" spans="1:5" ht="15.75" thickBot="1" x14ac:dyDescent="0.3">
      <c r="A34" s="8"/>
      <c r="B34" s="32"/>
      <c r="C34" s="33">
        <v>3000</v>
      </c>
      <c r="D34" s="34">
        <f t="shared" si="1"/>
        <v>25367.42</v>
      </c>
      <c r="E34" s="17"/>
    </row>
    <row r="35" spans="1:5" ht="15.75" thickBot="1" x14ac:dyDescent="0.3">
      <c r="A35" s="8"/>
      <c r="B35" s="32"/>
      <c r="C35" s="33">
        <v>2400</v>
      </c>
      <c r="D35" s="34">
        <f t="shared" si="1"/>
        <v>27767.42</v>
      </c>
      <c r="E35" s="17"/>
    </row>
    <row r="36" spans="1:5" ht="15.75" thickBot="1" x14ac:dyDescent="0.3">
      <c r="A36" s="8"/>
      <c r="B36" s="32"/>
      <c r="C36" s="33">
        <v>5000</v>
      </c>
      <c r="D36" s="34">
        <f t="shared" si="1"/>
        <v>32767.42</v>
      </c>
      <c r="E36" s="17"/>
    </row>
    <row r="37" spans="1:5" ht="15.75" thickBot="1" x14ac:dyDescent="0.3">
      <c r="A37" s="8"/>
      <c r="B37" s="32"/>
      <c r="C37" s="33">
        <v>4600</v>
      </c>
      <c r="D37" s="34">
        <f t="shared" si="1"/>
        <v>37367.42</v>
      </c>
      <c r="E37" s="17"/>
    </row>
    <row r="38" spans="1:5" ht="15.75" thickBot="1" x14ac:dyDescent="0.3">
      <c r="A38" s="8"/>
      <c r="B38" s="32"/>
      <c r="C38" s="33">
        <v>5000</v>
      </c>
      <c r="D38" s="34">
        <f t="shared" si="1"/>
        <v>42367.42</v>
      </c>
      <c r="E38" s="17"/>
    </row>
    <row r="39" spans="1:5" ht="15.75" thickBot="1" x14ac:dyDescent="0.3">
      <c r="A39" s="8"/>
      <c r="B39" s="32"/>
      <c r="C39" s="33">
        <v>5000</v>
      </c>
      <c r="D39" s="34">
        <f t="shared" si="1"/>
        <v>47367.42</v>
      </c>
      <c r="E39" s="17"/>
    </row>
    <row r="40" spans="1:5" ht="15.75" thickBot="1" x14ac:dyDescent="0.3">
      <c r="A40" s="8"/>
      <c r="B40" s="32"/>
      <c r="C40" s="33">
        <v>5000</v>
      </c>
      <c r="D40" s="34">
        <f t="shared" si="1"/>
        <v>52367.42</v>
      </c>
      <c r="E40" s="17"/>
    </row>
    <row r="41" spans="1:5" ht="15.75" thickBot="1" x14ac:dyDescent="0.3">
      <c r="A41" s="8"/>
      <c r="B41" s="32"/>
      <c r="C41" s="33">
        <v>5000</v>
      </c>
      <c r="D41" s="34">
        <f t="shared" si="1"/>
        <v>57367.42</v>
      </c>
      <c r="E41" s="17"/>
    </row>
    <row r="42" spans="1:5" ht="15.75" thickBot="1" x14ac:dyDescent="0.3">
      <c r="A42" s="8"/>
      <c r="B42" s="32"/>
      <c r="C42" s="33">
        <v>8000</v>
      </c>
      <c r="D42" s="34">
        <f t="shared" si="1"/>
        <v>65367.42</v>
      </c>
      <c r="E42" s="17"/>
    </row>
    <row r="43" spans="1:5" ht="15.75" thickBot="1" x14ac:dyDescent="0.3">
      <c r="A43" s="8"/>
      <c r="B43" s="32"/>
      <c r="C43" s="33">
        <v>605</v>
      </c>
      <c r="D43" s="34">
        <f t="shared" si="1"/>
        <v>65972.42</v>
      </c>
      <c r="E43" s="17"/>
    </row>
    <row r="44" spans="1:5" ht="15.75" thickBot="1" x14ac:dyDescent="0.3">
      <c r="A44" s="8"/>
      <c r="B44" s="32"/>
      <c r="C44" s="33">
        <v>8000</v>
      </c>
      <c r="D44" s="34">
        <f t="shared" si="1"/>
        <v>73972.42</v>
      </c>
      <c r="E44" s="17"/>
    </row>
    <row r="45" spans="1:5" ht="15.75" thickBot="1" x14ac:dyDescent="0.3">
      <c r="A45" s="8"/>
      <c r="B45" s="32"/>
      <c r="C45" s="33">
        <v>2000</v>
      </c>
      <c r="D45" s="34">
        <f t="shared" si="1"/>
        <v>75972.42</v>
      </c>
      <c r="E45" s="17"/>
    </row>
    <row r="46" spans="1:5" ht="15.75" thickBot="1" x14ac:dyDescent="0.3">
      <c r="A46" s="8"/>
      <c r="B46" s="32"/>
      <c r="C46" s="33">
        <v>1600</v>
      </c>
      <c r="D46" s="34">
        <f t="shared" si="1"/>
        <v>77572.42</v>
      </c>
      <c r="E46" s="17"/>
    </row>
    <row r="47" spans="1:5" ht="15.75" thickBot="1" x14ac:dyDescent="0.3">
      <c r="A47" s="8"/>
      <c r="B47" s="32"/>
      <c r="C47" s="33">
        <v>220</v>
      </c>
      <c r="D47" s="34">
        <f t="shared" si="1"/>
        <v>77792.42</v>
      </c>
      <c r="E47" s="17"/>
    </row>
    <row r="48" spans="1:5" ht="15.75" thickBot="1" x14ac:dyDescent="0.3">
      <c r="A48" s="8"/>
      <c r="B48" s="32">
        <v>15000</v>
      </c>
      <c r="C48" s="33"/>
      <c r="D48" s="34">
        <f>D47-B48</f>
        <v>62792.42</v>
      </c>
      <c r="E48" s="17"/>
    </row>
    <row r="49" spans="1:5" ht="15.75" thickBot="1" x14ac:dyDescent="0.3">
      <c r="A49" s="8"/>
      <c r="B49" s="32">
        <v>3000</v>
      </c>
      <c r="C49" s="33"/>
      <c r="D49" s="34">
        <f>D48-B49</f>
        <v>59792.42</v>
      </c>
      <c r="E49" s="17"/>
    </row>
    <row r="50" spans="1:5" ht="15.75" thickBot="1" x14ac:dyDescent="0.3">
      <c r="A50" s="8"/>
      <c r="B50" s="32">
        <v>4000</v>
      </c>
      <c r="C50" s="33"/>
      <c r="D50" s="34">
        <f>D49-B50</f>
        <v>55792.42</v>
      </c>
      <c r="E50" s="17"/>
    </row>
    <row r="51" spans="1:5" ht="15.75" thickBot="1" x14ac:dyDescent="0.3">
      <c r="A51" s="8">
        <v>43432</v>
      </c>
      <c r="B51" s="32"/>
      <c r="C51" s="33">
        <v>2900</v>
      </c>
      <c r="D51" s="34">
        <f t="shared" ref="D51:D90" si="2">C51+D50</f>
        <v>58692.42</v>
      </c>
      <c r="E51" s="17"/>
    </row>
    <row r="52" spans="1:5" ht="15.75" thickBot="1" x14ac:dyDescent="0.3">
      <c r="A52" s="8"/>
      <c r="B52" s="32">
        <v>15000</v>
      </c>
      <c r="C52" s="33"/>
      <c r="D52" s="34">
        <f>D51-B52</f>
        <v>43692.42</v>
      </c>
      <c r="E52" s="17"/>
    </row>
    <row r="53" spans="1:5" ht="15.75" thickBot="1" x14ac:dyDescent="0.3">
      <c r="A53" s="8">
        <v>43451</v>
      </c>
      <c r="B53" s="32"/>
      <c r="C53" s="33">
        <v>2500</v>
      </c>
      <c r="D53" s="34">
        <f t="shared" si="2"/>
        <v>46192.42</v>
      </c>
      <c r="E53" s="17"/>
    </row>
    <row r="54" spans="1:5" ht="15.75" thickBot="1" x14ac:dyDescent="0.3">
      <c r="A54" s="8"/>
      <c r="B54" s="32">
        <v>7500</v>
      </c>
      <c r="C54" s="33"/>
      <c r="D54" s="34">
        <f>D53-B54</f>
        <v>38692.42</v>
      </c>
      <c r="E54" s="17"/>
    </row>
    <row r="55" spans="1:5" ht="15.75" thickBot="1" x14ac:dyDescent="0.3">
      <c r="A55" s="8">
        <v>43102</v>
      </c>
      <c r="B55" s="32"/>
      <c r="C55" s="33">
        <v>5000</v>
      </c>
      <c r="D55" s="34">
        <f t="shared" si="2"/>
        <v>43692.42</v>
      </c>
      <c r="E55" s="17"/>
    </row>
    <row r="56" spans="1:5" ht="15.75" thickBot="1" x14ac:dyDescent="0.3">
      <c r="A56" s="8">
        <v>43104</v>
      </c>
      <c r="B56" s="32"/>
      <c r="C56" s="33">
        <v>100</v>
      </c>
      <c r="D56" s="34">
        <f t="shared" si="2"/>
        <v>43792.42</v>
      </c>
      <c r="E56" s="17"/>
    </row>
    <row r="57" spans="1:5" ht="15.75" thickBot="1" x14ac:dyDescent="0.3">
      <c r="A57" s="8">
        <v>43114</v>
      </c>
      <c r="B57" s="32">
        <v>15000</v>
      </c>
      <c r="C57" s="33"/>
      <c r="D57" s="34">
        <f>D56-B57</f>
        <v>28792.42</v>
      </c>
      <c r="E57" s="17"/>
    </row>
    <row r="58" spans="1:5" ht="15.75" thickBot="1" x14ac:dyDescent="0.3">
      <c r="A58" s="8">
        <v>43131</v>
      </c>
      <c r="B58" s="32"/>
      <c r="C58" s="33">
        <v>960</v>
      </c>
      <c r="D58" s="34">
        <f t="shared" si="2"/>
        <v>29752.42</v>
      </c>
      <c r="E58" s="17"/>
    </row>
    <row r="59" spans="1:5" ht="15.75" thickBot="1" x14ac:dyDescent="0.3">
      <c r="A59" s="8"/>
      <c r="B59" s="32"/>
      <c r="C59" s="33"/>
      <c r="D59" s="34">
        <f t="shared" si="2"/>
        <v>29752.42</v>
      </c>
      <c r="E59" s="17"/>
    </row>
    <row r="60" spans="1:5" ht="15.75" thickBot="1" x14ac:dyDescent="0.3">
      <c r="A60" s="8"/>
      <c r="B60" s="32"/>
      <c r="C60" s="33"/>
      <c r="D60" s="34">
        <f t="shared" si="2"/>
        <v>29752.42</v>
      </c>
      <c r="E60" s="17"/>
    </row>
    <row r="61" spans="1:5" ht="15.75" thickBot="1" x14ac:dyDescent="0.3">
      <c r="A61" s="8"/>
      <c r="B61" s="32"/>
      <c r="C61" s="33"/>
      <c r="D61" s="34">
        <f t="shared" si="2"/>
        <v>29752.42</v>
      </c>
      <c r="E61" s="17"/>
    </row>
    <row r="62" spans="1:5" ht="15.75" thickBot="1" x14ac:dyDescent="0.3">
      <c r="A62" s="8"/>
      <c r="B62" s="32"/>
      <c r="C62" s="33"/>
      <c r="D62" s="34">
        <f t="shared" si="2"/>
        <v>29752.42</v>
      </c>
      <c r="E62" s="17"/>
    </row>
    <row r="63" spans="1:5" ht="15.75" thickBot="1" x14ac:dyDescent="0.3">
      <c r="A63" s="8"/>
      <c r="B63" s="32"/>
      <c r="C63" s="33"/>
      <c r="D63" s="34">
        <f t="shared" si="2"/>
        <v>29752.42</v>
      </c>
      <c r="E63" s="17"/>
    </row>
    <row r="64" spans="1:5" ht="15.75" thickBot="1" x14ac:dyDescent="0.3">
      <c r="A64" s="8"/>
      <c r="B64" s="32"/>
      <c r="C64" s="33"/>
      <c r="D64" s="34">
        <f t="shared" si="2"/>
        <v>29752.42</v>
      </c>
      <c r="E64" s="17"/>
    </row>
    <row r="65" spans="1:5" ht="15.75" thickBot="1" x14ac:dyDescent="0.3">
      <c r="A65" s="8"/>
      <c r="B65" s="32"/>
      <c r="C65" s="33"/>
      <c r="D65" s="34">
        <f t="shared" si="2"/>
        <v>29752.42</v>
      </c>
      <c r="E65" s="17"/>
    </row>
    <row r="66" spans="1:5" ht="15.75" thickBot="1" x14ac:dyDescent="0.3">
      <c r="A66" s="8"/>
      <c r="B66" s="32"/>
      <c r="C66" s="33"/>
      <c r="D66" s="34">
        <f t="shared" si="2"/>
        <v>29752.42</v>
      </c>
      <c r="E66" s="17"/>
    </row>
    <row r="67" spans="1:5" ht="15.75" thickBot="1" x14ac:dyDescent="0.3">
      <c r="A67" s="8"/>
      <c r="B67" s="32"/>
      <c r="C67" s="33"/>
      <c r="D67" s="34">
        <f t="shared" si="2"/>
        <v>29752.42</v>
      </c>
      <c r="E67" s="17"/>
    </row>
    <row r="68" spans="1:5" ht="15.75" thickBot="1" x14ac:dyDescent="0.3">
      <c r="A68" s="8"/>
      <c r="B68" s="32"/>
      <c r="C68" s="33"/>
      <c r="D68" s="34">
        <f t="shared" si="2"/>
        <v>29752.42</v>
      </c>
      <c r="E68" s="17"/>
    </row>
    <row r="69" spans="1:5" ht="15.75" thickBot="1" x14ac:dyDescent="0.3">
      <c r="A69" s="8"/>
      <c r="B69" s="32"/>
      <c r="C69" s="33"/>
      <c r="D69" s="34">
        <f t="shared" si="2"/>
        <v>29752.42</v>
      </c>
      <c r="E69" s="17"/>
    </row>
    <row r="70" spans="1:5" ht="15.75" thickBot="1" x14ac:dyDescent="0.3">
      <c r="A70" s="8"/>
      <c r="B70" s="32"/>
      <c r="C70" s="33"/>
      <c r="D70" s="34">
        <f t="shared" si="2"/>
        <v>29752.42</v>
      </c>
      <c r="E70" s="17"/>
    </row>
    <row r="71" spans="1:5" ht="15.75" thickBot="1" x14ac:dyDescent="0.3">
      <c r="A71" s="8"/>
      <c r="B71" s="32"/>
      <c r="C71" s="33"/>
      <c r="D71" s="34">
        <f t="shared" si="2"/>
        <v>29752.42</v>
      </c>
      <c r="E71" s="17"/>
    </row>
    <row r="72" spans="1:5" ht="15.75" thickBot="1" x14ac:dyDescent="0.3">
      <c r="A72" s="8"/>
      <c r="B72" s="32"/>
      <c r="C72" s="33"/>
      <c r="D72" s="34">
        <f t="shared" si="2"/>
        <v>29752.42</v>
      </c>
      <c r="E72" s="17"/>
    </row>
    <row r="73" spans="1:5" ht="15.75" thickBot="1" x14ac:dyDescent="0.3">
      <c r="A73" s="8"/>
      <c r="B73" s="32"/>
      <c r="C73" s="33"/>
      <c r="D73" s="34">
        <f t="shared" si="2"/>
        <v>29752.42</v>
      </c>
      <c r="E73" s="17"/>
    </row>
    <row r="74" spans="1:5" ht="15.75" thickBot="1" x14ac:dyDescent="0.3">
      <c r="A74" s="8"/>
      <c r="B74" s="32"/>
      <c r="C74" s="33"/>
      <c r="D74" s="34">
        <f t="shared" si="2"/>
        <v>29752.42</v>
      </c>
      <c r="E74" s="17"/>
    </row>
    <row r="75" spans="1:5" ht="15.75" thickBot="1" x14ac:dyDescent="0.3">
      <c r="A75" s="8"/>
      <c r="B75" s="32"/>
      <c r="C75" s="33"/>
      <c r="D75" s="34">
        <f t="shared" si="2"/>
        <v>29752.42</v>
      </c>
      <c r="E75" s="17"/>
    </row>
    <row r="76" spans="1:5" ht="15.75" thickBot="1" x14ac:dyDescent="0.3">
      <c r="A76" s="8"/>
      <c r="B76" s="32"/>
      <c r="C76" s="33"/>
      <c r="D76" s="34">
        <f t="shared" si="2"/>
        <v>29752.42</v>
      </c>
      <c r="E76" s="17"/>
    </row>
    <row r="77" spans="1:5" ht="15.75" thickBot="1" x14ac:dyDescent="0.3">
      <c r="A77" s="8"/>
      <c r="B77" s="32"/>
      <c r="C77" s="33"/>
      <c r="D77" s="34">
        <f t="shared" si="2"/>
        <v>29752.42</v>
      </c>
      <c r="E77" s="17"/>
    </row>
    <row r="78" spans="1:5" ht="15.75" thickBot="1" x14ac:dyDescent="0.3">
      <c r="A78" s="8"/>
      <c r="B78" s="32"/>
      <c r="C78" s="33"/>
      <c r="D78" s="34">
        <f t="shared" si="2"/>
        <v>29752.42</v>
      </c>
      <c r="E78" s="17"/>
    </row>
    <row r="79" spans="1:5" ht="15.75" thickBot="1" x14ac:dyDescent="0.3">
      <c r="A79" s="8"/>
      <c r="B79" s="32"/>
      <c r="C79" s="33"/>
      <c r="D79" s="34">
        <f t="shared" si="2"/>
        <v>29752.42</v>
      </c>
      <c r="E79" s="17"/>
    </row>
    <row r="80" spans="1:5" ht="15.75" thickBot="1" x14ac:dyDescent="0.3">
      <c r="A80" s="8"/>
      <c r="B80" s="32"/>
      <c r="C80" s="33"/>
      <c r="D80" s="34">
        <f t="shared" si="2"/>
        <v>29752.42</v>
      </c>
      <c r="E80" s="17"/>
    </row>
    <row r="81" spans="1:8" ht="15.75" thickBot="1" x14ac:dyDescent="0.3">
      <c r="A81" s="8"/>
      <c r="B81" s="32"/>
      <c r="C81" s="33"/>
      <c r="D81" s="34">
        <f t="shared" si="2"/>
        <v>29752.42</v>
      </c>
      <c r="E81" s="17"/>
    </row>
    <row r="82" spans="1:8" ht="15.75" thickBot="1" x14ac:dyDescent="0.3">
      <c r="A82" s="8"/>
      <c r="B82" s="32"/>
      <c r="C82" s="33"/>
      <c r="D82" s="34">
        <f t="shared" si="2"/>
        <v>29752.42</v>
      </c>
      <c r="E82" s="17"/>
    </row>
    <row r="83" spans="1:8" ht="15.75" thickBot="1" x14ac:dyDescent="0.3">
      <c r="A83" s="8"/>
      <c r="B83" s="32"/>
      <c r="C83" s="33"/>
      <c r="D83" s="34">
        <f t="shared" si="2"/>
        <v>29752.42</v>
      </c>
      <c r="E83" s="17"/>
    </row>
    <row r="84" spans="1:8" ht="15.75" thickBot="1" x14ac:dyDescent="0.3">
      <c r="A84" s="8"/>
      <c r="B84" s="32"/>
      <c r="C84" s="33"/>
      <c r="D84" s="34">
        <f t="shared" si="2"/>
        <v>29752.42</v>
      </c>
      <c r="E84" s="17"/>
    </row>
    <row r="85" spans="1:8" ht="15.75" thickBot="1" x14ac:dyDescent="0.3">
      <c r="A85" s="8"/>
      <c r="B85" s="32"/>
      <c r="C85" s="33"/>
      <c r="D85" s="34">
        <f t="shared" si="2"/>
        <v>29752.42</v>
      </c>
      <c r="E85" s="17"/>
    </row>
    <row r="86" spans="1:8" ht="15.75" thickBot="1" x14ac:dyDescent="0.3">
      <c r="A86" s="8"/>
      <c r="B86" s="32"/>
      <c r="C86" s="33"/>
      <c r="D86" s="34">
        <f t="shared" si="2"/>
        <v>29752.42</v>
      </c>
      <c r="E86" s="17"/>
    </row>
    <row r="87" spans="1:8" ht="15.75" thickBot="1" x14ac:dyDescent="0.3">
      <c r="A87" s="8"/>
      <c r="B87" s="32"/>
      <c r="C87" s="33"/>
      <c r="D87" s="34">
        <f t="shared" si="2"/>
        <v>29752.42</v>
      </c>
      <c r="E87" s="25"/>
    </row>
    <row r="88" spans="1:8" ht="15.75" thickBot="1" x14ac:dyDescent="0.3">
      <c r="A88" s="8"/>
      <c r="B88" s="32"/>
      <c r="C88" s="33"/>
      <c r="D88" s="34">
        <f t="shared" si="2"/>
        <v>29752.42</v>
      </c>
      <c r="E88" s="25"/>
    </row>
    <row r="89" spans="1:8" ht="15.75" thickBot="1" x14ac:dyDescent="0.3">
      <c r="A89" s="8"/>
      <c r="B89" s="32"/>
      <c r="C89" s="33"/>
      <c r="D89" s="34">
        <f t="shared" si="2"/>
        <v>29752.42</v>
      </c>
      <c r="E89" s="25"/>
    </row>
    <row r="90" spans="1:8" ht="15.75" thickBot="1" x14ac:dyDescent="0.3">
      <c r="A90" s="8"/>
      <c r="B90" s="32"/>
      <c r="C90" s="33"/>
      <c r="D90" s="34">
        <f t="shared" si="2"/>
        <v>29752.42</v>
      </c>
      <c r="E90" s="25"/>
    </row>
    <row r="91" spans="1:8" ht="15.75" thickBot="1" x14ac:dyDescent="0.3">
      <c r="A91" s="2" t="s">
        <v>1</v>
      </c>
      <c r="B91" s="36">
        <f>SUM(B5:B90)</f>
        <v>76600</v>
      </c>
      <c r="C91" s="37">
        <f>SUM(C5:C41)</f>
        <v>65880</v>
      </c>
      <c r="D91" s="38"/>
      <c r="E91" s="26"/>
      <c r="H91" s="1"/>
    </row>
    <row r="190" spans="1:1" ht="13.5" thickBot="1" x14ac:dyDescent="0.25">
      <c r="A190" s="4" t="e">
        <f>#REF!</f>
        <v>#REF!</v>
      </c>
    </row>
  </sheetData>
  <mergeCells count="1">
    <mergeCell ref="B1:C2"/>
  </mergeCells>
  <phoneticPr fontId="15" type="noConversion"/>
  <printOptions horizontalCentered="1" verticalCentered="1"/>
  <pageMargins left="0.23622047244094491" right="0" top="0.74803149606299213" bottom="0.74803149606299213" header="0.31496062992125984" footer="0.31496062992125984"/>
  <pageSetup paperSize="9" scale="29" orientation="landscape" r:id="rId1"/>
  <headerFooter alignWithMargins="0"/>
  <ignoredErrors>
    <ignoredError sqref="D15 D10 D19 D22:D28 D51:D57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Gestion BADR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HOCINE</dc:creator>
  <cp:lastModifiedBy>BENAMARA</cp:lastModifiedBy>
  <cp:lastPrinted>2013-11-16T17:22:41Z</cp:lastPrinted>
  <dcterms:created xsi:type="dcterms:W3CDTF">2006-02-27T12:29:28Z</dcterms:created>
  <dcterms:modified xsi:type="dcterms:W3CDTF">2018-01-15T15:41:13Z</dcterms:modified>
</cp:coreProperties>
</file>