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Loic/Downloads/"/>
    </mc:Choice>
  </mc:AlternateContent>
  <bookViews>
    <workbookView xWindow="0" yWindow="920" windowWidth="28800" windowHeight="16380" tabRatio="500"/>
  </bookViews>
  <sheets>
    <sheet name="Feuil1" sheetId="1" r:id="rId1"/>
  </sheets>
  <externalReferences>
    <externalReference r:id="rId2"/>
  </externalReferences>
  <definedNames>
    <definedName name="Data">Feuil1!$BX$4:$DB$11</definedName>
    <definedName name="Jours">Feuil1!$BX$3:$DB$3</definedName>
    <definedName name="Noms">Feuil1!$BW$4:$BW$11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79" i="1" l="1"/>
  <c r="AX79" i="1"/>
  <c r="BH79" i="1"/>
  <c r="BR79" i="1"/>
  <c r="CB79" i="1"/>
  <c r="CL79" i="1"/>
  <c r="CV79" i="1"/>
  <c r="CV80" i="1"/>
  <c r="CL80" i="1"/>
  <c r="CB80" i="1"/>
  <c r="BR80" i="1"/>
  <c r="BH80" i="1"/>
  <c r="AX80" i="1"/>
  <c r="AN80" i="1"/>
  <c r="AN73" i="1"/>
  <c r="AX73" i="1"/>
  <c r="BH73" i="1"/>
  <c r="BR73" i="1"/>
  <c r="CB73" i="1"/>
  <c r="CL73" i="1"/>
  <c r="CV73" i="1"/>
  <c r="CV74" i="1"/>
  <c r="CL74" i="1"/>
  <c r="CB74" i="1"/>
  <c r="BR74" i="1"/>
  <c r="BH74" i="1"/>
  <c r="AX74" i="1"/>
  <c r="AN74" i="1"/>
  <c r="AN67" i="1"/>
  <c r="AX67" i="1"/>
  <c r="BH67" i="1"/>
  <c r="BR67" i="1"/>
  <c r="CB67" i="1"/>
  <c r="CL67" i="1"/>
  <c r="CV67" i="1"/>
  <c r="CV68" i="1"/>
  <c r="CL68" i="1"/>
  <c r="CB68" i="1"/>
  <c r="BR68" i="1"/>
  <c r="BH68" i="1"/>
  <c r="AX68" i="1"/>
  <c r="AN68" i="1"/>
  <c r="AN61" i="1"/>
  <c r="AX61" i="1"/>
  <c r="BH61" i="1"/>
  <c r="BR61" i="1"/>
  <c r="CB61" i="1"/>
  <c r="CL61" i="1"/>
  <c r="CV61" i="1"/>
  <c r="CV62" i="1"/>
  <c r="CL62" i="1"/>
  <c r="CB62" i="1"/>
  <c r="BR62" i="1"/>
  <c r="BH62" i="1"/>
  <c r="AX62" i="1"/>
  <c r="AN62" i="1"/>
  <c r="AN55" i="1"/>
  <c r="AX55" i="1"/>
  <c r="BH55" i="1"/>
  <c r="BR55" i="1"/>
  <c r="CB55" i="1"/>
  <c r="CL55" i="1"/>
  <c r="CV55" i="1"/>
  <c r="CV56" i="1"/>
  <c r="CL56" i="1"/>
  <c r="CB56" i="1"/>
  <c r="BR56" i="1"/>
  <c r="BH56" i="1"/>
  <c r="AX56" i="1"/>
  <c r="AN56" i="1"/>
  <c r="CV49" i="1"/>
  <c r="CV50" i="1"/>
  <c r="BR49" i="1"/>
  <c r="CB49" i="1"/>
  <c r="CL49" i="1"/>
  <c r="CL50" i="1"/>
  <c r="CB50" i="1"/>
  <c r="BR50" i="1"/>
  <c r="AN49" i="1"/>
  <c r="AX49" i="1"/>
  <c r="BH49" i="1"/>
  <c r="BH50" i="1"/>
  <c r="AX50" i="1"/>
  <c r="AN50" i="1"/>
  <c r="C10" i="1"/>
  <c r="M10" i="1"/>
  <c r="W10" i="1"/>
  <c r="AG10" i="1"/>
  <c r="AQ10" i="1"/>
  <c r="BA10" i="1"/>
  <c r="BK10" i="1"/>
  <c r="C16" i="1"/>
  <c r="M16" i="1"/>
  <c r="W16" i="1"/>
  <c r="AG16" i="1"/>
  <c r="AQ16" i="1"/>
  <c r="BA16" i="1"/>
  <c r="BK16" i="1"/>
  <c r="C22" i="1"/>
  <c r="M22" i="1"/>
  <c r="W22" i="1"/>
  <c r="AG22" i="1"/>
  <c r="AQ22" i="1"/>
  <c r="BA22" i="1"/>
  <c r="BK22" i="1"/>
  <c r="C28" i="1"/>
  <c r="M28" i="1"/>
  <c r="W28" i="1"/>
  <c r="AG28" i="1"/>
  <c r="AQ28" i="1"/>
  <c r="BA28" i="1"/>
  <c r="BK28" i="1"/>
  <c r="C34" i="1"/>
  <c r="M34" i="1"/>
  <c r="W34" i="1"/>
  <c r="AG34" i="1"/>
  <c r="AQ34" i="1"/>
  <c r="BA34" i="1"/>
  <c r="BK34" i="1"/>
  <c r="C40" i="1"/>
  <c r="M40" i="1"/>
  <c r="W40" i="1"/>
  <c r="AG40" i="1"/>
  <c r="AQ40" i="1"/>
  <c r="BA40" i="1"/>
  <c r="BK40" i="1"/>
  <c r="C41" i="1"/>
  <c r="M41" i="1"/>
  <c r="W41" i="1"/>
  <c r="AG41" i="1"/>
  <c r="AQ41" i="1"/>
  <c r="BA41" i="1"/>
  <c r="BK41" i="1"/>
  <c r="BW101" i="1"/>
  <c r="CG101" i="1"/>
  <c r="CQ101" i="1"/>
  <c r="DA101" i="1"/>
  <c r="DK101" i="1"/>
  <c r="DU101" i="1"/>
  <c r="EE101" i="1"/>
  <c r="BW107" i="1"/>
  <c r="CG107" i="1"/>
  <c r="CQ107" i="1"/>
  <c r="DA107" i="1"/>
  <c r="DK107" i="1"/>
  <c r="DU107" i="1"/>
  <c r="EE107" i="1"/>
  <c r="BW113" i="1"/>
  <c r="CG113" i="1"/>
  <c r="CQ113" i="1"/>
  <c r="DA113" i="1"/>
  <c r="DK113" i="1"/>
  <c r="DU113" i="1"/>
  <c r="EE113" i="1"/>
  <c r="BW119" i="1"/>
  <c r="CG119" i="1"/>
  <c r="CQ119" i="1"/>
  <c r="DA119" i="1"/>
  <c r="DK119" i="1"/>
  <c r="DU119" i="1"/>
  <c r="EE119" i="1"/>
  <c r="BW125" i="1"/>
  <c r="CG125" i="1"/>
  <c r="CQ125" i="1"/>
  <c r="DA125" i="1"/>
  <c r="DK125" i="1"/>
  <c r="DU125" i="1"/>
  <c r="EE125" i="1"/>
  <c r="BW131" i="1"/>
  <c r="CG131" i="1"/>
  <c r="CQ131" i="1"/>
  <c r="DA131" i="1"/>
  <c r="DK131" i="1"/>
  <c r="DU131" i="1"/>
  <c r="EE131" i="1"/>
  <c r="EE132" i="1"/>
  <c r="DU132" i="1"/>
  <c r="DK132" i="1"/>
  <c r="DA132" i="1"/>
  <c r="CQ132" i="1"/>
  <c r="CG132" i="1"/>
  <c r="BW132" i="1"/>
  <c r="EE126" i="1"/>
  <c r="DU126" i="1"/>
  <c r="DK126" i="1"/>
  <c r="DA126" i="1"/>
  <c r="CQ126" i="1"/>
  <c r="CG126" i="1"/>
  <c r="BW126" i="1"/>
  <c r="EE120" i="1"/>
  <c r="DU120" i="1"/>
  <c r="DK120" i="1"/>
  <c r="DA120" i="1"/>
  <c r="CQ120" i="1"/>
  <c r="CG120" i="1"/>
  <c r="BW120" i="1"/>
  <c r="EE114" i="1"/>
  <c r="DU114" i="1"/>
  <c r="DK114" i="1"/>
  <c r="DA114" i="1"/>
  <c r="CQ114" i="1"/>
  <c r="CG114" i="1"/>
  <c r="BW114" i="1"/>
  <c r="EE108" i="1"/>
  <c r="DU108" i="1"/>
  <c r="DK108" i="1"/>
  <c r="DA108" i="1"/>
  <c r="CQ108" i="1"/>
  <c r="CG108" i="1"/>
  <c r="BW108" i="1"/>
  <c r="EE102" i="1"/>
  <c r="DU102" i="1"/>
  <c r="DK102" i="1"/>
  <c r="DA102" i="1"/>
  <c r="CQ102" i="1"/>
  <c r="CG102" i="1"/>
  <c r="BW102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M35" i="1"/>
  <c r="W35" i="1"/>
  <c r="AG35" i="1"/>
  <c r="AQ35" i="1"/>
  <c r="BA35" i="1"/>
  <c r="BK35" i="1"/>
  <c r="C35" i="1"/>
  <c r="M29" i="1"/>
  <c r="W29" i="1"/>
  <c r="AG29" i="1"/>
  <c r="AQ29" i="1"/>
  <c r="BA29" i="1"/>
  <c r="BK29" i="1"/>
  <c r="C29" i="1"/>
  <c r="M23" i="1"/>
  <c r="W23" i="1"/>
  <c r="AG23" i="1"/>
  <c r="AQ23" i="1"/>
  <c r="BA23" i="1"/>
  <c r="BK23" i="1"/>
  <c r="C23" i="1"/>
  <c r="M17" i="1"/>
  <c r="W17" i="1"/>
  <c r="AG17" i="1"/>
  <c r="AQ17" i="1"/>
  <c r="BA17" i="1"/>
  <c r="BK17" i="1"/>
  <c r="C17" i="1"/>
  <c r="M11" i="1"/>
  <c r="W11" i="1"/>
  <c r="AG11" i="1"/>
  <c r="AQ11" i="1"/>
  <c r="BA11" i="1"/>
  <c r="BK11" i="1"/>
  <c r="C11" i="1"/>
</calcChain>
</file>

<file path=xl/sharedStrings.xml><?xml version="1.0" encoding="utf-8"?>
<sst xmlns="http://schemas.openxmlformats.org/spreadsheetml/2006/main" count="223" uniqueCount="26">
  <si>
    <t>Lundi</t>
  </si>
  <si>
    <t>Mardi</t>
  </si>
  <si>
    <t>Mercredi</t>
  </si>
  <si>
    <t>Jeudi</t>
  </si>
  <si>
    <t>Vendredi</t>
  </si>
  <si>
    <t>Samedi</t>
  </si>
  <si>
    <t>Dimanche</t>
  </si>
  <si>
    <t>V</t>
  </si>
  <si>
    <t>M</t>
  </si>
  <si>
    <t>R</t>
  </si>
  <si>
    <t>Rw</t>
  </si>
  <si>
    <t>S</t>
  </si>
  <si>
    <t>RW</t>
  </si>
  <si>
    <t>AT</t>
  </si>
  <si>
    <t>RR</t>
  </si>
  <si>
    <t>Ma</t>
  </si>
  <si>
    <t>RTT</t>
  </si>
  <si>
    <t>J</t>
  </si>
  <si>
    <t>dupont</t>
  </si>
  <si>
    <t>durant</t>
  </si>
  <si>
    <t>barule</t>
  </si>
  <si>
    <t>champignon</t>
  </si>
  <si>
    <t>dubois</t>
  </si>
  <si>
    <t>andre</t>
  </si>
  <si>
    <t>leblond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</si>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</sst>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yy/mm/dd;@"/>
    <numFmt numFmtId="166" formatCode="General;General;"/>
  </numFmts>
  <fonts count="8" x14ac:knownFonts="1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Normal" xfId="0" builtinId="0"/>
  </cellStyles>
  <dxfs count="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25402</xdr:colOff>
      <xdr:row>0</xdr:row>
      <xdr:rowOff>44451</xdr:rowOff>
    </xdr:from>
    <xdr:to>
      <xdr:col>71</xdr:col>
      <xdr:colOff>9526</xdr:colOff>
      <xdr:row>5</xdr:row>
      <xdr:rowOff>111126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803402" y="44451"/>
          <a:ext cx="8620124" cy="1225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En B1</a:t>
          </a:r>
          <a:r>
            <a:rPr lang="fr-CA" sz="1100" baseline="0"/>
            <a:t> = Jour de la semaine au format français, C'est seulement à titre de vérification que le calendrier débute son affichage à la bonne journée de la semaine! Ce contenu n'est pas nécessaire lorsque tu auras testé les formules.</a:t>
          </a:r>
        </a:p>
        <a:p>
          <a:r>
            <a:rPr lang="fr-CA" sz="1100" baseline="0"/>
            <a:t>Tu peux saisir en A1 la date que tu désires et le calendrier affichera les jours débutant à la date indiquée jusqu'à la fin du mois courant.</a:t>
          </a:r>
        </a:p>
        <a:p>
          <a:r>
            <a:rPr lang="fr-CA" sz="1100" baseline="0"/>
            <a:t>Il te reste à améliorer ces formules...je te laisse un peu de boulot.</a:t>
          </a:r>
          <a:endParaRPr lang="fr-CA" sz="1100"/>
        </a:p>
      </xdr:txBody>
    </xdr:sp>
    <xdr:clientData/>
  </xdr:twoCellAnchor>
  <xdr:twoCellAnchor>
    <xdr:from>
      <xdr:col>94</xdr:col>
      <xdr:colOff>79375</xdr:colOff>
      <xdr:row>13</xdr:row>
      <xdr:rowOff>0</xdr:rowOff>
    </xdr:from>
    <xdr:to>
      <xdr:col>116</xdr:col>
      <xdr:colOff>9525</xdr:colOff>
      <xdr:row>35</xdr:row>
      <xdr:rowOff>142875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161E3CD3-6DDE-427B-A869-56997ED0F348}"/>
            </a:ext>
          </a:extLst>
        </xdr:cNvPr>
        <xdr:cNvSpPr txBox="1"/>
      </xdr:nvSpPr>
      <xdr:spPr>
        <a:xfrm>
          <a:off x="16748125" y="4232274"/>
          <a:ext cx="3422650" cy="5197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J'ai donné des "Noms" aux plages de cellules</a:t>
          </a:r>
          <a:r>
            <a:rPr lang="fr-CA" sz="1100" baseline="0"/>
            <a:t> suivantes, ça simplifie la saisie des formules ...</a:t>
          </a:r>
        </a:p>
        <a:p>
          <a:endParaRPr lang="fr-CA" sz="1100" baseline="0"/>
        </a:p>
        <a:p>
          <a:r>
            <a:rPr lang="fr-CA" sz="1100" baseline="0"/>
            <a:t>Noms : =Feuil1!$BW$7:$BW$14</a:t>
          </a:r>
        </a:p>
        <a:p>
          <a:r>
            <a:rPr lang="fr-CA" sz="1100" baseline="0"/>
            <a:t>Jours : =Feuil1!$BX$6:$DB$6</a:t>
          </a:r>
        </a:p>
        <a:p>
          <a:r>
            <a:rPr lang="fr-CA" sz="1100" baseline="0"/>
            <a:t>Data : =Feuil1!$BX$7:$DB$14</a:t>
          </a:r>
        </a:p>
        <a:p>
          <a:endParaRPr lang="fr-CA" sz="1100" baseline="0"/>
        </a:p>
        <a:p>
          <a:r>
            <a:rPr lang="fr-CA" sz="1100" baseline="0"/>
            <a:t>Dans ton calendrier, les lignes qui doivent recevoir (afficher) le résultat ont reçu un format de cellules du type :</a:t>
          </a:r>
        </a:p>
        <a:p>
          <a:r>
            <a:rPr lang="fr-CA" sz="1100" baseline="0"/>
            <a:t>Standard;standard;;standard  . Ce format cellule a pour but de masquer les "0" qui est le résultat de la formule de la cellule lorsque le tableau "Data" n'a pas une valeur à afficher pour cette cellule.</a:t>
          </a:r>
        </a:p>
        <a:p>
          <a:endParaRPr lang="fr-CA" sz="1100" baseline="0"/>
        </a:p>
        <a:p>
          <a:r>
            <a:rPr lang="fr-CA" sz="1100" baseline="0"/>
            <a:t>Important : La listes des noms dans la plage "Noms" sont réputés être tous différents, sans doublon.</a:t>
          </a:r>
        </a:p>
        <a:p>
          <a:endParaRPr lang="fr-CA" sz="1100" baseline="0"/>
        </a:p>
        <a:p>
          <a:r>
            <a:rPr lang="fr-CA" sz="1100" baseline="0"/>
            <a:t>N'oublie pas de valider les formules pour l'affichage des jours... </a:t>
          </a:r>
          <a:endParaRPr lang="fr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ic/Desktop/Applications\Microsoft%20Excel.app\Volumes\NO%20NAME\YP2018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36"/>
  <sheetViews>
    <sheetView tabSelected="1" topLeftCell="A39" zoomScale="80" zoomScaleNormal="80" workbookViewId="0">
      <selection activeCell="C10" sqref="C10:L10"/>
    </sheetView>
  </sheetViews>
  <sheetFormatPr baseColWidth="10" defaultRowHeight="16" x14ac:dyDescent="0.2"/>
  <cols>
    <col min="1" max="1" width="11.5" bestFit="1" customWidth="1"/>
    <col min="3" max="72" width="1.6640625" customWidth="1"/>
    <col min="74" max="74" width="27.83203125" customWidth="1"/>
    <col min="75" max="143" width="2" customWidth="1"/>
  </cols>
  <sheetData>
    <row r="1" spans="1:106" x14ac:dyDescent="0.2">
      <c r="A1" s="9">
        <v>43132</v>
      </c>
      <c r="B1" s="8">
        <v>7</v>
      </c>
    </row>
    <row r="2" spans="1:106" x14ac:dyDescent="0.2">
      <c r="A2" s="5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106" ht="26" x14ac:dyDescent="0.2">
      <c r="A3" s="5"/>
      <c r="BV3" s="11" t="s">
        <v>20</v>
      </c>
      <c r="BW3" s="2"/>
      <c r="BX3" s="26">
        <f>DATE(YEAR($A$1),MONTH($A$1),DAY($A$1))</f>
        <v>43132</v>
      </c>
      <c r="BY3" s="4">
        <f>IF(BX$3="","",IF(MONTH(BX$3+1)=MONTH($A$1),BX$3+1,""))</f>
        <v>43133</v>
      </c>
      <c r="BZ3" s="4">
        <f>IF(BY$3="","",IF(MONTH(BY$3+1)=MONTH($A$1),BY$3+1,""))</f>
        <v>43134</v>
      </c>
      <c r="CA3" s="4">
        <f>IF(BZ$3="","",IF(MONTH(BZ$3+1)=MONTH($A$1),BZ$3+1,""))</f>
        <v>43135</v>
      </c>
      <c r="CB3" s="4">
        <f>IF(CA$3="","",IF(MONTH(CA$3+1)=MONTH($A$1),CA$3+1,""))</f>
        <v>43136</v>
      </c>
      <c r="CC3" s="4">
        <f>IF(CB$3="","",IF(MONTH(CB$3+1)=MONTH($A$1),CB$3+1,""))</f>
        <v>43137</v>
      </c>
      <c r="CD3" s="4">
        <f>IF(CC$3="","",IF(MONTH(CC$3+1)=MONTH($A$1),CC$3+1,""))</f>
        <v>43138</v>
      </c>
      <c r="CE3" s="4">
        <f>IF(CD$3="","",IF(MONTH(CD$3+1)=MONTH($A$1),CD$3+1,""))</f>
        <v>43139</v>
      </c>
      <c r="CF3" s="4">
        <f>IF(CE$3="","",IF(MONTH(CE$3+1)=MONTH($A$1),CE$3+1,""))</f>
        <v>43140</v>
      </c>
      <c r="CG3" s="4">
        <f>IF(CF$3="","",IF(MONTH(CF$3+1)=MONTH($A$1),CF$3+1,""))</f>
        <v>43141</v>
      </c>
      <c r="CH3" s="4">
        <f>IF(CG$3="","",IF(MONTH(CG$3+1)=MONTH($A$1),CG$3+1,""))</f>
        <v>43142</v>
      </c>
      <c r="CI3" s="4">
        <f>IF(CH$3="","",IF(MONTH(CH$3+1)=MONTH($A$1),CH$3+1,""))</f>
        <v>43143</v>
      </c>
      <c r="CJ3" s="4">
        <f>IF(CI$3="","",IF(MONTH(CI$3+1)=MONTH($A$1),CI$3+1,""))</f>
        <v>43144</v>
      </c>
      <c r="CK3" s="4">
        <f>IF(CJ$3="","",IF(MONTH(CJ$3+1)=MONTH($A$1),CJ$3+1,""))</f>
        <v>43145</v>
      </c>
      <c r="CL3" s="4">
        <f>IF(CK$3="","",IF(MONTH(CK$3+1)=MONTH($A$1),CK$3+1,""))</f>
        <v>43146</v>
      </c>
      <c r="CM3" s="4">
        <f>IF(CL$3="","",IF(MONTH(CL$3+1)=MONTH($A$1),CL$3+1,""))</f>
        <v>43147</v>
      </c>
      <c r="CN3" s="4">
        <f>IF(CM$3="","",IF(MONTH(CM$3+1)=MONTH($A$1),CM$3+1,""))</f>
        <v>43148</v>
      </c>
      <c r="CO3" s="4">
        <f>IF(CN$3="","",IF(MONTH(CN$3+1)=MONTH($A$1),CN$3+1,""))</f>
        <v>43149</v>
      </c>
      <c r="CP3" s="4">
        <f>IF(CO$3="","",IF(MONTH(CO$3+1)=MONTH($A$1),CO$3+1,""))</f>
        <v>43150</v>
      </c>
      <c r="CQ3" s="4">
        <f>IF(CP$3="","",IF(MONTH(CP$3+1)=MONTH($A$1),CP$3+1,""))</f>
        <v>43151</v>
      </c>
      <c r="CR3" s="4">
        <f>IF(CQ$3="","",IF(MONTH(CQ$3+1)=MONTH($A$1),CQ$3+1,""))</f>
        <v>43152</v>
      </c>
      <c r="CS3" s="4">
        <f>IF(CR$3="","",IF(MONTH(CR$3+1)=MONTH($A$1),CR$3+1,""))</f>
        <v>43153</v>
      </c>
      <c r="CT3" s="4">
        <f>IF(CS$3="","",IF(MONTH(CS$3+1)=MONTH($A$1),CS$3+1,""))</f>
        <v>43154</v>
      </c>
      <c r="CU3" s="4">
        <f>IF(CT$3="","",IF(MONTH(CT$3+1)=MONTH($A$1),CT$3+1,""))</f>
        <v>43155</v>
      </c>
      <c r="CV3" s="4">
        <f>IF(CU$3="","",IF(MONTH(CU$3+1)=MONTH($A$1),CU$3+1,""))</f>
        <v>43156</v>
      </c>
      <c r="CW3" s="4">
        <f>IF(CV$3="","",IF(MONTH(CV$3+1)=MONTH($A$1),CV$3+1,""))</f>
        <v>43157</v>
      </c>
      <c r="CX3" s="4">
        <f>IF(CW$3="","",IF(MONTH(CW$3+1)=MONTH($A$1),CW$3+1,""))</f>
        <v>43158</v>
      </c>
      <c r="CY3" s="4">
        <f>IF(CX$3="","",IF(MONTH(CX$3+1)=MONTH($A$1),CX$3+1,""))</f>
        <v>43159</v>
      </c>
      <c r="CZ3" s="4" t="str">
        <f>IF(CY$3="","",IF(MONTH(CY$3+1)=MONTH($A$1),CY$3+1,""))</f>
        <v/>
      </c>
      <c r="DA3" s="4" t="str">
        <f>IF(CZ$3="","",IF(MONTH(CZ$3+1)=MONTH($A$1),CZ$3+1,""))</f>
        <v/>
      </c>
      <c r="DB3" s="4" t="str">
        <f>IF(DA$3="","",IF(MONTH(DA$3+1)=MONTH($A$1),DA$3+1,""))</f>
        <v/>
      </c>
    </row>
    <row r="4" spans="1:106" x14ac:dyDescent="0.2">
      <c r="A4" s="5"/>
      <c r="BV4" s="1"/>
      <c r="BW4" s="2" t="s">
        <v>18</v>
      </c>
      <c r="BX4" s="2"/>
      <c r="BY4" s="2" t="s">
        <v>7</v>
      </c>
      <c r="BZ4" s="2" t="s">
        <v>7</v>
      </c>
      <c r="CA4" s="2" t="s">
        <v>7</v>
      </c>
      <c r="CB4" s="2" t="s">
        <v>7</v>
      </c>
      <c r="CC4" s="2"/>
      <c r="CD4" s="2"/>
      <c r="CE4" s="2" t="s">
        <v>8</v>
      </c>
      <c r="CF4" s="2" t="s">
        <v>8</v>
      </c>
      <c r="CG4" s="2" t="s">
        <v>8</v>
      </c>
      <c r="CH4" s="2" t="s">
        <v>9</v>
      </c>
      <c r="CI4" s="2" t="s">
        <v>8</v>
      </c>
      <c r="CJ4" s="2" t="s">
        <v>8</v>
      </c>
      <c r="CK4" s="2" t="s">
        <v>8</v>
      </c>
      <c r="CL4" s="2" t="s">
        <v>8</v>
      </c>
      <c r="CM4" s="2" t="s">
        <v>8</v>
      </c>
      <c r="CN4" s="2" t="s">
        <v>10</v>
      </c>
      <c r="CO4" s="2" t="s">
        <v>10</v>
      </c>
      <c r="CP4" s="2" t="s">
        <v>11</v>
      </c>
      <c r="CQ4" s="2"/>
      <c r="CR4" s="2"/>
      <c r="CS4" s="2" t="s">
        <v>11</v>
      </c>
      <c r="CT4" s="2" t="s">
        <v>11</v>
      </c>
      <c r="CU4" s="3" t="s">
        <v>11</v>
      </c>
      <c r="CV4" s="3" t="s">
        <v>11</v>
      </c>
      <c r="CW4" s="3" t="s">
        <v>9</v>
      </c>
      <c r="CX4" s="3" t="s">
        <v>11</v>
      </c>
      <c r="CY4" s="3" t="s">
        <v>11</v>
      </c>
      <c r="CZ4" s="3" t="s">
        <v>12</v>
      </c>
      <c r="DA4" s="3" t="s">
        <v>12</v>
      </c>
      <c r="DB4" s="3" t="s">
        <v>9</v>
      </c>
    </row>
    <row r="5" spans="1:106" ht="16" customHeight="1" x14ac:dyDescent="0.2">
      <c r="A5" s="5"/>
      <c r="BV5" s="1"/>
      <c r="BW5" s="2" t="s">
        <v>19</v>
      </c>
      <c r="BX5" s="2" t="s">
        <v>13</v>
      </c>
      <c r="BY5" s="2" t="s">
        <v>13</v>
      </c>
      <c r="BZ5" s="2" t="s">
        <v>13</v>
      </c>
      <c r="CA5" s="2" t="s">
        <v>13</v>
      </c>
      <c r="CB5" s="2" t="s">
        <v>13</v>
      </c>
      <c r="CC5" s="2" t="s">
        <v>14</v>
      </c>
      <c r="CD5" s="2" t="s">
        <v>14</v>
      </c>
      <c r="CE5" s="2" t="s">
        <v>13</v>
      </c>
      <c r="CF5" s="2" t="s">
        <v>13</v>
      </c>
      <c r="CG5" s="2" t="s">
        <v>13</v>
      </c>
      <c r="CH5" s="2" t="s">
        <v>13</v>
      </c>
      <c r="CI5" s="2" t="s">
        <v>13</v>
      </c>
      <c r="CJ5" s="2" t="s">
        <v>13</v>
      </c>
      <c r="CK5" s="2" t="s">
        <v>13</v>
      </c>
      <c r="CL5" s="2" t="s">
        <v>13</v>
      </c>
      <c r="CM5" s="2" t="s">
        <v>13</v>
      </c>
      <c r="CN5" s="2" t="s">
        <v>13</v>
      </c>
      <c r="CO5" s="2" t="s">
        <v>13</v>
      </c>
      <c r="CP5" s="2" t="s">
        <v>13</v>
      </c>
      <c r="CQ5" s="2"/>
      <c r="CR5" s="2"/>
      <c r="CS5" s="2" t="s">
        <v>13</v>
      </c>
      <c r="CT5" s="2" t="s">
        <v>13</v>
      </c>
      <c r="CU5" s="3" t="s">
        <v>13</v>
      </c>
      <c r="CV5" s="3" t="s">
        <v>13</v>
      </c>
      <c r="CW5" s="3" t="s">
        <v>13</v>
      </c>
      <c r="CX5" s="3"/>
      <c r="CY5" s="3"/>
      <c r="CZ5" s="3" t="s">
        <v>13</v>
      </c>
      <c r="DA5" s="3" t="s">
        <v>11</v>
      </c>
      <c r="DB5" s="3" t="s">
        <v>9</v>
      </c>
    </row>
    <row r="6" spans="1:106" ht="16" customHeight="1" x14ac:dyDescent="0.2">
      <c r="A6" s="5"/>
      <c r="BV6" s="1"/>
      <c r="BW6" s="2" t="s">
        <v>20</v>
      </c>
      <c r="BX6" s="2"/>
      <c r="BY6" s="2" t="s">
        <v>11</v>
      </c>
      <c r="BZ6" s="2" t="s">
        <v>11</v>
      </c>
      <c r="CA6" s="2" t="s">
        <v>11</v>
      </c>
      <c r="CB6" s="2"/>
      <c r="CC6" s="2"/>
      <c r="CD6" s="2"/>
      <c r="CE6" s="2"/>
      <c r="CF6" s="2" t="s">
        <v>11</v>
      </c>
      <c r="CG6" s="2" t="s">
        <v>11</v>
      </c>
      <c r="CH6" s="2" t="s">
        <v>11</v>
      </c>
      <c r="CI6" s="2"/>
      <c r="CJ6" s="2"/>
      <c r="CK6" s="2"/>
      <c r="CL6" s="2" t="s">
        <v>11</v>
      </c>
      <c r="CM6" s="2" t="s">
        <v>11</v>
      </c>
      <c r="CN6" s="2" t="s">
        <v>15</v>
      </c>
      <c r="CO6" s="2" t="s">
        <v>15</v>
      </c>
      <c r="CP6" s="2"/>
      <c r="CQ6" s="2"/>
      <c r="CR6" s="2"/>
      <c r="CS6" s="2"/>
      <c r="CT6" s="2" t="s">
        <v>11</v>
      </c>
      <c r="CU6" s="3" t="s">
        <v>11</v>
      </c>
      <c r="CV6" s="3" t="s">
        <v>11</v>
      </c>
      <c r="CW6" s="3"/>
      <c r="CX6" s="3"/>
      <c r="CY6" s="3"/>
      <c r="CZ6" s="3"/>
      <c r="DA6" s="3" t="s">
        <v>11</v>
      </c>
      <c r="DB6" s="3" t="s">
        <v>11</v>
      </c>
    </row>
    <row r="7" spans="1:106" ht="16" customHeight="1" x14ac:dyDescent="0.2">
      <c r="A7" s="5"/>
      <c r="BV7" s="1"/>
      <c r="BW7" s="10" t="s">
        <v>21</v>
      </c>
      <c r="BX7" s="2"/>
      <c r="BY7" s="2" t="s">
        <v>11</v>
      </c>
      <c r="BZ7" s="2" t="s">
        <v>8</v>
      </c>
      <c r="CA7" s="2" t="s">
        <v>8</v>
      </c>
      <c r="CB7" s="2" t="s">
        <v>8</v>
      </c>
      <c r="CC7" s="2"/>
      <c r="CD7" s="2"/>
      <c r="CE7" s="2" t="s">
        <v>16</v>
      </c>
      <c r="CF7" s="2" t="s">
        <v>16</v>
      </c>
      <c r="CG7" s="2" t="s">
        <v>16</v>
      </c>
      <c r="CH7" s="2" t="s">
        <v>8</v>
      </c>
      <c r="CI7" s="2" t="s">
        <v>8</v>
      </c>
      <c r="CJ7" s="2"/>
      <c r="CK7" s="2"/>
      <c r="CL7" s="2" t="s">
        <v>11</v>
      </c>
      <c r="CM7" s="2" t="s">
        <v>8</v>
      </c>
      <c r="CN7" s="2" t="s">
        <v>8</v>
      </c>
      <c r="CO7" s="2" t="s">
        <v>8</v>
      </c>
      <c r="CP7" s="2" t="s">
        <v>8</v>
      </c>
      <c r="CQ7" s="2"/>
      <c r="CR7" s="2"/>
      <c r="CS7" s="2" t="s">
        <v>11</v>
      </c>
      <c r="CT7" s="2" t="s">
        <v>8</v>
      </c>
      <c r="CU7" s="3" t="s">
        <v>8</v>
      </c>
      <c r="CV7" s="3" t="s">
        <v>8</v>
      </c>
      <c r="CW7" s="3" t="s">
        <v>8</v>
      </c>
      <c r="CX7" s="3"/>
      <c r="CY7" s="3"/>
      <c r="CZ7" s="3" t="s">
        <v>9</v>
      </c>
      <c r="DA7" s="3" t="s">
        <v>9</v>
      </c>
      <c r="DB7" s="3" t="s">
        <v>11</v>
      </c>
    </row>
    <row r="8" spans="1:106" ht="16" customHeight="1" x14ac:dyDescent="0.2">
      <c r="A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V8" s="1"/>
      <c r="BW8" s="2" t="s">
        <v>22</v>
      </c>
      <c r="BX8" s="2" t="s">
        <v>8</v>
      </c>
      <c r="BY8" s="2" t="s">
        <v>8</v>
      </c>
      <c r="BZ8" s="2" t="s">
        <v>8</v>
      </c>
      <c r="CA8" s="2" t="s">
        <v>12</v>
      </c>
      <c r="CB8" s="2" t="s">
        <v>12</v>
      </c>
      <c r="CC8" s="2"/>
      <c r="CD8" s="2"/>
      <c r="CE8" s="2" t="s">
        <v>8</v>
      </c>
      <c r="CF8" s="2" t="s">
        <v>8</v>
      </c>
      <c r="CG8" s="2" t="s">
        <v>9</v>
      </c>
      <c r="CH8" s="2" t="s">
        <v>9</v>
      </c>
      <c r="CI8" s="2" t="s">
        <v>11</v>
      </c>
      <c r="CJ8" s="2" t="s">
        <v>11</v>
      </c>
      <c r="CK8" s="2" t="s">
        <v>11</v>
      </c>
      <c r="CL8" s="2" t="s">
        <v>11</v>
      </c>
      <c r="CM8" s="2" t="s">
        <v>9</v>
      </c>
      <c r="CN8" s="2" t="s">
        <v>11</v>
      </c>
      <c r="CO8" s="2" t="s">
        <v>11</v>
      </c>
      <c r="CP8" s="2" t="s">
        <v>11</v>
      </c>
      <c r="CQ8" s="2"/>
      <c r="CR8" s="2"/>
      <c r="CS8" s="2" t="s">
        <v>8</v>
      </c>
      <c r="CT8" s="2" t="s">
        <v>9</v>
      </c>
      <c r="CU8" s="3" t="s">
        <v>8</v>
      </c>
      <c r="CV8" s="3" t="s">
        <v>8</v>
      </c>
      <c r="CW8" s="3" t="s">
        <v>8</v>
      </c>
      <c r="CX8" s="3"/>
      <c r="CY8" s="3"/>
      <c r="CZ8" s="3" t="s">
        <v>8</v>
      </c>
      <c r="DA8" s="3" t="s">
        <v>8</v>
      </c>
      <c r="DB8" s="3" t="s">
        <v>8</v>
      </c>
    </row>
    <row r="9" spans="1:106" ht="16" customHeight="1" x14ac:dyDescent="0.2">
      <c r="A9" s="5"/>
      <c r="C9" s="25" t="s">
        <v>0</v>
      </c>
      <c r="D9" s="25"/>
      <c r="E9" s="25"/>
      <c r="F9" s="25"/>
      <c r="G9" s="25"/>
      <c r="H9" s="25"/>
      <c r="I9" s="25"/>
      <c r="J9" s="25"/>
      <c r="K9" s="25"/>
      <c r="L9" s="25"/>
      <c r="M9" s="25" t="s">
        <v>1</v>
      </c>
      <c r="N9" s="25"/>
      <c r="O9" s="25"/>
      <c r="P9" s="25"/>
      <c r="Q9" s="25"/>
      <c r="R9" s="25"/>
      <c r="S9" s="25"/>
      <c r="T9" s="25"/>
      <c r="U9" s="25"/>
      <c r="V9" s="25"/>
      <c r="W9" s="25" t="s">
        <v>2</v>
      </c>
      <c r="X9" s="25"/>
      <c r="Y9" s="25"/>
      <c r="Z9" s="25"/>
      <c r="AA9" s="25"/>
      <c r="AB9" s="25"/>
      <c r="AC9" s="25"/>
      <c r="AD9" s="25"/>
      <c r="AE9" s="25"/>
      <c r="AF9" s="25"/>
      <c r="AG9" s="25" t="s">
        <v>3</v>
      </c>
      <c r="AH9" s="25"/>
      <c r="AI9" s="25"/>
      <c r="AJ9" s="25"/>
      <c r="AK9" s="25"/>
      <c r="AL9" s="25"/>
      <c r="AM9" s="25"/>
      <c r="AN9" s="25"/>
      <c r="AO9" s="25"/>
      <c r="AP9" s="25"/>
      <c r="AQ9" s="25" t="s">
        <v>4</v>
      </c>
      <c r="AR9" s="25"/>
      <c r="AS9" s="25"/>
      <c r="AT9" s="25"/>
      <c r="AU9" s="25"/>
      <c r="AV9" s="25"/>
      <c r="AW9" s="25"/>
      <c r="AX9" s="25"/>
      <c r="AY9" s="25"/>
      <c r="AZ9" s="25"/>
      <c r="BA9" s="25" t="s">
        <v>5</v>
      </c>
      <c r="BB9" s="25"/>
      <c r="BC9" s="25"/>
      <c r="BD9" s="25"/>
      <c r="BE9" s="25"/>
      <c r="BF9" s="25"/>
      <c r="BG9" s="25"/>
      <c r="BH9" s="25"/>
      <c r="BI9" s="25"/>
      <c r="BJ9" s="25"/>
      <c r="BK9" s="25" t="s">
        <v>6</v>
      </c>
      <c r="BL9" s="25"/>
      <c r="BM9" s="25"/>
      <c r="BN9" s="25"/>
      <c r="BO9" s="25"/>
      <c r="BP9" s="25"/>
      <c r="BQ9" s="25"/>
      <c r="BR9" s="25"/>
      <c r="BS9" s="25"/>
      <c r="BT9" s="25"/>
      <c r="BV9" s="1"/>
      <c r="BW9" s="2" t="s">
        <v>23</v>
      </c>
      <c r="BX9" s="2"/>
      <c r="BY9" s="2" t="s">
        <v>9</v>
      </c>
      <c r="BZ9" s="2" t="s">
        <v>8</v>
      </c>
      <c r="CA9" s="2" t="s">
        <v>8</v>
      </c>
      <c r="CB9" s="2" t="s">
        <v>8</v>
      </c>
      <c r="CC9" s="2" t="s">
        <v>11</v>
      </c>
      <c r="CD9" s="2" t="s">
        <v>8</v>
      </c>
      <c r="CE9" s="2" t="s">
        <v>10</v>
      </c>
      <c r="CF9" s="2" t="s">
        <v>10</v>
      </c>
      <c r="CG9" s="2" t="s">
        <v>8</v>
      </c>
      <c r="CH9" s="2" t="s">
        <v>8</v>
      </c>
      <c r="CI9" s="2" t="s">
        <v>8</v>
      </c>
      <c r="CJ9" s="2"/>
      <c r="CK9" s="2"/>
      <c r="CL9" s="2" t="s">
        <v>11</v>
      </c>
      <c r="CM9" s="2" t="s">
        <v>11</v>
      </c>
      <c r="CN9" s="2" t="s">
        <v>11</v>
      </c>
      <c r="CO9" s="2" t="s">
        <v>11</v>
      </c>
      <c r="CP9" s="2" t="s">
        <v>11</v>
      </c>
      <c r="CQ9" s="2"/>
      <c r="CR9" s="2"/>
      <c r="CS9" s="2" t="s">
        <v>11</v>
      </c>
      <c r="CT9" s="2" t="s">
        <v>11</v>
      </c>
      <c r="CU9" s="3" t="s">
        <v>9</v>
      </c>
      <c r="CV9" s="3" t="s">
        <v>9</v>
      </c>
      <c r="CW9" s="3" t="s">
        <v>9</v>
      </c>
      <c r="CX9" s="3" t="s">
        <v>8</v>
      </c>
      <c r="CY9" s="3" t="s">
        <v>8</v>
      </c>
      <c r="CZ9" s="3" t="s">
        <v>8</v>
      </c>
      <c r="DA9" s="3" t="s">
        <v>8</v>
      </c>
      <c r="DB9" s="3" t="s">
        <v>8</v>
      </c>
    </row>
    <row r="10" spans="1:106" ht="24" x14ac:dyDescent="0.2">
      <c r="A10" s="5"/>
      <c r="C10" s="12" t="str">
        <f>IF($A$1="","",IF(COLUMN(C10)-1&lt;&gt;WEEKDAY($A$1),"",$A$1))</f>
        <v/>
      </c>
      <c r="D10" s="12"/>
      <c r="E10" s="12"/>
      <c r="F10" s="12"/>
      <c r="G10" s="12"/>
      <c r="H10" s="12"/>
      <c r="I10" s="12"/>
      <c r="J10" s="12"/>
      <c r="K10" s="12"/>
      <c r="L10" s="12"/>
      <c r="M10" s="24" t="str">
        <f>IFERROR(IF(DAY(DATE(YEAR($A$1),MONTH($A$1)+1,0))-DAY(DATE(YEAR($A$1),MONTH($A$1),DAY($A$1)+COLUMN(B1)-2))&gt;=0, IF(C10&lt;&gt;"",IF(MONTH(C10+1)&lt;&gt;MONTH(C10),"",C10+1),IF(COLUMN(M10)-10&lt;&gt;WEEKDAY($A$1),"",$A$1)),""),"")</f>
        <v/>
      </c>
      <c r="N10" s="12"/>
      <c r="O10" s="12"/>
      <c r="P10" s="12"/>
      <c r="Q10" s="12"/>
      <c r="R10" s="12"/>
      <c r="S10" s="12"/>
      <c r="T10" s="12"/>
      <c r="U10" s="12"/>
      <c r="V10" s="12"/>
      <c r="W10" s="24" t="str">
        <f>IFERROR(IF(DAY(DATE(YEAR($A$1),MONTH($A$1)+1,0))-DAY(DATE(YEAR($A$1),MONTH($A$1),DAY($A$1)+COLUMN(L1)-2))&gt;=0, IF(M10&lt;&gt;"",IF(MONTH(M10+1)&lt;&gt;MONTH(M10),"",M10+1),IF(COLUMN(W10)-19&lt;&gt;WEEKDAY($A$1),"",$A$1)),""),"")</f>
        <v/>
      </c>
      <c r="X10" s="12"/>
      <c r="Y10" s="12"/>
      <c r="Z10" s="12"/>
      <c r="AA10" s="12"/>
      <c r="AB10" s="12"/>
      <c r="AC10" s="12"/>
      <c r="AD10" s="12"/>
      <c r="AE10" s="12"/>
      <c r="AF10" s="12"/>
      <c r="AG10" s="24">
        <f>IFERROR(IF(DAY(DATE(YEAR($A$1),MONTH($A$1)+1,0))-DAY(DATE(YEAR($A$1),MONTH($A$1),DAY($A$1)+COLUMN(V1)-2))&gt;=0, IF(W10&lt;&gt;"",IF(MONTH(W10+1)&lt;&gt;MONTH(W10),"",W10+1),IF(COLUMN(AG10)-28&lt;&gt;WEEKDAY($A$1),"",$A$1)),""),"")</f>
        <v>43132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24">
        <f>IFERROR(IF(DAY(DATE(YEAR($A$1),MONTH($A$1)+1,0))-DAY(DATE(YEAR($A$1),MONTH($A$1),DAY($A$1)+COLUMN(AF1)-2))&gt;=0, IF(AG10&lt;&gt;"",IF(MONTH(AG10+1)&lt;&gt;MONTH(AG10),"",AG10+1),IF(COLUMN(AQ10)-37&lt;&gt;WEEKDAY($A$1),"",$A$1)),""),"")</f>
        <v>43133</v>
      </c>
      <c r="AR10" s="12"/>
      <c r="AS10" s="12"/>
      <c r="AT10" s="12"/>
      <c r="AU10" s="12"/>
      <c r="AV10" s="12"/>
      <c r="AW10" s="12"/>
      <c r="AX10" s="12"/>
      <c r="AY10" s="12"/>
      <c r="AZ10" s="12"/>
      <c r="BA10" s="24">
        <f>IFERROR(IF(DAY(DATE(YEAR($A$1),MONTH($A$1)+1,0))-DAY(DATE(YEAR($A$1),MONTH($A$1),DAY($A$1)+COLUMN(AP1)-2))&gt;=0, IF(AQ10&lt;&gt;"",IF(MONTH(AQ10+1)&lt;&gt;MONTH(AQ10),"",AQ10+1),IF(COLUMN(BA10)-46&lt;&gt;WEEKDAY($A$1),"",$A$1)),""),"")</f>
        <v>43134</v>
      </c>
      <c r="BB10" s="12"/>
      <c r="BC10" s="12"/>
      <c r="BD10" s="12"/>
      <c r="BE10" s="12"/>
      <c r="BF10" s="12"/>
      <c r="BG10" s="12"/>
      <c r="BH10" s="12"/>
      <c r="BI10" s="12"/>
      <c r="BJ10" s="12"/>
      <c r="BK10" s="24">
        <f>IFERROR(IF(DAY(DATE(YEAR($A$1),MONTH($A$1)+1,0))-DAY(DATE(YEAR($A$1),MONTH($A$1),DAY($A$1)+COLUMN(AZ1)-2))&gt;=0, IF(BA10&lt;&gt;"",IF(MONTH(BA10+1)&lt;&gt;MONTH(BA10),"",BA10+1),IF(COLUMN(BK10)-62&lt;&gt;WEEKDAY($A$1),"",$A$1)),""),"")</f>
        <v>43135</v>
      </c>
      <c r="BL10" s="12"/>
      <c r="BM10" s="12"/>
      <c r="BN10" s="12"/>
      <c r="BO10" s="12"/>
      <c r="BP10" s="12"/>
      <c r="BQ10" s="12"/>
      <c r="BR10" s="12"/>
      <c r="BS10" s="12"/>
      <c r="BT10" s="12"/>
      <c r="BV10" s="1"/>
      <c r="BW10" s="2" t="s">
        <v>24</v>
      </c>
      <c r="BX10" s="2"/>
      <c r="BY10" s="2" t="s">
        <v>13</v>
      </c>
      <c r="BZ10" s="2" t="s">
        <v>13</v>
      </c>
      <c r="CA10" s="2" t="s">
        <v>13</v>
      </c>
      <c r="CB10" s="2" t="s">
        <v>13</v>
      </c>
      <c r="CC10" s="2" t="s">
        <v>13</v>
      </c>
      <c r="CD10" s="2" t="s">
        <v>13</v>
      </c>
      <c r="CE10" s="2" t="s">
        <v>13</v>
      </c>
      <c r="CF10" s="2" t="s">
        <v>13</v>
      </c>
      <c r="CG10" s="2" t="s">
        <v>13</v>
      </c>
      <c r="CH10" s="2" t="s">
        <v>13</v>
      </c>
      <c r="CI10" s="2" t="s">
        <v>13</v>
      </c>
      <c r="CJ10" s="2"/>
      <c r="CK10" s="2"/>
      <c r="CL10" s="2" t="s">
        <v>13</v>
      </c>
      <c r="CM10" s="2" t="s">
        <v>13</v>
      </c>
      <c r="CN10" s="2" t="s">
        <v>13</v>
      </c>
      <c r="CO10" s="2" t="s">
        <v>13</v>
      </c>
      <c r="CP10" s="2" t="s">
        <v>13</v>
      </c>
      <c r="CQ10" s="2" t="s">
        <v>13</v>
      </c>
      <c r="CR10" s="2" t="s">
        <v>13</v>
      </c>
      <c r="CS10" s="2" t="s">
        <v>13</v>
      </c>
      <c r="CT10" s="2" t="s">
        <v>13</v>
      </c>
      <c r="CU10" s="3" t="s">
        <v>13</v>
      </c>
      <c r="CV10" s="3" t="s">
        <v>13</v>
      </c>
      <c r="CW10" s="3" t="s">
        <v>13</v>
      </c>
      <c r="CX10" s="3"/>
      <c r="CY10" s="3"/>
      <c r="CZ10" s="3" t="s">
        <v>13</v>
      </c>
      <c r="DA10" s="3" t="s">
        <v>13</v>
      </c>
      <c r="DB10" s="3" t="s">
        <v>9</v>
      </c>
    </row>
    <row r="11" spans="1:106" ht="15.75" customHeight="1" x14ac:dyDescent="0.2">
      <c r="A11" s="5"/>
      <c r="C11" s="14" t="str">
        <f>IF(C10="","",IFERROR(INDEX(Data,MATCH($BV$3,Noms,0),MATCH(C10,Jours,0)),""))</f>
        <v/>
      </c>
      <c r="D11" s="14"/>
      <c r="E11" s="14"/>
      <c r="F11" s="14"/>
      <c r="G11" s="14"/>
      <c r="H11" s="14"/>
      <c r="I11" s="14"/>
      <c r="J11" s="14"/>
      <c r="K11" s="14"/>
      <c r="L11" s="14"/>
      <c r="M11" s="14" t="str">
        <f>IF(M10="","",IFERROR(INDEX(Data,MATCH($BV$3,Noms,0),MATCH(M10,Jours,0)),""))</f>
        <v/>
      </c>
      <c r="N11" s="14"/>
      <c r="O11" s="14"/>
      <c r="P11" s="14"/>
      <c r="Q11" s="14"/>
      <c r="R11" s="14"/>
      <c r="S11" s="14"/>
      <c r="T11" s="14"/>
      <c r="U11" s="14"/>
      <c r="V11" s="14"/>
      <c r="W11" s="14" t="str">
        <f>IF(W10="","",IFERROR(INDEX(Data,MATCH($BV$3,Noms,0),MATCH(W10,Jours,0)),""))</f>
        <v/>
      </c>
      <c r="X11" s="14"/>
      <c r="Y11" s="14"/>
      <c r="Z11" s="14"/>
      <c r="AA11" s="14"/>
      <c r="AB11" s="14"/>
      <c r="AC11" s="14"/>
      <c r="AD11" s="14"/>
      <c r="AE11" s="14"/>
      <c r="AF11" s="14"/>
      <c r="AG11" s="14">
        <f>IF(AG10="","",IFERROR(INDEX(Data,MATCH($BV$3,Noms,0),MATCH(AG10,Jours,0)),""))</f>
        <v>0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 t="str">
        <f>IF(AQ10="","",IFERROR(INDEX(Data,MATCH($BV$3,Noms,0),MATCH(AQ10,Jours,0)),""))</f>
        <v>S</v>
      </c>
      <c r="AR11" s="14"/>
      <c r="AS11" s="14"/>
      <c r="AT11" s="14"/>
      <c r="AU11" s="14"/>
      <c r="AV11" s="14"/>
      <c r="AW11" s="14"/>
      <c r="AX11" s="14"/>
      <c r="AY11" s="14"/>
      <c r="AZ11" s="14"/>
      <c r="BA11" s="14" t="str">
        <f>IF(BA10="","",IFERROR(INDEX(Data,MATCH($BV$3,Noms,0),MATCH(BA10,Jours,0)),""))</f>
        <v>S</v>
      </c>
      <c r="BB11" s="14"/>
      <c r="BC11" s="14"/>
      <c r="BD11" s="14"/>
      <c r="BE11" s="14"/>
      <c r="BF11" s="14"/>
      <c r="BG11" s="14"/>
      <c r="BH11" s="14"/>
      <c r="BI11" s="14"/>
      <c r="BJ11" s="14"/>
      <c r="BK11" s="14" t="str">
        <f>IF(BK10="","",IFERROR(INDEX(Data,MATCH($BV$3,Noms,0),MATCH(BK10,Jours,0)),""))</f>
        <v>S</v>
      </c>
      <c r="BL11" s="14"/>
      <c r="BM11" s="14"/>
      <c r="BN11" s="14"/>
      <c r="BO11" s="14"/>
      <c r="BP11" s="14"/>
      <c r="BQ11" s="14"/>
      <c r="BR11" s="14"/>
      <c r="BS11" s="14"/>
      <c r="BT11" s="14"/>
      <c r="BV11" s="1"/>
      <c r="BW11" s="2" t="s">
        <v>25</v>
      </c>
      <c r="BX11" s="2"/>
      <c r="BY11" s="2" t="s">
        <v>11</v>
      </c>
      <c r="BZ11" s="2" t="s">
        <v>11</v>
      </c>
      <c r="CA11" s="2" t="s">
        <v>11</v>
      </c>
      <c r="CB11" s="2" t="s">
        <v>11</v>
      </c>
      <c r="CC11" s="2" t="s">
        <v>8</v>
      </c>
      <c r="CD11" s="2" t="s">
        <v>8</v>
      </c>
      <c r="CE11" s="2" t="s">
        <v>8</v>
      </c>
      <c r="CF11" s="2" t="s">
        <v>8</v>
      </c>
      <c r="CG11" s="2" t="s">
        <v>9</v>
      </c>
      <c r="CH11" s="2" t="s">
        <v>8</v>
      </c>
      <c r="CI11" s="2" t="s">
        <v>11</v>
      </c>
      <c r="CJ11" s="2"/>
      <c r="CK11" s="2"/>
      <c r="CL11" s="2" t="s">
        <v>9</v>
      </c>
      <c r="CM11" s="2" t="s">
        <v>9</v>
      </c>
      <c r="CN11" s="2" t="s">
        <v>8</v>
      </c>
      <c r="CO11" s="2" t="s">
        <v>8</v>
      </c>
      <c r="CP11" s="2" t="s">
        <v>8</v>
      </c>
      <c r="CQ11" s="2" t="s">
        <v>17</v>
      </c>
      <c r="CR11" s="2" t="s">
        <v>17</v>
      </c>
      <c r="CS11" s="2" t="s">
        <v>12</v>
      </c>
      <c r="CT11" s="2" t="s">
        <v>12</v>
      </c>
      <c r="CU11" s="3" t="s">
        <v>11</v>
      </c>
      <c r="CV11" s="3" t="s">
        <v>11</v>
      </c>
      <c r="CW11" s="3" t="s">
        <v>11</v>
      </c>
      <c r="CX11" s="3"/>
      <c r="CY11" s="3"/>
      <c r="CZ11" s="3" t="s">
        <v>9</v>
      </c>
      <c r="DA11" s="3" t="s">
        <v>11</v>
      </c>
      <c r="DB11" s="3" t="s">
        <v>11</v>
      </c>
    </row>
    <row r="12" spans="1:106" ht="15.75" customHeight="1" x14ac:dyDescent="0.2">
      <c r="A12" s="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106" ht="15.75" customHeight="1" x14ac:dyDescent="0.2">
      <c r="A13" s="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106" x14ac:dyDescent="0.2">
      <c r="A14" s="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</row>
    <row r="15" spans="1:106" x14ac:dyDescent="0.2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"/>
    </row>
    <row r="16" spans="1:106" ht="24" x14ac:dyDescent="0.2">
      <c r="C16" s="12">
        <f>IFERROR(IF(DAY(DATE(YEAR($A$1),MONTH($A$1)+1,0))-DAY(DATE(YEAR($A$1),MONTH($A$1),DAY($A$1)+COLUMN(AZ1)-2))&gt;=0, IF(BK10&lt;&gt;"",IF(MONTH(BK10+1)&lt;&gt;MONTH(BK10),"",BK10+1),IF(COLUMN(BK10)-62&lt;&gt;WEEKDAY($A$1),"",$A$1)),""),"")</f>
        <v>43136</v>
      </c>
      <c r="D16" s="12"/>
      <c r="E16" s="12"/>
      <c r="F16" s="12"/>
      <c r="G16" s="12"/>
      <c r="H16" s="12"/>
      <c r="I16" s="12"/>
      <c r="J16" s="12"/>
      <c r="K16" s="12"/>
      <c r="L16" s="12"/>
      <c r="M16" s="12">
        <f>IF(C16="","",IFERROR(IF(DAY(DATE(YEAR($A$1),MONTH($A$1)+1,0))-DAY(DATE(YEAR($A$1),MONTH($A$1),DAY($A$1)+COLUMN(B1)-2))&gt;=0,IF(C16&lt;&gt;"",IF(MONTH(C16+1)&lt;&gt;MONTH(C16),"",C16+1),IF(COLUMN(M10)-10&lt;&gt;WEEKDAY($A$1),"",$A$1)),""),""))</f>
        <v>43137</v>
      </c>
      <c r="N16" s="12"/>
      <c r="O16" s="12"/>
      <c r="P16" s="12"/>
      <c r="Q16" s="12"/>
      <c r="R16" s="12"/>
      <c r="S16" s="12"/>
      <c r="T16" s="12"/>
      <c r="U16" s="12"/>
      <c r="V16" s="12"/>
      <c r="W16" s="12">
        <f>IF(M16="","",IFERROR(IF(DAY(DATE(YEAR($A$1),MONTH($A$1)+1,0))-DAY(DATE(YEAR($A$1),MONTH($A$1),DAY($A$1)+COLUMN(L1)-2))&gt;=0,IF(M16&lt;&gt;"",IF(MONTH(M16+1)&lt;&gt;MONTH(M16),"",M16+1),IF(COLUMN(W10)-10&lt;&gt;WEEKDAY($A$1),"",$A$1)),""),""))</f>
        <v>43138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>
        <f>IF(W16="","",IFERROR(IF(DAY(DATE(YEAR($A$1),MONTH($A$1)+1,0))-DAY(DATE(YEAR($A$1),MONTH($A$1),DAY($A$1)+COLUMN(V1)-2))&gt;=0,IF(W16&lt;&gt;"",IF(MONTH(W16+1)&lt;&gt;MONTH(W16),"",W16+1),IF(COLUMN(AG10)-10&lt;&gt;WEEKDAY($A$1),"",$A$1)),""),""))</f>
        <v>43139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>
        <f>IF(AG16="","",IFERROR(IF(DAY(DATE(YEAR($A$1),MONTH($A$1)+1,0))-DAY(DATE(YEAR($A$1),MONTH($A$1),DAY($A$1)+COLUMN(AF1)-2))&gt;=0,IF(AG16&lt;&gt;"",IF(MONTH(AG16+1)&lt;&gt;MONTH(AG16),"",AG16+1),IF(COLUMN(AQ10)-10&lt;&gt;WEEKDAY($A$1),"",$A$1)),""),""))</f>
        <v>43140</v>
      </c>
      <c r="AR16" s="12"/>
      <c r="AS16" s="12"/>
      <c r="AT16" s="12"/>
      <c r="AU16" s="12"/>
      <c r="AV16" s="12"/>
      <c r="AW16" s="12"/>
      <c r="AX16" s="12"/>
      <c r="AY16" s="12"/>
      <c r="AZ16" s="12"/>
      <c r="BA16" s="12">
        <f>IF(AQ16="","",IFERROR(IF(DAY(DATE(YEAR($A$1),MONTH($A$1)+1,0))-DAY(DATE(YEAR($A$1),MONTH($A$1),DAY($A$1)+COLUMN(AP1)-2))&gt;=0,IF(AQ16&lt;&gt;"",IF(MONTH(AQ16+1)&lt;&gt;MONTH(AQ16),"",AQ16+1),IF(COLUMN(BA10)-10&lt;&gt;WEEKDAY($A$1),"",$A$1)),""),""))</f>
        <v>43141</v>
      </c>
      <c r="BB16" s="12"/>
      <c r="BC16" s="12"/>
      <c r="BD16" s="12"/>
      <c r="BE16" s="12"/>
      <c r="BF16" s="12"/>
      <c r="BG16" s="12"/>
      <c r="BH16" s="12"/>
      <c r="BI16" s="12"/>
      <c r="BJ16" s="12"/>
      <c r="BK16" s="12">
        <f>IF(BA16="","",IFERROR(IF(DAY(DATE(YEAR($A$1),MONTH($A$1)+1,0))-DAY(DATE(YEAR($A$1),MONTH($A$1),DAY($A$1)+COLUMN(AZ1)-2))&gt;=0,IF(BA16&lt;&gt;"",IF(MONTH(BA16+1)&lt;&gt;MONTH(BA16),"",BA16+1),IF(COLUMN(BK10)-10&lt;&gt;WEEKDAY($A$1),"",$A$1)),""),""))</f>
        <v>43142</v>
      </c>
      <c r="BL16" s="12"/>
      <c r="BM16" s="12"/>
      <c r="BN16" s="12"/>
      <c r="BO16" s="12"/>
      <c r="BP16" s="12"/>
      <c r="BQ16" s="12"/>
      <c r="BR16" s="12"/>
      <c r="BS16" s="12"/>
      <c r="BT16" s="12"/>
      <c r="BU16" s="1"/>
    </row>
    <row r="17" spans="1:73" x14ac:dyDescent="0.2">
      <c r="A17" s="6"/>
      <c r="C17" s="14">
        <f>IF(C16="","",IFERROR(INDEX(Data,MATCH($BV$3,Noms,0),MATCH(C16,Jours,0)),""))</f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>
        <f>IF(M16="","",IFERROR(INDEX(Data,MATCH($BV$3,Noms,0),MATCH(M16,Jours,0)),""))</f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4">
        <f>IF(W16="","",IFERROR(INDEX(Data,MATCH($BV$3,Noms,0),MATCH(W16,Jours,0)),""))</f>
        <v>0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>
        <f>IF(AG16="","",IFERROR(INDEX(Data,MATCH($BV$3,Noms,0),MATCH(AG16,Jours,0)),""))</f>
        <v>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 t="str">
        <f>IF(AQ16="","",IFERROR(INDEX(Data,MATCH($BV$3,Noms,0),MATCH(AQ16,Jours,0)),""))</f>
        <v>S</v>
      </c>
      <c r="AR17" s="14"/>
      <c r="AS17" s="14"/>
      <c r="AT17" s="14"/>
      <c r="AU17" s="14"/>
      <c r="AV17" s="14"/>
      <c r="AW17" s="14"/>
      <c r="AX17" s="14"/>
      <c r="AY17" s="14"/>
      <c r="AZ17" s="14"/>
      <c r="BA17" s="14" t="str">
        <f>IF(BA16="","",IFERROR(INDEX(Data,MATCH($BV$3,Noms,0),MATCH(BA16,Jours,0)),""))</f>
        <v>S</v>
      </c>
      <c r="BB17" s="14"/>
      <c r="BC17" s="14"/>
      <c r="BD17" s="14"/>
      <c r="BE17" s="14"/>
      <c r="BF17" s="14"/>
      <c r="BG17" s="14"/>
      <c r="BH17" s="14"/>
      <c r="BI17" s="14"/>
      <c r="BJ17" s="14"/>
      <c r="BK17" s="14" t="str">
        <f>IF(BK16="","",IFERROR(INDEX(Data,MATCH($BV$3,Noms,0),MATCH(BK16,Jours,0)),""))</f>
        <v>S</v>
      </c>
      <c r="BL17" s="14"/>
      <c r="BM17" s="14"/>
      <c r="BN17" s="14"/>
      <c r="BO17" s="14"/>
      <c r="BP17" s="14"/>
      <c r="BQ17" s="14"/>
      <c r="BR17" s="14"/>
      <c r="BS17" s="14"/>
      <c r="BT17" s="14"/>
      <c r="BU17" s="1"/>
    </row>
    <row r="18" spans="1:73" x14ac:dyDescent="0.2">
      <c r="A18" s="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"/>
    </row>
    <row r="19" spans="1:73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"/>
    </row>
    <row r="20" spans="1:73" x14ac:dyDescent="0.2">
      <c r="A20" s="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"/>
    </row>
    <row r="21" spans="1:73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"/>
    </row>
    <row r="22" spans="1:73" ht="24" x14ac:dyDescent="0.2">
      <c r="C22" s="24">
        <f>IFERROR(IF(DAY(DATE(YEAR($A$1),MONTH($A$1)+1,0))-DAY(DATE(YEAR($A$1),MONTH($A$1),DAY($A$1)+COLUMN(AZ1)-2))&gt;=0, IF(BA16&lt;&gt;"",IF(MONTH(BA16+1)&lt;&gt;MONTH(BA16),"",BK16+1),IF(COLUMN(BK16)-10&lt;&gt;WEEKDAY($A$1),"",$A$1)),""),"")</f>
        <v>43143</v>
      </c>
      <c r="D22" s="12"/>
      <c r="E22" s="12"/>
      <c r="F22" s="12"/>
      <c r="G22" s="12"/>
      <c r="H22" s="12"/>
      <c r="I22" s="12"/>
      <c r="J22" s="12"/>
      <c r="K22" s="12"/>
      <c r="L22" s="12"/>
      <c r="M22" s="12">
        <f>IF(C22="","",IFERROR(IF(DAY(DATE(YEAR($A$1),MONTH($A$1)+1,0))-DAY(DATE(YEAR($A$1),MONTH($A$1),DAY($A$1)+COLUMN(B1)-2))&gt;=0, IF(C22&lt;&gt;"",IF(MONTH(C22+1)&lt;&gt;MONTH(C22),"",C22+1),IF(COLUMN(M10)-15&lt;&gt;WEEKDAY($A$1),"",$A$1)),""),""))</f>
        <v>43144</v>
      </c>
      <c r="N22" s="12"/>
      <c r="O22" s="12"/>
      <c r="P22" s="12"/>
      <c r="Q22" s="12"/>
      <c r="R22" s="12"/>
      <c r="S22" s="12"/>
      <c r="T22" s="12"/>
      <c r="U22" s="12"/>
      <c r="V22" s="12"/>
      <c r="W22" s="12">
        <f>IF(M22="","",IFERROR(IF(DAY(DATE(YEAR($A$1),MONTH($A$1)+1,0))-DAY(DATE(YEAR($A$1),MONTH($A$1),DAY($A$1)+COLUMN(L1)-2))&gt;=0, IF(M22&lt;&gt;"",IF(MONTH(M22+1)&lt;&gt;MONTH(M22),"",M22+1),IF(COLUMN(W10)-15&lt;&gt;WEEKDAY($A$1),"",$A$1)),""),""))</f>
        <v>43145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>
        <f>IF(W22="","",IFERROR(IF(DAY(DATE(YEAR($A$1),MONTH($A$1)+1,0))-DAY(DATE(YEAR($A$1),MONTH($A$1),DAY($A$1)+COLUMN(V1)-2))&gt;=0, IF(W22&lt;&gt;"",IF(MONTH(W22+1)&lt;&gt;MONTH(W22),"",W22+1),IF(COLUMN(AG10)-15&lt;&gt;WEEKDAY($A$1),"",$A$1)),""),""))</f>
        <v>43146</v>
      </c>
      <c r="AH22" s="12"/>
      <c r="AI22" s="12"/>
      <c r="AJ22" s="12"/>
      <c r="AK22" s="12"/>
      <c r="AL22" s="12"/>
      <c r="AM22" s="12"/>
      <c r="AN22" s="12"/>
      <c r="AO22" s="12"/>
      <c r="AP22" s="12"/>
      <c r="AQ22" s="12">
        <f>IF(AG22="","",IFERROR(IF(DAY(DATE(YEAR($A$1),MONTH($A$1)+1,0))-DAY(DATE(YEAR($A$1),MONTH($A$1),DAY($A$1)+COLUMN(AF1)-2))&gt;=0, IF(AG22&lt;&gt;"",IF(MONTH(AG22+1)&lt;&gt;MONTH(AG22),"",AG22+1),IF(COLUMN(AQ10)-15&lt;&gt;WEEKDAY($A$1),"",$A$1)),""),""))</f>
        <v>43147</v>
      </c>
      <c r="AR22" s="12"/>
      <c r="AS22" s="12"/>
      <c r="AT22" s="12"/>
      <c r="AU22" s="12"/>
      <c r="AV22" s="12"/>
      <c r="AW22" s="12"/>
      <c r="AX22" s="12"/>
      <c r="AY22" s="12"/>
      <c r="AZ22" s="12"/>
      <c r="BA22" s="12">
        <f>IF(AQ22="","",IFERROR(IF(DAY(DATE(YEAR($A$1),MONTH($A$1)+1,0))-DAY(DATE(YEAR($A$1),MONTH($A$1),DAY($A$1)+COLUMN(AP1)-2))&gt;=0, IF(AQ22&lt;&gt;"",IF(MONTH(AQ22+1)&lt;&gt;MONTH(AQ22),"",AQ22+1),IF(COLUMN(BA10)-15&lt;&gt;WEEKDAY($A$1),"",$A$1)),""),""))</f>
        <v>43148</v>
      </c>
      <c r="BB22" s="12"/>
      <c r="BC22" s="12"/>
      <c r="BD22" s="12"/>
      <c r="BE22" s="12"/>
      <c r="BF22" s="12"/>
      <c r="BG22" s="12"/>
      <c r="BH22" s="12"/>
      <c r="BI22" s="12"/>
      <c r="BJ22" s="12"/>
      <c r="BK22" s="12">
        <f>IF(BA22="","",IFERROR(IF(DAY(DATE(YEAR($A$1),MONTH($A$1)+1,0))-DAY(DATE(YEAR($A$1),MONTH($A$1),DAY($A$1)+COLUMN(AZ1)-2))&gt;=0, IF(BA22&lt;&gt;"",IF(MONTH(BA22+1)&lt;&gt;MONTH(BA22),"",BA22+1),IF(COLUMN(BK10)-15&lt;&gt;WEEKDAY($A$1),"",$A$1)),""),""))</f>
        <v>43149</v>
      </c>
      <c r="BL22" s="12"/>
      <c r="BM22" s="12"/>
      <c r="BN22" s="12"/>
      <c r="BO22" s="12"/>
      <c r="BP22" s="12"/>
      <c r="BQ22" s="12"/>
      <c r="BR22" s="12"/>
      <c r="BS22" s="12"/>
      <c r="BT22" s="12"/>
      <c r="BU22" s="1"/>
    </row>
    <row r="23" spans="1:73" x14ac:dyDescent="0.2">
      <c r="C23" s="14">
        <f>IF(C22="","",IFERROR(INDEX(Data,MATCH($BV$3,Noms,0),MATCH(C22,Jours,0)),""))</f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>
        <f>IF(M22="","",IFERROR(INDEX(Data,MATCH($BV$3,Noms,0),MATCH(M22,Jours,0)),""))</f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>
        <f>IF(W22="","",IFERROR(INDEX(Data,MATCH($BV$3,Noms,0),MATCH(W22,Jours,0)),""))</f>
        <v>0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 t="str">
        <f>IF(AG22="","",IFERROR(INDEX(Data,MATCH($BV$3,Noms,0),MATCH(AG22,Jours,0)),""))</f>
        <v>S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 t="str">
        <f>IF(AQ22="","",IFERROR(INDEX(Data,MATCH($BV$3,Noms,0),MATCH(AQ22,Jours,0)),""))</f>
        <v>S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 t="str">
        <f>IF(BA22="","",IFERROR(INDEX(Data,MATCH($BV$3,Noms,0),MATCH(BA22,Jours,0)),""))</f>
        <v>Ma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 t="str">
        <f>IF(BK22="","",IFERROR(INDEX(Data,MATCH($BV$3,Noms,0),MATCH(BK22,Jours,0)),""))</f>
        <v>Ma</v>
      </c>
      <c r="BL23" s="14"/>
      <c r="BM23" s="14"/>
      <c r="BN23" s="14"/>
      <c r="BO23" s="14"/>
      <c r="BP23" s="14"/>
      <c r="BQ23" s="14"/>
      <c r="BR23" s="14"/>
      <c r="BS23" s="14"/>
      <c r="BT23" s="14"/>
      <c r="BU23" s="1"/>
    </row>
    <row r="24" spans="1:73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"/>
    </row>
    <row r="25" spans="1:73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"/>
    </row>
    <row r="26" spans="1:73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"/>
    </row>
    <row r="27" spans="1:73" ht="16" customHeight="1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"/>
    </row>
    <row r="28" spans="1:73" ht="16" customHeight="1" x14ac:dyDescent="0.2">
      <c r="C28" s="12">
        <f>IFERROR(IF(DAY(DATE(YEAR($A$1),MONTH($A$1)+1,0))-DAY(DATE(YEAR($A$1),MONTH($A$1),DAY($A$1)+COLUMN(AZ1)-2))&gt;=0, IF(BK22&lt;&gt;"",IF(MONTH(BK22+1)&lt;&gt;MONTH(BK22),"",BK22+1),IF(COLUMN(BK22)-10&lt;&gt;WEEKDAY($A$1),"",$A$1)),""),"")</f>
        <v>43150</v>
      </c>
      <c r="D28" s="12"/>
      <c r="E28" s="12"/>
      <c r="F28" s="12"/>
      <c r="G28" s="12"/>
      <c r="H28" s="12"/>
      <c r="I28" s="12"/>
      <c r="J28" s="12"/>
      <c r="K28" s="12"/>
      <c r="L28" s="12"/>
      <c r="M28" s="12">
        <f>IF(C28="","",IFERROR(IF(DAY(DATE(YEAR($A$1),MONTH($A$1)+1,0))-DAY(DATE(YEAR($A$1),MONTH($A$1),DAY($A$1)+COLUMN(B1)-2))&gt;=0, IF(C28&lt;&gt;"",IF(MONTH(C28+1)&lt;&gt;MONTH(C28),"",C28+1),IF(COLUMN(M10)-15&lt;&gt;WEEKDAY($A$1),"",$A$1)),""),""))</f>
        <v>43151</v>
      </c>
      <c r="N28" s="12"/>
      <c r="O28" s="12"/>
      <c r="P28" s="12"/>
      <c r="Q28" s="12"/>
      <c r="R28" s="12"/>
      <c r="S28" s="12"/>
      <c r="T28" s="12"/>
      <c r="U28" s="12"/>
      <c r="V28" s="12"/>
      <c r="W28" s="12">
        <f>IF(M28="","",IFERROR(IF(DAY(DATE(YEAR($A$1),MONTH($A$1)+1,0))-DAY(DATE(YEAR($A$1),MONTH($A$1),DAY($A$1)+COLUMN(L1)-2))&gt;=0, IF(M28&lt;&gt;"",IF(MONTH(M28+1)&lt;&gt;MONTH(M28),"",M28+1),IF(COLUMN(W10)-15&lt;&gt;WEEKDAY($A$1),"",$A$1)),""),""))</f>
        <v>43152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>
        <f>IF(W28="","",IFERROR(IF(DAY(DATE(YEAR($A$1),MONTH($A$1)+1,0))-DAY(DATE(YEAR($A$1),MONTH($A$1),DAY($A$1)+COLUMN(V1)-2))&gt;=0, IF(W28&lt;&gt;"",IF(MONTH(W28+1)&lt;&gt;MONTH(W28),"",W28+1),IF(COLUMN(AG10)-15&lt;&gt;WEEKDAY($A$1),"",$A$1)),""),""))</f>
        <v>43153</v>
      </c>
      <c r="AH28" s="12"/>
      <c r="AI28" s="12"/>
      <c r="AJ28" s="12"/>
      <c r="AK28" s="12"/>
      <c r="AL28" s="12"/>
      <c r="AM28" s="12"/>
      <c r="AN28" s="12"/>
      <c r="AO28" s="12"/>
      <c r="AP28" s="12"/>
      <c r="AQ28" s="12">
        <f>IF(AG28="","",IFERROR(IF(DAY(DATE(YEAR($A$1),MONTH($A$1)+1,0))-DAY(DATE(YEAR($A$1),MONTH($A$1),DAY($A$1)+COLUMN(AF1)-2))&gt;=0, IF(AG28&lt;&gt;"",IF(MONTH(AG28+1)&lt;&gt;MONTH(AG28),"",AG28+1),IF(COLUMN(AQ10)-15&lt;&gt;WEEKDAY($A$1),"",$A$1)),""),""))</f>
        <v>43154</v>
      </c>
      <c r="AR28" s="12"/>
      <c r="AS28" s="12"/>
      <c r="AT28" s="12"/>
      <c r="AU28" s="12"/>
      <c r="AV28" s="12"/>
      <c r="AW28" s="12"/>
      <c r="AX28" s="12"/>
      <c r="AY28" s="12"/>
      <c r="AZ28" s="12"/>
      <c r="BA28" s="12">
        <f>IF(AQ28="","",IFERROR(IF(DAY(DATE(YEAR($A$1),MONTH($A$1)+1,0))-DAY(DATE(YEAR($A$1),MONTH($A$1),DAY($A$1)+COLUMN(AP1)-2))&gt;=0, IF(AQ28&lt;&gt;"",IF(MONTH(AQ28+1)&lt;&gt;MONTH(AQ28),"",AQ28+1),IF(COLUMN(BA10)-15&lt;&gt;WEEKDAY($A$1),"",$A$1)),""),""))</f>
        <v>43155</v>
      </c>
      <c r="BB28" s="12"/>
      <c r="BC28" s="12"/>
      <c r="BD28" s="12"/>
      <c r="BE28" s="12"/>
      <c r="BF28" s="12"/>
      <c r="BG28" s="12"/>
      <c r="BH28" s="12"/>
      <c r="BI28" s="12"/>
      <c r="BJ28" s="12"/>
      <c r="BK28" s="12">
        <f>IF(BA28="","",IFERROR(IF(DAY(DATE(YEAR($A$1),MONTH($A$1)+1,0))-DAY(DATE(YEAR($A$1),MONTH($A$1),DAY($A$1)+COLUMN(AZ1)-2))&gt;=0, IF(BA28&lt;&gt;"",IF(MONTH(BA28+1)&lt;&gt;MONTH(BA28),"",BA28+1),IF(COLUMN(BK10)-15&lt;&gt;WEEKDAY($A$1),"",$A$1)),""),""))</f>
        <v>43156</v>
      </c>
      <c r="BL28" s="12"/>
      <c r="BM28" s="12"/>
      <c r="BN28" s="12"/>
      <c r="BO28" s="12"/>
      <c r="BP28" s="12"/>
      <c r="BQ28" s="12"/>
      <c r="BR28" s="12"/>
      <c r="BS28" s="12"/>
      <c r="BT28" s="12"/>
      <c r="BU28" s="1"/>
    </row>
    <row r="29" spans="1:73" ht="24" customHeight="1" x14ac:dyDescent="0.2">
      <c r="C29" s="15">
        <f>IF(C28="","",IFERROR(INDEX(Data,MATCH($BV$3,Noms,0),MATCH(C28,Jours,0)),""))</f>
        <v>0</v>
      </c>
      <c r="D29" s="16"/>
      <c r="E29" s="16"/>
      <c r="F29" s="16"/>
      <c r="G29" s="16"/>
      <c r="H29" s="16"/>
      <c r="I29" s="16"/>
      <c r="J29" s="16"/>
      <c r="K29" s="16"/>
      <c r="L29" s="17"/>
      <c r="M29" s="15">
        <f>IF(M28="","",IFERROR(INDEX(Data,MATCH($BV$3,Noms,0),MATCH(M28,Jours,0)),""))</f>
        <v>0</v>
      </c>
      <c r="N29" s="16"/>
      <c r="O29" s="16"/>
      <c r="P29" s="16"/>
      <c r="Q29" s="16"/>
      <c r="R29" s="16"/>
      <c r="S29" s="16"/>
      <c r="T29" s="16"/>
      <c r="U29" s="16"/>
      <c r="V29" s="17"/>
      <c r="W29" s="15">
        <f>IF(W28="","",IFERROR(INDEX(Data,MATCH($BV$3,Noms,0),MATCH(W28,Jours,0)),""))</f>
        <v>0</v>
      </c>
      <c r="X29" s="16"/>
      <c r="Y29" s="16"/>
      <c r="Z29" s="16"/>
      <c r="AA29" s="16"/>
      <c r="AB29" s="16"/>
      <c r="AC29" s="16"/>
      <c r="AD29" s="16"/>
      <c r="AE29" s="16"/>
      <c r="AF29" s="17"/>
      <c r="AG29" s="15">
        <f>IF(AG28="","",IFERROR(INDEX(Data,MATCH($BV$3,Noms,0),MATCH(AG28,Jours,0)),""))</f>
        <v>0</v>
      </c>
      <c r="AH29" s="16"/>
      <c r="AI29" s="16"/>
      <c r="AJ29" s="16"/>
      <c r="AK29" s="16"/>
      <c r="AL29" s="16"/>
      <c r="AM29" s="16"/>
      <c r="AN29" s="16"/>
      <c r="AO29" s="16"/>
      <c r="AP29" s="17"/>
      <c r="AQ29" s="15" t="str">
        <f>IF(AQ28="","",IFERROR(INDEX(Data,MATCH($BV$3,Noms,0),MATCH(AQ28,Jours,0)),""))</f>
        <v>S</v>
      </c>
      <c r="AR29" s="16"/>
      <c r="AS29" s="16"/>
      <c r="AT29" s="16"/>
      <c r="AU29" s="16"/>
      <c r="AV29" s="16"/>
      <c r="AW29" s="16"/>
      <c r="AX29" s="16"/>
      <c r="AY29" s="16"/>
      <c r="AZ29" s="17"/>
      <c r="BA29" s="15" t="str">
        <f>IF(BA28="","",IFERROR(INDEX(Data,MATCH($BV$3,Noms,0),MATCH(BA28,Jours,0)),""))</f>
        <v>S</v>
      </c>
      <c r="BB29" s="16"/>
      <c r="BC29" s="16"/>
      <c r="BD29" s="16"/>
      <c r="BE29" s="16"/>
      <c r="BF29" s="16"/>
      <c r="BG29" s="16"/>
      <c r="BH29" s="16"/>
      <c r="BI29" s="16"/>
      <c r="BJ29" s="17"/>
      <c r="BK29" s="15" t="str">
        <f>IF(BK28="","",IFERROR(INDEX(Data,MATCH($BV$3,Noms,0),MATCH(BK28,Jours,0)),""))</f>
        <v>S</v>
      </c>
      <c r="BL29" s="16"/>
      <c r="BM29" s="16"/>
      <c r="BN29" s="16"/>
      <c r="BO29" s="16"/>
      <c r="BP29" s="16"/>
      <c r="BQ29" s="16"/>
      <c r="BR29" s="16"/>
      <c r="BS29" s="16"/>
      <c r="BT29" s="17"/>
      <c r="BU29" s="1"/>
    </row>
    <row r="30" spans="1:73" ht="16" customHeight="1" x14ac:dyDescent="0.2">
      <c r="C30" s="18"/>
      <c r="D30" s="19"/>
      <c r="E30" s="19"/>
      <c r="F30" s="19"/>
      <c r="G30" s="19"/>
      <c r="H30" s="19"/>
      <c r="I30" s="19"/>
      <c r="J30" s="19"/>
      <c r="K30" s="19"/>
      <c r="L30" s="20"/>
      <c r="M30" s="18"/>
      <c r="N30" s="19"/>
      <c r="O30" s="19"/>
      <c r="P30" s="19"/>
      <c r="Q30" s="19"/>
      <c r="R30" s="19"/>
      <c r="S30" s="19"/>
      <c r="T30" s="19"/>
      <c r="U30" s="19"/>
      <c r="V30" s="20"/>
      <c r="W30" s="18"/>
      <c r="X30" s="19"/>
      <c r="Y30" s="19"/>
      <c r="Z30" s="19"/>
      <c r="AA30" s="19"/>
      <c r="AB30" s="19"/>
      <c r="AC30" s="19"/>
      <c r="AD30" s="19"/>
      <c r="AE30" s="19"/>
      <c r="AF30" s="20"/>
      <c r="AG30" s="18"/>
      <c r="AH30" s="19"/>
      <c r="AI30" s="19"/>
      <c r="AJ30" s="19"/>
      <c r="AK30" s="19"/>
      <c r="AL30" s="19"/>
      <c r="AM30" s="19"/>
      <c r="AN30" s="19"/>
      <c r="AO30" s="19"/>
      <c r="AP30" s="20"/>
      <c r="AQ30" s="18"/>
      <c r="AR30" s="19"/>
      <c r="AS30" s="19"/>
      <c r="AT30" s="19"/>
      <c r="AU30" s="19"/>
      <c r="AV30" s="19"/>
      <c r="AW30" s="19"/>
      <c r="AX30" s="19"/>
      <c r="AY30" s="19"/>
      <c r="AZ30" s="20"/>
      <c r="BA30" s="18"/>
      <c r="BB30" s="19"/>
      <c r="BC30" s="19"/>
      <c r="BD30" s="19"/>
      <c r="BE30" s="19"/>
      <c r="BF30" s="19"/>
      <c r="BG30" s="19"/>
      <c r="BH30" s="19"/>
      <c r="BI30" s="19"/>
      <c r="BJ30" s="20"/>
      <c r="BK30" s="18"/>
      <c r="BL30" s="19"/>
      <c r="BM30" s="19"/>
      <c r="BN30" s="19"/>
      <c r="BO30" s="19"/>
      <c r="BP30" s="19"/>
      <c r="BQ30" s="19"/>
      <c r="BR30" s="19"/>
      <c r="BS30" s="19"/>
      <c r="BT30" s="20"/>
      <c r="BU30" s="1"/>
    </row>
    <row r="31" spans="1:73" ht="16" customHeight="1" x14ac:dyDescent="0.2">
      <c r="C31" s="18"/>
      <c r="D31" s="19"/>
      <c r="E31" s="19"/>
      <c r="F31" s="19"/>
      <c r="G31" s="19"/>
      <c r="H31" s="19"/>
      <c r="I31" s="19"/>
      <c r="J31" s="19"/>
      <c r="K31" s="19"/>
      <c r="L31" s="20"/>
      <c r="M31" s="18"/>
      <c r="N31" s="19"/>
      <c r="O31" s="19"/>
      <c r="P31" s="19"/>
      <c r="Q31" s="19"/>
      <c r="R31" s="19"/>
      <c r="S31" s="19"/>
      <c r="T31" s="19"/>
      <c r="U31" s="19"/>
      <c r="V31" s="20"/>
      <c r="W31" s="18"/>
      <c r="X31" s="19"/>
      <c r="Y31" s="19"/>
      <c r="Z31" s="19"/>
      <c r="AA31" s="19"/>
      <c r="AB31" s="19"/>
      <c r="AC31" s="19"/>
      <c r="AD31" s="19"/>
      <c r="AE31" s="19"/>
      <c r="AF31" s="20"/>
      <c r="AG31" s="18"/>
      <c r="AH31" s="19"/>
      <c r="AI31" s="19"/>
      <c r="AJ31" s="19"/>
      <c r="AK31" s="19"/>
      <c r="AL31" s="19"/>
      <c r="AM31" s="19"/>
      <c r="AN31" s="19"/>
      <c r="AO31" s="19"/>
      <c r="AP31" s="20"/>
      <c r="AQ31" s="18"/>
      <c r="AR31" s="19"/>
      <c r="AS31" s="19"/>
      <c r="AT31" s="19"/>
      <c r="AU31" s="19"/>
      <c r="AV31" s="19"/>
      <c r="AW31" s="19"/>
      <c r="AX31" s="19"/>
      <c r="AY31" s="19"/>
      <c r="AZ31" s="20"/>
      <c r="BA31" s="18"/>
      <c r="BB31" s="19"/>
      <c r="BC31" s="19"/>
      <c r="BD31" s="19"/>
      <c r="BE31" s="19"/>
      <c r="BF31" s="19"/>
      <c r="BG31" s="19"/>
      <c r="BH31" s="19"/>
      <c r="BI31" s="19"/>
      <c r="BJ31" s="20"/>
      <c r="BK31" s="18"/>
      <c r="BL31" s="19"/>
      <c r="BM31" s="19"/>
      <c r="BN31" s="19"/>
      <c r="BO31" s="19"/>
      <c r="BP31" s="19"/>
      <c r="BQ31" s="19"/>
      <c r="BR31" s="19"/>
      <c r="BS31" s="19"/>
      <c r="BT31" s="20"/>
      <c r="BU31" s="1"/>
    </row>
    <row r="32" spans="1:73" x14ac:dyDescent="0.2"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18"/>
      <c r="N32" s="19"/>
      <c r="O32" s="19"/>
      <c r="P32" s="19"/>
      <c r="Q32" s="19"/>
      <c r="R32" s="19"/>
      <c r="S32" s="19"/>
      <c r="T32" s="19"/>
      <c r="U32" s="19"/>
      <c r="V32" s="20"/>
      <c r="W32" s="18"/>
      <c r="X32" s="19"/>
      <c r="Y32" s="19"/>
      <c r="Z32" s="19"/>
      <c r="AA32" s="19"/>
      <c r="AB32" s="19"/>
      <c r="AC32" s="19"/>
      <c r="AD32" s="19"/>
      <c r="AE32" s="19"/>
      <c r="AF32" s="20"/>
      <c r="AG32" s="18"/>
      <c r="AH32" s="19"/>
      <c r="AI32" s="19"/>
      <c r="AJ32" s="19"/>
      <c r="AK32" s="19"/>
      <c r="AL32" s="19"/>
      <c r="AM32" s="19"/>
      <c r="AN32" s="19"/>
      <c r="AO32" s="19"/>
      <c r="AP32" s="20"/>
      <c r="AQ32" s="18"/>
      <c r="AR32" s="19"/>
      <c r="AS32" s="19"/>
      <c r="AT32" s="19"/>
      <c r="AU32" s="19"/>
      <c r="AV32" s="19"/>
      <c r="AW32" s="19"/>
      <c r="AX32" s="19"/>
      <c r="AY32" s="19"/>
      <c r="AZ32" s="20"/>
      <c r="BA32" s="18"/>
      <c r="BB32" s="19"/>
      <c r="BC32" s="19"/>
      <c r="BD32" s="19"/>
      <c r="BE32" s="19"/>
      <c r="BF32" s="19"/>
      <c r="BG32" s="19"/>
      <c r="BH32" s="19"/>
      <c r="BI32" s="19"/>
      <c r="BJ32" s="20"/>
      <c r="BK32" s="18"/>
      <c r="BL32" s="19"/>
      <c r="BM32" s="19"/>
      <c r="BN32" s="19"/>
      <c r="BO32" s="19"/>
      <c r="BP32" s="19"/>
      <c r="BQ32" s="19"/>
      <c r="BR32" s="19"/>
      <c r="BS32" s="19"/>
      <c r="BT32" s="20"/>
      <c r="BU32" s="1"/>
    </row>
    <row r="33" spans="3:109" ht="16" customHeight="1" x14ac:dyDescent="0.2">
      <c r="C33" s="21"/>
      <c r="D33" s="22"/>
      <c r="E33" s="22"/>
      <c r="F33" s="22"/>
      <c r="G33" s="22"/>
      <c r="H33" s="22"/>
      <c r="I33" s="22"/>
      <c r="J33" s="22"/>
      <c r="K33" s="22"/>
      <c r="L33" s="23"/>
      <c r="M33" s="21"/>
      <c r="N33" s="22"/>
      <c r="O33" s="22"/>
      <c r="P33" s="22"/>
      <c r="Q33" s="22"/>
      <c r="R33" s="22"/>
      <c r="S33" s="22"/>
      <c r="T33" s="22"/>
      <c r="U33" s="22"/>
      <c r="V33" s="23"/>
      <c r="W33" s="21"/>
      <c r="X33" s="22"/>
      <c r="Y33" s="22"/>
      <c r="Z33" s="22"/>
      <c r="AA33" s="22"/>
      <c r="AB33" s="22"/>
      <c r="AC33" s="22"/>
      <c r="AD33" s="22"/>
      <c r="AE33" s="22"/>
      <c r="AF33" s="23"/>
      <c r="AG33" s="21"/>
      <c r="AH33" s="22"/>
      <c r="AI33" s="22"/>
      <c r="AJ33" s="22"/>
      <c r="AK33" s="22"/>
      <c r="AL33" s="22"/>
      <c r="AM33" s="22"/>
      <c r="AN33" s="22"/>
      <c r="AO33" s="22"/>
      <c r="AP33" s="23"/>
      <c r="AQ33" s="21"/>
      <c r="AR33" s="22"/>
      <c r="AS33" s="22"/>
      <c r="AT33" s="22"/>
      <c r="AU33" s="22"/>
      <c r="AV33" s="22"/>
      <c r="AW33" s="22"/>
      <c r="AX33" s="22"/>
      <c r="AY33" s="22"/>
      <c r="AZ33" s="23"/>
      <c r="BA33" s="21"/>
      <c r="BB33" s="22"/>
      <c r="BC33" s="22"/>
      <c r="BD33" s="22"/>
      <c r="BE33" s="22"/>
      <c r="BF33" s="22"/>
      <c r="BG33" s="22"/>
      <c r="BH33" s="22"/>
      <c r="BI33" s="22"/>
      <c r="BJ33" s="23"/>
      <c r="BK33" s="21"/>
      <c r="BL33" s="22"/>
      <c r="BM33" s="22"/>
      <c r="BN33" s="22"/>
      <c r="BO33" s="22"/>
      <c r="BP33" s="22"/>
      <c r="BQ33" s="22"/>
      <c r="BR33" s="22"/>
      <c r="BS33" s="22"/>
      <c r="BT33" s="23"/>
      <c r="BU33" s="1"/>
    </row>
    <row r="34" spans="3:109" ht="16" customHeight="1" x14ac:dyDescent="0.2">
      <c r="C34" s="12">
        <f>IFERROR(IF(DAY(DATE(YEAR($A$1),MONTH($A$1)+1,0))-DAY(DATE(YEAR($A$1),MONTH($A$1),DAY($A$1)+COLUMN(AZ1)-2))&gt;=0, IF(BK28&lt;&gt;"",IF(MONTH(BK28+1)&lt;&gt;MONTH(BK28),"",BK28+1),IF(COLUMN(BK22)-10&lt;&gt;WEEKDAY($A$1),"",$A$1)),""),"")</f>
        <v>43157</v>
      </c>
      <c r="D34" s="12"/>
      <c r="E34" s="12"/>
      <c r="F34" s="12"/>
      <c r="G34" s="12"/>
      <c r="H34" s="12"/>
      <c r="I34" s="12"/>
      <c r="J34" s="12"/>
      <c r="K34" s="12"/>
      <c r="L34" s="12"/>
      <c r="M34" s="12">
        <f>IF(C34="","",IFERROR(IF(DAY(DATE(YEAR($A$1),MONTH($A$1)+1,0))-DAY(DATE(YEAR($A$1),MONTH($A$1),DAY($A$1)+COLUMN(B1)-2))&gt;=0,IF(C34&lt;&gt;"",IF(MONTH(C34+1)&lt;&gt;MONTH(C34),"",C34+1),IF(COLUMN(M10)-15&lt;&gt;WEEKDAY($A$1),"",$A$1)),""),""))</f>
        <v>43158</v>
      </c>
      <c r="N34" s="12"/>
      <c r="O34" s="12"/>
      <c r="P34" s="12"/>
      <c r="Q34" s="12"/>
      <c r="R34" s="12"/>
      <c r="S34" s="12"/>
      <c r="T34" s="12"/>
      <c r="U34" s="12"/>
      <c r="V34" s="12"/>
      <c r="W34" s="12">
        <f>IF(M34="","",IFERROR(IF(DAY(DATE(YEAR($A$1),MONTH($A$1)+1,0))-DAY(DATE(YEAR($A$1),MONTH($A$1),DAY($A$1)+COLUMN(L1)-2))&gt;=0,IF(M34&lt;&gt;"",IF(MONTH(M34+1)&lt;&gt;MONTH(M34),"",M34+1),IF(COLUMN(W10)-15&lt;&gt;WEEKDAY($A$1),"",$A$1)),""),""))</f>
        <v>43159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 t="str">
        <f>IF(W34="","",IFERROR(IF(DAY(DATE(YEAR($A$1),MONTH($A$1)+1,0))-DAY(DATE(YEAR($A$1),MONTH($A$1),DAY($A$1)+COLUMN(V1)-2))&gt;=0,IF(W34&lt;&gt;"",IF(MONTH(W34+1)&lt;&gt;MONTH(W34),"",W34+1),IF(COLUMN(AG10)-15&lt;&gt;WEEKDAY($A$1),"",$A$1)),""),""))</f>
        <v/>
      </c>
      <c r="AH34" s="12"/>
      <c r="AI34" s="12"/>
      <c r="AJ34" s="12"/>
      <c r="AK34" s="12"/>
      <c r="AL34" s="12"/>
      <c r="AM34" s="12"/>
      <c r="AN34" s="12"/>
      <c r="AO34" s="12"/>
      <c r="AP34" s="12"/>
      <c r="AQ34" s="12" t="str">
        <f>IF(AG34="","",IFERROR(IF(DAY(DATE(YEAR($A$1),MONTH($A$1)+1,0))-DAY(DATE(YEAR($A$1),MONTH($A$1),DAY($A$1)+COLUMN(AF1)-2))&gt;=0,IF(AG34&lt;&gt;"",IF(MONTH(AG34+1)&lt;&gt;MONTH(AG34),"",AG34+1),IF(COLUMN(AQ10)-15&lt;&gt;WEEKDAY($A$1),"",$A$1)),""),""))</f>
        <v/>
      </c>
      <c r="AR34" s="12"/>
      <c r="AS34" s="12"/>
      <c r="AT34" s="12"/>
      <c r="AU34" s="12"/>
      <c r="AV34" s="12"/>
      <c r="AW34" s="12"/>
      <c r="AX34" s="12"/>
      <c r="AY34" s="12"/>
      <c r="AZ34" s="12"/>
      <c r="BA34" s="12" t="str">
        <f>IF(AQ34="","",IFERROR(IF(DAY(DATE(YEAR($A$1),MONTH($A$1)+1,0))-DAY(DATE(YEAR($A$1),MONTH($A$1),DAY($A$1)+COLUMN(AP1)-2))&gt;=0,IF(AQ34&lt;&gt;"",IF(MONTH(AQ34+1)&lt;&gt;MONTH(AQ34),"",AQ34+1),IF(COLUMN(BA10)-15&lt;&gt;WEEKDAY($A$1),"",$A$1)),""),""))</f>
        <v/>
      </c>
      <c r="BB34" s="12"/>
      <c r="BC34" s="12"/>
      <c r="BD34" s="12"/>
      <c r="BE34" s="12"/>
      <c r="BF34" s="12"/>
      <c r="BG34" s="12"/>
      <c r="BH34" s="12"/>
      <c r="BI34" s="12"/>
      <c r="BJ34" s="12"/>
      <c r="BK34" s="12" t="str">
        <f>IF(BA34="","",IFERROR(IF(DAY(DATE(YEAR($A$1),MONTH($A$1)+1,0))-DAY(DATE(YEAR($A$1),MONTH($A$1),DAY($A$1)+COLUMN(AZ1)-2))&gt;=0,IF(BA34&lt;&gt;"",IF(MONTH(BA34+1)&lt;&gt;MONTH(BA34),"",BA34+1),IF(COLUMN(BK10)-15&lt;&gt;WEEKDAY($A$1),"",$A$1)),""),""))</f>
        <v/>
      </c>
      <c r="BL34" s="12"/>
      <c r="BM34" s="12"/>
      <c r="BN34" s="12"/>
      <c r="BO34" s="12"/>
      <c r="BP34" s="12"/>
      <c r="BQ34" s="12"/>
      <c r="BR34" s="12"/>
      <c r="BS34" s="12"/>
      <c r="BT34" s="12"/>
      <c r="BU34" s="1"/>
    </row>
    <row r="35" spans="3:109" ht="16" customHeight="1" x14ac:dyDescent="0.2">
      <c r="C35" s="14">
        <f>IF(C34="","",IFERROR(INDEX(Data,MATCH($BV$3,Noms,0),MATCH(C34,Jours,0)),""))</f>
        <v>0</v>
      </c>
      <c r="D35" s="14"/>
      <c r="E35" s="14"/>
      <c r="F35" s="14"/>
      <c r="G35" s="14"/>
      <c r="H35" s="14"/>
      <c r="I35" s="14"/>
      <c r="J35" s="14"/>
      <c r="K35" s="14"/>
      <c r="L35" s="14"/>
      <c r="M35" s="14">
        <f>IF(M34="","",IFERROR(INDEX(Data,MATCH($BV$3,Noms,0),MATCH(M34,Jours,0)),""))</f>
        <v>0</v>
      </c>
      <c r="N35" s="14"/>
      <c r="O35" s="14"/>
      <c r="P35" s="14"/>
      <c r="Q35" s="14"/>
      <c r="R35" s="14"/>
      <c r="S35" s="14"/>
      <c r="T35" s="14"/>
      <c r="U35" s="14"/>
      <c r="V35" s="14"/>
      <c r="W35" s="14">
        <f>IF(W34="","",IFERROR(INDEX(Data,MATCH($BV$3,Noms,0),MATCH(W34,Jours,0)),""))</f>
        <v>0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 t="str">
        <f>IF(AG34="","",IFERROR(INDEX(Data,MATCH($BV$3,Noms,0),MATCH(AG34,Jours,0)),""))</f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 t="str">
        <f>IF(AQ34="","",IFERROR(INDEX(Data,MATCH($BV$3,Noms,0),MATCH(AQ34,Jours,0)),""))</f>
        <v/>
      </c>
      <c r="AR35" s="14"/>
      <c r="AS35" s="14"/>
      <c r="AT35" s="14"/>
      <c r="AU35" s="14"/>
      <c r="AV35" s="14"/>
      <c r="AW35" s="14"/>
      <c r="AX35" s="14"/>
      <c r="AY35" s="14"/>
      <c r="AZ35" s="14"/>
      <c r="BA35" s="14" t="str">
        <f>IF(BA34="","",IFERROR(INDEX(Data,MATCH($BV$3,Noms,0),MATCH(BA34,Jours,0)),""))</f>
        <v/>
      </c>
      <c r="BB35" s="14"/>
      <c r="BC35" s="14"/>
      <c r="BD35" s="14"/>
      <c r="BE35" s="14"/>
      <c r="BF35" s="14"/>
      <c r="BG35" s="14"/>
      <c r="BH35" s="14"/>
      <c r="BI35" s="14"/>
      <c r="BJ35" s="14"/>
      <c r="BK35" s="14" t="str">
        <f>IF(BK34="","",IFERROR(INDEX(Data,MATCH($BV$3,Noms,0),MATCH(BK34,Jours,0)),""))</f>
        <v/>
      </c>
      <c r="BL35" s="14"/>
      <c r="BM35" s="14"/>
      <c r="BN35" s="14"/>
      <c r="BO35" s="14"/>
      <c r="BP35" s="14"/>
      <c r="BQ35" s="14"/>
      <c r="BR35" s="14"/>
      <c r="BS35" s="14"/>
      <c r="BT35" s="14"/>
      <c r="BU35" s="1"/>
    </row>
    <row r="36" spans="3:109" ht="16" customHeight="1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"/>
    </row>
    <row r="37" spans="3:109" ht="16" customHeight="1" x14ac:dyDescent="0.2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"/>
    </row>
    <row r="38" spans="3:109" ht="16" customHeight="1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"/>
    </row>
    <row r="39" spans="3:109" ht="16" customHeight="1" x14ac:dyDescent="0.2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"/>
    </row>
    <row r="40" spans="3:109" ht="26" customHeight="1" x14ac:dyDescent="0.2">
      <c r="C40" s="28" t="str">
        <f>IFERROR(IF(DAY(DATE(YEAR($A$1),MONTH($A$1)+1,0))-DAY(DATE(YEAR($A$1),MONTH($A$1),DAY($A$1)+COLUMN(AZ10)-2))&gt;=0, IF(BK34&lt;&gt;"",IF(MONTH(BK34+1)&lt;&gt;MONTH(BK34),"",BK34+1),IF(COLUMN(BK28)-10&lt;&gt;WEEKDAY($A$1),"",$A$1)),""),"")</f>
        <v/>
      </c>
      <c r="D40" s="27"/>
      <c r="E40" s="27"/>
      <c r="F40" s="27"/>
      <c r="G40" s="27"/>
      <c r="H40" s="27"/>
      <c r="I40" s="27"/>
      <c r="J40" s="27"/>
      <c r="K40" s="27"/>
      <c r="L40" s="29"/>
      <c r="M40" s="28" t="str">
        <f>IF(C40="","",IFERROR(IF(DAY(DATE(YEAR($A$1),MONTH($A$1)+1,0))-DAY(DATE(YEAR($A$1),MONTH($A$1),DAY($A$1)+COLUMN(B17)-2))&gt;=0, IF(C40&lt;&gt;"",IF(MONTH(C40+1)&lt;&gt;MONTH(C40),"",C40+1),IF(COLUMN(M16)-15&lt;&gt;WEEKDAY($A$1),"",$A$1)),""),""))</f>
        <v/>
      </c>
      <c r="N40" s="27"/>
      <c r="O40" s="27"/>
      <c r="P40" s="27"/>
      <c r="Q40" s="27"/>
      <c r="R40" s="27"/>
      <c r="S40" s="27"/>
      <c r="T40" s="27"/>
      <c r="U40" s="27"/>
      <c r="V40" s="29"/>
      <c r="W40" s="28" t="str">
        <f>IF(M40="","",IFERROR(IF(DAY(DATE(YEAR($A$1),MONTH($A$1)+1,0))-DAY(DATE(YEAR($A$1),MONTH($A$1),DAY($A$1)+COLUMN(L10)-2))&gt;=0, IF(M40&lt;&gt;"",IF(MONTH(M40+1)&lt;&gt;MONTH(M40),"",M40+1),IF(COLUMN(W16)-15&lt;&gt;WEEKDAY($A$1),"",$A$1)),""),""))</f>
        <v/>
      </c>
      <c r="X40" s="27"/>
      <c r="Y40" s="27"/>
      <c r="Z40" s="27"/>
      <c r="AA40" s="27"/>
      <c r="AB40" s="27"/>
      <c r="AC40" s="27"/>
      <c r="AD40" s="27"/>
      <c r="AE40" s="27"/>
      <c r="AF40" s="29"/>
      <c r="AG40" s="28" t="str">
        <f>IF(W40="","",IFERROR(IF(DAY(DATE(YEAR($A$1),MONTH($A$1)+1,0))-DAY(DATE(YEAR($A$1),MONTH($A$1),DAY($A$1)+COLUMN(V10)-2))&gt;=0, IF(W40&lt;&gt;"",IF(MONTH(W40+1)&lt;&gt;MONTH(W40),"",W40+1),IF(COLUMN(AG16)-15&lt;&gt;WEEKDAY($A$1),"",$A$1)),""),""))</f>
        <v/>
      </c>
      <c r="AH40" s="27"/>
      <c r="AI40" s="27"/>
      <c r="AJ40" s="27"/>
      <c r="AK40" s="27"/>
      <c r="AL40" s="27"/>
      <c r="AM40" s="27"/>
      <c r="AN40" s="27"/>
      <c r="AO40" s="27"/>
      <c r="AP40" s="29"/>
      <c r="AQ40" s="28" t="str">
        <f>IF(AG40="","",IFERROR(IF(DAY(DATE(YEAR($A$1),MONTH($A$1)+1,0))-DAY(DATE(YEAR($A$1),MONTH($A$1),DAY($A$1)+COLUMN(AF10)-2))&gt;=0, IF(AG40&lt;&gt;"",IF(MONTH(AG40+1)&lt;&gt;MONTH(AG40),"",AG40+1),IF(COLUMN(AQ16)-15&lt;&gt;WEEKDAY($A$1),"",$A$1)),""),""))</f>
        <v/>
      </c>
      <c r="AR40" s="27"/>
      <c r="AS40" s="27"/>
      <c r="AT40" s="27"/>
      <c r="AU40" s="27"/>
      <c r="AV40" s="27"/>
      <c r="AW40" s="27"/>
      <c r="AX40" s="27"/>
      <c r="AY40" s="27"/>
      <c r="AZ40" s="29"/>
      <c r="BA40" s="28" t="str">
        <f>IF(AQ40="","",IFERROR(IF(DAY(DATE(YEAR($A$1),MONTH($A$1)+1,0))-DAY(DATE(YEAR($A$1),MONTH($A$1),DAY($A$1)+COLUMN(AP10)-2))&gt;=0, IF(AQ40&lt;&gt;"",IF(MONTH(AQ40+1)&lt;&gt;MONTH(AQ40),"",AQ40+1),IF(COLUMN(BA16)-15&lt;&gt;WEEKDAY($A$1),"",$A$1)),""),""))</f>
        <v/>
      </c>
      <c r="BB40" s="27"/>
      <c r="BC40" s="27"/>
      <c r="BD40" s="27"/>
      <c r="BE40" s="27"/>
      <c r="BF40" s="27"/>
      <c r="BG40" s="27"/>
      <c r="BH40" s="27"/>
      <c r="BI40" s="27"/>
      <c r="BJ40" s="29"/>
      <c r="BK40" s="28" t="str">
        <f>IF(BA40="","",IFERROR(IF(DAY(DATE(YEAR($A$1),MONTH($A$1)+1,0))-DAY(DATE(YEAR($A$1),MONTH($A$1),DAY($A$1)+COLUMN(AZ10)-2))&gt;=0, IF(BA40&lt;&gt;"",IF(MONTH(BA40+1)&lt;&gt;MONTH(BA40),"",BA40+1),IF(COLUMN(BK16)-15&lt;&gt;WEEKDAY($A$1),"",$A$1)),""),""))</f>
        <v/>
      </c>
      <c r="BL40" s="27"/>
      <c r="BM40" s="27"/>
      <c r="BN40" s="27"/>
      <c r="BO40" s="27"/>
      <c r="BP40" s="27"/>
      <c r="BQ40" s="27"/>
      <c r="BR40" s="27"/>
      <c r="BS40" s="27"/>
      <c r="BT40" s="29"/>
      <c r="BU40" s="1"/>
    </row>
    <row r="41" spans="3:109" ht="16" customHeight="1" x14ac:dyDescent="0.2">
      <c r="C41" s="30" t="str">
        <f>IF(C40="","",IFERROR(INDEX(Data,MATCH($BV$3,Noms,0),MATCH(C40,Jours,0)),""))</f>
        <v/>
      </c>
      <c r="D41" s="31"/>
      <c r="E41" s="31"/>
      <c r="F41" s="31"/>
      <c r="G41" s="31"/>
      <c r="H41" s="31"/>
      <c r="I41" s="31"/>
      <c r="J41" s="31"/>
      <c r="K41" s="31"/>
      <c r="L41" s="32"/>
      <c r="M41" s="30" t="str">
        <f>IF(M40="","",IFERROR(INDEX(Data,MATCH($BV$3,Noms,0),MATCH(M40,Jours,0)),""))</f>
        <v/>
      </c>
      <c r="N41" s="31"/>
      <c r="O41" s="31"/>
      <c r="P41" s="31"/>
      <c r="Q41" s="31"/>
      <c r="R41" s="31"/>
      <c r="S41" s="31"/>
      <c r="T41" s="31"/>
      <c r="U41" s="31"/>
      <c r="V41" s="32"/>
      <c r="W41" s="30" t="str">
        <f>IF(W40="","",IFERROR(INDEX(Data,MATCH($BV$3,Noms,0),MATCH(W40,Jours,0)),""))</f>
        <v/>
      </c>
      <c r="X41" s="31"/>
      <c r="Y41" s="31"/>
      <c r="Z41" s="31"/>
      <c r="AA41" s="31"/>
      <c r="AB41" s="31"/>
      <c r="AC41" s="31"/>
      <c r="AD41" s="31"/>
      <c r="AE41" s="31"/>
      <c r="AF41" s="32"/>
      <c r="AG41" s="30" t="str">
        <f>IF(AG40="","",IFERROR(INDEX(Data,MATCH($BV$3,Noms,0),MATCH(AG40,Jours,0)),""))</f>
        <v/>
      </c>
      <c r="AH41" s="31"/>
      <c r="AI41" s="31"/>
      <c r="AJ41" s="31"/>
      <c r="AK41" s="31"/>
      <c r="AL41" s="31"/>
      <c r="AM41" s="31"/>
      <c r="AN41" s="31"/>
      <c r="AO41" s="31"/>
      <c r="AP41" s="32"/>
      <c r="AQ41" s="30" t="str">
        <f>IF(AQ40="","",IFERROR(INDEX(Data,MATCH($BV$3,Noms,0),MATCH(AQ40,Jours,0)),""))</f>
        <v/>
      </c>
      <c r="AR41" s="31"/>
      <c r="AS41" s="31"/>
      <c r="AT41" s="31"/>
      <c r="AU41" s="31"/>
      <c r="AV41" s="31"/>
      <c r="AW41" s="31"/>
      <c r="AX41" s="31"/>
      <c r="AY41" s="31"/>
      <c r="AZ41" s="32"/>
      <c r="BA41" s="30" t="str">
        <f>IF(BA40="","",IFERROR(INDEX(Data,MATCH($BV$3,Noms,0),MATCH(BA40,Jours,0)),""))</f>
        <v/>
      </c>
      <c r="BB41" s="31"/>
      <c r="BC41" s="31"/>
      <c r="BD41" s="31"/>
      <c r="BE41" s="31"/>
      <c r="BF41" s="31"/>
      <c r="BG41" s="31"/>
      <c r="BH41" s="31"/>
      <c r="BI41" s="31"/>
      <c r="BJ41" s="32"/>
      <c r="BK41" s="30" t="str">
        <f>IF(BK40="","",IFERROR(INDEX(Data,MATCH($BV$3,Noms,0),MATCH(BK40,Jours,0)),""))</f>
        <v/>
      </c>
      <c r="BL41" s="31"/>
      <c r="BM41" s="31"/>
      <c r="BN41" s="31"/>
      <c r="BO41" s="31"/>
      <c r="BP41" s="31"/>
      <c r="BQ41" s="31"/>
      <c r="BR41" s="31"/>
      <c r="BS41" s="31"/>
      <c r="BT41" s="32"/>
      <c r="BU41" s="1"/>
    </row>
    <row r="42" spans="3:109" ht="16" customHeight="1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5"/>
      <c r="M42" s="33"/>
      <c r="N42" s="34"/>
      <c r="O42" s="34"/>
      <c r="P42" s="34"/>
      <c r="Q42" s="34"/>
      <c r="R42" s="34"/>
      <c r="S42" s="34"/>
      <c r="T42" s="34"/>
      <c r="U42" s="34"/>
      <c r="V42" s="35"/>
      <c r="W42" s="33"/>
      <c r="X42" s="34"/>
      <c r="Y42" s="34"/>
      <c r="Z42" s="34"/>
      <c r="AA42" s="34"/>
      <c r="AB42" s="34"/>
      <c r="AC42" s="34"/>
      <c r="AD42" s="34"/>
      <c r="AE42" s="34"/>
      <c r="AF42" s="35"/>
      <c r="AG42" s="33"/>
      <c r="AH42" s="34"/>
      <c r="AI42" s="34"/>
      <c r="AJ42" s="34"/>
      <c r="AK42" s="34"/>
      <c r="AL42" s="34"/>
      <c r="AM42" s="34"/>
      <c r="AN42" s="34"/>
      <c r="AO42" s="34"/>
      <c r="AP42" s="35"/>
      <c r="AQ42" s="33"/>
      <c r="AR42" s="34"/>
      <c r="AS42" s="34"/>
      <c r="AT42" s="34"/>
      <c r="AU42" s="34"/>
      <c r="AV42" s="34"/>
      <c r="AW42" s="34"/>
      <c r="AX42" s="34"/>
      <c r="AY42" s="34"/>
      <c r="AZ42" s="35"/>
      <c r="BA42" s="33"/>
      <c r="BB42" s="34"/>
      <c r="BC42" s="34"/>
      <c r="BD42" s="34"/>
      <c r="BE42" s="34"/>
      <c r="BF42" s="34"/>
      <c r="BG42" s="34"/>
      <c r="BH42" s="34"/>
      <c r="BI42" s="34"/>
      <c r="BJ42" s="35"/>
      <c r="BK42" s="33"/>
      <c r="BL42" s="34"/>
      <c r="BM42" s="34"/>
      <c r="BN42" s="34"/>
      <c r="BO42" s="34"/>
      <c r="BP42" s="34"/>
      <c r="BQ42" s="34"/>
      <c r="BR42" s="34"/>
      <c r="BS42" s="34"/>
      <c r="BT42" s="35"/>
      <c r="BU42" s="1"/>
    </row>
    <row r="43" spans="3:109" ht="16" customHeight="1" x14ac:dyDescent="0.2">
      <c r="C43" s="33"/>
      <c r="D43" s="34"/>
      <c r="E43" s="34"/>
      <c r="F43" s="34"/>
      <c r="G43" s="34"/>
      <c r="H43" s="34"/>
      <c r="I43" s="34"/>
      <c r="J43" s="34"/>
      <c r="K43" s="34"/>
      <c r="L43" s="35"/>
      <c r="M43" s="33"/>
      <c r="N43" s="34"/>
      <c r="O43" s="34"/>
      <c r="P43" s="34"/>
      <c r="Q43" s="34"/>
      <c r="R43" s="34"/>
      <c r="S43" s="34"/>
      <c r="T43" s="34"/>
      <c r="U43" s="34"/>
      <c r="V43" s="35"/>
      <c r="W43" s="33"/>
      <c r="X43" s="34"/>
      <c r="Y43" s="34"/>
      <c r="Z43" s="34"/>
      <c r="AA43" s="34"/>
      <c r="AB43" s="34"/>
      <c r="AC43" s="34"/>
      <c r="AD43" s="34"/>
      <c r="AE43" s="34"/>
      <c r="AF43" s="35"/>
      <c r="AG43" s="33"/>
      <c r="AH43" s="34"/>
      <c r="AI43" s="34"/>
      <c r="AJ43" s="34"/>
      <c r="AK43" s="34"/>
      <c r="AL43" s="34"/>
      <c r="AM43" s="34"/>
      <c r="AN43" s="34"/>
      <c r="AO43" s="34"/>
      <c r="AP43" s="35"/>
      <c r="AQ43" s="33"/>
      <c r="AR43" s="34"/>
      <c r="AS43" s="34"/>
      <c r="AT43" s="34"/>
      <c r="AU43" s="34"/>
      <c r="AV43" s="34"/>
      <c r="AW43" s="34"/>
      <c r="AX43" s="34"/>
      <c r="AY43" s="34"/>
      <c r="AZ43" s="35"/>
      <c r="BA43" s="33"/>
      <c r="BB43" s="34"/>
      <c r="BC43" s="34"/>
      <c r="BD43" s="34"/>
      <c r="BE43" s="34"/>
      <c r="BF43" s="34"/>
      <c r="BG43" s="34"/>
      <c r="BH43" s="34"/>
      <c r="BI43" s="34"/>
      <c r="BJ43" s="35"/>
      <c r="BK43" s="33"/>
      <c r="BL43" s="34"/>
      <c r="BM43" s="34"/>
      <c r="BN43" s="34"/>
      <c r="BO43" s="34"/>
      <c r="BP43" s="34"/>
      <c r="BQ43" s="34"/>
      <c r="BR43" s="34"/>
      <c r="BS43" s="34"/>
      <c r="BT43" s="35"/>
      <c r="BU43" s="1"/>
    </row>
    <row r="44" spans="3:109" ht="16" customHeight="1" x14ac:dyDescent="0.2">
      <c r="C44" s="33"/>
      <c r="D44" s="34"/>
      <c r="E44" s="34"/>
      <c r="F44" s="34"/>
      <c r="G44" s="34"/>
      <c r="H44" s="34"/>
      <c r="I44" s="34"/>
      <c r="J44" s="34"/>
      <c r="K44" s="34"/>
      <c r="L44" s="35"/>
      <c r="M44" s="33"/>
      <c r="N44" s="34"/>
      <c r="O44" s="34"/>
      <c r="P44" s="34"/>
      <c r="Q44" s="34"/>
      <c r="R44" s="34"/>
      <c r="S44" s="34"/>
      <c r="T44" s="34"/>
      <c r="U44" s="34"/>
      <c r="V44" s="35"/>
      <c r="W44" s="33"/>
      <c r="X44" s="34"/>
      <c r="Y44" s="34"/>
      <c r="Z44" s="34"/>
      <c r="AA44" s="34"/>
      <c r="AB44" s="34"/>
      <c r="AC44" s="34"/>
      <c r="AD44" s="34"/>
      <c r="AE44" s="34"/>
      <c r="AF44" s="35"/>
      <c r="AG44" s="33"/>
      <c r="AH44" s="34"/>
      <c r="AI44" s="34"/>
      <c r="AJ44" s="34"/>
      <c r="AK44" s="34"/>
      <c r="AL44" s="34"/>
      <c r="AM44" s="34"/>
      <c r="AN44" s="34"/>
      <c r="AO44" s="34"/>
      <c r="AP44" s="35"/>
      <c r="AQ44" s="33"/>
      <c r="AR44" s="34"/>
      <c r="AS44" s="34"/>
      <c r="AT44" s="34"/>
      <c r="AU44" s="34"/>
      <c r="AV44" s="34"/>
      <c r="AW44" s="34"/>
      <c r="AX44" s="34"/>
      <c r="AY44" s="34"/>
      <c r="AZ44" s="35"/>
      <c r="BA44" s="33"/>
      <c r="BB44" s="34"/>
      <c r="BC44" s="34"/>
      <c r="BD44" s="34"/>
      <c r="BE44" s="34"/>
      <c r="BF44" s="34"/>
      <c r="BG44" s="34"/>
      <c r="BH44" s="34"/>
      <c r="BI44" s="34"/>
      <c r="BJ44" s="35"/>
      <c r="BK44" s="33"/>
      <c r="BL44" s="34"/>
      <c r="BM44" s="34"/>
      <c r="BN44" s="34"/>
      <c r="BO44" s="34"/>
      <c r="BP44" s="34"/>
      <c r="BQ44" s="34"/>
      <c r="BR44" s="34"/>
      <c r="BS44" s="34"/>
      <c r="BT44" s="35"/>
      <c r="BU44" s="1"/>
    </row>
    <row r="45" spans="3:109" ht="16" customHeight="1" x14ac:dyDescent="0.2">
      <c r="C45" s="36"/>
      <c r="D45" s="37"/>
      <c r="E45" s="37"/>
      <c r="F45" s="37"/>
      <c r="G45" s="37"/>
      <c r="H45" s="37"/>
      <c r="I45" s="37"/>
      <c r="J45" s="37"/>
      <c r="K45" s="37"/>
      <c r="L45" s="38"/>
      <c r="M45" s="36"/>
      <c r="N45" s="37"/>
      <c r="O45" s="37"/>
      <c r="P45" s="37"/>
      <c r="Q45" s="37"/>
      <c r="R45" s="37"/>
      <c r="S45" s="37"/>
      <c r="T45" s="37"/>
      <c r="U45" s="37"/>
      <c r="V45" s="38"/>
      <c r="W45" s="36"/>
      <c r="X45" s="37"/>
      <c r="Y45" s="37"/>
      <c r="Z45" s="37"/>
      <c r="AA45" s="37"/>
      <c r="AB45" s="37"/>
      <c r="AC45" s="37"/>
      <c r="AD45" s="37"/>
      <c r="AE45" s="37"/>
      <c r="AF45" s="38"/>
      <c r="AG45" s="36"/>
      <c r="AH45" s="37"/>
      <c r="AI45" s="37"/>
      <c r="AJ45" s="37"/>
      <c r="AK45" s="37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7"/>
      <c r="AW45" s="37"/>
      <c r="AX45" s="37"/>
      <c r="AY45" s="37"/>
      <c r="AZ45" s="38"/>
      <c r="BA45" s="36"/>
      <c r="BB45" s="37"/>
      <c r="BC45" s="37"/>
      <c r="BD45" s="37"/>
      <c r="BE45" s="37"/>
      <c r="BF45" s="37"/>
      <c r="BG45" s="37"/>
      <c r="BH45" s="37"/>
      <c r="BI45" s="37"/>
      <c r="BJ45" s="38"/>
      <c r="BK45" s="36"/>
      <c r="BL45" s="37"/>
      <c r="BM45" s="37"/>
      <c r="BN45" s="37"/>
      <c r="BO45" s="37"/>
      <c r="BP45" s="37"/>
      <c r="BQ45" s="37"/>
      <c r="BR45" s="37"/>
      <c r="BS45" s="37"/>
      <c r="BT45" s="38"/>
      <c r="BU45" s="1"/>
    </row>
    <row r="46" spans="3:109" ht="26" customHeight="1" x14ac:dyDescent="0.2">
      <c r="BU46" s="1"/>
    </row>
    <row r="47" spans="3:109" ht="16" customHeight="1" x14ac:dyDescent="0.2"/>
    <row r="48" spans="3:109" ht="16" customHeight="1" x14ac:dyDescent="0.2">
      <c r="AN48" s="25" t="s">
        <v>0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 t="s">
        <v>1</v>
      </c>
      <c r="AY48" s="25"/>
      <c r="AZ48" s="25"/>
      <c r="BA48" s="25"/>
      <c r="BB48" s="25"/>
      <c r="BC48" s="25"/>
      <c r="BD48" s="25"/>
      <c r="BE48" s="25"/>
      <c r="BF48" s="25"/>
      <c r="BG48" s="25"/>
      <c r="BH48" s="25" t="s">
        <v>2</v>
      </c>
      <c r="BI48" s="25"/>
      <c r="BJ48" s="25"/>
      <c r="BK48" s="25"/>
      <c r="BL48" s="25"/>
      <c r="BM48" s="25"/>
      <c r="BN48" s="25"/>
      <c r="BO48" s="25"/>
      <c r="BP48" s="25"/>
      <c r="BQ48" s="25"/>
      <c r="BR48" s="25" t="s">
        <v>3</v>
      </c>
      <c r="BS48" s="25"/>
      <c r="BT48" s="25"/>
      <c r="BU48" s="25"/>
      <c r="BV48" s="25"/>
      <c r="BW48" s="25"/>
      <c r="BX48" s="25"/>
      <c r="BY48" s="25"/>
      <c r="BZ48" s="25"/>
      <c r="CA48" s="25"/>
      <c r="CB48" s="25" t="s">
        <v>4</v>
      </c>
      <c r="CC48" s="25"/>
      <c r="CD48" s="25"/>
      <c r="CE48" s="25"/>
      <c r="CF48" s="25"/>
      <c r="CG48" s="25"/>
      <c r="CH48" s="25"/>
      <c r="CI48" s="25"/>
      <c r="CJ48" s="25"/>
      <c r="CK48" s="25"/>
      <c r="CL48" s="25" t="s">
        <v>5</v>
      </c>
      <c r="CM48" s="25"/>
      <c r="CN48" s="25"/>
      <c r="CO48" s="25"/>
      <c r="CP48" s="25"/>
      <c r="CQ48" s="25"/>
      <c r="CR48" s="25"/>
      <c r="CS48" s="25"/>
      <c r="CT48" s="25"/>
      <c r="CU48" s="25"/>
      <c r="CV48" s="25" t="s">
        <v>6</v>
      </c>
      <c r="CW48" s="25"/>
      <c r="CX48" s="25"/>
      <c r="CY48" s="25"/>
      <c r="CZ48" s="25"/>
      <c r="DA48" s="25"/>
      <c r="DB48" s="25"/>
      <c r="DC48" s="25"/>
      <c r="DD48" s="25"/>
      <c r="DE48" s="25"/>
    </row>
    <row r="49" spans="40:109" ht="16" customHeight="1" x14ac:dyDescent="0.2">
      <c r="AN49" s="12" t="str">
        <f>IF($A$1="","",IF(COLUMN(AN49)-1&lt;&gt;WEEKDAY($A$1),"",$A$1))</f>
        <v/>
      </c>
      <c r="AO49" s="12"/>
      <c r="AP49" s="12"/>
      <c r="AQ49" s="12"/>
      <c r="AR49" s="12"/>
      <c r="AS49" s="12"/>
      <c r="AT49" s="12"/>
      <c r="AU49" s="12"/>
      <c r="AV49" s="12"/>
      <c r="AW49" s="12"/>
      <c r="AX49" s="24" t="str">
        <f>IFERROR(IF(DAY(DATE(YEAR($A$1),MONTH($A$1)+1,0))-DAY(DATE(YEAR($A$1),MONTH($A$1),DAY($A$1)+COLUMN(AM40)-2))&gt;=0, IF(AN49&lt;&gt;"",IF(MONTH(AN49+1)&lt;&gt;MONTH(AN49),"",AN49+1),IF(COLUMN(AX49)-10&lt;&gt;WEEKDAY($A$1),"",$A$1)),""),"")</f>
        <v/>
      </c>
      <c r="AY49" s="12"/>
      <c r="AZ49" s="12"/>
      <c r="BA49" s="12"/>
      <c r="BB49" s="12"/>
      <c r="BC49" s="12"/>
      <c r="BD49" s="12"/>
      <c r="BE49" s="12"/>
      <c r="BF49" s="12"/>
      <c r="BG49" s="12"/>
      <c r="BH49" s="24" t="str">
        <f>IFERROR(IF(DAY(DATE(YEAR($A$1),MONTH($A$1)+1,0))-DAY(DATE(YEAR($A$1),MONTH($A$1),DAY($A$1)+COLUMN(AW40)-2))&gt;=0, IF(AX49&lt;&gt;"",IF(MONTH(AX49+1)&lt;&gt;MONTH(AX49),"",AX49+1),IF(COLUMN(BH49)-19&lt;&gt;WEEKDAY($A$1),"",$A$1)),""),"")</f>
        <v/>
      </c>
      <c r="BI49" s="12"/>
      <c r="BJ49" s="12"/>
      <c r="BK49" s="12"/>
      <c r="BL49" s="12"/>
      <c r="BM49" s="12"/>
      <c r="BN49" s="12"/>
      <c r="BO49" s="12"/>
      <c r="BP49" s="12"/>
      <c r="BQ49" s="12"/>
      <c r="BR49" s="24" t="str">
        <f>IFERROR(IF(DAY(DATE(YEAR($A$1),MONTH($A$1)+1,0))-DAY(DATE(YEAR($A$1),MONTH($A$1),DAY($A$1)+COLUMN(BG40)-2))&gt;=0, IF(BH49&lt;&gt;"",IF(MONTH(BH49+1)&lt;&gt;MONTH(BH49),"",BH49+1),IF(COLUMN(BR49)-28&lt;&gt;WEEKDAY($A$1),"",$A$1)),""),"")</f>
        <v/>
      </c>
      <c r="BS49" s="12"/>
      <c r="BT49" s="12"/>
      <c r="BU49" s="12"/>
      <c r="BV49" s="12"/>
      <c r="BW49" s="12"/>
      <c r="BX49" s="12"/>
      <c r="BY49" s="12"/>
      <c r="BZ49" s="12"/>
      <c r="CA49" s="12"/>
      <c r="CB49" s="24" t="str">
        <f>IFERROR(IF(DAY(DATE(YEAR($A$1),MONTH($A$1)+1,0))-DAY(DATE(YEAR($A$1),MONTH($A$1),DAY($A$1)+COLUMN(BQ40)-2))&gt;=0, IF(BR49&lt;&gt;"",IF(MONTH(BR49+1)&lt;&gt;MONTH(BR49),"",BR49+1),IF(COLUMN(CB49)-37&lt;&gt;WEEKDAY($A$1),"",$A$1)),""),"")</f>
        <v/>
      </c>
      <c r="CC49" s="12"/>
      <c r="CD49" s="12"/>
      <c r="CE49" s="12"/>
      <c r="CF49" s="12"/>
      <c r="CG49" s="12"/>
      <c r="CH49" s="12"/>
      <c r="CI49" s="12"/>
      <c r="CJ49" s="12"/>
      <c r="CK49" s="12"/>
      <c r="CL49" s="24" t="str">
        <f>IFERROR(IF(DAY(DATE(YEAR($A$1),MONTH($A$1)+1,0))-DAY(DATE(YEAR($A$1),MONTH($A$1),DAY($A$1)+COLUMN(CA40)-2))&gt;=0, IF(CB49&lt;&gt;"",IF(MONTH(CB49+1)&lt;&gt;MONTH(CB49),"",CB49+1),IF(COLUMN(CL49)-46&lt;&gt;WEEKDAY($A$1),"",$A$1)),""),"")</f>
        <v/>
      </c>
      <c r="CM49" s="12"/>
      <c r="CN49" s="12"/>
      <c r="CO49" s="12"/>
      <c r="CP49" s="12"/>
      <c r="CQ49" s="12"/>
      <c r="CR49" s="12"/>
      <c r="CS49" s="12"/>
      <c r="CT49" s="12"/>
      <c r="CU49" s="12"/>
      <c r="CV49" s="24" t="str">
        <f>IFERROR(IF(DAY(DATE(YEAR($A$1),MONTH($A$1)+1,0))-DAY(DATE(YEAR($A$1),MONTH($A$1),DAY($A$1)+COLUMN(CK40)-2))&gt;=0, IF(CL49&lt;&gt;"",IF(MONTH(CL49+1)&lt;&gt;MONTH(CL49),"",CL49+1),IF(COLUMN(CV49)-62&lt;&gt;WEEKDAY($A$1),"",$A$1)),""),"")</f>
        <v/>
      </c>
      <c r="CW49" s="12"/>
      <c r="CX49" s="12"/>
      <c r="CY49" s="12"/>
      <c r="CZ49" s="12"/>
      <c r="DA49" s="12"/>
      <c r="DB49" s="12"/>
      <c r="DC49" s="12"/>
      <c r="DD49" s="12"/>
      <c r="DE49" s="12"/>
    </row>
    <row r="50" spans="40:109" ht="16" customHeight="1" x14ac:dyDescent="0.2">
      <c r="AN50" s="14" t="str">
        <f>IF(AN49="","",IFERROR(INDEX(Data,MATCH($BV$3,Noms,0),MATCH(AN49,Jours,0)),""))</f>
        <v/>
      </c>
      <c r="AO50" s="14"/>
      <c r="AP50" s="14"/>
      <c r="AQ50" s="14"/>
      <c r="AR50" s="14"/>
      <c r="AS50" s="14"/>
      <c r="AT50" s="14"/>
      <c r="AU50" s="14"/>
      <c r="AV50" s="14"/>
      <c r="AW50" s="14"/>
      <c r="AX50" s="14" t="str">
        <f>IF(AX49="","",IFERROR(INDEX(Data,MATCH($BV$3,Noms,0),MATCH(AX49,Jours,0)),""))</f>
        <v/>
      </c>
      <c r="AY50" s="14"/>
      <c r="AZ50" s="14"/>
      <c r="BA50" s="14"/>
      <c r="BB50" s="14"/>
      <c r="BC50" s="14"/>
      <c r="BD50" s="14"/>
      <c r="BE50" s="14"/>
      <c r="BF50" s="14"/>
      <c r="BG50" s="14"/>
      <c r="BH50" s="14" t="str">
        <f>IF(BH49="","",IFERROR(INDEX(Data,MATCH($BV$3,Noms,0),MATCH(BH49,Jours,0)),""))</f>
        <v/>
      </c>
      <c r="BI50" s="14"/>
      <c r="BJ50" s="14"/>
      <c r="BK50" s="14"/>
      <c r="BL50" s="14"/>
      <c r="BM50" s="14"/>
      <c r="BN50" s="14"/>
      <c r="BO50" s="14"/>
      <c r="BP50" s="14"/>
      <c r="BQ50" s="14"/>
      <c r="BR50" s="14" t="str">
        <f>IF(BR49="","",IFERROR(INDEX(Data,MATCH($BV$3,Noms,0),MATCH(BR49,Jours,0)),""))</f>
        <v/>
      </c>
      <c r="BS50" s="14"/>
      <c r="BT50" s="14"/>
      <c r="BU50" s="14"/>
      <c r="BV50" s="14"/>
      <c r="BW50" s="14"/>
      <c r="BX50" s="14"/>
      <c r="BY50" s="14"/>
      <c r="BZ50" s="14"/>
      <c r="CA50" s="14"/>
      <c r="CB50" s="14" t="str">
        <f>IF(CB49="","",IFERROR(INDEX(Data,MATCH($BV$3,Noms,0),MATCH(CB49,Jours,0)),""))</f>
        <v/>
      </c>
      <c r="CC50" s="14"/>
      <c r="CD50" s="14"/>
      <c r="CE50" s="14"/>
      <c r="CF50" s="14"/>
      <c r="CG50" s="14"/>
      <c r="CH50" s="14"/>
      <c r="CI50" s="14"/>
      <c r="CJ50" s="14"/>
      <c r="CK50" s="14"/>
      <c r="CL50" s="14" t="str">
        <f>IF(CL49="","",IFERROR(INDEX(Data,MATCH($BV$3,Noms,0),MATCH(CL49,Jours,0)),""))</f>
        <v/>
      </c>
      <c r="CM50" s="14"/>
      <c r="CN50" s="14"/>
      <c r="CO50" s="14"/>
      <c r="CP50" s="14"/>
      <c r="CQ50" s="14"/>
      <c r="CR50" s="14"/>
      <c r="CS50" s="14"/>
      <c r="CT50" s="14"/>
      <c r="CU50" s="14"/>
      <c r="CV50" s="14" t="str">
        <f>IF(CV49="","",IFERROR(INDEX(Data,MATCH($BV$3,Noms,0),MATCH(CV49,Jours,0)),""))</f>
        <v/>
      </c>
      <c r="CW50" s="14"/>
      <c r="CX50" s="14"/>
      <c r="CY50" s="14"/>
      <c r="CZ50" s="14"/>
      <c r="DA50" s="14"/>
      <c r="DB50" s="14"/>
      <c r="DC50" s="14"/>
      <c r="DD50" s="14"/>
      <c r="DE50" s="14"/>
    </row>
    <row r="51" spans="40:109" ht="16" customHeight="1" x14ac:dyDescent="0.2"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</row>
    <row r="52" spans="40:109" ht="26" customHeight="1" x14ac:dyDescent="0.2"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</row>
    <row r="53" spans="40:109" x14ac:dyDescent="0.2"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</row>
    <row r="54" spans="40:109" x14ac:dyDescent="0.2"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</row>
    <row r="55" spans="40:109" ht="24" x14ac:dyDescent="0.2">
      <c r="AN55" s="12" t="str">
        <f>IFERROR(IF(DAY(DATE(YEAR($A$1),MONTH($A$1)+1,0))-DAY(DATE(YEAR($A$1),MONTH($A$1),DAY($A$1)+COLUMN(CK40)-2))&gt;=0, IF(CV49&lt;&gt;"",IF(MONTH(CV49+1)&lt;&gt;MONTH(CV49),"",CV49+1),IF(COLUMN(CV49)-62&lt;&gt;WEEKDAY($A$1),"",$A$1)),""),"")</f>
        <v/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 t="str">
        <f>IF(AN55="","",IFERROR(IF(DAY(DATE(YEAR($A$1),MONTH($A$1)+1,0))-DAY(DATE(YEAR($A$1),MONTH($A$1),DAY($A$1)+COLUMN(AM40)-2))&gt;=0,IF(AN55&lt;&gt;"",IF(MONTH(AN55+1)&lt;&gt;MONTH(AN55),"",AN55+1),IF(COLUMN(AX49)-10&lt;&gt;WEEKDAY($A$1),"",$A$1)),""),""))</f>
        <v/>
      </c>
      <c r="AY55" s="12"/>
      <c r="AZ55" s="12"/>
      <c r="BA55" s="12"/>
      <c r="BB55" s="12"/>
      <c r="BC55" s="12"/>
      <c r="BD55" s="12"/>
      <c r="BE55" s="12"/>
      <c r="BF55" s="12"/>
      <c r="BG55" s="12"/>
      <c r="BH55" s="12" t="str">
        <f>IF(AX55="","",IFERROR(IF(DAY(DATE(YEAR($A$1),MONTH($A$1)+1,0))-DAY(DATE(YEAR($A$1),MONTH($A$1),DAY($A$1)+COLUMN(AW40)-2))&gt;=0,IF(AX55&lt;&gt;"",IF(MONTH(AX55+1)&lt;&gt;MONTH(AX55),"",AX55+1),IF(COLUMN(BH49)-10&lt;&gt;WEEKDAY($A$1),"",$A$1)),""),""))</f>
        <v/>
      </c>
      <c r="BI55" s="12"/>
      <c r="BJ55" s="12"/>
      <c r="BK55" s="12"/>
      <c r="BL55" s="12"/>
      <c r="BM55" s="12"/>
      <c r="BN55" s="12"/>
      <c r="BO55" s="12"/>
      <c r="BP55" s="12"/>
      <c r="BQ55" s="12"/>
      <c r="BR55" s="12" t="str">
        <f>IF(BH55="","",IFERROR(IF(DAY(DATE(YEAR($A$1),MONTH($A$1)+1,0))-DAY(DATE(YEAR($A$1),MONTH($A$1),DAY($A$1)+COLUMN(BG40)-2))&gt;=0,IF(BH55&lt;&gt;"",IF(MONTH(BH55+1)&lt;&gt;MONTH(BH55),"",BH55+1),IF(COLUMN(BR49)-10&lt;&gt;WEEKDAY($A$1),"",$A$1)),""),""))</f>
        <v/>
      </c>
      <c r="BS55" s="12"/>
      <c r="BT55" s="12"/>
      <c r="BU55" s="12"/>
      <c r="BV55" s="12"/>
      <c r="BW55" s="12"/>
      <c r="BX55" s="12"/>
      <c r="BY55" s="12"/>
      <c r="BZ55" s="12"/>
      <c r="CA55" s="12"/>
      <c r="CB55" s="12" t="str">
        <f>IF(BR55="","",IFERROR(IF(DAY(DATE(YEAR($A$1),MONTH($A$1)+1,0))-DAY(DATE(YEAR($A$1),MONTH($A$1),DAY($A$1)+COLUMN(BQ40)-2))&gt;=0,IF(BR55&lt;&gt;"",IF(MONTH(BR55+1)&lt;&gt;MONTH(BR55),"",BR55+1),IF(COLUMN(CB49)-10&lt;&gt;WEEKDAY($A$1),"",$A$1)),""),""))</f>
        <v/>
      </c>
      <c r="CC55" s="12"/>
      <c r="CD55" s="12"/>
      <c r="CE55" s="12"/>
      <c r="CF55" s="12"/>
      <c r="CG55" s="12"/>
      <c r="CH55" s="12"/>
      <c r="CI55" s="12"/>
      <c r="CJ55" s="12"/>
      <c r="CK55" s="12"/>
      <c r="CL55" s="12" t="str">
        <f>IF(CB55="","",IFERROR(IF(DAY(DATE(YEAR($A$1),MONTH($A$1)+1,0))-DAY(DATE(YEAR($A$1),MONTH($A$1),DAY($A$1)+COLUMN(CA40)-2))&gt;=0,IF(CB55&lt;&gt;"",IF(MONTH(CB55+1)&lt;&gt;MONTH(CB55),"",CB55+1),IF(COLUMN(CL49)-10&lt;&gt;WEEKDAY($A$1),"",$A$1)),""),""))</f>
        <v/>
      </c>
      <c r="CM55" s="12"/>
      <c r="CN55" s="12"/>
      <c r="CO55" s="12"/>
      <c r="CP55" s="12"/>
      <c r="CQ55" s="12"/>
      <c r="CR55" s="12"/>
      <c r="CS55" s="12"/>
      <c r="CT55" s="12"/>
      <c r="CU55" s="12"/>
      <c r="CV55" s="12" t="str">
        <f>IF(CL55="","",IFERROR(IF(DAY(DATE(YEAR($A$1),MONTH($A$1)+1,0))-DAY(DATE(YEAR($A$1),MONTH($A$1),DAY($A$1)+COLUMN(CK40)-2))&gt;=0,IF(CL55&lt;&gt;"",IF(MONTH(CL55+1)&lt;&gt;MONTH(CL55),"",CL55+1),IF(COLUMN(CV49)-10&lt;&gt;WEEKDAY($A$1),"",$A$1)),""),""))</f>
        <v/>
      </c>
      <c r="CW55" s="12"/>
      <c r="CX55" s="12"/>
      <c r="CY55" s="12"/>
      <c r="CZ55" s="12"/>
      <c r="DA55" s="12"/>
      <c r="DB55" s="12"/>
      <c r="DC55" s="12"/>
      <c r="DD55" s="12"/>
      <c r="DE55" s="12"/>
    </row>
    <row r="56" spans="40:109" x14ac:dyDescent="0.2">
      <c r="AN56" s="14" t="str">
        <f>IF(AN55="","",IFERROR(INDEX(Data,MATCH($BV$3,Noms,0),MATCH(AN55,Jours,0)),""))</f>
        <v/>
      </c>
      <c r="AO56" s="14"/>
      <c r="AP56" s="14"/>
      <c r="AQ56" s="14"/>
      <c r="AR56" s="14"/>
      <c r="AS56" s="14"/>
      <c r="AT56" s="14"/>
      <c r="AU56" s="14"/>
      <c r="AV56" s="14"/>
      <c r="AW56" s="14"/>
      <c r="AX56" s="14" t="str">
        <f>IF(AX55="","",IFERROR(INDEX(Data,MATCH($BV$3,Noms,0),MATCH(AX55,Jours,0)),""))</f>
        <v/>
      </c>
      <c r="AY56" s="14"/>
      <c r="AZ56" s="14"/>
      <c r="BA56" s="14"/>
      <c r="BB56" s="14"/>
      <c r="BC56" s="14"/>
      <c r="BD56" s="14"/>
      <c r="BE56" s="14"/>
      <c r="BF56" s="14"/>
      <c r="BG56" s="14"/>
      <c r="BH56" s="14" t="str">
        <f>IF(BH55="","",IFERROR(INDEX(Data,MATCH($BV$3,Noms,0),MATCH(BH55,Jours,0)),""))</f>
        <v/>
      </c>
      <c r="BI56" s="14"/>
      <c r="BJ56" s="14"/>
      <c r="BK56" s="14"/>
      <c r="BL56" s="14"/>
      <c r="BM56" s="14"/>
      <c r="BN56" s="14"/>
      <c r="BO56" s="14"/>
      <c r="BP56" s="14"/>
      <c r="BQ56" s="14"/>
      <c r="BR56" s="14" t="str">
        <f>IF(BR55="","",IFERROR(INDEX(Data,MATCH($BV$3,Noms,0),MATCH(BR55,Jours,0)),""))</f>
        <v/>
      </c>
      <c r="BS56" s="14"/>
      <c r="BT56" s="14"/>
      <c r="BU56" s="14"/>
      <c r="BV56" s="14"/>
      <c r="BW56" s="14"/>
      <c r="BX56" s="14"/>
      <c r="BY56" s="14"/>
      <c r="BZ56" s="14"/>
      <c r="CA56" s="14"/>
      <c r="CB56" s="14" t="str">
        <f>IF(CB55="","",IFERROR(INDEX(Data,MATCH($BV$3,Noms,0),MATCH(CB55,Jours,0)),""))</f>
        <v/>
      </c>
      <c r="CC56" s="14"/>
      <c r="CD56" s="14"/>
      <c r="CE56" s="14"/>
      <c r="CF56" s="14"/>
      <c r="CG56" s="14"/>
      <c r="CH56" s="14"/>
      <c r="CI56" s="14"/>
      <c r="CJ56" s="14"/>
      <c r="CK56" s="14"/>
      <c r="CL56" s="14" t="str">
        <f>IF(CL55="","",IFERROR(INDEX(Data,MATCH($BV$3,Noms,0),MATCH(CL55,Jours,0)),""))</f>
        <v/>
      </c>
      <c r="CM56" s="14"/>
      <c r="CN56" s="14"/>
      <c r="CO56" s="14"/>
      <c r="CP56" s="14"/>
      <c r="CQ56" s="14"/>
      <c r="CR56" s="14"/>
      <c r="CS56" s="14"/>
      <c r="CT56" s="14"/>
      <c r="CU56" s="14"/>
      <c r="CV56" s="14" t="str">
        <f>IF(CV55="","",IFERROR(INDEX(Data,MATCH($BV$3,Noms,0),MATCH(CV55,Jours,0)),""))</f>
        <v/>
      </c>
      <c r="CW56" s="14"/>
      <c r="CX56" s="14"/>
      <c r="CY56" s="14"/>
      <c r="CZ56" s="14"/>
      <c r="DA56" s="14"/>
      <c r="DB56" s="14"/>
      <c r="DC56" s="14"/>
      <c r="DD56" s="14"/>
      <c r="DE56" s="14"/>
    </row>
    <row r="57" spans="40:109" x14ac:dyDescent="0.2"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</row>
    <row r="58" spans="40:109" x14ac:dyDescent="0.2"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</row>
    <row r="59" spans="40:109" x14ac:dyDescent="0.2"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</row>
    <row r="60" spans="40:109" x14ac:dyDescent="0.2"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</row>
    <row r="61" spans="40:109" ht="24" x14ac:dyDescent="0.2">
      <c r="AN61" s="24" t="str">
        <f>IFERROR(IF(DAY(DATE(YEAR($A$1),MONTH($A$1)+1,0))-DAY(DATE(YEAR($A$1),MONTH($A$1),DAY($A$1)+COLUMN(CK40)-2))&gt;=0, IF(CL55&lt;&gt;"",IF(MONTH(CL55+1)&lt;&gt;MONTH(CL55),"",CV55+1),IF(COLUMN(CV55)-10&lt;&gt;WEEKDAY($A$1),"",$A$1)),""),"")</f>
        <v/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 t="str">
        <f>IF(AN61="","",IFERROR(IF(DAY(DATE(YEAR($A$1),MONTH($A$1)+1,0))-DAY(DATE(YEAR($A$1),MONTH($A$1),DAY($A$1)+COLUMN(AM40)-2))&gt;=0, IF(AN61&lt;&gt;"",IF(MONTH(AN61+1)&lt;&gt;MONTH(AN61),"",AN61+1),IF(COLUMN(AX49)-15&lt;&gt;WEEKDAY($A$1),"",$A$1)),""),""))</f>
        <v/>
      </c>
      <c r="AY61" s="12"/>
      <c r="AZ61" s="12"/>
      <c r="BA61" s="12"/>
      <c r="BB61" s="12"/>
      <c r="BC61" s="12"/>
      <c r="BD61" s="12"/>
      <c r="BE61" s="12"/>
      <c r="BF61" s="12"/>
      <c r="BG61" s="12"/>
      <c r="BH61" s="12" t="str">
        <f>IF(AX61="","",IFERROR(IF(DAY(DATE(YEAR($A$1),MONTH($A$1)+1,0))-DAY(DATE(YEAR($A$1),MONTH($A$1),DAY($A$1)+COLUMN(AW40)-2))&gt;=0, IF(AX61&lt;&gt;"",IF(MONTH(AX61+1)&lt;&gt;MONTH(AX61),"",AX61+1),IF(COLUMN(BH49)-15&lt;&gt;WEEKDAY($A$1),"",$A$1)),""),""))</f>
        <v/>
      </c>
      <c r="BI61" s="12"/>
      <c r="BJ61" s="12"/>
      <c r="BK61" s="12"/>
      <c r="BL61" s="12"/>
      <c r="BM61" s="12"/>
      <c r="BN61" s="12"/>
      <c r="BO61" s="12"/>
      <c r="BP61" s="12"/>
      <c r="BQ61" s="12"/>
      <c r="BR61" s="12" t="str">
        <f>IF(BH61="","",IFERROR(IF(DAY(DATE(YEAR($A$1),MONTH($A$1)+1,0))-DAY(DATE(YEAR($A$1),MONTH($A$1),DAY($A$1)+COLUMN(BG40)-2))&gt;=0, IF(BH61&lt;&gt;"",IF(MONTH(BH61+1)&lt;&gt;MONTH(BH61),"",BH61+1),IF(COLUMN(BR49)-15&lt;&gt;WEEKDAY($A$1),"",$A$1)),""),""))</f>
        <v/>
      </c>
      <c r="BS61" s="12"/>
      <c r="BT61" s="12"/>
      <c r="BU61" s="12"/>
      <c r="BV61" s="12"/>
      <c r="BW61" s="12"/>
      <c r="BX61" s="12"/>
      <c r="BY61" s="12"/>
      <c r="BZ61" s="12"/>
      <c r="CA61" s="12"/>
      <c r="CB61" s="12" t="str">
        <f>IF(BR61="","",IFERROR(IF(DAY(DATE(YEAR($A$1),MONTH($A$1)+1,0))-DAY(DATE(YEAR($A$1),MONTH($A$1),DAY($A$1)+COLUMN(BQ40)-2))&gt;=0, IF(BR61&lt;&gt;"",IF(MONTH(BR61+1)&lt;&gt;MONTH(BR61),"",BR61+1),IF(COLUMN(CB49)-15&lt;&gt;WEEKDAY($A$1),"",$A$1)),""),""))</f>
        <v/>
      </c>
      <c r="CC61" s="12"/>
      <c r="CD61" s="12"/>
      <c r="CE61" s="12"/>
      <c r="CF61" s="12"/>
      <c r="CG61" s="12"/>
      <c r="CH61" s="12"/>
      <c r="CI61" s="12"/>
      <c r="CJ61" s="12"/>
      <c r="CK61" s="12"/>
      <c r="CL61" s="12" t="str">
        <f>IF(CB61="","",IFERROR(IF(DAY(DATE(YEAR($A$1),MONTH($A$1)+1,0))-DAY(DATE(YEAR($A$1),MONTH($A$1),DAY($A$1)+COLUMN(CA40)-2))&gt;=0, IF(CB61&lt;&gt;"",IF(MONTH(CB61+1)&lt;&gt;MONTH(CB61),"",CB61+1),IF(COLUMN(CL49)-15&lt;&gt;WEEKDAY($A$1),"",$A$1)),""),""))</f>
        <v/>
      </c>
      <c r="CM61" s="12"/>
      <c r="CN61" s="12"/>
      <c r="CO61" s="12"/>
      <c r="CP61" s="12"/>
      <c r="CQ61" s="12"/>
      <c r="CR61" s="12"/>
      <c r="CS61" s="12"/>
      <c r="CT61" s="12"/>
      <c r="CU61" s="12"/>
      <c r="CV61" s="12" t="str">
        <f>IF(CL61="","",IFERROR(IF(DAY(DATE(YEAR($A$1),MONTH($A$1)+1,0))-DAY(DATE(YEAR($A$1),MONTH($A$1),DAY($A$1)+COLUMN(CK40)-2))&gt;=0, IF(CL61&lt;&gt;"",IF(MONTH(CL61+1)&lt;&gt;MONTH(CL61),"",CL61+1),IF(COLUMN(CV49)-15&lt;&gt;WEEKDAY($A$1),"",$A$1)),""),""))</f>
        <v/>
      </c>
      <c r="CW61" s="12"/>
      <c r="CX61" s="12"/>
      <c r="CY61" s="12"/>
      <c r="CZ61" s="12"/>
      <c r="DA61" s="12"/>
      <c r="DB61" s="12"/>
      <c r="DC61" s="12"/>
      <c r="DD61" s="12"/>
      <c r="DE61" s="12"/>
    </row>
    <row r="62" spans="40:109" x14ac:dyDescent="0.2">
      <c r="AN62" s="14" t="str">
        <f>IF(AN61="","",IFERROR(INDEX(Data,MATCH($BV$3,Noms,0),MATCH(AN61,Jours,0)),""))</f>
        <v/>
      </c>
      <c r="AO62" s="14"/>
      <c r="AP62" s="14"/>
      <c r="AQ62" s="14"/>
      <c r="AR62" s="14"/>
      <c r="AS62" s="14"/>
      <c r="AT62" s="14"/>
      <c r="AU62" s="14"/>
      <c r="AV62" s="14"/>
      <c r="AW62" s="14"/>
      <c r="AX62" s="14" t="str">
        <f>IF(AX61="","",IFERROR(INDEX(Data,MATCH($BV$3,Noms,0),MATCH(AX61,Jours,0)),""))</f>
        <v/>
      </c>
      <c r="AY62" s="14"/>
      <c r="AZ62" s="14"/>
      <c r="BA62" s="14"/>
      <c r="BB62" s="14"/>
      <c r="BC62" s="14"/>
      <c r="BD62" s="14"/>
      <c r="BE62" s="14"/>
      <c r="BF62" s="14"/>
      <c r="BG62" s="14"/>
      <c r="BH62" s="14" t="str">
        <f>IF(BH61="","",IFERROR(INDEX(Data,MATCH($BV$3,Noms,0),MATCH(BH61,Jours,0)),""))</f>
        <v/>
      </c>
      <c r="BI62" s="14"/>
      <c r="BJ62" s="14"/>
      <c r="BK62" s="14"/>
      <c r="BL62" s="14"/>
      <c r="BM62" s="14"/>
      <c r="BN62" s="14"/>
      <c r="BO62" s="14"/>
      <c r="BP62" s="14"/>
      <c r="BQ62" s="14"/>
      <c r="BR62" s="14" t="str">
        <f>IF(BR61="","",IFERROR(INDEX(Data,MATCH($BV$3,Noms,0),MATCH(BR61,Jours,0)),""))</f>
        <v/>
      </c>
      <c r="BS62" s="14"/>
      <c r="BT62" s="14"/>
      <c r="BU62" s="14"/>
      <c r="BV62" s="14"/>
      <c r="BW62" s="14"/>
      <c r="BX62" s="14"/>
      <c r="BY62" s="14"/>
      <c r="BZ62" s="14"/>
      <c r="CA62" s="14"/>
      <c r="CB62" s="14" t="str">
        <f>IF(CB61="","",IFERROR(INDEX(Data,MATCH($BV$3,Noms,0),MATCH(CB61,Jours,0)),""))</f>
        <v/>
      </c>
      <c r="CC62" s="14"/>
      <c r="CD62" s="14"/>
      <c r="CE62" s="14"/>
      <c r="CF62" s="14"/>
      <c r="CG62" s="14"/>
      <c r="CH62" s="14"/>
      <c r="CI62" s="14"/>
      <c r="CJ62" s="14"/>
      <c r="CK62" s="14"/>
      <c r="CL62" s="14" t="str">
        <f>IF(CL61="","",IFERROR(INDEX(Data,MATCH($BV$3,Noms,0),MATCH(CL61,Jours,0)),""))</f>
        <v/>
      </c>
      <c r="CM62" s="14"/>
      <c r="CN62" s="14"/>
      <c r="CO62" s="14"/>
      <c r="CP62" s="14"/>
      <c r="CQ62" s="14"/>
      <c r="CR62" s="14"/>
      <c r="CS62" s="14"/>
      <c r="CT62" s="14"/>
      <c r="CU62" s="14"/>
      <c r="CV62" s="14" t="str">
        <f>IF(CV61="","",IFERROR(INDEX(Data,MATCH($BV$3,Noms,0),MATCH(CV61,Jours,0)),""))</f>
        <v/>
      </c>
      <c r="CW62" s="14"/>
      <c r="CX62" s="14"/>
      <c r="CY62" s="14"/>
      <c r="CZ62" s="14"/>
      <c r="DA62" s="14"/>
      <c r="DB62" s="14"/>
      <c r="DC62" s="14"/>
      <c r="DD62" s="14"/>
      <c r="DE62" s="14"/>
    </row>
    <row r="63" spans="40:109" x14ac:dyDescent="0.2"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</row>
    <row r="64" spans="40:109" x14ac:dyDescent="0.2"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</row>
    <row r="65" spans="40:109" x14ac:dyDescent="0.2"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</row>
    <row r="66" spans="40:109" x14ac:dyDescent="0.2"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</row>
    <row r="67" spans="40:109" ht="24" x14ac:dyDescent="0.2">
      <c r="AN67" s="12" t="str">
        <f>IFERROR(IF(DAY(DATE(YEAR($A$1),MONTH($A$1)+1,0))-DAY(DATE(YEAR($A$1),MONTH($A$1),DAY($A$1)+COLUMN(CK40)-2))&gt;=0, IF(CV61&lt;&gt;"",IF(MONTH(CV61+1)&lt;&gt;MONTH(CV61),"",CV61+1),IF(COLUMN(CV61)-10&lt;&gt;WEEKDAY($A$1),"",$A$1)),""),"")</f>
        <v/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 t="str">
        <f>IF(AN67="","",IFERROR(IF(DAY(DATE(YEAR($A$1),MONTH($A$1)+1,0))-DAY(DATE(YEAR($A$1),MONTH($A$1),DAY($A$1)+COLUMN(AM40)-2))&gt;=0, IF(AN67&lt;&gt;"",IF(MONTH(AN67+1)&lt;&gt;MONTH(AN67),"",AN67+1),IF(COLUMN(AX49)-15&lt;&gt;WEEKDAY($A$1),"",$A$1)),""),""))</f>
        <v/>
      </c>
      <c r="AY67" s="12"/>
      <c r="AZ67" s="12"/>
      <c r="BA67" s="12"/>
      <c r="BB67" s="12"/>
      <c r="BC67" s="12"/>
      <c r="BD67" s="12"/>
      <c r="BE67" s="12"/>
      <c r="BF67" s="12"/>
      <c r="BG67" s="12"/>
      <c r="BH67" s="12" t="str">
        <f>IF(AX67="","",IFERROR(IF(DAY(DATE(YEAR($A$1),MONTH($A$1)+1,0))-DAY(DATE(YEAR($A$1),MONTH($A$1),DAY($A$1)+COLUMN(AW40)-2))&gt;=0, IF(AX67&lt;&gt;"",IF(MONTH(AX67+1)&lt;&gt;MONTH(AX67),"",AX67+1),IF(COLUMN(BH49)-15&lt;&gt;WEEKDAY($A$1),"",$A$1)),""),""))</f>
        <v/>
      </c>
      <c r="BI67" s="12"/>
      <c r="BJ67" s="12"/>
      <c r="BK67" s="12"/>
      <c r="BL67" s="12"/>
      <c r="BM67" s="12"/>
      <c r="BN67" s="12"/>
      <c r="BO67" s="12"/>
      <c r="BP67" s="12"/>
      <c r="BQ67" s="12"/>
      <c r="BR67" s="12" t="str">
        <f>IF(BH67="","",IFERROR(IF(DAY(DATE(YEAR($A$1),MONTH($A$1)+1,0))-DAY(DATE(YEAR($A$1),MONTH($A$1),DAY($A$1)+COLUMN(BG40)-2))&gt;=0, IF(BH67&lt;&gt;"",IF(MONTH(BH67+1)&lt;&gt;MONTH(BH67),"",BH67+1),IF(COLUMN(BR49)-15&lt;&gt;WEEKDAY($A$1),"",$A$1)),""),""))</f>
        <v/>
      </c>
      <c r="BS67" s="12"/>
      <c r="BT67" s="12"/>
      <c r="BU67" s="12"/>
      <c r="BV67" s="12"/>
      <c r="BW67" s="12"/>
      <c r="BX67" s="12"/>
      <c r="BY67" s="12"/>
      <c r="BZ67" s="12"/>
      <c r="CA67" s="12"/>
      <c r="CB67" s="12" t="str">
        <f>IF(BR67="","",IFERROR(IF(DAY(DATE(YEAR($A$1),MONTH($A$1)+1,0))-DAY(DATE(YEAR($A$1),MONTH($A$1),DAY($A$1)+COLUMN(BQ40)-2))&gt;=0, IF(BR67&lt;&gt;"",IF(MONTH(BR67+1)&lt;&gt;MONTH(BR67),"",BR67+1),IF(COLUMN(CB49)-15&lt;&gt;WEEKDAY($A$1),"",$A$1)),""),""))</f>
        <v/>
      </c>
      <c r="CC67" s="12"/>
      <c r="CD67" s="12"/>
      <c r="CE67" s="12"/>
      <c r="CF67" s="12"/>
      <c r="CG67" s="12"/>
      <c r="CH67" s="12"/>
      <c r="CI67" s="12"/>
      <c r="CJ67" s="12"/>
      <c r="CK67" s="12"/>
      <c r="CL67" s="12" t="str">
        <f>IF(CB67="","",IFERROR(IF(DAY(DATE(YEAR($A$1),MONTH($A$1)+1,0))-DAY(DATE(YEAR($A$1),MONTH($A$1),DAY($A$1)+COLUMN(CA40)-2))&gt;=0, IF(CB67&lt;&gt;"",IF(MONTH(CB67+1)&lt;&gt;MONTH(CB67),"",CB67+1),IF(COLUMN(CL49)-15&lt;&gt;WEEKDAY($A$1),"",$A$1)),""),""))</f>
        <v/>
      </c>
      <c r="CM67" s="12"/>
      <c r="CN67" s="12"/>
      <c r="CO67" s="12"/>
      <c r="CP67" s="12"/>
      <c r="CQ67" s="12"/>
      <c r="CR67" s="12"/>
      <c r="CS67" s="12"/>
      <c r="CT67" s="12"/>
      <c r="CU67" s="12"/>
      <c r="CV67" s="12" t="str">
        <f>IF(CL67="","",IFERROR(IF(DAY(DATE(YEAR($A$1),MONTH($A$1)+1,0))-DAY(DATE(YEAR($A$1),MONTH($A$1),DAY($A$1)+COLUMN(CK40)-2))&gt;=0, IF(CL67&lt;&gt;"",IF(MONTH(CL67+1)&lt;&gt;MONTH(CL67),"",CL67+1),IF(COLUMN(CV49)-15&lt;&gt;WEEKDAY($A$1),"",$A$1)),""),""))</f>
        <v/>
      </c>
      <c r="CW67" s="12"/>
      <c r="CX67" s="12"/>
      <c r="CY67" s="12"/>
      <c r="CZ67" s="12"/>
      <c r="DA67" s="12"/>
      <c r="DB67" s="12"/>
      <c r="DC67" s="12"/>
      <c r="DD67" s="12"/>
      <c r="DE67" s="12"/>
    </row>
    <row r="68" spans="40:109" x14ac:dyDescent="0.2">
      <c r="AN68" s="15" t="str">
        <f>IF(AN67="","",IFERROR(INDEX(Data,MATCH($BV$3,Noms,0),MATCH(AN67,Jours,0)),""))</f>
        <v/>
      </c>
      <c r="AO68" s="16"/>
      <c r="AP68" s="16"/>
      <c r="AQ68" s="16"/>
      <c r="AR68" s="16"/>
      <c r="AS68" s="16"/>
      <c r="AT68" s="16"/>
      <c r="AU68" s="16"/>
      <c r="AV68" s="16"/>
      <c r="AW68" s="17"/>
      <c r="AX68" s="15" t="str">
        <f>IF(AX67="","",IFERROR(INDEX(Data,MATCH($BV$3,Noms,0),MATCH(AX67,Jours,0)),""))</f>
        <v/>
      </c>
      <c r="AY68" s="16"/>
      <c r="AZ68" s="16"/>
      <c r="BA68" s="16"/>
      <c r="BB68" s="16"/>
      <c r="BC68" s="16"/>
      <c r="BD68" s="16"/>
      <c r="BE68" s="16"/>
      <c r="BF68" s="16"/>
      <c r="BG68" s="17"/>
      <c r="BH68" s="15" t="str">
        <f>IF(BH67="","",IFERROR(INDEX(Data,MATCH($BV$3,Noms,0),MATCH(BH67,Jours,0)),""))</f>
        <v/>
      </c>
      <c r="BI68" s="16"/>
      <c r="BJ68" s="16"/>
      <c r="BK68" s="16"/>
      <c r="BL68" s="16"/>
      <c r="BM68" s="16"/>
      <c r="BN68" s="16"/>
      <c r="BO68" s="16"/>
      <c r="BP68" s="16"/>
      <c r="BQ68" s="17"/>
      <c r="BR68" s="15" t="str">
        <f>IF(BR67="","",IFERROR(INDEX(Data,MATCH($BV$3,Noms,0),MATCH(BR67,Jours,0)),""))</f>
        <v/>
      </c>
      <c r="BS68" s="16"/>
      <c r="BT68" s="16"/>
      <c r="BU68" s="16"/>
      <c r="BV68" s="16"/>
      <c r="BW68" s="16"/>
      <c r="BX68" s="16"/>
      <c r="BY68" s="16"/>
      <c r="BZ68" s="16"/>
      <c r="CA68" s="17"/>
      <c r="CB68" s="15" t="str">
        <f>IF(CB67="","",IFERROR(INDEX(Data,MATCH($BV$3,Noms,0),MATCH(CB67,Jours,0)),""))</f>
        <v/>
      </c>
      <c r="CC68" s="16"/>
      <c r="CD68" s="16"/>
      <c r="CE68" s="16"/>
      <c r="CF68" s="16"/>
      <c r="CG68" s="16"/>
      <c r="CH68" s="16"/>
      <c r="CI68" s="16"/>
      <c r="CJ68" s="16"/>
      <c r="CK68" s="17"/>
      <c r="CL68" s="15" t="str">
        <f>IF(CL67="","",IFERROR(INDEX(Data,MATCH($BV$3,Noms,0),MATCH(CL67,Jours,0)),""))</f>
        <v/>
      </c>
      <c r="CM68" s="16"/>
      <c r="CN68" s="16"/>
      <c r="CO68" s="16"/>
      <c r="CP68" s="16"/>
      <c r="CQ68" s="16"/>
      <c r="CR68" s="16"/>
      <c r="CS68" s="16"/>
      <c r="CT68" s="16"/>
      <c r="CU68" s="17"/>
      <c r="CV68" s="15" t="str">
        <f>IF(CV67="","",IFERROR(INDEX(Data,MATCH($BV$3,Noms,0),MATCH(CV67,Jours,0)),""))</f>
        <v/>
      </c>
      <c r="CW68" s="16"/>
      <c r="CX68" s="16"/>
      <c r="CY68" s="16"/>
      <c r="CZ68" s="16"/>
      <c r="DA68" s="16"/>
      <c r="DB68" s="16"/>
      <c r="DC68" s="16"/>
      <c r="DD68" s="16"/>
      <c r="DE68" s="17"/>
    </row>
    <row r="69" spans="40:109" x14ac:dyDescent="0.2">
      <c r="AN69" s="18"/>
      <c r="AO69" s="19"/>
      <c r="AP69" s="19"/>
      <c r="AQ69" s="19"/>
      <c r="AR69" s="19"/>
      <c r="AS69" s="19"/>
      <c r="AT69" s="19"/>
      <c r="AU69" s="19"/>
      <c r="AV69" s="19"/>
      <c r="AW69" s="20"/>
      <c r="AX69" s="18"/>
      <c r="AY69" s="19"/>
      <c r="AZ69" s="19"/>
      <c r="BA69" s="19"/>
      <c r="BB69" s="19"/>
      <c r="BC69" s="19"/>
      <c r="BD69" s="19"/>
      <c r="BE69" s="19"/>
      <c r="BF69" s="19"/>
      <c r="BG69" s="20"/>
      <c r="BH69" s="18"/>
      <c r="BI69" s="19"/>
      <c r="BJ69" s="19"/>
      <c r="BK69" s="19"/>
      <c r="BL69" s="19"/>
      <c r="BM69" s="19"/>
      <c r="BN69" s="19"/>
      <c r="BO69" s="19"/>
      <c r="BP69" s="19"/>
      <c r="BQ69" s="20"/>
      <c r="BR69" s="18"/>
      <c r="BS69" s="19"/>
      <c r="BT69" s="19"/>
      <c r="BU69" s="19"/>
      <c r="BV69" s="19"/>
      <c r="BW69" s="19"/>
      <c r="BX69" s="19"/>
      <c r="BY69" s="19"/>
      <c r="BZ69" s="19"/>
      <c r="CA69" s="20"/>
      <c r="CB69" s="18"/>
      <c r="CC69" s="19"/>
      <c r="CD69" s="19"/>
      <c r="CE69" s="19"/>
      <c r="CF69" s="19"/>
      <c r="CG69" s="19"/>
      <c r="CH69" s="19"/>
      <c r="CI69" s="19"/>
      <c r="CJ69" s="19"/>
      <c r="CK69" s="20"/>
      <c r="CL69" s="18"/>
      <c r="CM69" s="19"/>
      <c r="CN69" s="19"/>
      <c r="CO69" s="19"/>
      <c r="CP69" s="19"/>
      <c r="CQ69" s="19"/>
      <c r="CR69" s="19"/>
      <c r="CS69" s="19"/>
      <c r="CT69" s="19"/>
      <c r="CU69" s="20"/>
      <c r="CV69" s="18"/>
      <c r="CW69" s="19"/>
      <c r="CX69" s="19"/>
      <c r="CY69" s="19"/>
      <c r="CZ69" s="19"/>
      <c r="DA69" s="19"/>
      <c r="DB69" s="19"/>
      <c r="DC69" s="19"/>
      <c r="DD69" s="19"/>
      <c r="DE69" s="20"/>
    </row>
    <row r="70" spans="40:109" x14ac:dyDescent="0.2">
      <c r="AN70" s="18"/>
      <c r="AO70" s="19"/>
      <c r="AP70" s="19"/>
      <c r="AQ70" s="19"/>
      <c r="AR70" s="19"/>
      <c r="AS70" s="19"/>
      <c r="AT70" s="19"/>
      <c r="AU70" s="19"/>
      <c r="AV70" s="19"/>
      <c r="AW70" s="20"/>
      <c r="AX70" s="18"/>
      <c r="AY70" s="19"/>
      <c r="AZ70" s="19"/>
      <c r="BA70" s="19"/>
      <c r="BB70" s="19"/>
      <c r="BC70" s="19"/>
      <c r="BD70" s="19"/>
      <c r="BE70" s="19"/>
      <c r="BF70" s="19"/>
      <c r="BG70" s="20"/>
      <c r="BH70" s="18"/>
      <c r="BI70" s="19"/>
      <c r="BJ70" s="19"/>
      <c r="BK70" s="19"/>
      <c r="BL70" s="19"/>
      <c r="BM70" s="19"/>
      <c r="BN70" s="19"/>
      <c r="BO70" s="19"/>
      <c r="BP70" s="19"/>
      <c r="BQ70" s="20"/>
      <c r="BR70" s="18"/>
      <c r="BS70" s="19"/>
      <c r="BT70" s="19"/>
      <c r="BU70" s="19"/>
      <c r="BV70" s="19"/>
      <c r="BW70" s="19"/>
      <c r="BX70" s="19"/>
      <c r="BY70" s="19"/>
      <c r="BZ70" s="19"/>
      <c r="CA70" s="20"/>
      <c r="CB70" s="18"/>
      <c r="CC70" s="19"/>
      <c r="CD70" s="19"/>
      <c r="CE70" s="19"/>
      <c r="CF70" s="19"/>
      <c r="CG70" s="19"/>
      <c r="CH70" s="19"/>
      <c r="CI70" s="19"/>
      <c r="CJ70" s="19"/>
      <c r="CK70" s="20"/>
      <c r="CL70" s="18"/>
      <c r="CM70" s="19"/>
      <c r="CN70" s="19"/>
      <c r="CO70" s="19"/>
      <c r="CP70" s="19"/>
      <c r="CQ70" s="19"/>
      <c r="CR70" s="19"/>
      <c r="CS70" s="19"/>
      <c r="CT70" s="19"/>
      <c r="CU70" s="20"/>
      <c r="CV70" s="18"/>
      <c r="CW70" s="19"/>
      <c r="CX70" s="19"/>
      <c r="CY70" s="19"/>
      <c r="CZ70" s="19"/>
      <c r="DA70" s="19"/>
      <c r="DB70" s="19"/>
      <c r="DC70" s="19"/>
      <c r="DD70" s="19"/>
      <c r="DE70" s="20"/>
    </row>
    <row r="71" spans="40:109" x14ac:dyDescent="0.2">
      <c r="AN71" s="18"/>
      <c r="AO71" s="19"/>
      <c r="AP71" s="19"/>
      <c r="AQ71" s="19"/>
      <c r="AR71" s="19"/>
      <c r="AS71" s="19"/>
      <c r="AT71" s="19"/>
      <c r="AU71" s="19"/>
      <c r="AV71" s="19"/>
      <c r="AW71" s="20"/>
      <c r="AX71" s="18"/>
      <c r="AY71" s="19"/>
      <c r="AZ71" s="19"/>
      <c r="BA71" s="19"/>
      <c r="BB71" s="19"/>
      <c r="BC71" s="19"/>
      <c r="BD71" s="19"/>
      <c r="BE71" s="19"/>
      <c r="BF71" s="19"/>
      <c r="BG71" s="20"/>
      <c r="BH71" s="18"/>
      <c r="BI71" s="19"/>
      <c r="BJ71" s="19"/>
      <c r="BK71" s="19"/>
      <c r="BL71" s="19"/>
      <c r="BM71" s="19"/>
      <c r="BN71" s="19"/>
      <c r="BO71" s="19"/>
      <c r="BP71" s="19"/>
      <c r="BQ71" s="20"/>
      <c r="BR71" s="18"/>
      <c r="BS71" s="19"/>
      <c r="BT71" s="19"/>
      <c r="BU71" s="19"/>
      <c r="BV71" s="19"/>
      <c r="BW71" s="19"/>
      <c r="BX71" s="19"/>
      <c r="BY71" s="19"/>
      <c r="BZ71" s="19"/>
      <c r="CA71" s="20"/>
      <c r="CB71" s="18"/>
      <c r="CC71" s="19"/>
      <c r="CD71" s="19"/>
      <c r="CE71" s="19"/>
      <c r="CF71" s="19"/>
      <c r="CG71" s="19"/>
      <c r="CH71" s="19"/>
      <c r="CI71" s="19"/>
      <c r="CJ71" s="19"/>
      <c r="CK71" s="20"/>
      <c r="CL71" s="18"/>
      <c r="CM71" s="19"/>
      <c r="CN71" s="19"/>
      <c r="CO71" s="19"/>
      <c r="CP71" s="19"/>
      <c r="CQ71" s="19"/>
      <c r="CR71" s="19"/>
      <c r="CS71" s="19"/>
      <c r="CT71" s="19"/>
      <c r="CU71" s="20"/>
      <c r="CV71" s="18"/>
      <c r="CW71" s="19"/>
      <c r="CX71" s="19"/>
      <c r="CY71" s="19"/>
      <c r="CZ71" s="19"/>
      <c r="DA71" s="19"/>
      <c r="DB71" s="19"/>
      <c r="DC71" s="19"/>
      <c r="DD71" s="19"/>
      <c r="DE71" s="20"/>
    </row>
    <row r="72" spans="40:109" x14ac:dyDescent="0.2">
      <c r="AN72" s="21"/>
      <c r="AO72" s="22"/>
      <c r="AP72" s="22"/>
      <c r="AQ72" s="22"/>
      <c r="AR72" s="22"/>
      <c r="AS72" s="22"/>
      <c r="AT72" s="22"/>
      <c r="AU72" s="22"/>
      <c r="AV72" s="22"/>
      <c r="AW72" s="23"/>
      <c r="AX72" s="21"/>
      <c r="AY72" s="22"/>
      <c r="AZ72" s="22"/>
      <c r="BA72" s="22"/>
      <c r="BB72" s="22"/>
      <c r="BC72" s="22"/>
      <c r="BD72" s="22"/>
      <c r="BE72" s="22"/>
      <c r="BF72" s="22"/>
      <c r="BG72" s="23"/>
      <c r="BH72" s="21"/>
      <c r="BI72" s="22"/>
      <c r="BJ72" s="22"/>
      <c r="BK72" s="22"/>
      <c r="BL72" s="22"/>
      <c r="BM72" s="22"/>
      <c r="BN72" s="22"/>
      <c r="BO72" s="22"/>
      <c r="BP72" s="22"/>
      <c r="BQ72" s="23"/>
      <c r="BR72" s="21"/>
      <c r="BS72" s="22"/>
      <c r="BT72" s="22"/>
      <c r="BU72" s="22"/>
      <c r="BV72" s="22"/>
      <c r="BW72" s="22"/>
      <c r="BX72" s="22"/>
      <c r="BY72" s="22"/>
      <c r="BZ72" s="22"/>
      <c r="CA72" s="23"/>
      <c r="CB72" s="21"/>
      <c r="CC72" s="22"/>
      <c r="CD72" s="22"/>
      <c r="CE72" s="22"/>
      <c r="CF72" s="22"/>
      <c r="CG72" s="22"/>
      <c r="CH72" s="22"/>
      <c r="CI72" s="22"/>
      <c r="CJ72" s="22"/>
      <c r="CK72" s="23"/>
      <c r="CL72" s="21"/>
      <c r="CM72" s="22"/>
      <c r="CN72" s="22"/>
      <c r="CO72" s="22"/>
      <c r="CP72" s="22"/>
      <c r="CQ72" s="22"/>
      <c r="CR72" s="22"/>
      <c r="CS72" s="22"/>
      <c r="CT72" s="22"/>
      <c r="CU72" s="23"/>
      <c r="CV72" s="21"/>
      <c r="CW72" s="22"/>
      <c r="CX72" s="22"/>
      <c r="CY72" s="22"/>
      <c r="CZ72" s="22"/>
      <c r="DA72" s="22"/>
      <c r="DB72" s="22"/>
      <c r="DC72" s="22"/>
      <c r="DD72" s="22"/>
      <c r="DE72" s="23"/>
    </row>
    <row r="73" spans="40:109" ht="24" x14ac:dyDescent="0.2">
      <c r="AN73" s="12" t="str">
        <f>IFERROR(IF(DAY(DATE(YEAR($A$1),MONTH($A$1)+1,0))-DAY(DATE(YEAR($A$1),MONTH($A$1),DAY($A$1)+COLUMN(CK40)-2))&gt;=0, IF(CV67&lt;&gt;"",IF(MONTH(CV67+1)&lt;&gt;MONTH(CV67),"",CV67+1),IF(COLUMN(CV61)-10&lt;&gt;WEEKDAY($A$1),"",$A$1)),""),"")</f>
        <v/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 t="str">
        <f>IF(AN73="","",IFERROR(IF(DAY(DATE(YEAR($A$1),MONTH($A$1)+1,0))-DAY(DATE(YEAR($A$1),MONTH($A$1),DAY($A$1)+COLUMN(AM40)-2))&gt;=0,IF(AN73&lt;&gt;"",IF(MONTH(AN73+1)&lt;&gt;MONTH(AN73),"",AN73+1),IF(COLUMN(AX49)-15&lt;&gt;WEEKDAY($A$1),"",$A$1)),""),""))</f>
        <v/>
      </c>
      <c r="AY73" s="12"/>
      <c r="AZ73" s="12"/>
      <c r="BA73" s="12"/>
      <c r="BB73" s="12"/>
      <c r="BC73" s="12"/>
      <c r="BD73" s="12"/>
      <c r="BE73" s="12"/>
      <c r="BF73" s="12"/>
      <c r="BG73" s="12"/>
      <c r="BH73" s="12" t="str">
        <f>IF(AX73="","",IFERROR(IF(DAY(DATE(YEAR($A$1),MONTH($A$1)+1,0))-DAY(DATE(YEAR($A$1),MONTH($A$1),DAY($A$1)+COLUMN(AW40)-2))&gt;=0,IF(AX73&lt;&gt;"",IF(MONTH(AX73+1)&lt;&gt;MONTH(AX73),"",AX73+1),IF(COLUMN(BH49)-15&lt;&gt;WEEKDAY($A$1),"",$A$1)),""),""))</f>
        <v/>
      </c>
      <c r="BI73" s="12"/>
      <c r="BJ73" s="12"/>
      <c r="BK73" s="12"/>
      <c r="BL73" s="12"/>
      <c r="BM73" s="12"/>
      <c r="BN73" s="12"/>
      <c r="BO73" s="12"/>
      <c r="BP73" s="12"/>
      <c r="BQ73" s="12"/>
      <c r="BR73" s="12" t="str">
        <f>IF(BH73="","",IFERROR(IF(DAY(DATE(YEAR($A$1),MONTH($A$1)+1,0))-DAY(DATE(YEAR($A$1),MONTH($A$1),DAY($A$1)+COLUMN(BG40)-2))&gt;=0,IF(BH73&lt;&gt;"",IF(MONTH(BH73+1)&lt;&gt;MONTH(BH73),"",BH73+1),IF(COLUMN(BR49)-15&lt;&gt;WEEKDAY($A$1),"",$A$1)),""),""))</f>
        <v/>
      </c>
      <c r="BS73" s="12"/>
      <c r="BT73" s="12"/>
      <c r="BU73" s="12"/>
      <c r="BV73" s="12"/>
      <c r="BW73" s="12"/>
      <c r="BX73" s="12"/>
      <c r="BY73" s="12"/>
      <c r="BZ73" s="12"/>
      <c r="CA73" s="12"/>
      <c r="CB73" s="12" t="str">
        <f>IF(BR73="","",IFERROR(IF(DAY(DATE(YEAR($A$1),MONTH($A$1)+1,0))-DAY(DATE(YEAR($A$1),MONTH($A$1),DAY($A$1)+COLUMN(BQ40)-2))&gt;=0,IF(BR73&lt;&gt;"",IF(MONTH(BR73+1)&lt;&gt;MONTH(BR73),"",BR73+1),IF(COLUMN(CB49)-15&lt;&gt;WEEKDAY($A$1),"",$A$1)),""),""))</f>
        <v/>
      </c>
      <c r="CC73" s="12"/>
      <c r="CD73" s="12"/>
      <c r="CE73" s="12"/>
      <c r="CF73" s="12"/>
      <c r="CG73" s="12"/>
      <c r="CH73" s="12"/>
      <c r="CI73" s="12"/>
      <c r="CJ73" s="12"/>
      <c r="CK73" s="12"/>
      <c r="CL73" s="12" t="str">
        <f>IF(CB73="","",IFERROR(IF(DAY(DATE(YEAR($A$1),MONTH($A$1)+1,0))-DAY(DATE(YEAR($A$1),MONTH($A$1),DAY($A$1)+COLUMN(CA40)-2))&gt;=0,IF(CB73&lt;&gt;"",IF(MONTH(CB73+1)&lt;&gt;MONTH(CB73),"",CB73+1),IF(COLUMN(CL49)-15&lt;&gt;WEEKDAY($A$1),"",$A$1)),""),""))</f>
        <v/>
      </c>
      <c r="CM73" s="12"/>
      <c r="CN73" s="12"/>
      <c r="CO73" s="12"/>
      <c r="CP73" s="12"/>
      <c r="CQ73" s="12"/>
      <c r="CR73" s="12"/>
      <c r="CS73" s="12"/>
      <c r="CT73" s="12"/>
      <c r="CU73" s="12"/>
      <c r="CV73" s="12" t="str">
        <f>IF(CL73="","",IFERROR(IF(DAY(DATE(YEAR($A$1),MONTH($A$1)+1,0))-DAY(DATE(YEAR($A$1),MONTH($A$1),DAY($A$1)+COLUMN(CK40)-2))&gt;=0,IF(CL73&lt;&gt;"",IF(MONTH(CL73+1)&lt;&gt;MONTH(CL73),"",CL73+1),IF(COLUMN(CV49)-15&lt;&gt;WEEKDAY($A$1),"",$A$1)),""),""))</f>
        <v/>
      </c>
      <c r="CW73" s="12"/>
      <c r="CX73" s="12"/>
      <c r="CY73" s="12"/>
      <c r="CZ73" s="12"/>
      <c r="DA73" s="12"/>
      <c r="DB73" s="12"/>
      <c r="DC73" s="12"/>
      <c r="DD73" s="12"/>
      <c r="DE73" s="12"/>
    </row>
    <row r="74" spans="40:109" x14ac:dyDescent="0.2">
      <c r="AN74" s="14" t="str">
        <f>IF(AN73="","",IFERROR(INDEX(Data,MATCH($BV$3,Noms,0),MATCH(AN73,Jours,0)),""))</f>
        <v/>
      </c>
      <c r="AO74" s="14"/>
      <c r="AP74" s="14"/>
      <c r="AQ74" s="14"/>
      <c r="AR74" s="14"/>
      <c r="AS74" s="14"/>
      <c r="AT74" s="14"/>
      <c r="AU74" s="14"/>
      <c r="AV74" s="14"/>
      <c r="AW74" s="14"/>
      <c r="AX74" s="14" t="str">
        <f>IF(AX73="","",IFERROR(INDEX(Data,MATCH($BV$3,Noms,0),MATCH(AX73,Jours,0)),""))</f>
        <v/>
      </c>
      <c r="AY74" s="14"/>
      <c r="AZ74" s="14"/>
      <c r="BA74" s="14"/>
      <c r="BB74" s="14"/>
      <c r="BC74" s="14"/>
      <c r="BD74" s="14"/>
      <c r="BE74" s="14"/>
      <c r="BF74" s="14"/>
      <c r="BG74" s="14"/>
      <c r="BH74" s="14" t="str">
        <f>IF(BH73="","",IFERROR(INDEX(Data,MATCH($BV$3,Noms,0),MATCH(BH73,Jours,0)),""))</f>
        <v/>
      </c>
      <c r="BI74" s="14"/>
      <c r="BJ74" s="14"/>
      <c r="BK74" s="14"/>
      <c r="BL74" s="14"/>
      <c r="BM74" s="14"/>
      <c r="BN74" s="14"/>
      <c r="BO74" s="14"/>
      <c r="BP74" s="14"/>
      <c r="BQ74" s="14"/>
      <c r="BR74" s="14" t="str">
        <f>IF(BR73="","",IFERROR(INDEX(Data,MATCH($BV$3,Noms,0),MATCH(BR73,Jours,0)),""))</f>
        <v/>
      </c>
      <c r="BS74" s="14"/>
      <c r="BT74" s="14"/>
      <c r="BU74" s="14"/>
      <c r="BV74" s="14"/>
      <c r="BW74" s="14"/>
      <c r="BX74" s="14"/>
      <c r="BY74" s="14"/>
      <c r="BZ74" s="14"/>
      <c r="CA74" s="14"/>
      <c r="CB74" s="14" t="str">
        <f>IF(CB73="","",IFERROR(INDEX(Data,MATCH($BV$3,Noms,0),MATCH(CB73,Jours,0)),""))</f>
        <v/>
      </c>
      <c r="CC74" s="14"/>
      <c r="CD74" s="14"/>
      <c r="CE74" s="14"/>
      <c r="CF74" s="14"/>
      <c r="CG74" s="14"/>
      <c r="CH74" s="14"/>
      <c r="CI74" s="14"/>
      <c r="CJ74" s="14"/>
      <c r="CK74" s="14"/>
      <c r="CL74" s="14" t="str">
        <f>IF(CL73="","",IFERROR(INDEX(Data,MATCH($BV$3,Noms,0),MATCH(CL73,Jours,0)),""))</f>
        <v/>
      </c>
      <c r="CM74" s="14"/>
      <c r="CN74" s="14"/>
      <c r="CO74" s="14"/>
      <c r="CP74" s="14"/>
      <c r="CQ74" s="14"/>
      <c r="CR74" s="14"/>
      <c r="CS74" s="14"/>
      <c r="CT74" s="14"/>
      <c r="CU74" s="14"/>
      <c r="CV74" s="14" t="str">
        <f>IF(CV73="","",IFERROR(INDEX(Data,MATCH($BV$3,Noms,0),MATCH(CV73,Jours,0)),""))</f>
        <v/>
      </c>
      <c r="CW74" s="14"/>
      <c r="CX74" s="14"/>
      <c r="CY74" s="14"/>
      <c r="CZ74" s="14"/>
      <c r="DA74" s="14"/>
      <c r="DB74" s="14"/>
      <c r="DC74" s="14"/>
      <c r="DD74" s="14"/>
      <c r="DE74" s="14"/>
    </row>
    <row r="75" spans="40:109" x14ac:dyDescent="0.2"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</row>
    <row r="76" spans="40:109" x14ac:dyDescent="0.2"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</row>
    <row r="77" spans="40:109" x14ac:dyDescent="0.2"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</row>
    <row r="78" spans="40:109" x14ac:dyDescent="0.2"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</row>
    <row r="79" spans="40:109" ht="24" x14ac:dyDescent="0.2">
      <c r="AN79" s="28" t="str">
        <f>IFERROR(IF(DAY(DATE(YEAR($A$1),MONTH($A$1)+1,0))-DAY(DATE(YEAR($A$1),MONTH($A$1),DAY($A$1)+COLUMN(CK49)-2))&gt;=0, IF(CV73&lt;&gt;"",IF(MONTH(CV73+1)&lt;&gt;MONTH(CV73),"",CV73+1),IF(COLUMN(CV67)-10&lt;&gt;WEEKDAY($A$1),"",$A$1)),""),"")</f>
        <v/>
      </c>
      <c r="AO79" s="27"/>
      <c r="AP79" s="27"/>
      <c r="AQ79" s="27"/>
      <c r="AR79" s="27"/>
      <c r="AS79" s="27"/>
      <c r="AT79" s="27"/>
      <c r="AU79" s="27"/>
      <c r="AV79" s="27"/>
      <c r="AW79" s="29"/>
      <c r="AX79" s="28" t="str">
        <f>IF(AN79="","",IFERROR(IF(DAY(DATE(YEAR($A$1),MONTH($A$1)+1,0))-DAY(DATE(YEAR($A$1),MONTH($A$1),DAY($A$1)+COLUMN(AM56)-2))&gt;=0, IF(AN79&lt;&gt;"",IF(MONTH(AN79+1)&lt;&gt;MONTH(AN79),"",AN79+1),IF(COLUMN(AX55)-15&lt;&gt;WEEKDAY($A$1),"",$A$1)),""),""))</f>
        <v/>
      </c>
      <c r="AY79" s="27"/>
      <c r="AZ79" s="27"/>
      <c r="BA79" s="27"/>
      <c r="BB79" s="27"/>
      <c r="BC79" s="27"/>
      <c r="BD79" s="27"/>
      <c r="BE79" s="27"/>
      <c r="BF79" s="27"/>
      <c r="BG79" s="29"/>
      <c r="BH79" s="28" t="str">
        <f>IF(AX79="","",IFERROR(IF(DAY(DATE(YEAR($A$1),MONTH($A$1)+1,0))-DAY(DATE(YEAR($A$1),MONTH($A$1),DAY($A$1)+COLUMN(AW49)-2))&gt;=0, IF(AX79&lt;&gt;"",IF(MONTH(AX79+1)&lt;&gt;MONTH(AX79),"",AX79+1),IF(COLUMN(BH55)-15&lt;&gt;WEEKDAY($A$1),"",$A$1)),""),""))</f>
        <v/>
      </c>
      <c r="BI79" s="27"/>
      <c r="BJ79" s="27"/>
      <c r="BK79" s="27"/>
      <c r="BL79" s="27"/>
      <c r="BM79" s="27"/>
      <c r="BN79" s="27"/>
      <c r="BO79" s="27"/>
      <c r="BP79" s="27"/>
      <c r="BQ79" s="29"/>
      <c r="BR79" s="28" t="str">
        <f>IF(BH79="","",IFERROR(IF(DAY(DATE(YEAR($A$1),MONTH($A$1)+1,0))-DAY(DATE(YEAR($A$1),MONTH($A$1),DAY($A$1)+COLUMN(BG49)-2))&gt;=0, IF(BH79&lt;&gt;"",IF(MONTH(BH79+1)&lt;&gt;MONTH(BH79),"",BH79+1),IF(COLUMN(BR55)-15&lt;&gt;WEEKDAY($A$1),"",$A$1)),""),""))</f>
        <v/>
      </c>
      <c r="BS79" s="27"/>
      <c r="BT79" s="27"/>
      <c r="BU79" s="27"/>
      <c r="BV79" s="27"/>
      <c r="BW79" s="27"/>
      <c r="BX79" s="27"/>
      <c r="BY79" s="27"/>
      <c r="BZ79" s="27"/>
      <c r="CA79" s="29"/>
      <c r="CB79" s="28" t="str">
        <f>IF(BR79="","",IFERROR(IF(DAY(DATE(YEAR($A$1),MONTH($A$1)+1,0))-DAY(DATE(YEAR($A$1),MONTH($A$1),DAY($A$1)+COLUMN(BQ49)-2))&gt;=0, IF(BR79&lt;&gt;"",IF(MONTH(BR79+1)&lt;&gt;MONTH(BR79),"",BR79+1),IF(COLUMN(CB55)-15&lt;&gt;WEEKDAY($A$1),"",$A$1)),""),""))</f>
        <v/>
      </c>
      <c r="CC79" s="27"/>
      <c r="CD79" s="27"/>
      <c r="CE79" s="27"/>
      <c r="CF79" s="27"/>
      <c r="CG79" s="27"/>
      <c r="CH79" s="27"/>
      <c r="CI79" s="27"/>
      <c r="CJ79" s="27"/>
      <c r="CK79" s="29"/>
      <c r="CL79" s="28" t="str">
        <f>IF(CB79="","",IFERROR(IF(DAY(DATE(YEAR($A$1),MONTH($A$1)+1,0))-DAY(DATE(YEAR($A$1),MONTH($A$1),DAY($A$1)+COLUMN(CA49)-2))&gt;=0, IF(CB79&lt;&gt;"",IF(MONTH(CB79+1)&lt;&gt;MONTH(CB79),"",CB79+1),IF(COLUMN(CL55)-15&lt;&gt;WEEKDAY($A$1),"",$A$1)),""),""))</f>
        <v/>
      </c>
      <c r="CM79" s="27"/>
      <c r="CN79" s="27"/>
      <c r="CO79" s="27"/>
      <c r="CP79" s="27"/>
      <c r="CQ79" s="27"/>
      <c r="CR79" s="27"/>
      <c r="CS79" s="27"/>
      <c r="CT79" s="27"/>
      <c r="CU79" s="29"/>
      <c r="CV79" s="28" t="str">
        <f>IF(CL79="","",IFERROR(IF(DAY(DATE(YEAR($A$1),MONTH($A$1)+1,0))-DAY(DATE(YEAR($A$1),MONTH($A$1),DAY($A$1)+COLUMN(CK49)-2))&gt;=0, IF(CL79&lt;&gt;"",IF(MONTH(CL79+1)&lt;&gt;MONTH(CL79),"",CL79+1),IF(COLUMN(CV55)-15&lt;&gt;WEEKDAY($A$1),"",$A$1)),""),""))</f>
        <v/>
      </c>
      <c r="CW79" s="27"/>
      <c r="CX79" s="27"/>
      <c r="CY79" s="27"/>
      <c r="CZ79" s="27"/>
      <c r="DA79" s="27"/>
      <c r="DB79" s="27"/>
      <c r="DC79" s="27"/>
      <c r="DD79" s="27"/>
      <c r="DE79" s="29"/>
    </row>
    <row r="80" spans="40:109" x14ac:dyDescent="0.2">
      <c r="AN80" s="30" t="str">
        <f>IF(AN79="","",IFERROR(INDEX(Data,MATCH($BV$3,Noms,0),MATCH(AN79,Jours,0)),""))</f>
        <v/>
      </c>
      <c r="AO80" s="31"/>
      <c r="AP80" s="31"/>
      <c r="AQ80" s="31"/>
      <c r="AR80" s="31"/>
      <c r="AS80" s="31"/>
      <c r="AT80" s="31"/>
      <c r="AU80" s="31"/>
      <c r="AV80" s="31"/>
      <c r="AW80" s="32"/>
      <c r="AX80" s="30" t="str">
        <f>IF(AX79="","",IFERROR(INDEX(Data,MATCH($BV$3,Noms,0),MATCH(AX79,Jours,0)),""))</f>
        <v/>
      </c>
      <c r="AY80" s="31"/>
      <c r="AZ80" s="31"/>
      <c r="BA80" s="31"/>
      <c r="BB80" s="31"/>
      <c r="BC80" s="31"/>
      <c r="BD80" s="31"/>
      <c r="BE80" s="31"/>
      <c r="BF80" s="31"/>
      <c r="BG80" s="32"/>
      <c r="BH80" s="30" t="str">
        <f>IF(BH79="","",IFERROR(INDEX(Data,MATCH($BV$3,Noms,0),MATCH(BH79,Jours,0)),""))</f>
        <v/>
      </c>
      <c r="BI80" s="31"/>
      <c r="BJ80" s="31"/>
      <c r="BK80" s="31"/>
      <c r="BL80" s="31"/>
      <c r="BM80" s="31"/>
      <c r="BN80" s="31"/>
      <c r="BO80" s="31"/>
      <c r="BP80" s="31"/>
      <c r="BQ80" s="32"/>
      <c r="BR80" s="30" t="str">
        <f>IF(BR79="","",IFERROR(INDEX(Data,MATCH($BV$3,Noms,0),MATCH(BR79,Jours,0)),""))</f>
        <v/>
      </c>
      <c r="BS80" s="31"/>
      <c r="BT80" s="31"/>
      <c r="BU80" s="31"/>
      <c r="BV80" s="31"/>
      <c r="BW80" s="31"/>
      <c r="BX80" s="31"/>
      <c r="BY80" s="31"/>
      <c r="BZ80" s="31"/>
      <c r="CA80" s="32"/>
      <c r="CB80" s="30" t="str">
        <f>IF(CB79="","",IFERROR(INDEX(Data,MATCH($BV$3,Noms,0),MATCH(CB79,Jours,0)),""))</f>
        <v/>
      </c>
      <c r="CC80" s="31"/>
      <c r="CD80" s="31"/>
      <c r="CE80" s="31"/>
      <c r="CF80" s="31"/>
      <c r="CG80" s="31"/>
      <c r="CH80" s="31"/>
      <c r="CI80" s="31"/>
      <c r="CJ80" s="31"/>
      <c r="CK80" s="32"/>
      <c r="CL80" s="30" t="str">
        <f>IF(CL79="","",IFERROR(INDEX(Data,MATCH($BV$3,Noms,0),MATCH(CL79,Jours,0)),""))</f>
        <v/>
      </c>
      <c r="CM80" s="31"/>
      <c r="CN80" s="31"/>
      <c r="CO80" s="31"/>
      <c r="CP80" s="31"/>
      <c r="CQ80" s="31"/>
      <c r="CR80" s="31"/>
      <c r="CS80" s="31"/>
      <c r="CT80" s="31"/>
      <c r="CU80" s="32"/>
      <c r="CV80" s="30" t="str">
        <f>IF(CV79="","",IFERROR(INDEX(Data,MATCH($BV$3,Noms,0),MATCH(CV79,Jours,0)),""))</f>
        <v/>
      </c>
      <c r="CW80" s="31"/>
      <c r="CX80" s="31"/>
      <c r="CY80" s="31"/>
      <c r="CZ80" s="31"/>
      <c r="DA80" s="31"/>
      <c r="DB80" s="31"/>
      <c r="DC80" s="31"/>
      <c r="DD80" s="31"/>
      <c r="DE80" s="32"/>
    </row>
    <row r="81" spans="40:109" x14ac:dyDescent="0.2">
      <c r="AN81" s="33"/>
      <c r="AO81" s="34"/>
      <c r="AP81" s="34"/>
      <c r="AQ81" s="34"/>
      <c r="AR81" s="34"/>
      <c r="AS81" s="34"/>
      <c r="AT81" s="34"/>
      <c r="AU81" s="34"/>
      <c r="AV81" s="34"/>
      <c r="AW81" s="35"/>
      <c r="AX81" s="33"/>
      <c r="AY81" s="34"/>
      <c r="AZ81" s="34"/>
      <c r="BA81" s="34"/>
      <c r="BB81" s="34"/>
      <c r="BC81" s="34"/>
      <c r="BD81" s="34"/>
      <c r="BE81" s="34"/>
      <c r="BF81" s="34"/>
      <c r="BG81" s="35"/>
      <c r="BH81" s="33"/>
      <c r="BI81" s="34"/>
      <c r="BJ81" s="34"/>
      <c r="BK81" s="34"/>
      <c r="BL81" s="34"/>
      <c r="BM81" s="34"/>
      <c r="BN81" s="34"/>
      <c r="BO81" s="34"/>
      <c r="BP81" s="34"/>
      <c r="BQ81" s="35"/>
      <c r="BR81" s="33"/>
      <c r="BS81" s="34"/>
      <c r="BT81" s="34"/>
      <c r="BU81" s="34"/>
      <c r="BV81" s="34"/>
      <c r="BW81" s="34"/>
      <c r="BX81" s="34"/>
      <c r="BY81" s="34"/>
      <c r="BZ81" s="34"/>
      <c r="CA81" s="35"/>
      <c r="CB81" s="33"/>
      <c r="CC81" s="34"/>
      <c r="CD81" s="34"/>
      <c r="CE81" s="34"/>
      <c r="CF81" s="34"/>
      <c r="CG81" s="34"/>
      <c r="CH81" s="34"/>
      <c r="CI81" s="34"/>
      <c r="CJ81" s="34"/>
      <c r="CK81" s="35"/>
      <c r="CL81" s="33"/>
      <c r="CM81" s="34"/>
      <c r="CN81" s="34"/>
      <c r="CO81" s="34"/>
      <c r="CP81" s="34"/>
      <c r="CQ81" s="34"/>
      <c r="CR81" s="34"/>
      <c r="CS81" s="34"/>
      <c r="CT81" s="34"/>
      <c r="CU81" s="35"/>
      <c r="CV81" s="33"/>
      <c r="CW81" s="34"/>
      <c r="CX81" s="34"/>
      <c r="CY81" s="34"/>
      <c r="CZ81" s="34"/>
      <c r="DA81" s="34"/>
      <c r="DB81" s="34"/>
      <c r="DC81" s="34"/>
      <c r="DD81" s="34"/>
      <c r="DE81" s="35"/>
    </row>
    <row r="82" spans="40:109" x14ac:dyDescent="0.2">
      <c r="AN82" s="33"/>
      <c r="AO82" s="34"/>
      <c r="AP82" s="34"/>
      <c r="AQ82" s="34"/>
      <c r="AR82" s="34"/>
      <c r="AS82" s="34"/>
      <c r="AT82" s="34"/>
      <c r="AU82" s="34"/>
      <c r="AV82" s="34"/>
      <c r="AW82" s="35"/>
      <c r="AX82" s="33"/>
      <c r="AY82" s="34"/>
      <c r="AZ82" s="34"/>
      <c r="BA82" s="34"/>
      <c r="BB82" s="34"/>
      <c r="BC82" s="34"/>
      <c r="BD82" s="34"/>
      <c r="BE82" s="34"/>
      <c r="BF82" s="34"/>
      <c r="BG82" s="35"/>
      <c r="BH82" s="33"/>
      <c r="BI82" s="34"/>
      <c r="BJ82" s="34"/>
      <c r="BK82" s="34"/>
      <c r="BL82" s="34"/>
      <c r="BM82" s="34"/>
      <c r="BN82" s="34"/>
      <c r="BO82" s="34"/>
      <c r="BP82" s="34"/>
      <c r="BQ82" s="35"/>
      <c r="BR82" s="33"/>
      <c r="BS82" s="34"/>
      <c r="BT82" s="34"/>
      <c r="BU82" s="34"/>
      <c r="BV82" s="34"/>
      <c r="BW82" s="34"/>
      <c r="BX82" s="34"/>
      <c r="BY82" s="34"/>
      <c r="BZ82" s="34"/>
      <c r="CA82" s="35"/>
      <c r="CB82" s="33"/>
      <c r="CC82" s="34"/>
      <c r="CD82" s="34"/>
      <c r="CE82" s="34"/>
      <c r="CF82" s="34"/>
      <c r="CG82" s="34"/>
      <c r="CH82" s="34"/>
      <c r="CI82" s="34"/>
      <c r="CJ82" s="34"/>
      <c r="CK82" s="35"/>
      <c r="CL82" s="33"/>
      <c r="CM82" s="34"/>
      <c r="CN82" s="34"/>
      <c r="CO82" s="34"/>
      <c r="CP82" s="34"/>
      <c r="CQ82" s="34"/>
      <c r="CR82" s="34"/>
      <c r="CS82" s="34"/>
      <c r="CT82" s="34"/>
      <c r="CU82" s="35"/>
      <c r="CV82" s="33"/>
      <c r="CW82" s="34"/>
      <c r="CX82" s="34"/>
      <c r="CY82" s="34"/>
      <c r="CZ82" s="34"/>
      <c r="DA82" s="34"/>
      <c r="DB82" s="34"/>
      <c r="DC82" s="34"/>
      <c r="DD82" s="34"/>
      <c r="DE82" s="35"/>
    </row>
    <row r="83" spans="40:109" x14ac:dyDescent="0.2">
      <c r="AN83" s="33"/>
      <c r="AO83" s="34"/>
      <c r="AP83" s="34"/>
      <c r="AQ83" s="34"/>
      <c r="AR83" s="34"/>
      <c r="AS83" s="34"/>
      <c r="AT83" s="34"/>
      <c r="AU83" s="34"/>
      <c r="AV83" s="34"/>
      <c r="AW83" s="35"/>
      <c r="AX83" s="33"/>
      <c r="AY83" s="34"/>
      <c r="AZ83" s="34"/>
      <c r="BA83" s="34"/>
      <c r="BB83" s="34"/>
      <c r="BC83" s="34"/>
      <c r="BD83" s="34"/>
      <c r="BE83" s="34"/>
      <c r="BF83" s="34"/>
      <c r="BG83" s="35"/>
      <c r="BH83" s="33"/>
      <c r="BI83" s="34"/>
      <c r="BJ83" s="34"/>
      <c r="BK83" s="34"/>
      <c r="BL83" s="34"/>
      <c r="BM83" s="34"/>
      <c r="BN83" s="34"/>
      <c r="BO83" s="34"/>
      <c r="BP83" s="34"/>
      <c r="BQ83" s="35"/>
      <c r="BR83" s="33"/>
      <c r="BS83" s="34"/>
      <c r="BT83" s="34"/>
      <c r="BU83" s="34"/>
      <c r="BV83" s="34"/>
      <c r="BW83" s="34"/>
      <c r="BX83" s="34"/>
      <c r="BY83" s="34"/>
      <c r="BZ83" s="34"/>
      <c r="CA83" s="35"/>
      <c r="CB83" s="33"/>
      <c r="CC83" s="34"/>
      <c r="CD83" s="34"/>
      <c r="CE83" s="34"/>
      <c r="CF83" s="34"/>
      <c r="CG83" s="34"/>
      <c r="CH83" s="34"/>
      <c r="CI83" s="34"/>
      <c r="CJ83" s="34"/>
      <c r="CK83" s="35"/>
      <c r="CL83" s="33"/>
      <c r="CM83" s="34"/>
      <c r="CN83" s="34"/>
      <c r="CO83" s="34"/>
      <c r="CP83" s="34"/>
      <c r="CQ83" s="34"/>
      <c r="CR83" s="34"/>
      <c r="CS83" s="34"/>
      <c r="CT83" s="34"/>
      <c r="CU83" s="35"/>
      <c r="CV83" s="33"/>
      <c r="CW83" s="34"/>
      <c r="CX83" s="34"/>
      <c r="CY83" s="34"/>
      <c r="CZ83" s="34"/>
      <c r="DA83" s="34"/>
      <c r="DB83" s="34"/>
      <c r="DC83" s="34"/>
      <c r="DD83" s="34"/>
      <c r="DE83" s="35"/>
    </row>
    <row r="84" spans="40:109" x14ac:dyDescent="0.2">
      <c r="AN84" s="36"/>
      <c r="AO84" s="37"/>
      <c r="AP84" s="37"/>
      <c r="AQ84" s="37"/>
      <c r="AR84" s="37"/>
      <c r="AS84" s="37"/>
      <c r="AT84" s="37"/>
      <c r="AU84" s="37"/>
      <c r="AV84" s="37"/>
      <c r="AW84" s="38"/>
      <c r="AX84" s="36"/>
      <c r="AY84" s="37"/>
      <c r="AZ84" s="37"/>
      <c r="BA84" s="37"/>
      <c r="BB84" s="37"/>
      <c r="BC84" s="37"/>
      <c r="BD84" s="37"/>
      <c r="BE84" s="37"/>
      <c r="BF84" s="37"/>
      <c r="BG84" s="38"/>
      <c r="BH84" s="36"/>
      <c r="BI84" s="37"/>
      <c r="BJ84" s="37"/>
      <c r="BK84" s="37"/>
      <c r="BL84" s="37"/>
      <c r="BM84" s="37"/>
      <c r="BN84" s="37"/>
      <c r="BO84" s="37"/>
      <c r="BP84" s="37"/>
      <c r="BQ84" s="38"/>
      <c r="BR84" s="36"/>
      <c r="BS84" s="37"/>
      <c r="BT84" s="37"/>
      <c r="BU84" s="37"/>
      <c r="BV84" s="37"/>
      <c r="BW84" s="37"/>
      <c r="BX84" s="37"/>
      <c r="BY84" s="37"/>
      <c r="BZ84" s="37"/>
      <c r="CA84" s="38"/>
      <c r="CB84" s="36"/>
      <c r="CC84" s="37"/>
      <c r="CD84" s="37"/>
      <c r="CE84" s="37"/>
      <c r="CF84" s="37"/>
      <c r="CG84" s="37"/>
      <c r="CH84" s="37"/>
      <c r="CI84" s="37"/>
      <c r="CJ84" s="37"/>
      <c r="CK84" s="38"/>
      <c r="CL84" s="36"/>
      <c r="CM84" s="37"/>
      <c r="CN84" s="37"/>
      <c r="CO84" s="37"/>
      <c r="CP84" s="37"/>
      <c r="CQ84" s="37"/>
      <c r="CR84" s="37"/>
      <c r="CS84" s="37"/>
      <c r="CT84" s="37"/>
      <c r="CU84" s="38"/>
      <c r="CV84" s="36"/>
      <c r="CW84" s="37"/>
      <c r="CX84" s="37"/>
      <c r="CY84" s="37"/>
      <c r="CZ84" s="37"/>
      <c r="DA84" s="37"/>
      <c r="DB84" s="37"/>
      <c r="DC84" s="37"/>
      <c r="DD84" s="37"/>
      <c r="DE84" s="38"/>
    </row>
    <row r="100" spans="75:144" ht="21" x14ac:dyDescent="0.2">
      <c r="BW100" s="25" t="s">
        <v>0</v>
      </c>
      <c r="BX100" s="25"/>
      <c r="BY100" s="25"/>
      <c r="BZ100" s="25"/>
      <c r="CA100" s="25"/>
      <c r="CB100" s="25"/>
      <c r="CC100" s="25"/>
      <c r="CD100" s="25"/>
      <c r="CE100" s="25"/>
      <c r="CF100" s="25"/>
      <c r="CG100" s="25" t="s">
        <v>1</v>
      </c>
      <c r="CH100" s="25"/>
      <c r="CI100" s="25"/>
      <c r="CJ100" s="25"/>
      <c r="CK100" s="25"/>
      <c r="CL100" s="25"/>
      <c r="CM100" s="25"/>
      <c r="CN100" s="25"/>
      <c r="CO100" s="25"/>
      <c r="CP100" s="25"/>
      <c r="CQ100" s="25" t="s">
        <v>2</v>
      </c>
      <c r="CR100" s="25"/>
      <c r="CS100" s="25"/>
      <c r="CT100" s="25"/>
      <c r="CU100" s="25"/>
      <c r="CV100" s="25"/>
      <c r="CW100" s="25"/>
      <c r="CX100" s="25"/>
      <c r="CY100" s="25"/>
      <c r="CZ100" s="25"/>
      <c r="DA100" s="25" t="s">
        <v>3</v>
      </c>
      <c r="DB100" s="25"/>
      <c r="DC100" s="25"/>
      <c r="DD100" s="25"/>
      <c r="DE100" s="25"/>
      <c r="DF100" s="25"/>
      <c r="DG100" s="25"/>
      <c r="DH100" s="25"/>
      <c r="DI100" s="25"/>
      <c r="DJ100" s="25"/>
      <c r="DK100" s="25" t="s">
        <v>4</v>
      </c>
      <c r="DL100" s="25"/>
      <c r="DM100" s="25"/>
      <c r="DN100" s="25"/>
      <c r="DO100" s="25"/>
      <c r="DP100" s="25"/>
      <c r="DQ100" s="25"/>
      <c r="DR100" s="25"/>
      <c r="DS100" s="25"/>
      <c r="DT100" s="25"/>
      <c r="DU100" s="25" t="s">
        <v>5</v>
      </c>
      <c r="DV100" s="25"/>
      <c r="DW100" s="25"/>
      <c r="DX100" s="25"/>
      <c r="DY100" s="25"/>
      <c r="DZ100" s="25"/>
      <c r="EA100" s="25"/>
      <c r="EB100" s="25"/>
      <c r="EC100" s="25"/>
      <c r="ED100" s="25"/>
      <c r="EE100" s="25" t="s">
        <v>6</v>
      </c>
      <c r="EF100" s="25"/>
      <c r="EG100" s="25"/>
      <c r="EH100" s="25"/>
      <c r="EI100" s="25"/>
      <c r="EJ100" s="25"/>
      <c r="EK100" s="25"/>
      <c r="EL100" s="25"/>
      <c r="EM100" s="25"/>
      <c r="EN100" s="25"/>
    </row>
    <row r="101" spans="75:144" ht="24" x14ac:dyDescent="0.2">
      <c r="BW101" s="12" t="str">
        <f>IF(A1="","",IF(COLUMN(BW101)-1&lt;&gt;WEEKDAY($A$1),"",$A$1))</f>
        <v/>
      </c>
      <c r="BX101" s="12"/>
      <c r="BY101" s="12"/>
      <c r="BZ101" s="12"/>
      <c r="CA101" s="12"/>
      <c r="CB101" s="12"/>
      <c r="CC101" s="12"/>
      <c r="CD101" s="12"/>
      <c r="CE101" s="12"/>
      <c r="CF101" s="12"/>
      <c r="CG101" s="24" t="str">
        <f>IFERROR(IF(DAY(DATE(YEAR($A$1),MONTH($A$1)+1,0))-DAY(DATE(YEAR($A$1),MONTH($A$1),DAY($A$1)+COLUMN(BU1)-2))&gt;=0, IF(BW101&lt;&gt;"",IF(MONTH(BW101+1)&lt;&gt;MONTH(BW101),"",BW101+1),IF(COLUMN(CG101)-10&lt;&gt;WEEKDAY($A$1),"",$A$1)),""),"")</f>
        <v/>
      </c>
      <c r="CH101" s="12"/>
      <c r="CI101" s="12"/>
      <c r="CJ101" s="12"/>
      <c r="CK101" s="12"/>
      <c r="CL101" s="12"/>
      <c r="CM101" s="12"/>
      <c r="CN101" s="12"/>
      <c r="CO101" s="12"/>
      <c r="CP101" s="12"/>
      <c r="CQ101" s="24" t="str">
        <f>IFERROR(IF(DAY(DATE(YEAR($A$1),MONTH($A$1)+1,0))-DAY(DATE(YEAR($A$1),MONTH($A$1),DAY($A$1)+COLUMN(CE1)-2))&gt;=0, IF(CG101&lt;&gt;"",IF(MONTH(CG101+1)&lt;&gt;MONTH(CG101),"",CG101+1),IF(COLUMN(CQ101)-19&lt;&gt;WEEKDAY($A$1),"",$A$1)),""),"")</f>
        <v/>
      </c>
      <c r="CR101" s="12"/>
      <c r="CS101" s="12"/>
      <c r="CT101" s="12"/>
      <c r="CU101" s="12"/>
      <c r="CV101" s="12"/>
      <c r="CW101" s="12"/>
      <c r="CX101" s="12"/>
      <c r="CY101" s="12"/>
      <c r="CZ101" s="12"/>
      <c r="DA101" s="24" t="str">
        <f>IFERROR(IF(DAY(DATE(YEAR($A$1),MONTH($A$1)+1,0))-DAY(DATE(YEAR($A$1),MONTH($A$1),DAY($A$1)+COLUMN(CO1)-2))&gt;=0, IF(CQ101&lt;&gt;"",IF(MONTH(CQ101+1)&lt;&gt;MONTH(CQ101),"",CQ101+1),IF(COLUMN(DA101)-28&lt;&gt;WEEKDAY($A$1),"",$A$1)),""),"")</f>
        <v/>
      </c>
      <c r="DB101" s="12"/>
      <c r="DC101" s="12"/>
      <c r="DD101" s="12"/>
      <c r="DE101" s="12"/>
      <c r="DF101" s="12"/>
      <c r="DG101" s="12"/>
      <c r="DH101" s="12"/>
      <c r="DI101" s="12"/>
      <c r="DJ101" s="12"/>
      <c r="DK101" s="24" t="str">
        <f>IFERROR(IF(DAY(DATE(YEAR($A$1),MONTH($A$1)+1,0))-DAY(DATE(YEAR($A$1),MONTH($A$1),DAY($A$1)+COLUMN(CY1)-2))&gt;=0, IF(DA101&lt;&gt;"",IF(MONTH(DA101+1)&lt;&gt;MONTH(DA101),"",DA101+1),IF(COLUMN(DK101)-37&lt;&gt;WEEKDAY($A$1),"",$A$1)),""),"")</f>
        <v/>
      </c>
      <c r="DL101" s="12"/>
      <c r="DM101" s="12"/>
      <c r="DN101" s="12"/>
      <c r="DO101" s="12"/>
      <c r="DP101" s="12"/>
      <c r="DQ101" s="12"/>
      <c r="DR101" s="12"/>
      <c r="DS101" s="12"/>
      <c r="DT101" s="12"/>
      <c r="DU101" s="24" t="str">
        <f>IFERROR(IF(DAY(DATE(YEAR($A$1),MONTH($A$1)+1,0))-DAY(DATE(YEAR($A$1),MONTH($A$1),DAY($A$1)+COLUMN(DI1)-2))&gt;=0, IF(DK101&lt;&gt;"",IF(MONTH(DK101+1)&lt;&gt;MONTH(DK101),"",DK101+1),IF(COLUMN(DU101)-46&lt;&gt;WEEKDAY($A$1),"",$A$1)),""),"")</f>
        <v/>
      </c>
      <c r="DV101" s="12"/>
      <c r="DW101" s="12"/>
      <c r="DX101" s="12"/>
      <c r="DY101" s="12"/>
      <c r="DZ101" s="12"/>
      <c r="EA101" s="12"/>
      <c r="EB101" s="12"/>
      <c r="EC101" s="12"/>
      <c r="ED101" s="12"/>
      <c r="EE101" s="24" t="str">
        <f>IFERROR(IF(DAY(DATE(YEAR($A$1),MONTH($A$1)+1,0))-DAY(DATE(YEAR($A$1),MONTH($A$1),DAY($A$1)+COLUMN(DS1)-2))&gt;=0, IF(DU101&lt;&gt;"",IF(MONTH(DU101+1)&lt;&gt;MONTH(DU101),"",DU101+1),IF(COLUMN(EE101)-62&lt;&gt;WEEKDAY($A$1),"",$A$1)),""),"")</f>
        <v/>
      </c>
      <c r="EF101" s="12"/>
      <c r="EG101" s="12"/>
      <c r="EH101" s="12"/>
      <c r="EI101" s="12"/>
      <c r="EJ101" s="12"/>
      <c r="EK101" s="12"/>
      <c r="EL101" s="12"/>
      <c r="EM101" s="12"/>
      <c r="EN101" s="12"/>
    </row>
    <row r="102" spans="75:144" x14ac:dyDescent="0.2">
      <c r="BW102" s="14" t="str">
        <f>IF(BW101="","",IFERROR(INDEX(Data,MATCH($BV$3,Noms,0),MATCH(BW101,Jours,0)),""))</f>
        <v/>
      </c>
      <c r="BX102" s="14"/>
      <c r="BY102" s="14"/>
      <c r="BZ102" s="14"/>
      <c r="CA102" s="14"/>
      <c r="CB102" s="14"/>
      <c r="CC102" s="14"/>
      <c r="CD102" s="14"/>
      <c r="CE102" s="14"/>
      <c r="CF102" s="14"/>
      <c r="CG102" s="14" t="str">
        <f>IF(CG101="","",IFERROR(INDEX(Data,MATCH($BV$3,Noms,0),MATCH(CG101,Jours,0)),""))</f>
        <v/>
      </c>
      <c r="CH102" s="14"/>
      <c r="CI102" s="14"/>
      <c r="CJ102" s="14"/>
      <c r="CK102" s="14"/>
      <c r="CL102" s="14"/>
      <c r="CM102" s="14"/>
      <c r="CN102" s="14"/>
      <c r="CO102" s="14"/>
      <c r="CP102" s="14"/>
      <c r="CQ102" s="14" t="str">
        <f>IF(CQ101="","",IFERROR(INDEX(Data,MATCH($BV$3,Noms,0),MATCH(CQ101,Jours,0)),""))</f>
        <v/>
      </c>
      <c r="CR102" s="14"/>
      <c r="CS102" s="14"/>
      <c r="CT102" s="14"/>
      <c r="CU102" s="14"/>
      <c r="CV102" s="14"/>
      <c r="CW102" s="14"/>
      <c r="CX102" s="14"/>
      <c r="CY102" s="14"/>
      <c r="CZ102" s="14"/>
      <c r="DA102" s="14" t="str">
        <f>IF(DA101="","",IFERROR(INDEX(Data,MATCH($BV$3,Noms,0),MATCH(DA101,Jours,0)),""))</f>
        <v/>
      </c>
      <c r="DB102" s="14"/>
      <c r="DC102" s="14"/>
      <c r="DD102" s="14"/>
      <c r="DE102" s="14"/>
      <c r="DF102" s="14"/>
      <c r="DG102" s="14"/>
      <c r="DH102" s="14"/>
      <c r="DI102" s="14"/>
      <c r="DJ102" s="14"/>
      <c r="DK102" s="14" t="str">
        <f>IF(DK101="","",IFERROR(INDEX(Data,MATCH($BV$3,Noms,0),MATCH(DK101,Jours,0)),""))</f>
        <v/>
      </c>
      <c r="DL102" s="14"/>
      <c r="DM102" s="14"/>
      <c r="DN102" s="14"/>
      <c r="DO102" s="14"/>
      <c r="DP102" s="14"/>
      <c r="DQ102" s="14"/>
      <c r="DR102" s="14"/>
      <c r="DS102" s="14"/>
      <c r="DT102" s="14"/>
      <c r="DU102" s="14" t="str">
        <f>IF(DU101="","",IFERROR(INDEX(Data,MATCH($BV$3,Noms,0),MATCH(DU101,Jours,0)),""))</f>
        <v/>
      </c>
      <c r="DV102" s="14"/>
      <c r="DW102" s="14"/>
      <c r="DX102" s="14"/>
      <c r="DY102" s="14"/>
      <c r="DZ102" s="14"/>
      <c r="EA102" s="14"/>
      <c r="EB102" s="14"/>
      <c r="EC102" s="14"/>
      <c r="ED102" s="14"/>
      <c r="EE102" s="14" t="str">
        <f>IF(EE101="","",IFERROR(INDEX(Data,MATCH($BV$3,Noms,0),MATCH(EE101,Jours,0)),""))</f>
        <v/>
      </c>
      <c r="EF102" s="14"/>
      <c r="EG102" s="14"/>
      <c r="EH102" s="14"/>
      <c r="EI102" s="14"/>
      <c r="EJ102" s="14"/>
      <c r="EK102" s="14"/>
      <c r="EL102" s="14"/>
      <c r="EM102" s="14"/>
      <c r="EN102" s="14"/>
    </row>
    <row r="103" spans="75:144" x14ac:dyDescent="0.2"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</row>
    <row r="104" spans="75:144" x14ac:dyDescent="0.2"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</row>
    <row r="105" spans="75:144" x14ac:dyDescent="0.2"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</row>
    <row r="106" spans="75:144" x14ac:dyDescent="0.2"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</row>
    <row r="107" spans="75:144" ht="24" x14ac:dyDescent="0.2">
      <c r="BW107" s="12" t="str">
        <f>IFERROR(IF(DAY(DATE(YEAR($A$1),MONTH($A$1)+1,0))-DAY(DATE(YEAR($A$1),MONTH($A$1),DAY($A$1)+COLUMN(DS1)-2))&gt;=0, IF(EE101&lt;&gt;"",IF(MONTH(EE101+1)&lt;&gt;MONTH(EE101),"",EE101+1),IF(COLUMN(EE101)-62&lt;&gt;WEEKDAY($A$1),"",$A$1)),""),"")</f>
        <v/>
      </c>
      <c r="BX107" s="12"/>
      <c r="BY107" s="12"/>
      <c r="BZ107" s="12"/>
      <c r="CA107" s="12"/>
      <c r="CB107" s="12"/>
      <c r="CC107" s="12"/>
      <c r="CD107" s="12"/>
      <c r="CE107" s="12"/>
      <c r="CF107" s="12"/>
      <c r="CG107" s="12" t="str">
        <f>IF(BW107="","",IFERROR(IF(DAY(DATE(YEAR($A$1),MONTH($A$1)+1,0))-DAY(DATE(YEAR($A$1),MONTH($A$1),DAY($A$1)+COLUMN(BU1)-2))&gt;=0,IF(BW107&lt;&gt;"",IF(MONTH(BW107+1)&lt;&gt;MONTH(BW107),"",BW107+1),IF(COLUMN(CG101)-10&lt;&gt;WEEKDAY($A$1),"",$A$1)),""),""))</f>
        <v/>
      </c>
      <c r="CH107" s="12"/>
      <c r="CI107" s="12"/>
      <c r="CJ107" s="12"/>
      <c r="CK107" s="12"/>
      <c r="CL107" s="12"/>
      <c r="CM107" s="12"/>
      <c r="CN107" s="12"/>
      <c r="CO107" s="12"/>
      <c r="CP107" s="12"/>
      <c r="CQ107" s="12" t="str">
        <f>IF(CG107="","",IFERROR(IF(DAY(DATE(YEAR($A$1),MONTH($A$1)+1,0))-DAY(DATE(YEAR($A$1),MONTH($A$1),DAY($A$1)+COLUMN(CE1)-2))&gt;=0,IF(CG107&lt;&gt;"",IF(MONTH(CG107+1)&lt;&gt;MONTH(CG107),"",CG107+1),IF(COLUMN(CQ101)-10&lt;&gt;WEEKDAY($A$1),"",$A$1)),""),""))</f>
        <v/>
      </c>
      <c r="CR107" s="12"/>
      <c r="CS107" s="12"/>
      <c r="CT107" s="12"/>
      <c r="CU107" s="12"/>
      <c r="CV107" s="12"/>
      <c r="CW107" s="12"/>
      <c r="CX107" s="12"/>
      <c r="CY107" s="12"/>
      <c r="CZ107" s="12"/>
      <c r="DA107" s="12" t="str">
        <f>IF(CQ107="","",IFERROR(IF(DAY(DATE(YEAR($A$1),MONTH($A$1)+1,0))-DAY(DATE(YEAR($A$1),MONTH($A$1),DAY($A$1)+COLUMN(CO1)-2))&gt;=0,IF(CQ107&lt;&gt;"",IF(MONTH(CQ107+1)&lt;&gt;MONTH(CQ107),"",CQ107+1),IF(COLUMN(DA101)-10&lt;&gt;WEEKDAY($A$1),"",$A$1)),""),""))</f>
        <v/>
      </c>
      <c r="DB107" s="12"/>
      <c r="DC107" s="12"/>
      <c r="DD107" s="12"/>
      <c r="DE107" s="12"/>
      <c r="DF107" s="12"/>
      <c r="DG107" s="12"/>
      <c r="DH107" s="12"/>
      <c r="DI107" s="12"/>
      <c r="DJ107" s="12"/>
      <c r="DK107" s="12" t="str">
        <f>IF(DA107="","",IFERROR(IF(DAY(DATE(YEAR($A$1),MONTH($A$1)+1,0))-DAY(DATE(YEAR($A$1),MONTH($A$1),DAY($A$1)+COLUMN(CY1)-2))&gt;=0,IF(DA107&lt;&gt;"",IF(MONTH(DA107+1)&lt;&gt;MONTH(DA107),"",DA107+1),IF(COLUMN(DK101)-10&lt;&gt;WEEKDAY($A$1),"",$A$1)),""),""))</f>
        <v/>
      </c>
      <c r="DL107" s="12"/>
      <c r="DM107" s="12"/>
      <c r="DN107" s="12"/>
      <c r="DO107" s="12"/>
      <c r="DP107" s="12"/>
      <c r="DQ107" s="12"/>
      <c r="DR107" s="12"/>
      <c r="DS107" s="12"/>
      <c r="DT107" s="12"/>
      <c r="DU107" s="12" t="str">
        <f>IF(DK107="","",IFERROR(IF(DAY(DATE(YEAR($A$1),MONTH($A$1)+1,0))-DAY(DATE(YEAR($A$1),MONTH($A$1),DAY($A$1)+COLUMN(DI1)-2))&gt;=0,IF(DK107&lt;&gt;"",IF(MONTH(DK107+1)&lt;&gt;MONTH(DK107),"",DK107+1),IF(COLUMN(DU101)-10&lt;&gt;WEEKDAY($A$1),"",$A$1)),""),""))</f>
        <v/>
      </c>
      <c r="DV107" s="12"/>
      <c r="DW107" s="12"/>
      <c r="DX107" s="12"/>
      <c r="DY107" s="12"/>
      <c r="DZ107" s="12"/>
      <c r="EA107" s="12"/>
      <c r="EB107" s="12"/>
      <c r="EC107" s="12"/>
      <c r="ED107" s="12"/>
      <c r="EE107" s="12" t="str">
        <f>IF(DU107="","",IFERROR(IF(DAY(DATE(YEAR($A$1),MONTH($A$1)+1,0))-DAY(DATE(YEAR($A$1),MONTH($A$1),DAY($A$1)+COLUMN(DS1)-2))&gt;=0,IF(DU107&lt;&gt;"",IF(MONTH(DU107+1)&lt;&gt;MONTH(DU107),"",DU107+1),IF(COLUMN(EE101)-10&lt;&gt;WEEKDAY($A$1),"",$A$1)),""),""))</f>
        <v/>
      </c>
      <c r="EF107" s="12"/>
      <c r="EG107" s="12"/>
      <c r="EH107" s="12"/>
      <c r="EI107" s="12"/>
      <c r="EJ107" s="12"/>
      <c r="EK107" s="12"/>
      <c r="EL107" s="12"/>
      <c r="EM107" s="12"/>
      <c r="EN107" s="12"/>
    </row>
    <row r="108" spans="75:144" x14ac:dyDescent="0.2">
      <c r="BW108" s="14" t="str">
        <f>IF(BW107="","",IFERROR(INDEX(Data,MATCH($BV$3,Noms,0),MATCH(BW107,Jours,0)),""))</f>
        <v/>
      </c>
      <c r="BX108" s="14"/>
      <c r="BY108" s="14"/>
      <c r="BZ108" s="14"/>
      <c r="CA108" s="14"/>
      <c r="CB108" s="14"/>
      <c r="CC108" s="14"/>
      <c r="CD108" s="14"/>
      <c r="CE108" s="14"/>
      <c r="CF108" s="14"/>
      <c r="CG108" s="14" t="str">
        <f>IF(CG107="","",IFERROR(INDEX(Data,MATCH($BV$3,Noms,0),MATCH(CG107,Jours,0)),""))</f>
        <v/>
      </c>
      <c r="CH108" s="14"/>
      <c r="CI108" s="14"/>
      <c r="CJ108" s="14"/>
      <c r="CK108" s="14"/>
      <c r="CL108" s="14"/>
      <c r="CM108" s="14"/>
      <c r="CN108" s="14"/>
      <c r="CO108" s="14"/>
      <c r="CP108" s="14"/>
      <c r="CQ108" s="14" t="str">
        <f>IF(CQ107="","",IFERROR(INDEX(Data,MATCH($BV$3,Noms,0),MATCH(CQ107,Jours,0)),""))</f>
        <v/>
      </c>
      <c r="CR108" s="14"/>
      <c r="CS108" s="14"/>
      <c r="CT108" s="14"/>
      <c r="CU108" s="14"/>
      <c r="CV108" s="14"/>
      <c r="CW108" s="14"/>
      <c r="CX108" s="14"/>
      <c r="CY108" s="14"/>
      <c r="CZ108" s="14"/>
      <c r="DA108" s="14" t="str">
        <f>IF(DA107="","",IFERROR(INDEX(Data,MATCH($BV$3,Noms,0),MATCH(DA107,Jours,0)),""))</f>
        <v/>
      </c>
      <c r="DB108" s="14"/>
      <c r="DC108" s="14"/>
      <c r="DD108" s="14"/>
      <c r="DE108" s="14"/>
      <c r="DF108" s="14"/>
      <c r="DG108" s="14"/>
      <c r="DH108" s="14"/>
      <c r="DI108" s="14"/>
      <c r="DJ108" s="14"/>
      <c r="DK108" s="14" t="str">
        <f>IF(DK107="","",IFERROR(INDEX(Data,MATCH($BV$3,Noms,0),MATCH(DK107,Jours,0)),""))</f>
        <v/>
      </c>
      <c r="DL108" s="14"/>
      <c r="DM108" s="14"/>
      <c r="DN108" s="14"/>
      <c r="DO108" s="14"/>
      <c r="DP108" s="14"/>
      <c r="DQ108" s="14"/>
      <c r="DR108" s="14"/>
      <c r="DS108" s="14"/>
      <c r="DT108" s="14"/>
      <c r="DU108" s="14" t="str">
        <f>IF(DU107="","",IFERROR(INDEX(Data,MATCH($BV$3,Noms,0),MATCH(DU107,Jours,0)),""))</f>
        <v/>
      </c>
      <c r="DV108" s="14"/>
      <c r="DW108" s="14"/>
      <c r="DX108" s="14"/>
      <c r="DY108" s="14"/>
      <c r="DZ108" s="14"/>
      <c r="EA108" s="14"/>
      <c r="EB108" s="14"/>
      <c r="EC108" s="14"/>
      <c r="ED108" s="14"/>
      <c r="EE108" s="14" t="str">
        <f>IF(EE107="","",IFERROR(INDEX(Data,MATCH($BV$3,Noms,0),MATCH(EE107,Jours,0)),""))</f>
        <v/>
      </c>
      <c r="EF108" s="14"/>
      <c r="EG108" s="14"/>
      <c r="EH108" s="14"/>
      <c r="EI108" s="14"/>
      <c r="EJ108" s="14"/>
      <c r="EK108" s="14"/>
      <c r="EL108" s="14"/>
      <c r="EM108" s="14"/>
      <c r="EN108" s="14"/>
    </row>
    <row r="109" spans="75:144" x14ac:dyDescent="0.2"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</row>
    <row r="110" spans="75:144" x14ac:dyDescent="0.2"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</row>
    <row r="111" spans="75:144" x14ac:dyDescent="0.2"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</row>
    <row r="112" spans="75:144" x14ac:dyDescent="0.2"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</row>
    <row r="113" spans="75:144" ht="24" x14ac:dyDescent="0.2">
      <c r="BW113" s="24" t="str">
        <f>IFERROR(IF(DAY(DATE(YEAR($A$1),MONTH($A$1)+1,0))-DAY(DATE(YEAR($A$1),MONTH($A$1),DAY($A$1)+COLUMN(DS1)-2))&gt;=0, IF(DU107&lt;&gt;"",IF(MONTH(DU107+1)&lt;&gt;MONTH(DU107),"",EE107+1),IF(COLUMN(EE107)-10&lt;&gt;WEEKDAY($A$1),"",$A$1)),""),"")</f>
        <v/>
      </c>
      <c r="BX113" s="12"/>
      <c r="BY113" s="12"/>
      <c r="BZ113" s="12"/>
      <c r="CA113" s="12"/>
      <c r="CB113" s="12"/>
      <c r="CC113" s="12"/>
      <c r="CD113" s="12"/>
      <c r="CE113" s="12"/>
      <c r="CF113" s="12"/>
      <c r="CG113" s="12" t="str">
        <f>IF(BW113="","",IFERROR(IF(DAY(DATE(YEAR($A$1),MONTH($A$1)+1,0))-DAY(DATE(YEAR($A$1),MONTH($A$1),DAY($A$1)+COLUMN(BU1)-2))&gt;=0, IF(BW113&lt;&gt;"",IF(MONTH(BW113+1)&lt;&gt;MONTH(BW113),"",BW113+1),IF(COLUMN(CG101)-15&lt;&gt;WEEKDAY($A$1),"",$A$1)),""),""))</f>
        <v/>
      </c>
      <c r="CH113" s="12"/>
      <c r="CI113" s="12"/>
      <c r="CJ113" s="12"/>
      <c r="CK113" s="12"/>
      <c r="CL113" s="12"/>
      <c r="CM113" s="12"/>
      <c r="CN113" s="12"/>
      <c r="CO113" s="12"/>
      <c r="CP113" s="12"/>
      <c r="CQ113" s="12" t="str">
        <f>IF(CG113="","",IFERROR(IF(DAY(DATE(YEAR($A$1),MONTH($A$1)+1,0))-DAY(DATE(YEAR($A$1),MONTH($A$1),DAY($A$1)+COLUMN(CE1)-2))&gt;=0, IF(CG113&lt;&gt;"",IF(MONTH(CG113+1)&lt;&gt;MONTH(CG113),"",CG113+1),IF(COLUMN(CQ101)-15&lt;&gt;WEEKDAY($A$1),"",$A$1)),""),""))</f>
        <v/>
      </c>
      <c r="CR113" s="12"/>
      <c r="CS113" s="12"/>
      <c r="CT113" s="12"/>
      <c r="CU113" s="12"/>
      <c r="CV113" s="12"/>
      <c r="CW113" s="12"/>
      <c r="CX113" s="12"/>
      <c r="CY113" s="12"/>
      <c r="CZ113" s="12"/>
      <c r="DA113" s="12" t="str">
        <f>IF(CQ113="","",IFERROR(IF(DAY(DATE(YEAR($A$1),MONTH($A$1)+1,0))-DAY(DATE(YEAR($A$1),MONTH($A$1),DAY($A$1)+COLUMN(CO1)-2))&gt;=0, IF(CQ113&lt;&gt;"",IF(MONTH(CQ113+1)&lt;&gt;MONTH(CQ113),"",CQ113+1),IF(COLUMN(DA101)-15&lt;&gt;WEEKDAY($A$1),"",$A$1)),""),""))</f>
        <v/>
      </c>
      <c r="DB113" s="12"/>
      <c r="DC113" s="12"/>
      <c r="DD113" s="12"/>
      <c r="DE113" s="12"/>
      <c r="DF113" s="12"/>
      <c r="DG113" s="12"/>
      <c r="DH113" s="12"/>
      <c r="DI113" s="12"/>
      <c r="DJ113" s="12"/>
      <c r="DK113" s="12" t="str">
        <f>IF(DA113="","",IFERROR(IF(DAY(DATE(YEAR($A$1),MONTH($A$1)+1,0))-DAY(DATE(YEAR($A$1),MONTH($A$1),DAY($A$1)+COLUMN(CY1)-2))&gt;=0, IF(DA113&lt;&gt;"",IF(MONTH(DA113+1)&lt;&gt;MONTH(DA113),"",DA113+1),IF(COLUMN(DK101)-15&lt;&gt;WEEKDAY($A$1),"",$A$1)),""),""))</f>
        <v/>
      </c>
      <c r="DL113" s="12"/>
      <c r="DM113" s="12"/>
      <c r="DN113" s="12"/>
      <c r="DO113" s="12"/>
      <c r="DP113" s="12"/>
      <c r="DQ113" s="12"/>
      <c r="DR113" s="12"/>
      <c r="DS113" s="12"/>
      <c r="DT113" s="12"/>
      <c r="DU113" s="12" t="str">
        <f>IF(DK113="","",IFERROR(IF(DAY(DATE(YEAR($A$1),MONTH($A$1)+1,0))-DAY(DATE(YEAR($A$1),MONTH($A$1),DAY($A$1)+COLUMN(DI1)-2))&gt;=0, IF(DK113&lt;&gt;"",IF(MONTH(DK113+1)&lt;&gt;MONTH(DK113),"",DK113+1),IF(COLUMN(DU101)-15&lt;&gt;WEEKDAY($A$1),"",$A$1)),""),""))</f>
        <v/>
      </c>
      <c r="DV113" s="12"/>
      <c r="DW113" s="12"/>
      <c r="DX113" s="12"/>
      <c r="DY113" s="12"/>
      <c r="DZ113" s="12"/>
      <c r="EA113" s="12"/>
      <c r="EB113" s="12"/>
      <c r="EC113" s="12"/>
      <c r="ED113" s="12"/>
      <c r="EE113" s="12" t="str">
        <f>IF(DU113="","",IFERROR(IF(DAY(DATE(YEAR($A$1),MONTH($A$1)+1,0))-DAY(DATE(YEAR($A$1),MONTH($A$1),DAY($A$1)+COLUMN(DS1)-2))&gt;=0, IF(DU113&lt;&gt;"",IF(MONTH(DU113+1)&lt;&gt;MONTH(DU113),"",DU113+1),IF(COLUMN(EE101)-15&lt;&gt;WEEKDAY($A$1),"",$A$1)),""),""))</f>
        <v/>
      </c>
      <c r="EF113" s="12"/>
      <c r="EG113" s="12"/>
      <c r="EH113" s="12"/>
      <c r="EI113" s="12"/>
      <c r="EJ113" s="12"/>
      <c r="EK113" s="12"/>
      <c r="EL113" s="12"/>
      <c r="EM113" s="12"/>
      <c r="EN113" s="12"/>
    </row>
    <row r="114" spans="75:144" x14ac:dyDescent="0.2">
      <c r="BW114" s="14" t="str">
        <f>IF(BW113="","",IFERROR(INDEX(Data,MATCH($BV$3,Noms,0),MATCH(BW113,Jours,0)),""))</f>
        <v/>
      </c>
      <c r="BX114" s="14"/>
      <c r="BY114" s="14"/>
      <c r="BZ114" s="14"/>
      <c r="CA114" s="14"/>
      <c r="CB114" s="14"/>
      <c r="CC114" s="14"/>
      <c r="CD114" s="14"/>
      <c r="CE114" s="14"/>
      <c r="CF114" s="14"/>
      <c r="CG114" s="14" t="str">
        <f>IF(CG113="","",IFERROR(INDEX(Data,MATCH($BV$3,Noms,0),MATCH(CG113,Jours,0)),""))</f>
        <v/>
      </c>
      <c r="CH114" s="14"/>
      <c r="CI114" s="14"/>
      <c r="CJ114" s="14"/>
      <c r="CK114" s="14"/>
      <c r="CL114" s="14"/>
      <c r="CM114" s="14"/>
      <c r="CN114" s="14"/>
      <c r="CO114" s="14"/>
      <c r="CP114" s="14"/>
      <c r="CQ114" s="14" t="str">
        <f>IF(CQ113="","",IFERROR(INDEX(Data,MATCH($BV$3,Noms,0),MATCH(CQ113,Jours,0)),""))</f>
        <v/>
      </c>
      <c r="CR114" s="14"/>
      <c r="CS114" s="14"/>
      <c r="CT114" s="14"/>
      <c r="CU114" s="14"/>
      <c r="CV114" s="14"/>
      <c r="CW114" s="14"/>
      <c r="CX114" s="14"/>
      <c r="CY114" s="14"/>
      <c r="CZ114" s="14"/>
      <c r="DA114" s="14" t="str">
        <f>IF(DA113="","",IFERROR(INDEX(Data,MATCH($BV$3,Noms,0),MATCH(DA113,Jours,0)),""))</f>
        <v/>
      </c>
      <c r="DB114" s="14"/>
      <c r="DC114" s="14"/>
      <c r="DD114" s="14"/>
      <c r="DE114" s="14"/>
      <c r="DF114" s="14"/>
      <c r="DG114" s="14"/>
      <c r="DH114" s="14"/>
      <c r="DI114" s="14"/>
      <c r="DJ114" s="14"/>
      <c r="DK114" s="14" t="str">
        <f>IF(DK113="","",IFERROR(INDEX(Data,MATCH($BV$3,Noms,0),MATCH(DK113,Jours,0)),""))</f>
        <v/>
      </c>
      <c r="DL114" s="14"/>
      <c r="DM114" s="14"/>
      <c r="DN114" s="14"/>
      <c r="DO114" s="14"/>
      <c r="DP114" s="14"/>
      <c r="DQ114" s="14"/>
      <c r="DR114" s="14"/>
      <c r="DS114" s="14"/>
      <c r="DT114" s="14"/>
      <c r="DU114" s="14" t="str">
        <f>IF(DU113="","",IFERROR(INDEX(Data,MATCH($BV$3,Noms,0),MATCH(DU113,Jours,0)),""))</f>
        <v/>
      </c>
      <c r="DV114" s="14"/>
      <c r="DW114" s="14"/>
      <c r="DX114" s="14"/>
      <c r="DY114" s="14"/>
      <c r="DZ114" s="14"/>
      <c r="EA114" s="14"/>
      <c r="EB114" s="14"/>
      <c r="EC114" s="14"/>
      <c r="ED114" s="14"/>
      <c r="EE114" s="14" t="str">
        <f>IF(EE113="","",IFERROR(INDEX(Data,MATCH($BV$3,Noms,0),MATCH(EE113,Jours,0)),""))</f>
        <v/>
      </c>
      <c r="EF114" s="14"/>
      <c r="EG114" s="14"/>
      <c r="EH114" s="14"/>
      <c r="EI114" s="14"/>
      <c r="EJ114" s="14"/>
      <c r="EK114" s="14"/>
      <c r="EL114" s="14"/>
      <c r="EM114" s="14"/>
      <c r="EN114" s="14"/>
    </row>
    <row r="115" spans="75:144" x14ac:dyDescent="0.2"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</row>
    <row r="116" spans="75:144" x14ac:dyDescent="0.2"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</row>
    <row r="117" spans="75:144" x14ac:dyDescent="0.2"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</row>
    <row r="118" spans="75:144" x14ac:dyDescent="0.2"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</row>
    <row r="119" spans="75:144" ht="24" x14ac:dyDescent="0.2">
      <c r="BW119" s="12" t="str">
        <f>IFERROR(IF(DAY(DATE(YEAR($A$1),MONTH($A$1)+1,0))-DAY(DATE(YEAR($A$1),MONTH($A$1),DAY($A$1)+COLUMN(DS1)-2))&gt;=0, IF(EE113&lt;&gt;"",IF(MONTH(EE113+1)&lt;&gt;MONTH(EE113),"",EE113+1),IF(COLUMN(EE113)-10&lt;&gt;WEEKDAY($A$1),"",$A$1)),""),"")</f>
        <v/>
      </c>
      <c r="BX119" s="12"/>
      <c r="BY119" s="12"/>
      <c r="BZ119" s="12"/>
      <c r="CA119" s="12"/>
      <c r="CB119" s="12"/>
      <c r="CC119" s="12"/>
      <c r="CD119" s="12"/>
      <c r="CE119" s="12"/>
      <c r="CF119" s="12"/>
      <c r="CG119" s="12" t="str">
        <f>IF(BW119="","",IFERROR(IF(DAY(DATE(YEAR($A$1),MONTH($A$1)+1,0))-DAY(DATE(YEAR($A$1),MONTH($A$1),DAY($A$1)+COLUMN(BU1)-2))&gt;=0, IF(BW119&lt;&gt;"",IF(MONTH(BW119+1)&lt;&gt;MONTH(BW119),"",BW119+1),IF(COLUMN(CG101)-15&lt;&gt;WEEKDAY($A$1),"",$A$1)),""),""))</f>
        <v/>
      </c>
      <c r="CH119" s="12"/>
      <c r="CI119" s="12"/>
      <c r="CJ119" s="12"/>
      <c r="CK119" s="12"/>
      <c r="CL119" s="12"/>
      <c r="CM119" s="12"/>
      <c r="CN119" s="12"/>
      <c r="CO119" s="12"/>
      <c r="CP119" s="12"/>
      <c r="CQ119" s="12" t="str">
        <f>IF(CG119="","",IFERROR(IF(DAY(DATE(YEAR($A$1),MONTH($A$1)+1,0))-DAY(DATE(YEAR($A$1),MONTH($A$1),DAY($A$1)+COLUMN(CE1)-2))&gt;=0, IF(CG119&lt;&gt;"",IF(MONTH(CG119+1)&lt;&gt;MONTH(CG119),"",CG119+1),IF(COLUMN(CQ101)-15&lt;&gt;WEEKDAY($A$1),"",$A$1)),""),""))</f>
        <v/>
      </c>
      <c r="CR119" s="12"/>
      <c r="CS119" s="12"/>
      <c r="CT119" s="12"/>
      <c r="CU119" s="12"/>
      <c r="CV119" s="12"/>
      <c r="CW119" s="12"/>
      <c r="CX119" s="12"/>
      <c r="CY119" s="12"/>
      <c r="CZ119" s="12"/>
      <c r="DA119" s="12" t="str">
        <f>IF(CQ119="","",IFERROR(IF(DAY(DATE(YEAR($A$1),MONTH($A$1)+1,0))-DAY(DATE(YEAR($A$1),MONTH($A$1),DAY($A$1)+COLUMN(CO1)-2))&gt;=0, IF(CQ119&lt;&gt;"",IF(MONTH(CQ119+1)&lt;&gt;MONTH(CQ119),"",CQ119+1),IF(COLUMN(DA101)-15&lt;&gt;WEEKDAY($A$1),"",$A$1)),""),""))</f>
        <v/>
      </c>
      <c r="DB119" s="12"/>
      <c r="DC119" s="12"/>
      <c r="DD119" s="12"/>
      <c r="DE119" s="12"/>
      <c r="DF119" s="12"/>
      <c r="DG119" s="12"/>
      <c r="DH119" s="12"/>
      <c r="DI119" s="12"/>
      <c r="DJ119" s="12"/>
      <c r="DK119" s="12" t="str">
        <f>IF(DA119="","",IFERROR(IF(DAY(DATE(YEAR($A$1),MONTH($A$1)+1,0))-DAY(DATE(YEAR($A$1),MONTH($A$1),DAY($A$1)+COLUMN(CY1)-2))&gt;=0, IF(DA119&lt;&gt;"",IF(MONTH(DA119+1)&lt;&gt;MONTH(DA119),"",DA119+1),IF(COLUMN(DK101)-15&lt;&gt;WEEKDAY($A$1),"",$A$1)),""),""))</f>
        <v/>
      </c>
      <c r="DL119" s="12"/>
      <c r="DM119" s="12"/>
      <c r="DN119" s="12"/>
      <c r="DO119" s="12"/>
      <c r="DP119" s="12"/>
      <c r="DQ119" s="12"/>
      <c r="DR119" s="12"/>
      <c r="DS119" s="12"/>
      <c r="DT119" s="12"/>
      <c r="DU119" s="12" t="str">
        <f>IF(DK119="","",IFERROR(IF(DAY(DATE(YEAR($A$1),MONTH($A$1)+1,0))-DAY(DATE(YEAR($A$1),MONTH($A$1),DAY($A$1)+COLUMN(DI1)-2))&gt;=0, IF(DK119&lt;&gt;"",IF(MONTH(DK119+1)&lt;&gt;MONTH(DK119),"",DK119+1),IF(COLUMN(DU101)-15&lt;&gt;WEEKDAY($A$1),"",$A$1)),""),""))</f>
        <v/>
      </c>
      <c r="DV119" s="12"/>
      <c r="DW119" s="12"/>
      <c r="DX119" s="12"/>
      <c r="DY119" s="12"/>
      <c r="DZ119" s="12"/>
      <c r="EA119" s="12"/>
      <c r="EB119" s="12"/>
      <c r="EC119" s="12"/>
      <c r="ED119" s="12"/>
      <c r="EE119" s="12" t="str">
        <f>IF(DU119="","",IFERROR(IF(DAY(DATE(YEAR($A$1),MONTH($A$1)+1,0))-DAY(DATE(YEAR($A$1),MONTH($A$1),DAY($A$1)+COLUMN(DS1)-2))&gt;=0, IF(DU119&lt;&gt;"",IF(MONTH(DU119+1)&lt;&gt;MONTH(DU119),"",DU119+1),IF(COLUMN(EE101)-15&lt;&gt;WEEKDAY($A$1),"",$A$1)),""),""))</f>
        <v/>
      </c>
      <c r="EF119" s="12"/>
      <c r="EG119" s="12"/>
      <c r="EH119" s="12"/>
      <c r="EI119" s="12"/>
      <c r="EJ119" s="12"/>
      <c r="EK119" s="12"/>
      <c r="EL119" s="12"/>
      <c r="EM119" s="12"/>
      <c r="EN119" s="12"/>
    </row>
    <row r="120" spans="75:144" x14ac:dyDescent="0.2">
      <c r="BW120" s="15" t="str">
        <f>IF(BW119="","",IFERROR(INDEX(Data,MATCH($BV$3,Noms,0),MATCH(BW119,Jours,0)),""))</f>
        <v/>
      </c>
      <c r="BX120" s="16"/>
      <c r="BY120" s="16"/>
      <c r="BZ120" s="16"/>
      <c r="CA120" s="16"/>
      <c r="CB120" s="16"/>
      <c r="CC120" s="16"/>
      <c r="CD120" s="16"/>
      <c r="CE120" s="16"/>
      <c r="CF120" s="17"/>
      <c r="CG120" s="15" t="str">
        <f>IF(CG119="","",IFERROR(INDEX(Data,MATCH($BV$3,Noms,0),MATCH(CG119,Jours,0)),""))</f>
        <v/>
      </c>
      <c r="CH120" s="16"/>
      <c r="CI120" s="16"/>
      <c r="CJ120" s="16"/>
      <c r="CK120" s="16"/>
      <c r="CL120" s="16"/>
      <c r="CM120" s="16"/>
      <c r="CN120" s="16"/>
      <c r="CO120" s="16"/>
      <c r="CP120" s="17"/>
      <c r="CQ120" s="15" t="str">
        <f>IF(CQ119="","",IFERROR(INDEX(Data,MATCH($BV$3,Noms,0),MATCH(CQ119,Jours,0)),""))</f>
        <v/>
      </c>
      <c r="CR120" s="16"/>
      <c r="CS120" s="16"/>
      <c r="CT120" s="16"/>
      <c r="CU120" s="16"/>
      <c r="CV120" s="16"/>
      <c r="CW120" s="16"/>
      <c r="CX120" s="16"/>
      <c r="CY120" s="16"/>
      <c r="CZ120" s="17"/>
      <c r="DA120" s="15" t="str">
        <f>IF(DA119="","",IFERROR(INDEX(Data,MATCH($BV$3,Noms,0),MATCH(DA119,Jours,0)),""))</f>
        <v/>
      </c>
      <c r="DB120" s="16"/>
      <c r="DC120" s="16"/>
      <c r="DD120" s="16"/>
      <c r="DE120" s="16"/>
      <c r="DF120" s="16"/>
      <c r="DG120" s="16"/>
      <c r="DH120" s="16"/>
      <c r="DI120" s="16"/>
      <c r="DJ120" s="17"/>
      <c r="DK120" s="15" t="str">
        <f>IF(DK119="","",IFERROR(INDEX(Data,MATCH($BV$3,Noms,0),MATCH(DK119,Jours,0)),""))</f>
        <v/>
      </c>
      <c r="DL120" s="16"/>
      <c r="DM120" s="16"/>
      <c r="DN120" s="16"/>
      <c r="DO120" s="16"/>
      <c r="DP120" s="16"/>
      <c r="DQ120" s="16"/>
      <c r="DR120" s="16"/>
      <c r="DS120" s="16"/>
      <c r="DT120" s="17"/>
      <c r="DU120" s="15" t="str">
        <f>IF(DU119="","",IFERROR(INDEX(Data,MATCH($BV$3,Noms,0),MATCH(DU119,Jours,0)),""))</f>
        <v/>
      </c>
      <c r="DV120" s="16"/>
      <c r="DW120" s="16"/>
      <c r="DX120" s="16"/>
      <c r="DY120" s="16"/>
      <c r="DZ120" s="16"/>
      <c r="EA120" s="16"/>
      <c r="EB120" s="16"/>
      <c r="EC120" s="16"/>
      <c r="ED120" s="17"/>
      <c r="EE120" s="15" t="str">
        <f>IF(EE119="","",IFERROR(INDEX(Data,MATCH($BV$3,Noms,0),MATCH(EE119,Jours,0)),""))</f>
        <v/>
      </c>
      <c r="EF120" s="16"/>
      <c r="EG120" s="16"/>
      <c r="EH120" s="16"/>
      <c r="EI120" s="16"/>
      <c r="EJ120" s="16"/>
      <c r="EK120" s="16"/>
      <c r="EL120" s="16"/>
      <c r="EM120" s="16"/>
      <c r="EN120" s="17"/>
    </row>
    <row r="121" spans="75:144" x14ac:dyDescent="0.2">
      <c r="BW121" s="18"/>
      <c r="BX121" s="19"/>
      <c r="BY121" s="19"/>
      <c r="BZ121" s="19"/>
      <c r="CA121" s="19"/>
      <c r="CB121" s="19"/>
      <c r="CC121" s="19"/>
      <c r="CD121" s="19"/>
      <c r="CE121" s="19"/>
      <c r="CF121" s="20"/>
      <c r="CG121" s="18"/>
      <c r="CH121" s="19"/>
      <c r="CI121" s="19"/>
      <c r="CJ121" s="19"/>
      <c r="CK121" s="19"/>
      <c r="CL121" s="19"/>
      <c r="CM121" s="19"/>
      <c r="CN121" s="19"/>
      <c r="CO121" s="19"/>
      <c r="CP121" s="20"/>
      <c r="CQ121" s="18"/>
      <c r="CR121" s="19"/>
      <c r="CS121" s="19"/>
      <c r="CT121" s="19"/>
      <c r="CU121" s="19"/>
      <c r="CV121" s="19"/>
      <c r="CW121" s="19"/>
      <c r="CX121" s="19"/>
      <c r="CY121" s="19"/>
      <c r="CZ121" s="20"/>
      <c r="DA121" s="18"/>
      <c r="DB121" s="19"/>
      <c r="DC121" s="19"/>
      <c r="DD121" s="19"/>
      <c r="DE121" s="19"/>
      <c r="DF121" s="19"/>
      <c r="DG121" s="19"/>
      <c r="DH121" s="19"/>
      <c r="DI121" s="19"/>
      <c r="DJ121" s="20"/>
      <c r="DK121" s="18"/>
      <c r="DL121" s="19"/>
      <c r="DM121" s="19"/>
      <c r="DN121" s="19"/>
      <c r="DO121" s="19"/>
      <c r="DP121" s="19"/>
      <c r="DQ121" s="19"/>
      <c r="DR121" s="19"/>
      <c r="DS121" s="19"/>
      <c r="DT121" s="20"/>
      <c r="DU121" s="18"/>
      <c r="DV121" s="19"/>
      <c r="DW121" s="19"/>
      <c r="DX121" s="19"/>
      <c r="DY121" s="19"/>
      <c r="DZ121" s="19"/>
      <c r="EA121" s="19"/>
      <c r="EB121" s="19"/>
      <c r="EC121" s="19"/>
      <c r="ED121" s="20"/>
      <c r="EE121" s="18"/>
      <c r="EF121" s="19"/>
      <c r="EG121" s="19"/>
      <c r="EH121" s="19"/>
      <c r="EI121" s="19"/>
      <c r="EJ121" s="19"/>
      <c r="EK121" s="19"/>
      <c r="EL121" s="19"/>
      <c r="EM121" s="19"/>
      <c r="EN121" s="20"/>
    </row>
    <row r="122" spans="75:144" x14ac:dyDescent="0.2">
      <c r="BW122" s="18"/>
      <c r="BX122" s="19"/>
      <c r="BY122" s="19"/>
      <c r="BZ122" s="19"/>
      <c r="CA122" s="19"/>
      <c r="CB122" s="19"/>
      <c r="CC122" s="19"/>
      <c r="CD122" s="19"/>
      <c r="CE122" s="19"/>
      <c r="CF122" s="20"/>
      <c r="CG122" s="18"/>
      <c r="CH122" s="19"/>
      <c r="CI122" s="19"/>
      <c r="CJ122" s="19"/>
      <c r="CK122" s="19"/>
      <c r="CL122" s="19"/>
      <c r="CM122" s="19"/>
      <c r="CN122" s="19"/>
      <c r="CO122" s="19"/>
      <c r="CP122" s="20"/>
      <c r="CQ122" s="18"/>
      <c r="CR122" s="19"/>
      <c r="CS122" s="19"/>
      <c r="CT122" s="19"/>
      <c r="CU122" s="19"/>
      <c r="CV122" s="19"/>
      <c r="CW122" s="19"/>
      <c r="CX122" s="19"/>
      <c r="CY122" s="19"/>
      <c r="CZ122" s="20"/>
      <c r="DA122" s="18"/>
      <c r="DB122" s="19"/>
      <c r="DC122" s="19"/>
      <c r="DD122" s="19"/>
      <c r="DE122" s="19"/>
      <c r="DF122" s="19"/>
      <c r="DG122" s="19"/>
      <c r="DH122" s="19"/>
      <c r="DI122" s="19"/>
      <c r="DJ122" s="20"/>
      <c r="DK122" s="18"/>
      <c r="DL122" s="19"/>
      <c r="DM122" s="19"/>
      <c r="DN122" s="19"/>
      <c r="DO122" s="19"/>
      <c r="DP122" s="19"/>
      <c r="DQ122" s="19"/>
      <c r="DR122" s="19"/>
      <c r="DS122" s="19"/>
      <c r="DT122" s="20"/>
      <c r="DU122" s="18"/>
      <c r="DV122" s="19"/>
      <c r="DW122" s="19"/>
      <c r="DX122" s="19"/>
      <c r="DY122" s="19"/>
      <c r="DZ122" s="19"/>
      <c r="EA122" s="19"/>
      <c r="EB122" s="19"/>
      <c r="EC122" s="19"/>
      <c r="ED122" s="20"/>
      <c r="EE122" s="18"/>
      <c r="EF122" s="19"/>
      <c r="EG122" s="19"/>
      <c r="EH122" s="19"/>
      <c r="EI122" s="19"/>
      <c r="EJ122" s="19"/>
      <c r="EK122" s="19"/>
      <c r="EL122" s="19"/>
      <c r="EM122" s="19"/>
      <c r="EN122" s="20"/>
    </row>
    <row r="123" spans="75:144" x14ac:dyDescent="0.2">
      <c r="BW123" s="18"/>
      <c r="BX123" s="19"/>
      <c r="BY123" s="19"/>
      <c r="BZ123" s="19"/>
      <c r="CA123" s="19"/>
      <c r="CB123" s="19"/>
      <c r="CC123" s="19"/>
      <c r="CD123" s="19"/>
      <c r="CE123" s="19"/>
      <c r="CF123" s="20"/>
      <c r="CG123" s="18"/>
      <c r="CH123" s="19"/>
      <c r="CI123" s="19"/>
      <c r="CJ123" s="19"/>
      <c r="CK123" s="19"/>
      <c r="CL123" s="19"/>
      <c r="CM123" s="19"/>
      <c r="CN123" s="19"/>
      <c r="CO123" s="19"/>
      <c r="CP123" s="20"/>
      <c r="CQ123" s="18"/>
      <c r="CR123" s="19"/>
      <c r="CS123" s="19"/>
      <c r="CT123" s="19"/>
      <c r="CU123" s="19"/>
      <c r="CV123" s="19"/>
      <c r="CW123" s="19"/>
      <c r="CX123" s="19"/>
      <c r="CY123" s="19"/>
      <c r="CZ123" s="20"/>
      <c r="DA123" s="18"/>
      <c r="DB123" s="19"/>
      <c r="DC123" s="19"/>
      <c r="DD123" s="19"/>
      <c r="DE123" s="19"/>
      <c r="DF123" s="19"/>
      <c r="DG123" s="19"/>
      <c r="DH123" s="19"/>
      <c r="DI123" s="19"/>
      <c r="DJ123" s="20"/>
      <c r="DK123" s="18"/>
      <c r="DL123" s="19"/>
      <c r="DM123" s="19"/>
      <c r="DN123" s="19"/>
      <c r="DO123" s="19"/>
      <c r="DP123" s="19"/>
      <c r="DQ123" s="19"/>
      <c r="DR123" s="19"/>
      <c r="DS123" s="19"/>
      <c r="DT123" s="20"/>
      <c r="DU123" s="18"/>
      <c r="DV123" s="19"/>
      <c r="DW123" s="19"/>
      <c r="DX123" s="19"/>
      <c r="DY123" s="19"/>
      <c r="DZ123" s="19"/>
      <c r="EA123" s="19"/>
      <c r="EB123" s="19"/>
      <c r="EC123" s="19"/>
      <c r="ED123" s="20"/>
      <c r="EE123" s="18"/>
      <c r="EF123" s="19"/>
      <c r="EG123" s="19"/>
      <c r="EH123" s="19"/>
      <c r="EI123" s="19"/>
      <c r="EJ123" s="19"/>
      <c r="EK123" s="19"/>
      <c r="EL123" s="19"/>
      <c r="EM123" s="19"/>
      <c r="EN123" s="20"/>
    </row>
    <row r="124" spans="75:144" x14ac:dyDescent="0.2">
      <c r="BW124" s="21"/>
      <c r="BX124" s="22"/>
      <c r="BY124" s="22"/>
      <c r="BZ124" s="22"/>
      <c r="CA124" s="22"/>
      <c r="CB124" s="22"/>
      <c r="CC124" s="22"/>
      <c r="CD124" s="22"/>
      <c r="CE124" s="22"/>
      <c r="CF124" s="23"/>
      <c r="CG124" s="21"/>
      <c r="CH124" s="22"/>
      <c r="CI124" s="22"/>
      <c r="CJ124" s="22"/>
      <c r="CK124" s="22"/>
      <c r="CL124" s="22"/>
      <c r="CM124" s="22"/>
      <c r="CN124" s="22"/>
      <c r="CO124" s="22"/>
      <c r="CP124" s="23"/>
      <c r="CQ124" s="21"/>
      <c r="CR124" s="22"/>
      <c r="CS124" s="22"/>
      <c r="CT124" s="22"/>
      <c r="CU124" s="22"/>
      <c r="CV124" s="22"/>
      <c r="CW124" s="22"/>
      <c r="CX124" s="22"/>
      <c r="CY124" s="22"/>
      <c r="CZ124" s="23"/>
      <c r="DA124" s="21"/>
      <c r="DB124" s="22"/>
      <c r="DC124" s="22"/>
      <c r="DD124" s="22"/>
      <c r="DE124" s="22"/>
      <c r="DF124" s="22"/>
      <c r="DG124" s="22"/>
      <c r="DH124" s="22"/>
      <c r="DI124" s="22"/>
      <c r="DJ124" s="23"/>
      <c r="DK124" s="21"/>
      <c r="DL124" s="22"/>
      <c r="DM124" s="22"/>
      <c r="DN124" s="22"/>
      <c r="DO124" s="22"/>
      <c r="DP124" s="22"/>
      <c r="DQ124" s="22"/>
      <c r="DR124" s="22"/>
      <c r="DS124" s="22"/>
      <c r="DT124" s="23"/>
      <c r="DU124" s="21"/>
      <c r="DV124" s="22"/>
      <c r="DW124" s="22"/>
      <c r="DX124" s="22"/>
      <c r="DY124" s="22"/>
      <c r="DZ124" s="22"/>
      <c r="EA124" s="22"/>
      <c r="EB124" s="22"/>
      <c r="EC124" s="22"/>
      <c r="ED124" s="23"/>
      <c r="EE124" s="21"/>
      <c r="EF124" s="22"/>
      <c r="EG124" s="22"/>
      <c r="EH124" s="22"/>
      <c r="EI124" s="22"/>
      <c r="EJ124" s="22"/>
      <c r="EK124" s="22"/>
      <c r="EL124" s="22"/>
      <c r="EM124" s="22"/>
      <c r="EN124" s="23"/>
    </row>
    <row r="125" spans="75:144" ht="24" x14ac:dyDescent="0.2">
      <c r="BW125" s="12" t="str">
        <f>IFERROR(IF(DAY(DATE(YEAR($A$1),MONTH($A$1)+1,0))-DAY(DATE(YEAR($A$1),MONTH($A$1),DAY($A$1)+COLUMN(DS1)-2))&gt;=0, IF(EE119&lt;&gt;"",IF(MONTH(EE119+1)&lt;&gt;MONTH(EE119),"",EE119+1),IF(COLUMN(EE113)-10&lt;&gt;WEEKDAY($A$1),"",$A$1)),""),"")</f>
        <v/>
      </c>
      <c r="BX125" s="12"/>
      <c r="BY125" s="12"/>
      <c r="BZ125" s="12"/>
      <c r="CA125" s="12"/>
      <c r="CB125" s="12"/>
      <c r="CC125" s="12"/>
      <c r="CD125" s="12"/>
      <c r="CE125" s="12"/>
      <c r="CF125" s="12"/>
      <c r="CG125" s="12" t="str">
        <f>IF(BW125="","",IFERROR(IF(DAY(DATE(YEAR($A$1),MONTH($A$1)+1,0))-DAY(DATE(YEAR($A$1),MONTH($A$1),DAY($A$1)+COLUMN(BU1)-2))&gt;=0,IF(BW125&lt;&gt;"",IF(MONTH(BW125+1)&lt;&gt;MONTH(BW125),"",BW125+1),IF(COLUMN(CG101)-15&lt;&gt;WEEKDAY($A$1),"",$A$1)),""),""))</f>
        <v/>
      </c>
      <c r="CH125" s="12"/>
      <c r="CI125" s="12"/>
      <c r="CJ125" s="12"/>
      <c r="CK125" s="12"/>
      <c r="CL125" s="12"/>
      <c r="CM125" s="12"/>
      <c r="CN125" s="12"/>
      <c r="CO125" s="12"/>
      <c r="CP125" s="12"/>
      <c r="CQ125" s="12" t="str">
        <f>IF(CG125="","",IFERROR(IF(DAY(DATE(YEAR($A$1),MONTH($A$1)+1,0))-DAY(DATE(YEAR($A$1),MONTH($A$1),DAY($A$1)+COLUMN(CE1)-2))&gt;=0,IF(CG125&lt;&gt;"",IF(MONTH(CG125+1)&lt;&gt;MONTH(CG125),"",CG125+1),IF(COLUMN(CQ101)-15&lt;&gt;WEEKDAY($A$1),"",$A$1)),""),""))</f>
        <v/>
      </c>
      <c r="CR125" s="12"/>
      <c r="CS125" s="12"/>
      <c r="CT125" s="12"/>
      <c r="CU125" s="12"/>
      <c r="CV125" s="12"/>
      <c r="CW125" s="12"/>
      <c r="CX125" s="12"/>
      <c r="CY125" s="12"/>
      <c r="CZ125" s="12"/>
      <c r="DA125" s="12" t="str">
        <f>IF(CQ125="","",IFERROR(IF(DAY(DATE(YEAR($A$1),MONTH($A$1)+1,0))-DAY(DATE(YEAR($A$1),MONTH($A$1),DAY($A$1)+COLUMN(CO1)-2))&gt;=0,IF(CQ125&lt;&gt;"",IF(MONTH(CQ125+1)&lt;&gt;MONTH(CQ125),"",CQ125+1),IF(COLUMN(DA101)-15&lt;&gt;WEEKDAY($A$1),"",$A$1)),""),""))</f>
        <v/>
      </c>
      <c r="DB125" s="12"/>
      <c r="DC125" s="12"/>
      <c r="DD125" s="12"/>
      <c r="DE125" s="12"/>
      <c r="DF125" s="12"/>
      <c r="DG125" s="12"/>
      <c r="DH125" s="12"/>
      <c r="DI125" s="12"/>
      <c r="DJ125" s="12"/>
      <c r="DK125" s="12" t="str">
        <f>IF(DA125="","",IFERROR(IF(DAY(DATE(YEAR($A$1),MONTH($A$1)+1,0))-DAY(DATE(YEAR($A$1),MONTH($A$1),DAY($A$1)+COLUMN(CY1)-2))&gt;=0,IF(DA125&lt;&gt;"",IF(MONTH(DA125+1)&lt;&gt;MONTH(DA125),"",DA125+1),IF(COLUMN(DK101)-15&lt;&gt;WEEKDAY($A$1),"",$A$1)),""),""))</f>
        <v/>
      </c>
      <c r="DL125" s="12"/>
      <c r="DM125" s="12"/>
      <c r="DN125" s="12"/>
      <c r="DO125" s="12"/>
      <c r="DP125" s="12"/>
      <c r="DQ125" s="12"/>
      <c r="DR125" s="12"/>
      <c r="DS125" s="12"/>
      <c r="DT125" s="12"/>
      <c r="DU125" s="12" t="str">
        <f>IF(DK125="","",IFERROR(IF(DAY(DATE(YEAR($A$1),MONTH($A$1)+1,0))-DAY(DATE(YEAR($A$1),MONTH($A$1),DAY($A$1)+COLUMN(DI1)-2))&gt;=0,IF(DK125&lt;&gt;"",IF(MONTH(DK125+1)&lt;&gt;MONTH(DK125),"",DK125+1),IF(COLUMN(DU101)-15&lt;&gt;WEEKDAY($A$1),"",$A$1)),""),""))</f>
        <v/>
      </c>
      <c r="DV125" s="12"/>
      <c r="DW125" s="12"/>
      <c r="DX125" s="12"/>
      <c r="DY125" s="12"/>
      <c r="DZ125" s="12"/>
      <c r="EA125" s="12"/>
      <c r="EB125" s="12"/>
      <c r="EC125" s="12"/>
      <c r="ED125" s="12"/>
      <c r="EE125" s="12" t="str">
        <f>IF(DU125="","",IFERROR(IF(DAY(DATE(YEAR($A$1),MONTH($A$1)+1,0))-DAY(DATE(YEAR($A$1),MONTH($A$1),DAY($A$1)+COLUMN(DS1)-2))&gt;=0,IF(DU125&lt;&gt;"",IF(MONTH(DU125+1)&lt;&gt;MONTH(DU125),"",DU125+1),IF(COLUMN(EE101)-15&lt;&gt;WEEKDAY($A$1),"",$A$1)),""),""))</f>
        <v/>
      </c>
      <c r="EF125" s="12"/>
      <c r="EG125" s="12"/>
      <c r="EH125" s="12"/>
      <c r="EI125" s="12"/>
      <c r="EJ125" s="12"/>
      <c r="EK125" s="12"/>
      <c r="EL125" s="12"/>
      <c r="EM125" s="12"/>
      <c r="EN125" s="12"/>
    </row>
    <row r="126" spans="75:144" x14ac:dyDescent="0.2">
      <c r="BW126" s="14" t="str">
        <f>IF(BW125="","",IFERROR(INDEX(Data,MATCH($BV$3,Noms,0),MATCH(BW125,Jours,0)),""))</f>
        <v/>
      </c>
      <c r="BX126" s="14"/>
      <c r="BY126" s="14"/>
      <c r="BZ126" s="14"/>
      <c r="CA126" s="14"/>
      <c r="CB126" s="14"/>
      <c r="CC126" s="14"/>
      <c r="CD126" s="14"/>
      <c r="CE126" s="14"/>
      <c r="CF126" s="14"/>
      <c r="CG126" s="14" t="str">
        <f>IF(CG125="","",IFERROR(INDEX(Data,MATCH($BV$3,Noms,0),MATCH(CG125,Jours,0)),""))</f>
        <v/>
      </c>
      <c r="CH126" s="14"/>
      <c r="CI126" s="14"/>
      <c r="CJ126" s="14"/>
      <c r="CK126" s="14"/>
      <c r="CL126" s="14"/>
      <c r="CM126" s="14"/>
      <c r="CN126" s="14"/>
      <c r="CO126" s="14"/>
      <c r="CP126" s="14"/>
      <c r="CQ126" s="14" t="str">
        <f>IF(CQ125="","",IFERROR(INDEX(Data,MATCH($BV$3,Noms,0),MATCH(CQ125,Jours,0)),""))</f>
        <v/>
      </c>
      <c r="CR126" s="14"/>
      <c r="CS126" s="14"/>
      <c r="CT126" s="14"/>
      <c r="CU126" s="14"/>
      <c r="CV126" s="14"/>
      <c r="CW126" s="14"/>
      <c r="CX126" s="14"/>
      <c r="CY126" s="14"/>
      <c r="CZ126" s="14"/>
      <c r="DA126" s="14" t="str">
        <f>IF(DA125="","",IFERROR(INDEX(Data,MATCH($BV$3,Noms,0),MATCH(DA125,Jours,0)),""))</f>
        <v/>
      </c>
      <c r="DB126" s="14"/>
      <c r="DC126" s="14"/>
      <c r="DD126" s="14"/>
      <c r="DE126" s="14"/>
      <c r="DF126" s="14"/>
      <c r="DG126" s="14"/>
      <c r="DH126" s="14"/>
      <c r="DI126" s="14"/>
      <c r="DJ126" s="14"/>
      <c r="DK126" s="14" t="str">
        <f>IF(DK125="","",IFERROR(INDEX(Data,MATCH($BV$3,Noms,0),MATCH(DK125,Jours,0)),""))</f>
        <v/>
      </c>
      <c r="DL126" s="14"/>
      <c r="DM126" s="14"/>
      <c r="DN126" s="14"/>
      <c r="DO126" s="14"/>
      <c r="DP126" s="14"/>
      <c r="DQ126" s="14"/>
      <c r="DR126" s="14"/>
      <c r="DS126" s="14"/>
      <c r="DT126" s="14"/>
      <c r="DU126" s="14" t="str">
        <f>IF(DU125="","",IFERROR(INDEX(Data,MATCH($BV$3,Noms,0),MATCH(DU125,Jours,0)),""))</f>
        <v/>
      </c>
      <c r="DV126" s="14"/>
      <c r="DW126" s="14"/>
      <c r="DX126" s="14"/>
      <c r="DY126" s="14"/>
      <c r="DZ126" s="14"/>
      <c r="EA126" s="14"/>
      <c r="EB126" s="14"/>
      <c r="EC126" s="14"/>
      <c r="ED126" s="14"/>
      <c r="EE126" s="14" t="str">
        <f>IF(EE125="","",IFERROR(INDEX(Data,MATCH($BV$3,Noms,0),MATCH(EE125,Jours,0)),""))</f>
        <v/>
      </c>
      <c r="EF126" s="14"/>
      <c r="EG126" s="14"/>
      <c r="EH126" s="14"/>
      <c r="EI126" s="14"/>
      <c r="EJ126" s="14"/>
      <c r="EK126" s="14"/>
      <c r="EL126" s="14"/>
      <c r="EM126" s="14"/>
      <c r="EN126" s="14"/>
    </row>
    <row r="127" spans="75:144" x14ac:dyDescent="0.2"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</row>
    <row r="128" spans="75:144" x14ac:dyDescent="0.2"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</row>
    <row r="129" spans="75:144" x14ac:dyDescent="0.2"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</row>
    <row r="130" spans="75:144" x14ac:dyDescent="0.2"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</row>
    <row r="131" spans="75:144" ht="24" x14ac:dyDescent="0.2">
      <c r="BW131" s="12" t="str">
        <f>IFERROR(IF(DAY(DATE(YEAR($A$1),MONTH($A$1)+1,0))-DAY(DATE(YEAR($A$1),MONTH($A$1),DAY($A$1)+COLUMN(DT101)-2))&gt;=0, IF(EE125&lt;&gt;"",IF(MONTH(EE125+1)&lt;&gt;MONTH(EE125),"",EE125+1),IF(COLUMN(EE119)-10&lt;&gt;WEEKDAY($A$1),"",$A$1)),""),"")</f>
        <v/>
      </c>
      <c r="BX131" s="12"/>
      <c r="BY131" s="12"/>
      <c r="BZ131" s="12"/>
      <c r="CA131" s="12"/>
      <c r="CB131" s="12"/>
      <c r="CC131" s="12"/>
      <c r="CD131" s="12"/>
      <c r="CE131" s="12"/>
      <c r="CF131" s="12"/>
      <c r="CG131" s="12" t="str">
        <f>IF(BW131="","",IFERROR(IF(DAY(DATE(YEAR($A$1),MONTH($A$1)+1,0))-DAY(DATE(YEAR($A$1),MONTH($A$1),DAY($A$1)+COLUMN(BU17)-2))&gt;=0, IF(BW131&lt;&gt;"",IF(MONTH(BW131+1)&lt;&gt;MONTH(BW131),"",BW131+1),IF(COLUMN(CG107)-15&lt;&gt;WEEKDAY($A$1),"",$A$1)),""),""))</f>
        <v/>
      </c>
      <c r="CH131" s="12"/>
      <c r="CI131" s="12"/>
      <c r="CJ131" s="12"/>
      <c r="CK131" s="12"/>
      <c r="CL131" s="12"/>
      <c r="CM131" s="12"/>
      <c r="CN131" s="12"/>
      <c r="CO131" s="12"/>
      <c r="CP131" s="12"/>
      <c r="CQ131" s="12" t="str">
        <f>IF(CG131="","",IFERROR(IF(DAY(DATE(YEAR($A$1),MONTH($A$1)+1,0))-DAY(DATE(YEAR($A$1),MONTH($A$1),DAY($A$1)+COLUMN(CF101)-2))&gt;=0, IF(CG131&lt;&gt;"",IF(MONTH(CG131+1)&lt;&gt;MONTH(CG131),"",CG131+1),IF(COLUMN(CQ107)-15&lt;&gt;WEEKDAY($A$1),"",$A$1)),""),""))</f>
        <v/>
      </c>
      <c r="CR131" s="12"/>
      <c r="CS131" s="12"/>
      <c r="CT131" s="12"/>
      <c r="CU131" s="12"/>
      <c r="CV131" s="12"/>
      <c r="CW131" s="12"/>
      <c r="CX131" s="12"/>
      <c r="CY131" s="12"/>
      <c r="CZ131" s="12"/>
      <c r="DA131" s="12" t="str">
        <f>IF(CQ131="","",IFERROR(IF(DAY(DATE(YEAR($A$1),MONTH($A$1)+1,0))-DAY(DATE(YEAR($A$1),MONTH($A$1),DAY($A$1)+COLUMN(CP101)-2))&gt;=0, IF(CQ131&lt;&gt;"",IF(MONTH(CQ131+1)&lt;&gt;MONTH(CQ131),"",CQ131+1),IF(COLUMN(DA107)-15&lt;&gt;WEEKDAY($A$1),"",$A$1)),""),""))</f>
        <v/>
      </c>
      <c r="DB131" s="12"/>
      <c r="DC131" s="12"/>
      <c r="DD131" s="12"/>
      <c r="DE131" s="12"/>
      <c r="DF131" s="12"/>
      <c r="DG131" s="12"/>
      <c r="DH131" s="12"/>
      <c r="DI131" s="12"/>
      <c r="DJ131" s="12"/>
      <c r="DK131" s="12" t="str">
        <f>IF(DA131="","",IFERROR(IF(DAY(DATE(YEAR($A$1),MONTH($A$1)+1,0))-DAY(DATE(YEAR($A$1),MONTH($A$1),DAY($A$1)+COLUMN(CZ101)-2))&gt;=0, IF(DA131&lt;&gt;"",IF(MONTH(DA131+1)&lt;&gt;MONTH(DA131),"",DA131+1),IF(COLUMN(DK107)-15&lt;&gt;WEEKDAY($A$1),"",$A$1)),""),""))</f>
        <v/>
      </c>
      <c r="DL131" s="12"/>
      <c r="DM131" s="12"/>
      <c r="DN131" s="12"/>
      <c r="DO131" s="12"/>
      <c r="DP131" s="12"/>
      <c r="DQ131" s="12"/>
      <c r="DR131" s="12"/>
      <c r="DS131" s="12"/>
      <c r="DT131" s="12"/>
      <c r="DU131" s="12" t="str">
        <f>IF(DK131="","",IFERROR(IF(DAY(DATE(YEAR($A$1),MONTH($A$1)+1,0))-DAY(DATE(YEAR($A$1),MONTH($A$1),DAY($A$1)+COLUMN(DJ101)-2))&gt;=0, IF(DK131&lt;&gt;"",IF(MONTH(DK131+1)&lt;&gt;MONTH(DK131),"",DK131+1),IF(COLUMN(DU107)-15&lt;&gt;WEEKDAY($A$1),"",$A$1)),""),""))</f>
        <v/>
      </c>
      <c r="DV131" s="12"/>
      <c r="DW131" s="12"/>
      <c r="DX131" s="12"/>
      <c r="DY131" s="12"/>
      <c r="DZ131" s="12"/>
      <c r="EA131" s="12"/>
      <c r="EB131" s="12"/>
      <c r="EC131" s="12"/>
      <c r="ED131" s="12"/>
      <c r="EE131" s="12" t="str">
        <f>IF(DU131="","",IFERROR(IF(DAY(DATE(YEAR($A$1),MONTH($A$1)+1,0))-DAY(DATE(YEAR($A$1),MONTH($A$1),DAY($A$1)+COLUMN(DT101)-2))&gt;=0, IF(DU131&lt;&gt;"",IF(MONTH(DU131+1)&lt;&gt;MONTH(DU131),"",DU131+1),IF(COLUMN(EE107)-15&lt;&gt;WEEKDAY($A$1),"",$A$1)),""),""))</f>
        <v/>
      </c>
      <c r="EF131" s="12"/>
      <c r="EG131" s="12"/>
      <c r="EH131" s="12"/>
      <c r="EI131" s="12"/>
      <c r="EJ131" s="12"/>
      <c r="EK131" s="12"/>
      <c r="EL131" s="12"/>
      <c r="EM131" s="12"/>
      <c r="EN131" s="12"/>
    </row>
    <row r="132" spans="75:144" x14ac:dyDescent="0.2">
      <c r="BW132" s="13" t="str">
        <f>IF(BW131="","",IFERROR(INDEX(Data,MATCH($BV$3,Noms,0),MATCH(BW131,Jours,0)),""))</f>
        <v/>
      </c>
      <c r="BX132" s="13"/>
      <c r="BY132" s="13"/>
      <c r="BZ132" s="13"/>
      <c r="CA132" s="13"/>
      <c r="CB132" s="13"/>
      <c r="CC132" s="13"/>
      <c r="CD132" s="13"/>
      <c r="CE132" s="13"/>
      <c r="CF132" s="13"/>
      <c r="CG132" s="13" t="str">
        <f>IF(CG131="","",IFERROR(INDEX(Data,MATCH($BV$3,Noms,0),MATCH(CG131,Jours,0)),""))</f>
        <v/>
      </c>
      <c r="CH132" s="13"/>
      <c r="CI132" s="13"/>
      <c r="CJ132" s="13"/>
      <c r="CK132" s="13"/>
      <c r="CL132" s="13"/>
      <c r="CM132" s="13"/>
      <c r="CN132" s="13"/>
      <c r="CO132" s="13"/>
      <c r="CP132" s="13"/>
      <c r="CQ132" s="13" t="str">
        <f>IF(CQ131="","",IFERROR(INDEX(Data,MATCH($BV$3,Noms,0),MATCH(CQ131,Jours,0)),""))</f>
        <v/>
      </c>
      <c r="CR132" s="13"/>
      <c r="CS132" s="13"/>
      <c r="CT132" s="13"/>
      <c r="CU132" s="13"/>
      <c r="CV132" s="13"/>
      <c r="CW132" s="13"/>
      <c r="CX132" s="13"/>
      <c r="CY132" s="13"/>
      <c r="CZ132" s="13"/>
      <c r="DA132" s="13" t="str">
        <f>IF(DA131="","",IFERROR(INDEX(Data,MATCH($BV$3,Noms,0),MATCH(DA131,Jours,0)),""))</f>
        <v/>
      </c>
      <c r="DB132" s="13"/>
      <c r="DC132" s="13"/>
      <c r="DD132" s="13"/>
      <c r="DE132" s="13"/>
      <c r="DF132" s="13"/>
      <c r="DG132" s="13"/>
      <c r="DH132" s="13"/>
      <c r="DI132" s="13"/>
      <c r="DJ132" s="13"/>
      <c r="DK132" s="13" t="str">
        <f>IF(DK131="","",IFERROR(INDEX(Data,MATCH($BV$3,Noms,0),MATCH(DK131,Jours,0)),""))</f>
        <v/>
      </c>
      <c r="DL132" s="13"/>
      <c r="DM132" s="13"/>
      <c r="DN132" s="13"/>
      <c r="DO132" s="13"/>
      <c r="DP132" s="13"/>
      <c r="DQ132" s="13"/>
      <c r="DR132" s="13"/>
      <c r="DS132" s="13"/>
      <c r="DT132" s="13"/>
      <c r="DU132" s="13" t="str">
        <f>IF(DU131="","",IFERROR(INDEX(Data,MATCH($BV$3,Noms,0),MATCH(DU131,Jours,0)),""))</f>
        <v/>
      </c>
      <c r="DV132" s="13"/>
      <c r="DW132" s="13"/>
      <c r="DX132" s="13"/>
      <c r="DY132" s="13"/>
      <c r="DZ132" s="13"/>
      <c r="EA132" s="13"/>
      <c r="EB132" s="13"/>
      <c r="EC132" s="13"/>
      <c r="ED132" s="13"/>
      <c r="EE132" s="13" t="str">
        <f>IF(EE131="","",IFERROR(INDEX(Data,MATCH($BV$3,Noms,0),MATCH(EE131,Jours,0)),""))</f>
        <v/>
      </c>
      <c r="EF132" s="13"/>
      <c r="EG132" s="13"/>
      <c r="EH132" s="13"/>
      <c r="EI132" s="13"/>
      <c r="EJ132" s="13"/>
      <c r="EK132" s="13"/>
      <c r="EL132" s="13"/>
      <c r="EM132" s="13"/>
      <c r="EN132" s="13"/>
    </row>
    <row r="133" spans="75:144" x14ac:dyDescent="0.2"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</row>
    <row r="134" spans="75:144" x14ac:dyDescent="0.2"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</row>
    <row r="135" spans="75:144" x14ac:dyDescent="0.2"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</row>
    <row r="136" spans="75:144" x14ac:dyDescent="0.2"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</row>
  </sheetData>
  <mergeCells count="273">
    <mergeCell ref="CL80:CU84"/>
    <mergeCell ref="CV80:DE84"/>
    <mergeCell ref="AN80:AW84"/>
    <mergeCell ref="AX80:BG84"/>
    <mergeCell ref="BH80:BQ84"/>
    <mergeCell ref="BR80:CA84"/>
    <mergeCell ref="CB80:CK84"/>
    <mergeCell ref="AN79:AW79"/>
    <mergeCell ref="AX79:BG79"/>
    <mergeCell ref="BH79:BQ79"/>
    <mergeCell ref="BR79:CA79"/>
    <mergeCell ref="CB79:CK79"/>
    <mergeCell ref="AN74:AW78"/>
    <mergeCell ref="AX74:BG78"/>
    <mergeCell ref="BH74:BQ78"/>
    <mergeCell ref="BR74:CA78"/>
    <mergeCell ref="CB74:CK78"/>
    <mergeCell ref="AN73:AW73"/>
    <mergeCell ref="AX73:BG73"/>
    <mergeCell ref="BH73:BQ73"/>
    <mergeCell ref="BR73:CA73"/>
    <mergeCell ref="CB73:CK73"/>
    <mergeCell ref="AN68:AW72"/>
    <mergeCell ref="AX68:BG72"/>
    <mergeCell ref="BH68:BQ72"/>
    <mergeCell ref="BR68:CA72"/>
    <mergeCell ref="CB68:CK72"/>
    <mergeCell ref="AN67:AW67"/>
    <mergeCell ref="AX67:BG67"/>
    <mergeCell ref="BH67:BQ67"/>
    <mergeCell ref="BR67:CA67"/>
    <mergeCell ref="CB67:CK67"/>
    <mergeCell ref="CL61:CU61"/>
    <mergeCell ref="CV61:DE61"/>
    <mergeCell ref="AN62:AW66"/>
    <mergeCell ref="AX62:BG66"/>
    <mergeCell ref="BH62:BQ66"/>
    <mergeCell ref="BR62:CA66"/>
    <mergeCell ref="CB62:CK66"/>
    <mergeCell ref="CL62:CU66"/>
    <mergeCell ref="CV62:DE66"/>
    <mergeCell ref="AN61:AW61"/>
    <mergeCell ref="AX61:BG61"/>
    <mergeCell ref="BH61:BQ61"/>
    <mergeCell ref="BR61:CA61"/>
    <mergeCell ref="CB61:CK61"/>
    <mergeCell ref="CV55:DE55"/>
    <mergeCell ref="AN56:AW60"/>
    <mergeCell ref="AX56:BG60"/>
    <mergeCell ref="BH56:BQ60"/>
    <mergeCell ref="BR56:CA60"/>
    <mergeCell ref="CB56:CK60"/>
    <mergeCell ref="CL56:CU60"/>
    <mergeCell ref="CV56:DE60"/>
    <mergeCell ref="AX55:BG55"/>
    <mergeCell ref="BH55:BQ55"/>
    <mergeCell ref="BR55:CA55"/>
    <mergeCell ref="CB55:CK55"/>
    <mergeCell ref="CL55:CU55"/>
    <mergeCell ref="EE132:EN136"/>
    <mergeCell ref="AN48:AW48"/>
    <mergeCell ref="AX48:BG48"/>
    <mergeCell ref="BH48:BQ48"/>
    <mergeCell ref="BR48:CA48"/>
    <mergeCell ref="CB48:CK48"/>
    <mergeCell ref="CL48:CU48"/>
    <mergeCell ref="CV48:DE48"/>
    <mergeCell ref="AN49:AW49"/>
    <mergeCell ref="AX49:BG49"/>
    <mergeCell ref="BH49:BQ49"/>
    <mergeCell ref="BR49:CA49"/>
    <mergeCell ref="CB49:CK49"/>
    <mergeCell ref="CL49:CU49"/>
    <mergeCell ref="CV49:DE49"/>
    <mergeCell ref="AN50:AW54"/>
    <mergeCell ref="DU125:ED125"/>
    <mergeCell ref="EE125:EN125"/>
    <mergeCell ref="BW126:CF130"/>
    <mergeCell ref="CG126:CP130"/>
    <mergeCell ref="CQ126:CZ130"/>
    <mergeCell ref="DA126:DJ130"/>
    <mergeCell ref="DK126:DT130"/>
    <mergeCell ref="DU126:ED130"/>
    <mergeCell ref="EE126:EN130"/>
    <mergeCell ref="BW125:CF125"/>
    <mergeCell ref="CG125:CP125"/>
    <mergeCell ref="CQ125:CZ125"/>
    <mergeCell ref="DA125:DJ125"/>
    <mergeCell ref="DK125:DT125"/>
    <mergeCell ref="EE119:EN119"/>
    <mergeCell ref="BW120:CF124"/>
    <mergeCell ref="CG120:CP124"/>
    <mergeCell ref="CQ120:CZ124"/>
    <mergeCell ref="DA120:DJ124"/>
    <mergeCell ref="DK120:DT124"/>
    <mergeCell ref="DU120:ED124"/>
    <mergeCell ref="EE120:EN124"/>
    <mergeCell ref="DU102:ED106"/>
    <mergeCell ref="EE102:EN106"/>
    <mergeCell ref="BW107:CF107"/>
    <mergeCell ref="CG107:CP107"/>
    <mergeCell ref="CQ107:CZ107"/>
    <mergeCell ref="DA107:DJ107"/>
    <mergeCell ref="DK107:DT107"/>
    <mergeCell ref="DU107:ED107"/>
    <mergeCell ref="EE107:EN107"/>
    <mergeCell ref="BW102:CF106"/>
    <mergeCell ref="CG102:CP106"/>
    <mergeCell ref="CQ102:CZ106"/>
    <mergeCell ref="DA102:DJ106"/>
    <mergeCell ref="DK102:DT106"/>
    <mergeCell ref="DU100:ED100"/>
    <mergeCell ref="EE100:EN100"/>
    <mergeCell ref="BW101:CF101"/>
    <mergeCell ref="CG101:CP101"/>
    <mergeCell ref="CQ101:CZ101"/>
    <mergeCell ref="DA101:DJ101"/>
    <mergeCell ref="DK101:DT101"/>
    <mergeCell ref="DU101:ED101"/>
    <mergeCell ref="EE101:EN101"/>
    <mergeCell ref="BW100:CF100"/>
    <mergeCell ref="CG100:CP100"/>
    <mergeCell ref="CQ100:CZ100"/>
    <mergeCell ref="DA100:DJ100"/>
    <mergeCell ref="DK100:DT100"/>
    <mergeCell ref="BW108:CF112"/>
    <mergeCell ref="CG108:CP112"/>
    <mergeCell ref="CQ108:CZ112"/>
    <mergeCell ref="DA108:DJ112"/>
    <mergeCell ref="DK108:DT112"/>
    <mergeCell ref="DU108:ED112"/>
    <mergeCell ref="EE108:EN112"/>
    <mergeCell ref="AX50:BG54"/>
    <mergeCell ref="BW113:CF113"/>
    <mergeCell ref="CG113:CP113"/>
    <mergeCell ref="CQ113:CZ113"/>
    <mergeCell ref="DA113:DJ113"/>
    <mergeCell ref="DK113:DT113"/>
    <mergeCell ref="DU113:ED113"/>
    <mergeCell ref="EE113:EN113"/>
    <mergeCell ref="CQ114:CZ118"/>
    <mergeCell ref="DA114:DJ118"/>
    <mergeCell ref="DK114:DT118"/>
    <mergeCell ref="DU114:ED118"/>
    <mergeCell ref="EE114:EN118"/>
    <mergeCell ref="BH50:BQ54"/>
    <mergeCell ref="BR50:CA54"/>
    <mergeCell ref="CB50:CK54"/>
    <mergeCell ref="CL50:CU54"/>
    <mergeCell ref="CV50:DE54"/>
    <mergeCell ref="AN55:AW55"/>
    <mergeCell ref="BW114:CF118"/>
    <mergeCell ref="CG114:CP118"/>
    <mergeCell ref="BW119:CF119"/>
    <mergeCell ref="CG119:CP119"/>
    <mergeCell ref="CQ119:CZ119"/>
    <mergeCell ref="DA119:DJ119"/>
    <mergeCell ref="DK119:DT119"/>
    <mergeCell ref="DU119:ED119"/>
    <mergeCell ref="BW131:CF131"/>
    <mergeCell ref="CG131:CP131"/>
    <mergeCell ref="CQ131:CZ131"/>
    <mergeCell ref="DA131:DJ131"/>
    <mergeCell ref="DK131:DT131"/>
    <mergeCell ref="DU131:ED131"/>
    <mergeCell ref="EE131:EN131"/>
    <mergeCell ref="BW132:CF136"/>
    <mergeCell ref="CL67:CU67"/>
    <mergeCell ref="CV67:DE67"/>
    <mergeCell ref="CL68:CU72"/>
    <mergeCell ref="CV68:DE72"/>
    <mergeCell ref="CL73:CU73"/>
    <mergeCell ref="CV73:DE73"/>
    <mergeCell ref="CL74:CU78"/>
    <mergeCell ref="CV74:DE78"/>
    <mergeCell ref="CL79:CU79"/>
    <mergeCell ref="CV79:DE79"/>
    <mergeCell ref="CG132:CP136"/>
    <mergeCell ref="CQ132:CZ136"/>
    <mergeCell ref="DA132:DJ136"/>
    <mergeCell ref="DK132:DT136"/>
    <mergeCell ref="DU132:ED136"/>
    <mergeCell ref="BK9:BT9"/>
    <mergeCell ref="C10:L10"/>
    <mergeCell ref="M10:V10"/>
    <mergeCell ref="W10:AF10"/>
    <mergeCell ref="AG10:AP10"/>
    <mergeCell ref="AQ10:AZ10"/>
    <mergeCell ref="BA10:BJ10"/>
    <mergeCell ref="BK10:BT10"/>
    <mergeCell ref="C9:L9"/>
    <mergeCell ref="M9:V9"/>
    <mergeCell ref="W9:AF9"/>
    <mergeCell ref="AG9:AP9"/>
    <mergeCell ref="AQ9:AZ9"/>
    <mergeCell ref="BA9:BJ9"/>
    <mergeCell ref="BK11:BT15"/>
    <mergeCell ref="C16:L16"/>
    <mergeCell ref="M16:V16"/>
    <mergeCell ref="W16:AF16"/>
    <mergeCell ref="AG16:AP16"/>
    <mergeCell ref="AQ16:AZ16"/>
    <mergeCell ref="BA16:BJ16"/>
    <mergeCell ref="BK16:BT16"/>
    <mergeCell ref="C11:L15"/>
    <mergeCell ref="M11:V15"/>
    <mergeCell ref="W11:AF15"/>
    <mergeCell ref="AG11:AP15"/>
    <mergeCell ref="AQ11:AZ15"/>
    <mergeCell ref="BA11:BJ15"/>
    <mergeCell ref="BK17:BT21"/>
    <mergeCell ref="C22:L22"/>
    <mergeCell ref="M22:V22"/>
    <mergeCell ref="W22:AF22"/>
    <mergeCell ref="AG22:AP22"/>
    <mergeCell ref="AQ22:AZ22"/>
    <mergeCell ref="BA22:BJ22"/>
    <mergeCell ref="BK22:BT22"/>
    <mergeCell ref="C17:L21"/>
    <mergeCell ref="M17:V21"/>
    <mergeCell ref="W17:AF21"/>
    <mergeCell ref="AG17:AP21"/>
    <mergeCell ref="AQ17:AZ21"/>
    <mergeCell ref="BA17:BJ21"/>
    <mergeCell ref="BK23:BT27"/>
    <mergeCell ref="C28:L28"/>
    <mergeCell ref="M28:V28"/>
    <mergeCell ref="W28:AF28"/>
    <mergeCell ref="AG28:AP28"/>
    <mergeCell ref="AQ28:AZ28"/>
    <mergeCell ref="BA28:BJ28"/>
    <mergeCell ref="BK28:BT28"/>
    <mergeCell ref="C23:L27"/>
    <mergeCell ref="M23:V27"/>
    <mergeCell ref="W23:AF27"/>
    <mergeCell ref="AG23:AP27"/>
    <mergeCell ref="AQ23:AZ27"/>
    <mergeCell ref="BA23:BJ27"/>
    <mergeCell ref="BK29:BT33"/>
    <mergeCell ref="C34:L34"/>
    <mergeCell ref="M34:V34"/>
    <mergeCell ref="W34:AF34"/>
    <mergeCell ref="AG34:AP34"/>
    <mergeCell ref="AQ34:AZ34"/>
    <mergeCell ref="BA34:BJ34"/>
    <mergeCell ref="BK34:BT34"/>
    <mergeCell ref="C29:L33"/>
    <mergeCell ref="M29:V33"/>
    <mergeCell ref="W29:AF33"/>
    <mergeCell ref="AG29:AP33"/>
    <mergeCell ref="AQ29:AZ33"/>
    <mergeCell ref="BA29:BJ33"/>
    <mergeCell ref="BK35:BT39"/>
    <mergeCell ref="C35:L39"/>
    <mergeCell ref="M35:V39"/>
    <mergeCell ref="W35:AF39"/>
    <mergeCell ref="AG35:AP39"/>
    <mergeCell ref="AQ35:AZ39"/>
    <mergeCell ref="BA35:BJ39"/>
    <mergeCell ref="BA40:BJ40"/>
    <mergeCell ref="BK40:BT40"/>
    <mergeCell ref="C41:L45"/>
    <mergeCell ref="M41:V45"/>
    <mergeCell ref="W41:AF45"/>
    <mergeCell ref="AG41:AP45"/>
    <mergeCell ref="AQ41:AZ45"/>
    <mergeCell ref="BA41:BJ45"/>
    <mergeCell ref="BK41:BT45"/>
    <mergeCell ref="C40:L40"/>
    <mergeCell ref="M40:V40"/>
    <mergeCell ref="W40:AF40"/>
    <mergeCell ref="AG40:AP40"/>
    <mergeCell ref="AQ40:AZ40"/>
  </mergeCells>
  <conditionalFormatting sqref="BX3:DB3">
    <cfRule type="expression" dxfId="1" priority="2">
      <formula>WEEKDAY(#REF!,2)&gt;5</formula>
    </cfRule>
  </conditionalFormatting>
  <dataValidations count="1">
    <dataValidation type="list" allowBlank="1" showInputMessage="1" showErrorMessage="1" sqref="BV3">
      <formula1>$BW$4:$BW$11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8E9FF-9D6D-8D44-A9F6-00F12147E7DC}">
            <xm:f>COUNTIF('/Users/Loic/Desktop/\Applications\Microsoft Excel.app\Volumes\NO NAME\[YP2018_5.xlsm]DONNEES'!#REF!,#REF!)&gt;0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BX3:DB3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2018-01-12T21:31:28Z</dcterms:created>
  <dcterms:modified xsi:type="dcterms:W3CDTF">2018-01-13T13:07:36Z</dcterms:modified>
</cp:coreProperties>
</file>