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F:\Documents\"/>
    </mc:Choice>
  </mc:AlternateContent>
  <bookViews>
    <workbookView xWindow="0" yWindow="0" windowWidth="28800" windowHeight="12210" tabRatio="500"/>
  </bookViews>
  <sheets>
    <sheet name="Feuil1" sheetId="1" r:id="rId1"/>
  </sheets>
  <externalReferences>
    <externalReference r:id="rId2"/>
  </externalReferenc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C7" i="1"/>
  <c r="M7" i="1"/>
  <c r="W7" i="1"/>
  <c r="AG7" i="1"/>
  <c r="AQ7" i="1"/>
  <c r="BA7" i="1"/>
  <c r="BK7" i="1"/>
  <c r="C13" i="1"/>
  <c r="M13" i="1"/>
  <c r="W13" i="1"/>
  <c r="AG13" i="1"/>
  <c r="AQ13" i="1"/>
  <c r="BA13" i="1"/>
  <c r="BK13" i="1"/>
  <c r="C19" i="1"/>
  <c r="M19" i="1"/>
  <c r="W19" i="1"/>
  <c r="AG19" i="1"/>
  <c r="AQ19" i="1"/>
  <c r="BA19" i="1"/>
  <c r="BK19" i="1"/>
  <c r="C25" i="1"/>
  <c r="M25" i="1"/>
  <c r="W25" i="1"/>
  <c r="AG25" i="1"/>
  <c r="AQ25" i="1"/>
  <c r="BA25" i="1"/>
  <c r="BK25" i="1"/>
  <c r="C31" i="1"/>
  <c r="M31" i="1"/>
  <c r="W31" i="1"/>
  <c r="AG31" i="1"/>
  <c r="AQ31" i="1"/>
  <c r="BA31" i="1"/>
  <c r="BK31" i="1"/>
  <c r="C37" i="1"/>
  <c r="M37" i="1"/>
  <c r="W37" i="1"/>
  <c r="AG37" i="1"/>
  <c r="AQ37" i="1"/>
  <c r="BA37" i="1"/>
  <c r="BK37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</calcChain>
</file>

<file path=xl/sharedStrings.xml><?xml version="1.0" encoding="utf-8"?>
<sst xmlns="http://schemas.openxmlformats.org/spreadsheetml/2006/main" count="209" uniqueCount="26">
  <si>
    <t>Lundi</t>
  </si>
  <si>
    <t>Mardi</t>
  </si>
  <si>
    <t>Mercredi</t>
  </si>
  <si>
    <t>Jeudi</t>
  </si>
  <si>
    <t>Vendredi</t>
  </si>
  <si>
    <t>Samedi</t>
  </si>
  <si>
    <t>Dimanche</t>
  </si>
  <si>
    <t>V</t>
  </si>
  <si>
    <t>M</t>
  </si>
  <si>
    <t>R</t>
  </si>
  <si>
    <t>Rw</t>
  </si>
  <si>
    <t>S</t>
  </si>
  <si>
    <t>RW</t>
  </si>
  <si>
    <t>AT</t>
  </si>
  <si>
    <t>RR</t>
  </si>
  <si>
    <t>Ma</t>
  </si>
  <si>
    <t>RTT</t>
  </si>
  <si>
    <t>J</t>
  </si>
  <si>
    <t>dupont</t>
  </si>
  <si>
    <t>durant</t>
  </si>
  <si>
    <t>barule</t>
  </si>
  <si>
    <t>champignon</t>
  </si>
  <si>
    <t>dubois</t>
  </si>
  <si>
    <t>andre</t>
  </si>
  <si>
    <t>leblond</t>
  </si>
  <si>
    <t>michel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</si>
</sst>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6" formatCode="yy/mm/dd;@"/>
  </numFmts>
  <fonts count="6" x14ac:knownFonts="1"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164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0" fillId="0" borderId="0" xfId="0" applyNumberFormat="1"/>
    <xf numFmtId="164" fontId="4" fillId="0" borderId="1" xfId="0" quotePrefix="1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28576</xdr:colOff>
      <xdr:row>0</xdr:row>
      <xdr:rowOff>47625</xdr:rowOff>
    </xdr:from>
    <xdr:to>
      <xdr:col>71</xdr:col>
      <xdr:colOff>114301</xdr:colOff>
      <xdr:row>4</xdr:row>
      <xdr:rowOff>133350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06E8D9F-ABF4-4E5C-820F-09FA8068D6F8}"/>
            </a:ext>
          </a:extLst>
        </xdr:cNvPr>
        <xdr:cNvSpPr txBox="1"/>
      </xdr:nvSpPr>
      <xdr:spPr>
        <a:xfrm>
          <a:off x="1704976" y="47625"/>
          <a:ext cx="862965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En B1</a:t>
          </a:r>
          <a:r>
            <a:rPr lang="fr-CA" sz="1100" baseline="0"/>
            <a:t> = Jour de la semaine au format français, C'est seulement à titre de vérification que le calendrier débute son affichage à la bonne journée de la semaine!</a:t>
          </a:r>
        </a:p>
        <a:p>
          <a:r>
            <a:rPr lang="fr-CA" sz="1100" baseline="0"/>
            <a:t>Tu peux saisir en A1 la date que tu désires et le calendrier affichera les jours débutant à la date indiquée jusqu'à la fin du mois courant.</a:t>
          </a:r>
        </a:p>
        <a:p>
          <a:r>
            <a:rPr lang="fr-CA" sz="1100" baseline="0"/>
            <a:t>Il te reste à améliorer ces formules...je te laisse un peu de boulot.</a:t>
          </a:r>
          <a:endParaRPr lang="fr-CA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NO%20NAME/YP2018_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2"/>
  <sheetViews>
    <sheetView tabSelected="1" workbookViewId="0">
      <selection activeCell="C1" sqref="C1"/>
    </sheetView>
  </sheetViews>
  <sheetFormatPr baseColWidth="10" defaultRowHeight="15.75" x14ac:dyDescent="0.25"/>
  <cols>
    <col min="3" max="72" width="1.625" customWidth="1"/>
    <col min="74" max="74" width="23.125" customWidth="1"/>
    <col min="76" max="76" width="12.25" bestFit="1" customWidth="1"/>
  </cols>
  <sheetData>
    <row r="1" spans="1:106" x14ac:dyDescent="0.25">
      <c r="A1" s="10">
        <v>42064</v>
      </c>
      <c r="B1" s="14">
        <f>WEEKDAY(A1,2)</f>
        <v>7</v>
      </c>
    </row>
    <row r="4" spans="1:106" x14ac:dyDescent="0.25">
      <c r="A4" s="10"/>
    </row>
    <row r="5" spans="1:106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106" ht="26.25" x14ac:dyDescent="0.25">
      <c r="C6" s="6" t="s">
        <v>0</v>
      </c>
      <c r="D6" s="6"/>
      <c r="E6" s="6"/>
      <c r="F6" s="6"/>
      <c r="G6" s="6"/>
      <c r="H6" s="6"/>
      <c r="I6" s="6"/>
      <c r="J6" s="6"/>
      <c r="K6" s="6"/>
      <c r="L6" s="6"/>
      <c r="M6" s="6" t="s">
        <v>1</v>
      </c>
      <c r="N6" s="6"/>
      <c r="O6" s="6"/>
      <c r="P6" s="6"/>
      <c r="Q6" s="6"/>
      <c r="R6" s="6"/>
      <c r="S6" s="6"/>
      <c r="T6" s="6"/>
      <c r="U6" s="6"/>
      <c r="V6" s="6"/>
      <c r="W6" s="6" t="s">
        <v>2</v>
      </c>
      <c r="X6" s="6"/>
      <c r="Y6" s="6"/>
      <c r="Z6" s="6"/>
      <c r="AA6" s="6"/>
      <c r="AB6" s="6"/>
      <c r="AC6" s="6"/>
      <c r="AD6" s="6"/>
      <c r="AE6" s="6"/>
      <c r="AF6" s="6"/>
      <c r="AG6" s="6" t="s">
        <v>3</v>
      </c>
      <c r="AH6" s="6"/>
      <c r="AI6" s="6"/>
      <c r="AJ6" s="6"/>
      <c r="AK6" s="6"/>
      <c r="AL6" s="6"/>
      <c r="AM6" s="6"/>
      <c r="AN6" s="6"/>
      <c r="AO6" s="6"/>
      <c r="AP6" s="6"/>
      <c r="AQ6" s="6" t="s">
        <v>4</v>
      </c>
      <c r="AR6" s="6"/>
      <c r="AS6" s="6"/>
      <c r="AT6" s="6"/>
      <c r="AU6" s="6"/>
      <c r="AV6" s="6"/>
      <c r="AW6" s="6"/>
      <c r="AX6" s="6"/>
      <c r="AY6" s="6"/>
      <c r="AZ6" s="6"/>
      <c r="BA6" s="6" t="s">
        <v>5</v>
      </c>
      <c r="BB6" s="6"/>
      <c r="BC6" s="6"/>
      <c r="BD6" s="6"/>
      <c r="BE6" s="6"/>
      <c r="BF6" s="6"/>
      <c r="BG6" s="6"/>
      <c r="BH6" s="6"/>
      <c r="BI6" s="6"/>
      <c r="BJ6" s="6"/>
      <c r="BK6" s="6" t="s">
        <v>6</v>
      </c>
      <c r="BL6" s="6"/>
      <c r="BM6" s="6"/>
      <c r="BN6" s="6"/>
      <c r="BO6" s="6"/>
      <c r="BP6" s="6"/>
      <c r="BQ6" s="6"/>
      <c r="BR6" s="6"/>
      <c r="BS6" s="6"/>
      <c r="BT6" s="6"/>
      <c r="BU6" s="1"/>
      <c r="BV6" s="2" t="s">
        <v>19</v>
      </c>
      <c r="BW6" s="3"/>
      <c r="BX6" s="5">
        <f>DATE(YEAR($A$1),MONTH($A$1),DAY($A$1))</f>
        <v>42064</v>
      </c>
      <c r="BY6" s="5">
        <f>IF(BX$6="","",IF(MONTH(BX$6+1)=MONTH($A$1),BX$6+1,""))</f>
        <v>42065</v>
      </c>
      <c r="BZ6" s="5">
        <f t="shared" ref="BZ6:DB6" si="0">IF(BY$6="","",IF(MONTH(BY$6+1)=MONTH($A$1),BY$6+1,""))</f>
        <v>42066</v>
      </c>
      <c r="CA6" s="5">
        <f t="shared" si="0"/>
        <v>42067</v>
      </c>
      <c r="CB6" s="5">
        <f t="shared" si="0"/>
        <v>42068</v>
      </c>
      <c r="CC6" s="5">
        <f t="shared" si="0"/>
        <v>42069</v>
      </c>
      <c r="CD6" s="5">
        <f t="shared" si="0"/>
        <v>42070</v>
      </c>
      <c r="CE6" s="5">
        <f t="shared" si="0"/>
        <v>42071</v>
      </c>
      <c r="CF6" s="5">
        <f t="shared" si="0"/>
        <v>42072</v>
      </c>
      <c r="CG6" s="5">
        <f t="shared" si="0"/>
        <v>42073</v>
      </c>
      <c r="CH6" s="5">
        <f t="shared" si="0"/>
        <v>42074</v>
      </c>
      <c r="CI6" s="5">
        <f t="shared" si="0"/>
        <v>42075</v>
      </c>
      <c r="CJ6" s="5">
        <f t="shared" si="0"/>
        <v>42076</v>
      </c>
      <c r="CK6" s="5">
        <f t="shared" si="0"/>
        <v>42077</v>
      </c>
      <c r="CL6" s="5">
        <f t="shared" si="0"/>
        <v>42078</v>
      </c>
      <c r="CM6" s="5">
        <f t="shared" si="0"/>
        <v>42079</v>
      </c>
      <c r="CN6" s="5">
        <f t="shared" si="0"/>
        <v>42080</v>
      </c>
      <c r="CO6" s="5">
        <f t="shared" si="0"/>
        <v>42081</v>
      </c>
      <c r="CP6" s="5">
        <f t="shared" si="0"/>
        <v>42082</v>
      </c>
      <c r="CQ6" s="5">
        <f t="shared" si="0"/>
        <v>42083</v>
      </c>
      <c r="CR6" s="5">
        <f t="shared" si="0"/>
        <v>42084</v>
      </c>
      <c r="CS6" s="5">
        <f t="shared" si="0"/>
        <v>42085</v>
      </c>
      <c r="CT6" s="5">
        <f t="shared" si="0"/>
        <v>42086</v>
      </c>
      <c r="CU6" s="5">
        <f t="shared" si="0"/>
        <v>42087</v>
      </c>
      <c r="CV6" s="5">
        <f t="shared" si="0"/>
        <v>42088</v>
      </c>
      <c r="CW6" s="5">
        <f t="shared" si="0"/>
        <v>42089</v>
      </c>
      <c r="CX6" s="5">
        <f t="shared" si="0"/>
        <v>42090</v>
      </c>
      <c r="CY6" s="5">
        <f t="shared" si="0"/>
        <v>42091</v>
      </c>
      <c r="CZ6" s="5">
        <f t="shared" si="0"/>
        <v>42092</v>
      </c>
      <c r="DA6" s="5">
        <f t="shared" si="0"/>
        <v>42093</v>
      </c>
      <c r="DB6" s="5">
        <f t="shared" si="0"/>
        <v>42094</v>
      </c>
    </row>
    <row r="7" spans="1:106" ht="23.25" x14ac:dyDescent="0.25">
      <c r="A7" s="12"/>
      <c r="C7" s="7" t="str">
        <f>IF(A1="","",IF(COLUMN(C7)-1&lt;&gt;WEEKDAY($A$1),"",$A$1))</f>
        <v/>
      </c>
      <c r="D7" s="7"/>
      <c r="E7" s="7"/>
      <c r="F7" s="7"/>
      <c r="G7" s="7"/>
      <c r="H7" s="7"/>
      <c r="I7" s="7"/>
      <c r="J7" s="7"/>
      <c r="K7" s="7"/>
      <c r="L7" s="7"/>
      <c r="M7" s="11" t="str">
        <f>IFERROR(IF(DAY(DATE(YEAR($A$1),MONTH($A$1)+1,0))-DAY(DATE(YEAR($A$1),MONTH($A$1),DAY($A$1)+COLUMN(B1)-2))&gt;=0, IF(C7&lt;&gt;"",IF(MONTH(C7+1)&lt;&gt;MONTH(C7),"",C7+1),IF(COLUMN(M7)-10&lt;&gt;WEEKDAY($A$1),"",$A$1)),""),"")</f>
        <v/>
      </c>
      <c r="N7" s="7"/>
      <c r="O7" s="7"/>
      <c r="P7" s="7"/>
      <c r="Q7" s="7"/>
      <c r="R7" s="7"/>
      <c r="S7" s="7"/>
      <c r="T7" s="7"/>
      <c r="U7" s="7"/>
      <c r="V7" s="7"/>
      <c r="W7" s="11" t="str">
        <f>IFERROR(IF(DAY(DATE(YEAR($A$1),MONTH($A$1)+1,0))-DAY(DATE(YEAR($A$1),MONTH($A$1),DAY($A$1)+COLUMN(L1)-2))&gt;=0, IF(M7&lt;&gt;"",IF(MONTH(M7+1)&lt;&gt;MONTH(M7),"",M7+1),IF(COLUMN(W7)-19&lt;&gt;WEEKDAY($A$1),"",$A$1)),""),"")</f>
        <v/>
      </c>
      <c r="X7" s="7"/>
      <c r="Y7" s="7"/>
      <c r="Z7" s="7"/>
      <c r="AA7" s="7"/>
      <c r="AB7" s="7"/>
      <c r="AC7" s="7"/>
      <c r="AD7" s="7"/>
      <c r="AE7" s="7"/>
      <c r="AF7" s="7"/>
      <c r="AG7" s="11" t="str">
        <f>IFERROR(IF(DAY(DATE(YEAR($A$1),MONTH($A$1)+1,0))-DAY(DATE(YEAR($A$1),MONTH($A$1),DAY($A$1)+COLUMN(V1)-2))&gt;=0, IF(W7&lt;&gt;"",IF(MONTH(W7+1)&lt;&gt;MONTH(W7),"",W7+1),IF(COLUMN(AG7)-28&lt;&gt;WEEKDAY($A$1),"",$A$1)),""),"")</f>
        <v/>
      </c>
      <c r="AH7" s="7"/>
      <c r="AI7" s="7"/>
      <c r="AJ7" s="7"/>
      <c r="AK7" s="7"/>
      <c r="AL7" s="7"/>
      <c r="AM7" s="7"/>
      <c r="AN7" s="7"/>
      <c r="AO7" s="7"/>
      <c r="AP7" s="7"/>
      <c r="AQ7" s="11" t="str">
        <f>IFERROR(IF(DAY(DATE(YEAR($A$1),MONTH($A$1)+1,0))-DAY(DATE(YEAR($A$1),MONTH($A$1),DAY($A$1)+COLUMN(AF1)-2))&gt;=0, IF(AG7&lt;&gt;"",IF(MONTH(AG7+1)&lt;&gt;MONTH(AG7),"",AG7+1),IF(COLUMN(AQ7)-37&lt;&gt;WEEKDAY($A$1),"",$A$1)),""),"")</f>
        <v/>
      </c>
      <c r="AR7" s="7"/>
      <c r="AS7" s="7"/>
      <c r="AT7" s="7"/>
      <c r="AU7" s="7"/>
      <c r="AV7" s="7"/>
      <c r="AW7" s="7"/>
      <c r="AX7" s="7"/>
      <c r="AY7" s="7"/>
      <c r="AZ7" s="7"/>
      <c r="BA7" s="11" t="str">
        <f>IFERROR(IF(DAY(DATE(YEAR($A$1),MONTH($A$1)+1,0))-DAY(DATE(YEAR($A$1),MONTH($A$1),DAY($A$1)+COLUMN(AP1)-2))&gt;=0, IF(AQ7&lt;&gt;"",IF(MONTH(AQ7+1)&lt;&gt;MONTH(AQ7),"",AQ7+1),IF(COLUMN(BA7)-46&lt;&gt;WEEKDAY($A$1),"",$A$1)),""),"")</f>
        <v/>
      </c>
      <c r="BB7" s="7"/>
      <c r="BC7" s="7"/>
      <c r="BD7" s="7"/>
      <c r="BE7" s="7"/>
      <c r="BF7" s="7"/>
      <c r="BG7" s="7"/>
      <c r="BH7" s="7"/>
      <c r="BI7" s="7"/>
      <c r="BJ7" s="7"/>
      <c r="BK7" s="11">
        <f>IFERROR(IF(DAY(DATE(YEAR($A$1),MONTH($A$1)+1,0))-DAY(DATE(YEAR($A$1),MONTH($A$1),DAY($A$1)+COLUMN(AZ1)-2))&gt;=0, IF(BA7&lt;&gt;"",IF(MONTH(BA7+1)&lt;&gt;MONTH(BA7),"",BA7+1),IF(COLUMN(BK7)-62&lt;&gt;WEEKDAY($A$1),"",$A$1)),""),"")</f>
        <v>42064</v>
      </c>
      <c r="BL7" s="7"/>
      <c r="BM7" s="7"/>
      <c r="BN7" s="7"/>
      <c r="BO7" s="7"/>
      <c r="BP7" s="7"/>
      <c r="BQ7" s="7"/>
      <c r="BR7" s="7"/>
      <c r="BS7" s="7"/>
      <c r="BT7" s="7"/>
      <c r="BU7" s="1"/>
      <c r="BV7" s="1"/>
      <c r="BW7" s="3" t="s">
        <v>18</v>
      </c>
      <c r="BX7" s="3"/>
      <c r="BY7" s="3" t="s">
        <v>7</v>
      </c>
      <c r="BZ7" s="3" t="s">
        <v>7</v>
      </c>
      <c r="CA7" s="3" t="s">
        <v>7</v>
      </c>
      <c r="CB7" s="3" t="s">
        <v>7</v>
      </c>
      <c r="CC7" s="3"/>
      <c r="CD7" s="3"/>
      <c r="CE7" s="3" t="s">
        <v>8</v>
      </c>
      <c r="CF7" s="3" t="s">
        <v>8</v>
      </c>
      <c r="CG7" s="3" t="s">
        <v>8</v>
      </c>
      <c r="CH7" s="3" t="s">
        <v>9</v>
      </c>
      <c r="CI7" s="3" t="s">
        <v>8</v>
      </c>
      <c r="CJ7" s="3" t="s">
        <v>8</v>
      </c>
      <c r="CK7" s="3" t="s">
        <v>8</v>
      </c>
      <c r="CL7" s="3" t="s">
        <v>8</v>
      </c>
      <c r="CM7" s="3" t="s">
        <v>8</v>
      </c>
      <c r="CN7" s="3" t="s">
        <v>10</v>
      </c>
      <c r="CO7" s="3" t="s">
        <v>10</v>
      </c>
      <c r="CP7" s="3" t="s">
        <v>11</v>
      </c>
      <c r="CQ7" s="3"/>
      <c r="CR7" s="3"/>
      <c r="CS7" s="3" t="s">
        <v>11</v>
      </c>
      <c r="CT7" s="3" t="s">
        <v>11</v>
      </c>
      <c r="CU7" s="4" t="s">
        <v>11</v>
      </c>
      <c r="CV7" s="4" t="s">
        <v>11</v>
      </c>
      <c r="CW7" s="4" t="s">
        <v>9</v>
      </c>
      <c r="CX7" s="4" t="s">
        <v>11</v>
      </c>
      <c r="CY7" s="4" t="s">
        <v>11</v>
      </c>
      <c r="CZ7" s="4" t="s">
        <v>12</v>
      </c>
      <c r="DA7" s="4" t="s">
        <v>12</v>
      </c>
      <c r="DB7" s="4" t="s">
        <v>9</v>
      </c>
    </row>
    <row r="8" spans="1:106" ht="15.95" customHeight="1" x14ac:dyDescent="0.25">
      <c r="A8" s="1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1"/>
      <c r="BV8" s="1"/>
      <c r="BW8" s="3" t="s">
        <v>19</v>
      </c>
      <c r="BX8" s="3" t="s">
        <v>13</v>
      </c>
      <c r="BY8" s="3" t="s">
        <v>13</v>
      </c>
      <c r="BZ8" s="3" t="s">
        <v>13</v>
      </c>
      <c r="CA8" s="3" t="s">
        <v>13</v>
      </c>
      <c r="CB8" s="3" t="s">
        <v>13</v>
      </c>
      <c r="CC8" s="3" t="s">
        <v>14</v>
      </c>
      <c r="CD8" s="3" t="s">
        <v>14</v>
      </c>
      <c r="CE8" s="3" t="s">
        <v>13</v>
      </c>
      <c r="CF8" s="3" t="s">
        <v>13</v>
      </c>
      <c r="CG8" s="3" t="s">
        <v>13</v>
      </c>
      <c r="CH8" s="3" t="s">
        <v>13</v>
      </c>
      <c r="CI8" s="3" t="s">
        <v>13</v>
      </c>
      <c r="CJ8" s="3" t="s">
        <v>13</v>
      </c>
      <c r="CK8" s="3" t="s">
        <v>13</v>
      </c>
      <c r="CL8" s="3" t="s">
        <v>13</v>
      </c>
      <c r="CM8" s="3" t="s">
        <v>13</v>
      </c>
      <c r="CN8" s="3" t="s">
        <v>13</v>
      </c>
      <c r="CO8" s="3" t="s">
        <v>13</v>
      </c>
      <c r="CP8" s="3" t="s">
        <v>13</v>
      </c>
      <c r="CQ8" s="3"/>
      <c r="CR8" s="3"/>
      <c r="CS8" s="3" t="s">
        <v>13</v>
      </c>
      <c r="CT8" s="3" t="s">
        <v>13</v>
      </c>
      <c r="CU8" s="4" t="s">
        <v>13</v>
      </c>
      <c r="CV8" s="4" t="s">
        <v>13</v>
      </c>
      <c r="CW8" s="4" t="s">
        <v>13</v>
      </c>
      <c r="CX8" s="4"/>
      <c r="CY8" s="4"/>
      <c r="CZ8" s="4" t="s">
        <v>13</v>
      </c>
      <c r="DA8" s="4" t="s">
        <v>11</v>
      </c>
      <c r="DB8" s="4" t="s">
        <v>9</v>
      </c>
    </row>
    <row r="9" spans="1:106" ht="15.95" customHeight="1" x14ac:dyDescent="0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1"/>
      <c r="BV9" s="1"/>
      <c r="BW9" s="3" t="s">
        <v>20</v>
      </c>
      <c r="BX9" s="3"/>
      <c r="BY9" s="3" t="s">
        <v>11</v>
      </c>
      <c r="BZ9" s="3" t="s">
        <v>11</v>
      </c>
      <c r="CA9" s="3" t="s">
        <v>11</v>
      </c>
      <c r="CB9" s="3"/>
      <c r="CC9" s="3"/>
      <c r="CD9" s="3"/>
      <c r="CE9" s="3"/>
      <c r="CF9" s="3" t="s">
        <v>11</v>
      </c>
      <c r="CG9" s="3" t="s">
        <v>11</v>
      </c>
      <c r="CH9" s="3" t="s">
        <v>11</v>
      </c>
      <c r="CI9" s="3"/>
      <c r="CJ9" s="3"/>
      <c r="CK9" s="3"/>
      <c r="CL9" s="3" t="s">
        <v>11</v>
      </c>
      <c r="CM9" s="3" t="s">
        <v>11</v>
      </c>
      <c r="CN9" s="3" t="s">
        <v>15</v>
      </c>
      <c r="CO9" s="3" t="s">
        <v>15</v>
      </c>
      <c r="CP9" s="3"/>
      <c r="CQ9" s="3"/>
      <c r="CR9" s="3"/>
      <c r="CS9" s="3"/>
      <c r="CT9" s="3" t="s">
        <v>11</v>
      </c>
      <c r="CU9" s="4" t="s">
        <v>11</v>
      </c>
      <c r="CV9" s="4" t="s">
        <v>11</v>
      </c>
      <c r="CW9" s="4"/>
      <c r="CX9" s="4"/>
      <c r="CY9" s="4"/>
      <c r="CZ9" s="4"/>
      <c r="DA9" s="4" t="s">
        <v>11</v>
      </c>
      <c r="DB9" s="4" t="s">
        <v>11</v>
      </c>
    </row>
    <row r="10" spans="1:106" ht="15.95" customHeight="1" x14ac:dyDescent="0.25">
      <c r="A10" s="1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1"/>
      <c r="BV10" s="1"/>
      <c r="BW10" s="3" t="s">
        <v>21</v>
      </c>
      <c r="BX10" s="3"/>
      <c r="BY10" s="3" t="s">
        <v>11</v>
      </c>
      <c r="BZ10" s="3" t="s">
        <v>8</v>
      </c>
      <c r="CA10" s="3" t="s">
        <v>8</v>
      </c>
      <c r="CB10" s="3" t="s">
        <v>8</v>
      </c>
      <c r="CC10" s="3"/>
      <c r="CD10" s="3"/>
      <c r="CE10" s="3" t="s">
        <v>16</v>
      </c>
      <c r="CF10" s="3" t="s">
        <v>16</v>
      </c>
      <c r="CG10" s="3" t="s">
        <v>16</v>
      </c>
      <c r="CH10" s="3" t="s">
        <v>8</v>
      </c>
      <c r="CI10" s="3" t="s">
        <v>8</v>
      </c>
      <c r="CJ10" s="3"/>
      <c r="CK10" s="3"/>
      <c r="CL10" s="3" t="s">
        <v>11</v>
      </c>
      <c r="CM10" s="3" t="s">
        <v>8</v>
      </c>
      <c r="CN10" s="3" t="s">
        <v>8</v>
      </c>
      <c r="CO10" s="3" t="s">
        <v>8</v>
      </c>
      <c r="CP10" s="3" t="s">
        <v>8</v>
      </c>
      <c r="CQ10" s="3"/>
      <c r="CR10" s="3"/>
      <c r="CS10" s="3" t="s">
        <v>11</v>
      </c>
      <c r="CT10" s="3" t="s">
        <v>8</v>
      </c>
      <c r="CU10" s="4" t="s">
        <v>8</v>
      </c>
      <c r="CV10" s="4" t="s">
        <v>8</v>
      </c>
      <c r="CW10" s="4" t="s">
        <v>8</v>
      </c>
      <c r="CX10" s="4"/>
      <c r="CY10" s="4"/>
      <c r="CZ10" s="4" t="s">
        <v>9</v>
      </c>
      <c r="DA10" s="4" t="s">
        <v>9</v>
      </c>
      <c r="DB10" s="4" t="s">
        <v>11</v>
      </c>
    </row>
    <row r="11" spans="1:106" ht="15.95" customHeight="1" x14ac:dyDescent="0.25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1"/>
      <c r="BV11" s="1"/>
      <c r="BW11" s="3" t="s">
        <v>22</v>
      </c>
      <c r="BX11" s="3" t="s">
        <v>8</v>
      </c>
      <c r="BY11" s="3" t="s">
        <v>8</v>
      </c>
      <c r="BZ11" s="3" t="s">
        <v>8</v>
      </c>
      <c r="CA11" s="3" t="s">
        <v>12</v>
      </c>
      <c r="CB11" s="3" t="s">
        <v>12</v>
      </c>
      <c r="CC11" s="3"/>
      <c r="CD11" s="3"/>
      <c r="CE11" s="3" t="s">
        <v>8</v>
      </c>
      <c r="CF11" s="3" t="s">
        <v>8</v>
      </c>
      <c r="CG11" s="3" t="s">
        <v>9</v>
      </c>
      <c r="CH11" s="3" t="s">
        <v>9</v>
      </c>
      <c r="CI11" s="3" t="s">
        <v>11</v>
      </c>
      <c r="CJ11" s="3" t="s">
        <v>11</v>
      </c>
      <c r="CK11" s="3" t="s">
        <v>11</v>
      </c>
      <c r="CL11" s="3" t="s">
        <v>11</v>
      </c>
      <c r="CM11" s="3" t="s">
        <v>9</v>
      </c>
      <c r="CN11" s="3" t="s">
        <v>11</v>
      </c>
      <c r="CO11" s="3" t="s">
        <v>11</v>
      </c>
      <c r="CP11" s="3" t="s">
        <v>11</v>
      </c>
      <c r="CQ11" s="3"/>
      <c r="CR11" s="3"/>
      <c r="CS11" s="3" t="s">
        <v>8</v>
      </c>
      <c r="CT11" s="3" t="s">
        <v>9</v>
      </c>
      <c r="CU11" s="4" t="s">
        <v>8</v>
      </c>
      <c r="CV11" s="4" t="s">
        <v>8</v>
      </c>
      <c r="CW11" s="4" t="s">
        <v>8</v>
      </c>
      <c r="CX11" s="4"/>
      <c r="CY11" s="4"/>
      <c r="CZ11" s="4" t="s">
        <v>8</v>
      </c>
      <c r="DA11" s="4" t="s">
        <v>8</v>
      </c>
      <c r="DB11" s="4" t="s">
        <v>8</v>
      </c>
    </row>
    <row r="12" spans="1:106" ht="15.95" customHeight="1" x14ac:dyDescent="0.25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1"/>
      <c r="BV12" s="1"/>
      <c r="BW12" s="3" t="s">
        <v>23</v>
      </c>
      <c r="BX12" s="3"/>
      <c r="BY12" s="3" t="s">
        <v>9</v>
      </c>
      <c r="BZ12" s="3" t="s">
        <v>8</v>
      </c>
      <c r="CA12" s="3" t="s">
        <v>8</v>
      </c>
      <c r="CB12" s="3" t="s">
        <v>8</v>
      </c>
      <c r="CC12" s="3" t="s">
        <v>11</v>
      </c>
      <c r="CD12" s="3" t="s">
        <v>8</v>
      </c>
      <c r="CE12" s="3" t="s">
        <v>10</v>
      </c>
      <c r="CF12" s="3" t="s">
        <v>10</v>
      </c>
      <c r="CG12" s="3" t="s">
        <v>8</v>
      </c>
      <c r="CH12" s="3" t="s">
        <v>8</v>
      </c>
      <c r="CI12" s="3" t="s">
        <v>8</v>
      </c>
      <c r="CJ12" s="3"/>
      <c r="CK12" s="3"/>
      <c r="CL12" s="3" t="s">
        <v>11</v>
      </c>
      <c r="CM12" s="3" t="s">
        <v>11</v>
      </c>
      <c r="CN12" s="3" t="s">
        <v>11</v>
      </c>
      <c r="CO12" s="3" t="s">
        <v>11</v>
      </c>
      <c r="CP12" s="3" t="s">
        <v>11</v>
      </c>
      <c r="CQ12" s="3"/>
      <c r="CR12" s="3"/>
      <c r="CS12" s="3" t="s">
        <v>11</v>
      </c>
      <c r="CT12" s="3" t="s">
        <v>11</v>
      </c>
      <c r="CU12" s="4" t="s">
        <v>9</v>
      </c>
      <c r="CV12" s="4" t="s">
        <v>9</v>
      </c>
      <c r="CW12" s="4" t="s">
        <v>9</v>
      </c>
      <c r="CX12" s="4" t="s">
        <v>8</v>
      </c>
      <c r="CY12" s="4" t="s">
        <v>8</v>
      </c>
      <c r="CZ12" s="4" t="s">
        <v>8</v>
      </c>
      <c r="DA12" s="4" t="s">
        <v>8</v>
      </c>
      <c r="DB12" s="4" t="s">
        <v>8</v>
      </c>
    </row>
    <row r="13" spans="1:106" ht="23.25" x14ac:dyDescent="0.25">
      <c r="C13" s="7">
        <f>IFERROR(IF(DAY(DATE(YEAR($A$1),MONTH($A$1)+1,0))-DAY(DATE(YEAR($A$1),MONTH($A$1),DAY($A$1)+COLUMN(AZ1)-2))&gt;=0, IF(BK7&lt;&gt;"",IF(MONTH(BK7+1)&lt;&gt;MONTH(BK7),"",BK7+1),IF(COLUMN(BK7)-62&lt;&gt;WEEKDAY($A$1),"",$A$1)),""),"")</f>
        <v>42065</v>
      </c>
      <c r="D13" s="7"/>
      <c r="E13" s="7"/>
      <c r="F13" s="7"/>
      <c r="G13" s="7"/>
      <c r="H13" s="7"/>
      <c r="I13" s="7"/>
      <c r="J13" s="7"/>
      <c r="K13" s="7"/>
      <c r="L13" s="7"/>
      <c r="M13" s="7">
        <f>IF(C13="","",IFERROR(IF(DAY(DATE(YEAR($A$1),MONTH($A$1)+1,0))-DAY(DATE(YEAR($A$1),MONTH($A$1),DAY($A$1)+COLUMN(B1)-2))&gt;=0,IF(C13&lt;&gt;"",IF(MONTH(C13+1)&lt;&gt;MONTH(C13),"",C13+1),IF(COLUMN(M7)-10&lt;&gt;WEEKDAY($A$1),"",$A$1)),""),""))</f>
        <v>42066</v>
      </c>
      <c r="N13" s="7"/>
      <c r="O13" s="7"/>
      <c r="P13" s="7"/>
      <c r="Q13" s="7"/>
      <c r="R13" s="7"/>
      <c r="S13" s="7"/>
      <c r="T13" s="7"/>
      <c r="U13" s="7"/>
      <c r="V13" s="7"/>
      <c r="W13" s="7">
        <f t="shared" ref="W13" si="1">IF(M13="","",IFERROR(IF(DAY(DATE(YEAR($A$1),MONTH($A$1)+1,0))-DAY(DATE(YEAR($A$1),MONTH($A$1),DAY($A$1)+COLUMN(L1)-2))&gt;=0,IF(M13&lt;&gt;"",IF(MONTH(M13+1)&lt;&gt;MONTH(M13),"",M13+1),IF(COLUMN(W7)-10&lt;&gt;WEEKDAY($A$1),"",$A$1)),""),""))</f>
        <v>42067</v>
      </c>
      <c r="X13" s="7"/>
      <c r="Y13" s="7"/>
      <c r="Z13" s="7"/>
      <c r="AA13" s="7"/>
      <c r="AB13" s="7"/>
      <c r="AC13" s="7"/>
      <c r="AD13" s="7"/>
      <c r="AE13" s="7"/>
      <c r="AF13" s="7"/>
      <c r="AG13" s="7">
        <f t="shared" ref="AG13" si="2">IF(W13="","",IFERROR(IF(DAY(DATE(YEAR($A$1),MONTH($A$1)+1,0))-DAY(DATE(YEAR($A$1),MONTH($A$1),DAY($A$1)+COLUMN(V1)-2))&gt;=0,IF(W13&lt;&gt;"",IF(MONTH(W13+1)&lt;&gt;MONTH(W13),"",W13+1),IF(COLUMN(AG7)-10&lt;&gt;WEEKDAY($A$1),"",$A$1)),""),""))</f>
        <v>42068</v>
      </c>
      <c r="AH13" s="7"/>
      <c r="AI13" s="7"/>
      <c r="AJ13" s="7"/>
      <c r="AK13" s="7"/>
      <c r="AL13" s="7"/>
      <c r="AM13" s="7"/>
      <c r="AN13" s="7"/>
      <c r="AO13" s="7"/>
      <c r="AP13" s="7"/>
      <c r="AQ13" s="7">
        <f t="shared" ref="AQ13" si="3">IF(AG13="","",IFERROR(IF(DAY(DATE(YEAR($A$1),MONTH($A$1)+1,0))-DAY(DATE(YEAR($A$1),MONTH($A$1),DAY($A$1)+COLUMN(AF1)-2))&gt;=0,IF(AG13&lt;&gt;"",IF(MONTH(AG13+1)&lt;&gt;MONTH(AG13),"",AG13+1),IF(COLUMN(AQ7)-10&lt;&gt;WEEKDAY($A$1),"",$A$1)),""),""))</f>
        <v>42069</v>
      </c>
      <c r="AR13" s="7"/>
      <c r="AS13" s="7"/>
      <c r="AT13" s="7"/>
      <c r="AU13" s="7"/>
      <c r="AV13" s="7"/>
      <c r="AW13" s="7"/>
      <c r="AX13" s="7"/>
      <c r="AY13" s="7"/>
      <c r="AZ13" s="7"/>
      <c r="BA13" s="7">
        <f t="shared" ref="BA13" si="4">IF(AQ13="","",IFERROR(IF(DAY(DATE(YEAR($A$1),MONTH($A$1)+1,0))-DAY(DATE(YEAR($A$1),MONTH($A$1),DAY($A$1)+COLUMN(AP1)-2))&gt;=0,IF(AQ13&lt;&gt;"",IF(MONTH(AQ13+1)&lt;&gt;MONTH(AQ13),"",AQ13+1),IF(COLUMN(BA7)-10&lt;&gt;WEEKDAY($A$1),"",$A$1)),""),""))</f>
        <v>42070</v>
      </c>
      <c r="BB13" s="7"/>
      <c r="BC13" s="7"/>
      <c r="BD13" s="7"/>
      <c r="BE13" s="7"/>
      <c r="BF13" s="7"/>
      <c r="BG13" s="7"/>
      <c r="BH13" s="7"/>
      <c r="BI13" s="7"/>
      <c r="BJ13" s="7"/>
      <c r="BK13" s="7">
        <f t="shared" ref="BK13" si="5">IF(BA13="","",IFERROR(IF(DAY(DATE(YEAR($A$1),MONTH($A$1)+1,0))-DAY(DATE(YEAR($A$1),MONTH($A$1),DAY($A$1)+COLUMN(AZ1)-2))&gt;=0,IF(BA13&lt;&gt;"",IF(MONTH(BA13+1)&lt;&gt;MONTH(BA13),"",BA13+1),IF(COLUMN(BK7)-10&lt;&gt;WEEKDAY($A$1),"",$A$1)),""),""))</f>
        <v>42071</v>
      </c>
      <c r="BL13" s="7"/>
      <c r="BM13" s="7"/>
      <c r="BN13" s="7"/>
      <c r="BO13" s="7"/>
      <c r="BP13" s="7"/>
      <c r="BQ13" s="7"/>
      <c r="BR13" s="7"/>
      <c r="BS13" s="7"/>
      <c r="BT13" s="7"/>
      <c r="BU13" s="1"/>
      <c r="BV13" s="1"/>
      <c r="BW13" s="3" t="s">
        <v>24</v>
      </c>
      <c r="BX13" s="3"/>
      <c r="BY13" s="3" t="s">
        <v>13</v>
      </c>
      <c r="BZ13" s="3" t="s">
        <v>13</v>
      </c>
      <c r="CA13" s="3" t="s">
        <v>13</v>
      </c>
      <c r="CB13" s="3" t="s">
        <v>13</v>
      </c>
      <c r="CC13" s="3" t="s">
        <v>13</v>
      </c>
      <c r="CD13" s="3" t="s">
        <v>13</v>
      </c>
      <c r="CE13" s="3" t="s">
        <v>13</v>
      </c>
      <c r="CF13" s="3" t="s">
        <v>13</v>
      </c>
      <c r="CG13" s="3" t="s">
        <v>13</v>
      </c>
      <c r="CH13" s="3" t="s">
        <v>13</v>
      </c>
      <c r="CI13" s="3" t="s">
        <v>13</v>
      </c>
      <c r="CJ13" s="3"/>
      <c r="CK13" s="3"/>
      <c r="CL13" s="3" t="s">
        <v>13</v>
      </c>
      <c r="CM13" s="3" t="s">
        <v>13</v>
      </c>
      <c r="CN13" s="3" t="s">
        <v>13</v>
      </c>
      <c r="CO13" s="3" t="s">
        <v>13</v>
      </c>
      <c r="CP13" s="3" t="s">
        <v>13</v>
      </c>
      <c r="CQ13" s="3" t="s">
        <v>13</v>
      </c>
      <c r="CR13" s="3" t="s">
        <v>13</v>
      </c>
      <c r="CS13" s="3" t="s">
        <v>13</v>
      </c>
      <c r="CT13" s="3" t="s">
        <v>13</v>
      </c>
      <c r="CU13" s="4" t="s">
        <v>13</v>
      </c>
      <c r="CV13" s="4" t="s">
        <v>13</v>
      </c>
      <c r="CW13" s="4" t="s">
        <v>13</v>
      </c>
      <c r="CX13" s="4"/>
      <c r="CY13" s="4"/>
      <c r="CZ13" s="4" t="s">
        <v>13</v>
      </c>
      <c r="DA13" s="4" t="s">
        <v>13</v>
      </c>
      <c r="DB13" s="4" t="s">
        <v>9</v>
      </c>
    </row>
    <row r="14" spans="1:106" x14ac:dyDescent="0.2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1"/>
      <c r="BV14" s="1"/>
      <c r="BW14" s="3" t="s">
        <v>25</v>
      </c>
      <c r="BX14" s="3"/>
      <c r="BY14" s="3" t="s">
        <v>11</v>
      </c>
      <c r="BZ14" s="3" t="s">
        <v>11</v>
      </c>
      <c r="CA14" s="3" t="s">
        <v>11</v>
      </c>
      <c r="CB14" s="3" t="s">
        <v>11</v>
      </c>
      <c r="CC14" s="3" t="s">
        <v>8</v>
      </c>
      <c r="CD14" s="3" t="s">
        <v>8</v>
      </c>
      <c r="CE14" s="3" t="s">
        <v>8</v>
      </c>
      <c r="CF14" s="3" t="s">
        <v>8</v>
      </c>
      <c r="CG14" s="3" t="s">
        <v>9</v>
      </c>
      <c r="CH14" s="3" t="s">
        <v>8</v>
      </c>
      <c r="CI14" s="3" t="s">
        <v>11</v>
      </c>
      <c r="CJ14" s="3"/>
      <c r="CK14" s="3"/>
      <c r="CL14" s="3" t="s">
        <v>9</v>
      </c>
      <c r="CM14" s="3" t="s">
        <v>9</v>
      </c>
      <c r="CN14" s="3" t="s">
        <v>8</v>
      </c>
      <c r="CO14" s="3" t="s">
        <v>8</v>
      </c>
      <c r="CP14" s="3" t="s">
        <v>8</v>
      </c>
      <c r="CQ14" s="3" t="s">
        <v>17</v>
      </c>
      <c r="CR14" s="3" t="s">
        <v>17</v>
      </c>
      <c r="CS14" s="3" t="s">
        <v>12</v>
      </c>
      <c r="CT14" s="3" t="s">
        <v>12</v>
      </c>
      <c r="CU14" s="4" t="s">
        <v>11</v>
      </c>
      <c r="CV14" s="4" t="s">
        <v>11</v>
      </c>
      <c r="CW14" s="4" t="s">
        <v>11</v>
      </c>
      <c r="CX14" s="4"/>
      <c r="CY14" s="4"/>
      <c r="CZ14" s="4" t="s">
        <v>9</v>
      </c>
      <c r="DA14" s="4" t="s">
        <v>11</v>
      </c>
      <c r="DB14" s="4" t="s">
        <v>11</v>
      </c>
    </row>
    <row r="15" spans="1:106" x14ac:dyDescent="0.2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106" x14ac:dyDescent="0.25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3:98" x14ac:dyDescent="0.2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3:98" x14ac:dyDescent="0.2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3:98" ht="23.25" x14ac:dyDescent="0.25">
      <c r="C19" s="11">
        <f>IFERROR(IF(DAY(DATE(YEAR($A$1),MONTH($A$1)+1,0))-DAY(DATE(YEAR($A$1),MONTH($A$1),DAY($A$1)+COLUMN(AZ1)-2))&gt;=0, IF(BA13&lt;&gt;"",IF(MONTH(BA13+1)&lt;&gt;MONTH(BA13),"",BK13+1),IF(COLUMN(BK13)-10&lt;&gt;WEEKDAY($A$1),"",$A$1)),""),"")</f>
        <v>42072</v>
      </c>
      <c r="D19" s="7"/>
      <c r="E19" s="7"/>
      <c r="F19" s="7"/>
      <c r="G19" s="7"/>
      <c r="H19" s="7"/>
      <c r="I19" s="7"/>
      <c r="J19" s="7"/>
      <c r="K19" s="7"/>
      <c r="L19" s="7"/>
      <c r="M19" s="7">
        <f>IF(C19="","",IFERROR(IF(DAY(DATE(YEAR($A$1),MONTH($A$1)+1,0))-DAY(DATE(YEAR($A$1),MONTH($A$1),DAY($A$1)+COLUMN(B1)-2))&gt;=0, IF(C19&lt;&gt;"",IF(MONTH(C19+1)&lt;&gt;MONTH(C19),"",C19+1),IF(COLUMN(M7)-15&lt;&gt;WEEKDAY($A$1),"",$A$1)),""),""))</f>
        <v>42073</v>
      </c>
      <c r="N19" s="7"/>
      <c r="O19" s="7"/>
      <c r="P19" s="7"/>
      <c r="Q19" s="7"/>
      <c r="R19" s="7"/>
      <c r="S19" s="7"/>
      <c r="T19" s="7"/>
      <c r="U19" s="7"/>
      <c r="V19" s="7"/>
      <c r="W19" s="7">
        <f t="shared" ref="W19" si="6">IF(M19="","",IFERROR(IF(DAY(DATE(YEAR($A$1),MONTH($A$1)+1,0))-DAY(DATE(YEAR($A$1),MONTH($A$1),DAY($A$1)+COLUMN(L1)-2))&gt;=0, IF(M19&lt;&gt;"",IF(MONTH(M19+1)&lt;&gt;MONTH(M19),"",M19+1),IF(COLUMN(W7)-15&lt;&gt;WEEKDAY($A$1),"",$A$1)),""),""))</f>
        <v>42074</v>
      </c>
      <c r="X19" s="7"/>
      <c r="Y19" s="7"/>
      <c r="Z19" s="7"/>
      <c r="AA19" s="7"/>
      <c r="AB19" s="7"/>
      <c r="AC19" s="7"/>
      <c r="AD19" s="7"/>
      <c r="AE19" s="7"/>
      <c r="AF19" s="7"/>
      <c r="AG19" s="7">
        <f t="shared" ref="AG19" si="7">IF(W19="","",IFERROR(IF(DAY(DATE(YEAR($A$1),MONTH($A$1)+1,0))-DAY(DATE(YEAR($A$1),MONTH($A$1),DAY($A$1)+COLUMN(V1)-2))&gt;=0, IF(W19&lt;&gt;"",IF(MONTH(W19+1)&lt;&gt;MONTH(W19),"",W19+1),IF(COLUMN(AG7)-15&lt;&gt;WEEKDAY($A$1),"",$A$1)),""),""))</f>
        <v>42075</v>
      </c>
      <c r="AH19" s="7"/>
      <c r="AI19" s="7"/>
      <c r="AJ19" s="7"/>
      <c r="AK19" s="7"/>
      <c r="AL19" s="7"/>
      <c r="AM19" s="7"/>
      <c r="AN19" s="7"/>
      <c r="AO19" s="7"/>
      <c r="AP19" s="7"/>
      <c r="AQ19" s="7">
        <f t="shared" ref="AQ19" si="8">IF(AG19="","",IFERROR(IF(DAY(DATE(YEAR($A$1),MONTH($A$1)+1,0))-DAY(DATE(YEAR($A$1),MONTH($A$1),DAY($A$1)+COLUMN(AF1)-2))&gt;=0, IF(AG19&lt;&gt;"",IF(MONTH(AG19+1)&lt;&gt;MONTH(AG19),"",AG19+1),IF(COLUMN(AQ7)-15&lt;&gt;WEEKDAY($A$1),"",$A$1)),""),""))</f>
        <v>42076</v>
      </c>
      <c r="AR19" s="7"/>
      <c r="AS19" s="7"/>
      <c r="AT19" s="7"/>
      <c r="AU19" s="7"/>
      <c r="AV19" s="7"/>
      <c r="AW19" s="7"/>
      <c r="AX19" s="7"/>
      <c r="AY19" s="7"/>
      <c r="AZ19" s="7"/>
      <c r="BA19" s="7">
        <f t="shared" ref="BA19" si="9">IF(AQ19="","",IFERROR(IF(DAY(DATE(YEAR($A$1),MONTH($A$1)+1,0))-DAY(DATE(YEAR($A$1),MONTH($A$1),DAY($A$1)+COLUMN(AP1)-2))&gt;=0, IF(AQ19&lt;&gt;"",IF(MONTH(AQ19+1)&lt;&gt;MONTH(AQ19),"",AQ19+1),IF(COLUMN(BA7)-15&lt;&gt;WEEKDAY($A$1),"",$A$1)),""),""))</f>
        <v>42077</v>
      </c>
      <c r="BB19" s="7"/>
      <c r="BC19" s="7"/>
      <c r="BD19" s="7"/>
      <c r="BE19" s="7"/>
      <c r="BF19" s="7"/>
      <c r="BG19" s="7"/>
      <c r="BH19" s="7"/>
      <c r="BI19" s="7"/>
      <c r="BJ19" s="7"/>
      <c r="BK19" s="7">
        <f t="shared" ref="BK19" si="10">IF(BA19="","",IFERROR(IF(DAY(DATE(YEAR($A$1),MONTH($A$1)+1,0))-DAY(DATE(YEAR($A$1),MONTH($A$1),DAY($A$1)+COLUMN(AZ1)-2))&gt;=0, IF(BA19&lt;&gt;"",IF(MONTH(BA19+1)&lt;&gt;MONTH(BA19),"",BA19+1),IF(COLUMN(BK7)-15&lt;&gt;WEEKDAY($A$1),"",$A$1)),""),""))</f>
        <v>42078</v>
      </c>
      <c r="BL19" s="7"/>
      <c r="BM19" s="7"/>
      <c r="BN19" s="7"/>
      <c r="BO19" s="7"/>
      <c r="BP19" s="7"/>
      <c r="BQ19" s="7"/>
      <c r="BR19" s="7"/>
      <c r="BS19" s="7"/>
      <c r="BT19" s="7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3:98" x14ac:dyDescent="0.2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3:98" x14ac:dyDescent="0.2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3:98" x14ac:dyDescent="0.2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3:98" x14ac:dyDescent="0.2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3:98" x14ac:dyDescent="0.2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3:98" ht="23.25" x14ac:dyDescent="0.25">
      <c r="C25" s="7">
        <f>IFERROR(IF(DAY(DATE(YEAR($A$1),MONTH($A$1)+1,0))-DAY(DATE(YEAR($A$1),MONTH($A$1),DAY($A$1)+COLUMN(AZ1)-2))&gt;=0, IF(BK19&lt;&gt;"",IF(MONTH(BK19+1)&lt;&gt;MONTH(BK19),"",BK19+1),IF(COLUMN(BK19)-10&lt;&gt;WEEKDAY($A$1),"",$A$1)),""),"")</f>
        <v>42079</v>
      </c>
      <c r="D25" s="7"/>
      <c r="E25" s="7"/>
      <c r="F25" s="7"/>
      <c r="G25" s="7"/>
      <c r="H25" s="7"/>
      <c r="I25" s="7"/>
      <c r="J25" s="7"/>
      <c r="K25" s="7"/>
      <c r="L25" s="7"/>
      <c r="M25" s="7">
        <f>IF(C25="","",IFERROR(IF(DAY(DATE(YEAR($A$1),MONTH($A$1)+1,0))-DAY(DATE(YEAR($A$1),MONTH($A$1),DAY($A$1)+COLUMN(B1)-2))&gt;=0, IF(C25&lt;&gt;"",IF(MONTH(C25+1)&lt;&gt;MONTH(C25),"",C25+1),IF(COLUMN(M7)-15&lt;&gt;WEEKDAY($A$1),"",$A$1)),""),""))</f>
        <v>42080</v>
      </c>
      <c r="N25" s="7"/>
      <c r="O25" s="7"/>
      <c r="P25" s="7"/>
      <c r="Q25" s="7"/>
      <c r="R25" s="7"/>
      <c r="S25" s="7"/>
      <c r="T25" s="7"/>
      <c r="U25" s="7"/>
      <c r="V25" s="7"/>
      <c r="W25" s="7">
        <f t="shared" ref="W25" si="11">IF(M25="","",IFERROR(IF(DAY(DATE(YEAR($A$1),MONTH($A$1)+1,0))-DAY(DATE(YEAR($A$1),MONTH($A$1),DAY($A$1)+COLUMN(L1)-2))&gt;=0, IF(M25&lt;&gt;"",IF(MONTH(M25+1)&lt;&gt;MONTH(M25),"",M25+1),IF(COLUMN(W7)-15&lt;&gt;WEEKDAY($A$1),"",$A$1)),""),""))</f>
        <v>42081</v>
      </c>
      <c r="X25" s="7"/>
      <c r="Y25" s="7"/>
      <c r="Z25" s="7"/>
      <c r="AA25" s="7"/>
      <c r="AB25" s="7"/>
      <c r="AC25" s="7"/>
      <c r="AD25" s="7"/>
      <c r="AE25" s="7"/>
      <c r="AF25" s="7"/>
      <c r="AG25" s="7">
        <f t="shared" ref="AG25" si="12">IF(W25="","",IFERROR(IF(DAY(DATE(YEAR($A$1),MONTH($A$1)+1,0))-DAY(DATE(YEAR($A$1),MONTH($A$1),DAY($A$1)+COLUMN(V1)-2))&gt;=0, IF(W25&lt;&gt;"",IF(MONTH(W25+1)&lt;&gt;MONTH(W25),"",W25+1),IF(COLUMN(AG7)-15&lt;&gt;WEEKDAY($A$1),"",$A$1)),""),""))</f>
        <v>42082</v>
      </c>
      <c r="AH25" s="7"/>
      <c r="AI25" s="7"/>
      <c r="AJ25" s="7"/>
      <c r="AK25" s="7"/>
      <c r="AL25" s="7"/>
      <c r="AM25" s="7"/>
      <c r="AN25" s="7"/>
      <c r="AO25" s="7"/>
      <c r="AP25" s="7"/>
      <c r="AQ25" s="7">
        <f t="shared" ref="AQ25" si="13">IF(AG25="","",IFERROR(IF(DAY(DATE(YEAR($A$1),MONTH($A$1)+1,0))-DAY(DATE(YEAR($A$1),MONTH($A$1),DAY($A$1)+COLUMN(AF1)-2))&gt;=0, IF(AG25&lt;&gt;"",IF(MONTH(AG25+1)&lt;&gt;MONTH(AG25),"",AG25+1),IF(COLUMN(AQ7)-15&lt;&gt;WEEKDAY($A$1),"",$A$1)),""),""))</f>
        <v>42083</v>
      </c>
      <c r="AR25" s="7"/>
      <c r="AS25" s="7"/>
      <c r="AT25" s="7"/>
      <c r="AU25" s="7"/>
      <c r="AV25" s="7"/>
      <c r="AW25" s="7"/>
      <c r="AX25" s="7"/>
      <c r="AY25" s="7"/>
      <c r="AZ25" s="7"/>
      <c r="BA25" s="7">
        <f t="shared" ref="BA25" si="14">IF(AQ25="","",IFERROR(IF(DAY(DATE(YEAR($A$1),MONTH($A$1)+1,0))-DAY(DATE(YEAR($A$1),MONTH($A$1),DAY($A$1)+COLUMN(AP1)-2))&gt;=0, IF(AQ25&lt;&gt;"",IF(MONTH(AQ25+1)&lt;&gt;MONTH(AQ25),"",AQ25+1),IF(COLUMN(BA7)-15&lt;&gt;WEEKDAY($A$1),"",$A$1)),""),""))</f>
        <v>42084</v>
      </c>
      <c r="BB25" s="7"/>
      <c r="BC25" s="7"/>
      <c r="BD25" s="7"/>
      <c r="BE25" s="7"/>
      <c r="BF25" s="7"/>
      <c r="BG25" s="7"/>
      <c r="BH25" s="7"/>
      <c r="BI25" s="7"/>
      <c r="BJ25" s="7"/>
      <c r="BK25" s="7">
        <f t="shared" ref="BK25" si="15">IF(BA25="","",IFERROR(IF(DAY(DATE(YEAR($A$1),MONTH($A$1)+1,0))-DAY(DATE(YEAR($A$1),MONTH($A$1),DAY($A$1)+COLUMN(AZ1)-2))&gt;=0, IF(BA25&lt;&gt;"",IF(MONTH(BA25+1)&lt;&gt;MONTH(BA25),"",BA25+1),IF(COLUMN(BK7)-15&lt;&gt;WEEKDAY($A$1),"",$A$1)),""),""))</f>
        <v>42085</v>
      </c>
      <c r="BL25" s="7"/>
      <c r="BM25" s="7"/>
      <c r="BN25" s="7"/>
      <c r="BO25" s="7"/>
      <c r="BP25" s="7"/>
      <c r="BQ25" s="7"/>
      <c r="BR25" s="7"/>
      <c r="BS25" s="7"/>
      <c r="BT25" s="7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3:98" x14ac:dyDescent="0.2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3:98" x14ac:dyDescent="0.2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3:98" x14ac:dyDescent="0.2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3:98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3:98" x14ac:dyDescent="0.2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3:98" ht="23.25" x14ac:dyDescent="0.25">
      <c r="C31" s="7">
        <f>IFERROR(IF(DAY(DATE(YEAR($A$1),MONTH($A$1)+1,0))-DAY(DATE(YEAR($A$1),MONTH($A$1),DAY($A$1)+COLUMN(AZ1)-2))&gt;=0, IF(BK25&lt;&gt;"",IF(MONTH(BK25+1)&lt;&gt;MONTH(BK25),"",BK25+1),IF(COLUMN(BK19)-10&lt;&gt;WEEKDAY($A$1),"",$A$1)),""),"")</f>
        <v>42086</v>
      </c>
      <c r="D31" s="7"/>
      <c r="E31" s="7"/>
      <c r="F31" s="7"/>
      <c r="G31" s="7"/>
      <c r="H31" s="7"/>
      <c r="I31" s="7"/>
      <c r="J31" s="7"/>
      <c r="K31" s="7"/>
      <c r="L31" s="7"/>
      <c r="M31" s="7">
        <f>IF(C31="","",IFERROR(IF(DAY(DATE(YEAR($A$1),MONTH($A$1)+1,0))-DAY(DATE(YEAR($A$1),MONTH($A$1),DAY($A$1)+COLUMN(B1)-2))&gt;=0,IF(C31&lt;&gt;"",IF(MONTH(C31+1)&lt;&gt;MONTH(C31),"",C31+1),IF(COLUMN(M7)-15&lt;&gt;WEEKDAY($A$1),"",$A$1)),""),""))</f>
        <v>42087</v>
      </c>
      <c r="N31" s="7"/>
      <c r="O31" s="7"/>
      <c r="P31" s="7"/>
      <c r="Q31" s="7"/>
      <c r="R31" s="7"/>
      <c r="S31" s="7"/>
      <c r="T31" s="7"/>
      <c r="U31" s="7"/>
      <c r="V31" s="7"/>
      <c r="W31" s="7">
        <f t="shared" ref="W31" si="16">IF(M31="","",IFERROR(IF(DAY(DATE(YEAR($A$1),MONTH($A$1)+1,0))-DAY(DATE(YEAR($A$1),MONTH($A$1),DAY($A$1)+COLUMN(L1)-2))&gt;=0,IF(M31&lt;&gt;"",IF(MONTH(M31+1)&lt;&gt;MONTH(M31),"",M31+1),IF(COLUMN(W7)-15&lt;&gt;WEEKDAY($A$1),"",$A$1)),""),""))</f>
        <v>42088</v>
      </c>
      <c r="X31" s="7"/>
      <c r="Y31" s="7"/>
      <c r="Z31" s="7"/>
      <c r="AA31" s="7"/>
      <c r="AB31" s="7"/>
      <c r="AC31" s="7"/>
      <c r="AD31" s="7"/>
      <c r="AE31" s="7"/>
      <c r="AF31" s="7"/>
      <c r="AG31" s="7">
        <f t="shared" ref="AG31" si="17">IF(W31="","",IFERROR(IF(DAY(DATE(YEAR($A$1),MONTH($A$1)+1,0))-DAY(DATE(YEAR($A$1),MONTH($A$1),DAY($A$1)+COLUMN(V1)-2))&gt;=0,IF(W31&lt;&gt;"",IF(MONTH(W31+1)&lt;&gt;MONTH(W31),"",W31+1),IF(COLUMN(AG7)-15&lt;&gt;WEEKDAY($A$1),"",$A$1)),""),""))</f>
        <v>42089</v>
      </c>
      <c r="AH31" s="7"/>
      <c r="AI31" s="7"/>
      <c r="AJ31" s="7"/>
      <c r="AK31" s="7"/>
      <c r="AL31" s="7"/>
      <c r="AM31" s="7"/>
      <c r="AN31" s="7"/>
      <c r="AO31" s="7"/>
      <c r="AP31" s="7"/>
      <c r="AQ31" s="7">
        <f t="shared" ref="AQ31" si="18">IF(AG31="","",IFERROR(IF(DAY(DATE(YEAR($A$1),MONTH($A$1)+1,0))-DAY(DATE(YEAR($A$1),MONTH($A$1),DAY($A$1)+COLUMN(AF1)-2))&gt;=0,IF(AG31&lt;&gt;"",IF(MONTH(AG31+1)&lt;&gt;MONTH(AG31),"",AG31+1),IF(COLUMN(AQ7)-15&lt;&gt;WEEKDAY($A$1),"",$A$1)),""),""))</f>
        <v>42090</v>
      </c>
      <c r="AR31" s="7"/>
      <c r="AS31" s="7"/>
      <c r="AT31" s="7"/>
      <c r="AU31" s="7"/>
      <c r="AV31" s="7"/>
      <c r="AW31" s="7"/>
      <c r="AX31" s="7"/>
      <c r="AY31" s="7"/>
      <c r="AZ31" s="7"/>
      <c r="BA31" s="7">
        <f t="shared" ref="BA31" si="19">IF(AQ31="","",IFERROR(IF(DAY(DATE(YEAR($A$1),MONTH($A$1)+1,0))-DAY(DATE(YEAR($A$1),MONTH($A$1),DAY($A$1)+COLUMN(AP1)-2))&gt;=0,IF(AQ31&lt;&gt;"",IF(MONTH(AQ31+1)&lt;&gt;MONTH(AQ31),"",AQ31+1),IF(COLUMN(BA7)-15&lt;&gt;WEEKDAY($A$1),"",$A$1)),""),""))</f>
        <v>42091</v>
      </c>
      <c r="BB31" s="7"/>
      <c r="BC31" s="7"/>
      <c r="BD31" s="7"/>
      <c r="BE31" s="7"/>
      <c r="BF31" s="7"/>
      <c r="BG31" s="7"/>
      <c r="BH31" s="7"/>
      <c r="BI31" s="7"/>
      <c r="BJ31" s="7"/>
      <c r="BK31" s="7">
        <f t="shared" ref="BK31" si="20">IF(BA31="","",IFERROR(IF(DAY(DATE(YEAR($A$1),MONTH($A$1)+1,0))-DAY(DATE(YEAR($A$1),MONTH($A$1),DAY($A$1)+COLUMN(AZ1)-2))&gt;=0,IF(BA31&lt;&gt;"",IF(MONTH(BA31+1)&lt;&gt;MONTH(BA31),"",BA31+1),IF(COLUMN(BK7)-15&lt;&gt;WEEKDAY($A$1),"",$A$1)),""),""))</f>
        <v>42092</v>
      </c>
      <c r="BL31" s="7"/>
      <c r="BM31" s="7"/>
      <c r="BN31" s="7"/>
      <c r="BO31" s="7"/>
      <c r="BP31" s="7"/>
      <c r="BQ31" s="7"/>
      <c r="BR31" s="7"/>
      <c r="BS31" s="7"/>
      <c r="BT31" s="7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3:98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3:98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3:98" x14ac:dyDescent="0.2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3:98" x14ac:dyDescent="0.2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3:98" x14ac:dyDescent="0.2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3:98" ht="23.25" x14ac:dyDescent="0.25">
      <c r="C37" s="7">
        <f>IFERROR(IF(DAY(DATE(YEAR($A$1),MONTH($A$1)+1,0))-DAY(DATE(YEAR($A$1),MONTH($A$1),DAY($A$1)+COLUMN(AZ7)-2))&gt;=0, IF(BK31&lt;&gt;"",IF(MONTH(BK31+1)&lt;&gt;MONTH(BK31),"",BK31+1),IF(COLUMN(BK25)-10&lt;&gt;WEEKDAY($A$1),"",$A$1)),""),"")</f>
        <v>42093</v>
      </c>
      <c r="D37" s="7"/>
      <c r="E37" s="7"/>
      <c r="F37" s="7"/>
      <c r="G37" s="7"/>
      <c r="H37" s="7"/>
      <c r="I37" s="7"/>
      <c r="J37" s="7"/>
      <c r="K37" s="7"/>
      <c r="L37" s="7"/>
      <c r="M37" s="7">
        <f>IF(C37="","",IFERROR(IF(DAY(DATE(YEAR($A$1),MONTH($A$1)+1,0))-DAY(DATE(YEAR($A$1),MONTH($A$1),DAY($A$1)+COLUMN(B7)-2))&gt;=0, IF(C37&lt;&gt;"",IF(MONTH(C37+1)&lt;&gt;MONTH(C37),"",C37+1),IF(COLUMN(M13)-15&lt;&gt;WEEKDAY($A$1),"",$A$1)),""),""))</f>
        <v>42094</v>
      </c>
      <c r="N37" s="7"/>
      <c r="O37" s="7"/>
      <c r="P37" s="7"/>
      <c r="Q37" s="7"/>
      <c r="R37" s="7"/>
      <c r="S37" s="7"/>
      <c r="T37" s="7"/>
      <c r="U37" s="7"/>
      <c r="V37" s="7"/>
      <c r="W37" s="7" t="str">
        <f t="shared" ref="W37" si="21">IF(M37="","",IFERROR(IF(DAY(DATE(YEAR($A$1),MONTH($A$1)+1,0))-DAY(DATE(YEAR($A$1),MONTH($A$1),DAY($A$1)+COLUMN(L7)-2))&gt;=0, IF(M37&lt;&gt;"",IF(MONTH(M37+1)&lt;&gt;MONTH(M37),"",M37+1),IF(COLUMN(W13)-15&lt;&gt;WEEKDAY($A$1),"",$A$1)),""),""))</f>
        <v/>
      </c>
      <c r="X37" s="7"/>
      <c r="Y37" s="7"/>
      <c r="Z37" s="7"/>
      <c r="AA37" s="7"/>
      <c r="AB37" s="7"/>
      <c r="AC37" s="7"/>
      <c r="AD37" s="7"/>
      <c r="AE37" s="7"/>
      <c r="AF37" s="7"/>
      <c r="AG37" s="7" t="str">
        <f t="shared" ref="AG37" si="22">IF(W37="","",IFERROR(IF(DAY(DATE(YEAR($A$1),MONTH($A$1)+1,0))-DAY(DATE(YEAR($A$1),MONTH($A$1),DAY($A$1)+COLUMN(V7)-2))&gt;=0, IF(W37&lt;&gt;"",IF(MONTH(W37+1)&lt;&gt;MONTH(W37),"",W37+1),IF(COLUMN(AG13)-15&lt;&gt;WEEKDAY($A$1),"",$A$1)),""),""))</f>
        <v/>
      </c>
      <c r="AH37" s="7"/>
      <c r="AI37" s="7"/>
      <c r="AJ37" s="7"/>
      <c r="AK37" s="7"/>
      <c r="AL37" s="7"/>
      <c r="AM37" s="7"/>
      <c r="AN37" s="7"/>
      <c r="AO37" s="7"/>
      <c r="AP37" s="7"/>
      <c r="AQ37" s="7" t="str">
        <f t="shared" ref="AQ37" si="23">IF(AG37="","",IFERROR(IF(DAY(DATE(YEAR($A$1),MONTH($A$1)+1,0))-DAY(DATE(YEAR($A$1),MONTH($A$1),DAY($A$1)+COLUMN(AF7)-2))&gt;=0, IF(AG37&lt;&gt;"",IF(MONTH(AG37+1)&lt;&gt;MONTH(AG37),"",AG37+1),IF(COLUMN(AQ13)-15&lt;&gt;WEEKDAY($A$1),"",$A$1)),""),""))</f>
        <v/>
      </c>
      <c r="AR37" s="7"/>
      <c r="AS37" s="7"/>
      <c r="AT37" s="7"/>
      <c r="AU37" s="7"/>
      <c r="AV37" s="7"/>
      <c r="AW37" s="7"/>
      <c r="AX37" s="7"/>
      <c r="AY37" s="7"/>
      <c r="AZ37" s="7"/>
      <c r="BA37" s="7" t="str">
        <f t="shared" ref="BA37" si="24">IF(AQ37="","",IFERROR(IF(DAY(DATE(YEAR($A$1),MONTH($A$1)+1,0))-DAY(DATE(YEAR($A$1),MONTH($A$1),DAY($A$1)+COLUMN(AP7)-2))&gt;=0, IF(AQ37&lt;&gt;"",IF(MONTH(AQ37+1)&lt;&gt;MONTH(AQ37),"",AQ37+1),IF(COLUMN(BA13)-15&lt;&gt;WEEKDAY($A$1),"",$A$1)),""),""))</f>
        <v/>
      </c>
      <c r="BB37" s="7"/>
      <c r="BC37" s="7"/>
      <c r="BD37" s="7"/>
      <c r="BE37" s="7"/>
      <c r="BF37" s="7"/>
      <c r="BG37" s="7"/>
      <c r="BH37" s="7"/>
      <c r="BI37" s="7"/>
      <c r="BJ37" s="7"/>
      <c r="BK37" s="7" t="str">
        <f t="shared" ref="BK37" si="25">IF(BA37="","",IFERROR(IF(DAY(DATE(YEAR($A$1),MONTH($A$1)+1,0))-DAY(DATE(YEAR($A$1),MONTH($A$1),DAY($A$1)+COLUMN(AZ7)-2))&gt;=0, IF(BA37&lt;&gt;"",IF(MONTH(BA37+1)&lt;&gt;MONTH(BA37),"",BA37+1),IF(COLUMN(BK13)-15&lt;&gt;WEEKDAY($A$1),"",$A$1)),""),""))</f>
        <v/>
      </c>
      <c r="BL37" s="7"/>
      <c r="BM37" s="7"/>
      <c r="BN37" s="7"/>
      <c r="BO37" s="7"/>
      <c r="BP37" s="7"/>
      <c r="BQ37" s="7"/>
      <c r="BR37" s="7"/>
      <c r="BS37" s="7"/>
      <c r="BT37" s="7"/>
    </row>
    <row r="38" spans="3:98" x14ac:dyDescent="0.2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</row>
    <row r="39" spans="3:98" x14ac:dyDescent="0.2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3:98" x14ac:dyDescent="0.2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</row>
    <row r="41" spans="3:98" x14ac:dyDescent="0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</row>
    <row r="42" spans="3:98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</sheetData>
  <mergeCells count="91">
    <mergeCell ref="BA37:BJ37"/>
    <mergeCell ref="BK37:BT37"/>
    <mergeCell ref="C38:L42"/>
    <mergeCell ref="M38:V42"/>
    <mergeCell ref="W38:AF42"/>
    <mergeCell ref="AG38:AP42"/>
    <mergeCell ref="AQ38:AZ42"/>
    <mergeCell ref="BA38:BJ42"/>
    <mergeCell ref="BK38:BT42"/>
    <mergeCell ref="C37:L37"/>
    <mergeCell ref="M37:V37"/>
    <mergeCell ref="W37:AF37"/>
    <mergeCell ref="AG37:AP37"/>
    <mergeCell ref="AQ37:AZ37"/>
    <mergeCell ref="BK32:BT36"/>
    <mergeCell ref="C32:L36"/>
    <mergeCell ref="M32:V36"/>
    <mergeCell ref="W32:AF36"/>
    <mergeCell ref="AG32:AP36"/>
    <mergeCell ref="AQ32:AZ36"/>
    <mergeCell ref="BA32:BJ36"/>
    <mergeCell ref="BK26:BT30"/>
    <mergeCell ref="C31:L31"/>
    <mergeCell ref="M31:V31"/>
    <mergeCell ref="W31:AF31"/>
    <mergeCell ref="AG31:AP31"/>
    <mergeCell ref="AQ31:AZ31"/>
    <mergeCell ref="BA31:BJ31"/>
    <mergeCell ref="BK31:BT31"/>
    <mergeCell ref="C26:L30"/>
    <mergeCell ref="M26:V30"/>
    <mergeCell ref="W26:AF30"/>
    <mergeCell ref="AG26:AP30"/>
    <mergeCell ref="AQ26:AZ30"/>
    <mergeCell ref="BA26:BJ30"/>
    <mergeCell ref="BK20:BT24"/>
    <mergeCell ref="C25:L25"/>
    <mergeCell ref="M25:V25"/>
    <mergeCell ref="W25:AF25"/>
    <mergeCell ref="AG25:AP25"/>
    <mergeCell ref="AQ25:AZ25"/>
    <mergeCell ref="BA25:BJ25"/>
    <mergeCell ref="BK25:BT25"/>
    <mergeCell ref="C20:L24"/>
    <mergeCell ref="M20:V24"/>
    <mergeCell ref="W20:AF24"/>
    <mergeCell ref="AG20:AP24"/>
    <mergeCell ref="AQ20:AZ24"/>
    <mergeCell ref="BA20:BJ24"/>
    <mergeCell ref="BK14:BT18"/>
    <mergeCell ref="C19:L19"/>
    <mergeCell ref="M19:V19"/>
    <mergeCell ref="W19:AF19"/>
    <mergeCell ref="AG19:AP19"/>
    <mergeCell ref="AQ19:AZ19"/>
    <mergeCell ref="BA19:BJ19"/>
    <mergeCell ref="BK19:BT19"/>
    <mergeCell ref="C14:L18"/>
    <mergeCell ref="M14:V18"/>
    <mergeCell ref="W14:AF18"/>
    <mergeCell ref="AG14:AP18"/>
    <mergeCell ref="AQ14:AZ18"/>
    <mergeCell ref="BA14:BJ18"/>
    <mergeCell ref="BK8:BT12"/>
    <mergeCell ref="C13:L13"/>
    <mergeCell ref="M13:V13"/>
    <mergeCell ref="W13:AF13"/>
    <mergeCell ref="AG13:AP13"/>
    <mergeCell ref="AQ13:AZ13"/>
    <mergeCell ref="BA13:BJ13"/>
    <mergeCell ref="BK13:BT13"/>
    <mergeCell ref="C8:L12"/>
    <mergeCell ref="M8:V12"/>
    <mergeCell ref="W8:AF12"/>
    <mergeCell ref="AG8:AP12"/>
    <mergeCell ref="AQ8:AZ12"/>
    <mergeCell ref="BA8:BJ12"/>
    <mergeCell ref="BK6:BT6"/>
    <mergeCell ref="C7:L7"/>
    <mergeCell ref="M7:V7"/>
    <mergeCell ref="W7:AF7"/>
    <mergeCell ref="AG7:AP7"/>
    <mergeCell ref="AQ7:AZ7"/>
    <mergeCell ref="BA7:BJ7"/>
    <mergeCell ref="BK7:BT7"/>
    <mergeCell ref="C6:L6"/>
    <mergeCell ref="M6:V6"/>
    <mergeCell ref="W6:AF6"/>
    <mergeCell ref="AG6:AP6"/>
    <mergeCell ref="AQ6:AZ6"/>
    <mergeCell ref="BA6:BJ6"/>
  </mergeCells>
  <conditionalFormatting sqref="BX6:DB6">
    <cfRule type="expression" dxfId="1" priority="2">
      <formula>WEEKDAY(BX$4,2)&gt;5</formula>
    </cfRule>
  </conditionalFormatting>
  <dataValidations disablePrompts="1" count="1">
    <dataValidation type="list" allowBlank="1" showInputMessage="1" showErrorMessage="1" sqref="BV6">
      <formula1>$BW$7:$BW$14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888E9FF-9D6D-8D44-A9F6-00F12147E7DC}">
            <xm:f>COUNTIF('\Volumes\NO NAME\[YP2018_5.xlsm]DONNEES'!#REF!,BX$4)&gt;0</xm:f>
            <x14:dxf>
              <font>
                <color theme="1"/>
              </font>
              <fill>
                <patternFill>
                  <bgColor theme="7" tint="0.79998168889431442"/>
                </patternFill>
              </fill>
            </x14:dxf>
          </x14:cfRule>
          <xm:sqref>BX6:DB6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MichD</cp:lastModifiedBy>
  <dcterms:created xsi:type="dcterms:W3CDTF">2018-01-12T21:31:28Z</dcterms:created>
  <dcterms:modified xsi:type="dcterms:W3CDTF">2018-01-13T03:08:35Z</dcterms:modified>
</cp:coreProperties>
</file>