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Loic/Desktop/"/>
    </mc:Choice>
  </mc:AlternateContent>
  <bookViews>
    <workbookView xWindow="1460" yWindow="1160" windowWidth="28160" windowHeight="15620" tabRatio="500" activeTab="1"/>
  </bookViews>
  <sheets>
    <sheet name="DONNEES" sheetId="1" r:id="rId1"/>
    <sheet name="MAI" sheetId="2" r:id="rId2"/>
  </sheets>
  <externalReferences>
    <externalReference r:id="rId3"/>
  </externalReferences>
  <definedNames>
    <definedName name="Année">DONNEES!$B$1</definedName>
    <definedName name="F_2000">'[1]NOV V1'!$H$5:$H$9</definedName>
    <definedName name="F_7X">'[1]NOV V1'!$F$5:$F$9</definedName>
    <definedName name="F_900">'[1]NOV V1'!$G$5:$G$9</definedName>
    <definedName name="Feriés">DONNEES!$B$5:$B$12</definedName>
    <definedName name="Lic_2A">[1]JANVIER!$E$5:$E$25</definedName>
    <definedName name="Lic_2B1">[1]JANVIER!$F$5:$F$25</definedName>
    <definedName name="Lic_2B2">[1]JANVIER!$G$5:$G$25</definedName>
    <definedName name="Lic_7A">[1]JANVIER!$H$5:$H$25</definedName>
    <definedName name="Lic_7B1">[1]JANVIER!$I$5:$I$25</definedName>
    <definedName name="Lic_7B2">[1]JANVIER!$J$5:$J$25</definedName>
    <definedName name="Lic_A">'[1]NOV V1'!$B$5:$B$9</definedName>
    <definedName name="Lic_B1">'[1]NOV V1'!$C$5:$C$9</definedName>
    <definedName name="Lic_B2">'[1]NOV V1'!$D$5:$D$9</definedName>
    <definedName name="Lic_C">'[1]NOV V1'!$E$5:$E$9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B12" i="1"/>
  <c r="B11" i="1"/>
  <c r="B10" i="1"/>
  <c r="B9" i="1"/>
  <c r="B8" i="1"/>
  <c r="B7" i="1"/>
  <c r="B6" i="1"/>
  <c r="B5" i="1"/>
  <c r="B3" i="1"/>
</calcChain>
</file>

<file path=xl/sharedStrings.xml><?xml version="1.0" encoding="utf-8"?>
<sst xmlns="http://schemas.openxmlformats.org/spreadsheetml/2006/main" count="22" uniqueCount="10">
  <si>
    <t>ANNEE</t>
  </si>
  <si>
    <t>jours feries</t>
  </si>
  <si>
    <t>paques</t>
  </si>
  <si>
    <t>DURANT</t>
  </si>
  <si>
    <t>DUPONT</t>
  </si>
  <si>
    <t>ANDRE</t>
  </si>
  <si>
    <t>M</t>
  </si>
  <si>
    <t>N</t>
  </si>
  <si>
    <t>S</t>
  </si>
  <si>
    <t>FERIES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</si>
</sst>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4" fontId="0" fillId="0" borderId="0" xfId="0" applyNumberFormat="1"/>
    <xf numFmtId="14" fontId="2" fillId="0" borderId="1" xfId="1" applyNumberFormat="1" applyFont="1" applyFill="1" applyBorder="1"/>
    <xf numFmtId="14" fontId="2" fillId="0" borderId="2" xfId="1" applyNumberFormat="1" applyFont="1" applyFill="1" applyBorder="1"/>
    <xf numFmtId="16" fontId="0" fillId="0" borderId="3" xfId="0" applyNumberFormat="1" applyBorder="1" applyAlignment="1">
      <alignment vertical="center"/>
    </xf>
    <xf numFmtId="16" fontId="0" fillId="0" borderId="4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_calendrier_auto_CalendrierMatriciel" xfId="1"/>
  </cellStyles>
  <dxfs count="6"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NO%20NAME/YP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BILAN"/>
      <sheetName val="JANVIER old version"/>
      <sheetName val="Feuil1"/>
      <sheetName val="NOV V1"/>
      <sheetName val="DEC V1"/>
      <sheetName val="JANVIER"/>
      <sheetName val="FEVRIER"/>
      <sheetName val="MARS"/>
      <sheetName val="AVRIL"/>
      <sheetName val="MAI"/>
      <sheetName val="JUIN"/>
      <sheetName val="JUILLET"/>
      <sheetName val="AOUT"/>
      <sheetName val="SEPTEMBRE"/>
      <sheetName val="OCTOBRE"/>
      <sheetName val="NOVEMBRE"/>
      <sheetName val="DECEMBRE"/>
    </sheetNames>
    <sheetDataSet>
      <sheetData sheetId="0"/>
      <sheetData sheetId="1"/>
      <sheetData sheetId="2"/>
      <sheetData sheetId="3"/>
      <sheetData sheetId="4">
        <row r="5">
          <cell r="C5" t="str">
            <v>X</v>
          </cell>
          <cell r="D5" t="str">
            <v>x</v>
          </cell>
          <cell r="F5" t="str">
            <v>X</v>
          </cell>
        </row>
        <row r="6">
          <cell r="B6" t="str">
            <v>X</v>
          </cell>
          <cell r="H6" t="str">
            <v>X</v>
          </cell>
        </row>
        <row r="7">
          <cell r="C7" t="str">
            <v>X</v>
          </cell>
          <cell r="D7" t="str">
            <v>X</v>
          </cell>
          <cell r="E7" t="str">
            <v>X</v>
          </cell>
          <cell r="G7" t="str">
            <v>X</v>
          </cell>
        </row>
        <row r="8">
          <cell r="B8" t="str">
            <v>X</v>
          </cell>
          <cell r="D8" t="str">
            <v>X</v>
          </cell>
          <cell r="F8" t="str">
            <v>X</v>
          </cell>
          <cell r="H8" t="str">
            <v>X</v>
          </cell>
        </row>
        <row r="9">
          <cell r="C9" t="str">
            <v>X</v>
          </cell>
          <cell r="D9" t="str">
            <v>X</v>
          </cell>
          <cell r="E9" t="str">
            <v>X</v>
          </cell>
          <cell r="G9" t="str">
            <v>X</v>
          </cell>
        </row>
      </sheetData>
      <sheetData sheetId="5"/>
      <sheetData sheetId="6">
        <row r="5">
          <cell r="E5" t="str">
            <v>X</v>
          </cell>
          <cell r="H5" t="str">
            <v>X</v>
          </cell>
          <cell r="I5" t="str">
            <v>X</v>
          </cell>
        </row>
        <row r="6">
          <cell r="E6" t="str">
            <v>X</v>
          </cell>
          <cell r="F6" t="str">
            <v>X</v>
          </cell>
          <cell r="G6" t="str">
            <v>X</v>
          </cell>
          <cell r="H6" t="str">
            <v>X</v>
          </cell>
          <cell r="I6" t="str">
            <v>X</v>
          </cell>
          <cell r="J6" t="str">
            <v>X</v>
          </cell>
        </row>
        <row r="7">
          <cell r="E7" t="str">
            <v>X</v>
          </cell>
          <cell r="H7" t="str">
            <v>X</v>
          </cell>
        </row>
        <row r="8">
          <cell r="E8" t="str">
            <v>X</v>
          </cell>
          <cell r="H8" t="str">
            <v>X</v>
          </cell>
          <cell r="I8" t="str">
            <v>X</v>
          </cell>
        </row>
        <row r="9">
          <cell r="E9" t="str">
            <v>X</v>
          </cell>
          <cell r="F9" t="str">
            <v>X</v>
          </cell>
          <cell r="H9" t="str">
            <v>X</v>
          </cell>
          <cell r="I9" t="str">
            <v>X</v>
          </cell>
        </row>
        <row r="10">
          <cell r="E10" t="str">
            <v>X</v>
          </cell>
          <cell r="H10" t="str">
            <v>X</v>
          </cell>
          <cell r="I10" t="str">
            <v>X</v>
          </cell>
        </row>
        <row r="11">
          <cell r="E11" t="str">
            <v>X</v>
          </cell>
          <cell r="F11" t="str">
            <v>X</v>
          </cell>
          <cell r="H11" t="str">
            <v>X</v>
          </cell>
        </row>
        <row r="12">
          <cell r="E12" t="str">
            <v>X</v>
          </cell>
          <cell r="F12" t="str">
            <v>X</v>
          </cell>
          <cell r="G12" t="str">
            <v>X</v>
          </cell>
          <cell r="H12" t="str">
            <v>X</v>
          </cell>
          <cell r="I12" t="str">
            <v>X</v>
          </cell>
        </row>
        <row r="13">
          <cell r="E13" t="str">
            <v>X</v>
          </cell>
          <cell r="F13" t="str">
            <v>X</v>
          </cell>
          <cell r="H13" t="str">
            <v>X</v>
          </cell>
        </row>
        <row r="14">
          <cell r="E14" t="str">
            <v>X</v>
          </cell>
          <cell r="H14" t="str">
            <v>X</v>
          </cell>
          <cell r="I14" t="str">
            <v>X</v>
          </cell>
        </row>
        <row r="15">
          <cell r="E15" t="str">
            <v>X</v>
          </cell>
          <cell r="F15" t="str">
            <v>X</v>
          </cell>
          <cell r="H15" t="str">
            <v>X</v>
          </cell>
        </row>
        <row r="16">
          <cell r="E16" t="str">
            <v>X</v>
          </cell>
          <cell r="F16" t="str">
            <v>X</v>
          </cell>
          <cell r="H16" t="str">
            <v>X</v>
          </cell>
        </row>
        <row r="17">
          <cell r="E17" t="str">
            <v>X</v>
          </cell>
          <cell r="F17" t="str">
            <v>X</v>
          </cell>
          <cell r="H17" t="str">
            <v>X</v>
          </cell>
        </row>
        <row r="18">
          <cell r="E18" t="str">
            <v>X</v>
          </cell>
          <cell r="H18" t="str">
            <v>X</v>
          </cell>
          <cell r="I18" t="str">
            <v>X</v>
          </cell>
        </row>
        <row r="20">
          <cell r="E20" t="str">
            <v>X</v>
          </cell>
          <cell r="H20" t="str">
            <v>X</v>
          </cell>
        </row>
        <row r="21">
          <cell r="G21" t="str">
            <v>X</v>
          </cell>
          <cell r="J21" t="str">
            <v>X</v>
          </cell>
        </row>
        <row r="22">
          <cell r="G22" t="str">
            <v>X</v>
          </cell>
          <cell r="J22" t="str">
            <v>X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5" sqref="B5"/>
    </sheetView>
  </sheetViews>
  <sheetFormatPr baseColWidth="10" defaultColWidth="11.1640625" defaultRowHeight="16" x14ac:dyDescent="0.2"/>
  <sheetData>
    <row r="1" spans="1:2" x14ac:dyDescent="0.2">
      <c r="A1" t="s">
        <v>0</v>
      </c>
      <c r="B1">
        <v>2018</v>
      </c>
    </row>
    <row r="2" spans="1:2" x14ac:dyDescent="0.2">
      <c r="B2" t="s">
        <v>1</v>
      </c>
    </row>
    <row r="3" spans="1:2" x14ac:dyDescent="0.2">
      <c r="A3" t="s">
        <v>2</v>
      </c>
      <c r="B3" s="1">
        <f>ROUND(DATE(Année,4,MOD(234-11*MOD(Année,19),30))/7,0)*7-6</f>
        <v>43191</v>
      </c>
    </row>
    <row r="5" spans="1:2" x14ac:dyDescent="0.2">
      <c r="B5" s="2">
        <f>DATE(Année,1,1)</f>
        <v>43101</v>
      </c>
    </row>
    <row r="6" spans="1:2" x14ac:dyDescent="0.2">
      <c r="B6" s="3">
        <f>DATE(Année,5,1)</f>
        <v>43221</v>
      </c>
    </row>
    <row r="7" spans="1:2" x14ac:dyDescent="0.2">
      <c r="B7" s="3">
        <f>DATE(Année,5,8)</f>
        <v>43228</v>
      </c>
    </row>
    <row r="8" spans="1:2" x14ac:dyDescent="0.2">
      <c r="B8" s="3">
        <f>DATE(Année,7,14)</f>
        <v>43295</v>
      </c>
    </row>
    <row r="9" spans="1:2" x14ac:dyDescent="0.2">
      <c r="B9" s="3">
        <f>DATE(Année,8,15)</f>
        <v>43327</v>
      </c>
    </row>
    <row r="10" spans="1:2" x14ac:dyDescent="0.2">
      <c r="B10" s="3">
        <f>DATE(Année,11,1)</f>
        <v>43405</v>
      </c>
    </row>
    <row r="11" spans="1:2" x14ac:dyDescent="0.2">
      <c r="B11" s="3">
        <f>DATE(Année,11,11)</f>
        <v>43415</v>
      </c>
    </row>
    <row r="12" spans="1:2" x14ac:dyDescent="0.2">
      <c r="B12" s="3">
        <f>DATE(Année,12,25)</f>
        <v>43459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workbookViewId="0">
      <selection activeCell="F19" sqref="F19"/>
    </sheetView>
  </sheetViews>
  <sheetFormatPr baseColWidth="10" defaultRowHeight="16" x14ac:dyDescent="0.2"/>
  <sheetData>
    <row r="1" spans="1:34" x14ac:dyDescent="0.2">
      <c r="A1">
        <v>2018</v>
      </c>
    </row>
    <row r="2" spans="1:34" x14ac:dyDescent="0.2">
      <c r="A2">
        <v>5</v>
      </c>
    </row>
    <row r="3" spans="1:34" x14ac:dyDescent="0.2">
      <c r="C3" s="4">
        <f>DATE($A$1,A2,1)</f>
        <v>43221</v>
      </c>
      <c r="D3" s="5">
        <f>IF(C$3="","",IF(MONTH(C$3+1)=$A$2,C$3+1,""))</f>
        <v>43222</v>
      </c>
      <c r="E3" s="5">
        <f t="shared" ref="E3:AG3" si="0">IF(D$3="","",IF(MONTH(D$3+1)=$A$2,D$3+1,""))</f>
        <v>43223</v>
      </c>
      <c r="F3" s="5">
        <f>IF(E$3="","",IF(MONTH(E$3+1)=$A$2,E$3+1,""))</f>
        <v>43224</v>
      </c>
      <c r="G3" s="5">
        <f t="shared" si="0"/>
        <v>43225</v>
      </c>
      <c r="H3" s="5">
        <f t="shared" si="0"/>
        <v>43226</v>
      </c>
      <c r="I3" s="5">
        <f t="shared" si="0"/>
        <v>43227</v>
      </c>
      <c r="J3" s="5">
        <f t="shared" si="0"/>
        <v>43228</v>
      </c>
      <c r="K3" s="5">
        <f t="shared" si="0"/>
        <v>43229</v>
      </c>
      <c r="L3" s="5">
        <f t="shared" si="0"/>
        <v>43230</v>
      </c>
      <c r="M3" s="5">
        <f t="shared" si="0"/>
        <v>43231</v>
      </c>
      <c r="N3" s="5">
        <f t="shared" si="0"/>
        <v>43232</v>
      </c>
      <c r="O3" s="5">
        <f t="shared" si="0"/>
        <v>43233</v>
      </c>
      <c r="P3" s="5">
        <f t="shared" si="0"/>
        <v>43234</v>
      </c>
      <c r="Q3" s="5">
        <f t="shared" si="0"/>
        <v>43235</v>
      </c>
      <c r="R3" s="5">
        <f t="shared" si="0"/>
        <v>43236</v>
      </c>
      <c r="S3" s="5">
        <f t="shared" si="0"/>
        <v>43237</v>
      </c>
      <c r="T3" s="5">
        <f t="shared" si="0"/>
        <v>43238</v>
      </c>
      <c r="U3" s="5">
        <f t="shared" si="0"/>
        <v>43239</v>
      </c>
      <c r="V3" s="5">
        <f t="shared" si="0"/>
        <v>43240</v>
      </c>
      <c r="W3" s="5">
        <f t="shared" si="0"/>
        <v>43241</v>
      </c>
      <c r="X3" s="5">
        <f t="shared" si="0"/>
        <v>43242</v>
      </c>
      <c r="Y3" s="5">
        <f t="shared" si="0"/>
        <v>43243</v>
      </c>
      <c r="Z3" s="5">
        <f t="shared" si="0"/>
        <v>43244</v>
      </c>
      <c r="AA3" s="5">
        <f>IF(Z$3="","",IF(MONTH(Z$3+1)=$A$2,Z$3+1,""))</f>
        <v>43245</v>
      </c>
      <c r="AB3" s="5">
        <f t="shared" si="0"/>
        <v>43246</v>
      </c>
      <c r="AC3" s="5">
        <f t="shared" si="0"/>
        <v>43247</v>
      </c>
      <c r="AD3" s="5">
        <f t="shared" si="0"/>
        <v>43248</v>
      </c>
      <c r="AE3" s="5">
        <f>IF(AD$3="","",IF(MONTH(AD$3+1)=$A$2,AD$3+1,""))</f>
        <v>43249</v>
      </c>
      <c r="AF3" s="5">
        <f t="shared" si="0"/>
        <v>43250</v>
      </c>
      <c r="AG3" s="5">
        <f t="shared" si="0"/>
        <v>43251</v>
      </c>
      <c r="AH3" s="5" t="str">
        <f>IF(AG$3="","",IF(MONTH(AG$3+1)=$A$2,AG$3+1,""))</f>
        <v/>
      </c>
    </row>
    <row r="4" spans="1:34" x14ac:dyDescent="0.2">
      <c r="B4" t="s">
        <v>3</v>
      </c>
      <c r="C4" t="s">
        <v>6</v>
      </c>
      <c r="J4" t="s">
        <v>7</v>
      </c>
    </row>
    <row r="5" spans="1:34" x14ac:dyDescent="0.2">
      <c r="B5" t="s">
        <v>4</v>
      </c>
      <c r="C5" t="s">
        <v>8</v>
      </c>
      <c r="J5" t="s">
        <v>6</v>
      </c>
    </row>
    <row r="6" spans="1:34" x14ac:dyDescent="0.2">
      <c r="B6" t="s">
        <v>5</v>
      </c>
      <c r="C6" t="s">
        <v>8</v>
      </c>
      <c r="D6" t="s">
        <v>8</v>
      </c>
      <c r="G6" t="s">
        <v>8</v>
      </c>
      <c r="H6" t="s">
        <v>8</v>
      </c>
      <c r="J6" t="s">
        <v>8</v>
      </c>
    </row>
    <row r="11" spans="1:34" x14ac:dyDescent="0.2">
      <c r="B11" s="6"/>
      <c r="C11" s="7" t="s">
        <v>9</v>
      </c>
      <c r="D11" s="7"/>
      <c r="E11" s="7"/>
    </row>
    <row r="12" spans="1:34" x14ac:dyDescent="0.2">
      <c r="B12" s="6"/>
      <c r="C12" s="6" t="s">
        <v>6</v>
      </c>
      <c r="D12" s="6" t="s">
        <v>8</v>
      </c>
      <c r="E12" s="6" t="s">
        <v>7</v>
      </c>
    </row>
    <row r="13" spans="1:34" x14ac:dyDescent="0.2">
      <c r="B13" s="6" t="s">
        <v>3</v>
      </c>
      <c r="C13" s="6">
        <v>1</v>
      </c>
      <c r="D13" s="6"/>
      <c r="E13" s="6">
        <v>1</v>
      </c>
    </row>
    <row r="14" spans="1:34" x14ac:dyDescent="0.2">
      <c r="B14" s="6" t="s">
        <v>4</v>
      </c>
      <c r="C14" s="6">
        <v>1</v>
      </c>
      <c r="D14" s="6">
        <v>1</v>
      </c>
      <c r="E14" s="6"/>
    </row>
    <row r="15" spans="1:34" x14ac:dyDescent="0.2">
      <c r="B15" s="6" t="s">
        <v>5</v>
      </c>
      <c r="C15" s="6"/>
      <c r="D15" s="6">
        <v>2</v>
      </c>
      <c r="E15" s="6"/>
    </row>
  </sheetData>
  <mergeCells count="1">
    <mergeCell ref="C11:E11"/>
  </mergeCells>
  <conditionalFormatting sqref="C3:AG3">
    <cfRule type="expression" dxfId="1" priority="1">
      <formula>WEEKDAY(C$3,2)&gt;5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3F36A72-F7E4-894E-ABAC-0D825DDFAC64}">
            <xm:f>COUNTIF(DONNEES!$B$5:$B$12,C$3)&gt;0</xm:f>
            <x14:dxf>
              <font>
                <color auto="1"/>
              </font>
              <fill>
                <patternFill>
                  <bgColor theme="7" tint="0.79998168889431442"/>
                </patternFill>
              </fill>
            </x14:dxf>
          </x14:cfRule>
          <xm:sqref>C3:AG3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DONNEES</vt:lpstr>
      <vt:lpstr>MAI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2018-01-06T19:58:43Z</dcterms:created>
  <dcterms:modified xsi:type="dcterms:W3CDTF">2018-01-06T20:13:51Z</dcterms:modified>
</cp:coreProperties>
</file>