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Feuil1" sheetId="1" r:id="rId1"/>
    <sheet name="Feuil2" sheetId="2" r:id="rId2"/>
    <sheet name="Feuil3" sheetId="3" r:id="rId3"/>
  </sheets>
  <calcPr calcId="124519"/>
  <pivotCaches>
    <pivotCache cacheId="5" r:id="rId4"/>
  </pivotCaches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14"/>
  <c r="G15"/>
  <c r="G16"/>
  <c r="G5"/>
</calcChain>
</file>

<file path=xl/sharedStrings.xml><?xml version="1.0" encoding="utf-8"?>
<sst xmlns="http://schemas.openxmlformats.org/spreadsheetml/2006/main" count="44" uniqueCount="35">
  <si>
    <t>demande</t>
  </si>
  <si>
    <t>finalisation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</si>
  <si>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</si>
  <si>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</si>
  <si>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</si>
  <si>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</si>
  <si>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</si>
  <si>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</si>
  <si>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</si>
  <si>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</si>
  <si>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</si>
  <si>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</si>
  <si>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</si>
  <si>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</si>
  <si>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demandes</t>
  </si>
  <si>
    <t xml:space="preserve">Choix Année </t>
  </si>
  <si>
    <t>Les formules en G ne dénombrent que les demandes du mois de l'année choisie et pour lesquelles il y a une date de finalisation</t>
  </si>
  <si>
    <t>Étiquettes de lignes</t>
  </si>
  <si>
    <t>Total général</t>
  </si>
  <si>
    <t>Nombre de demande</t>
  </si>
  <si>
    <t>janv</t>
  </si>
  <si>
    <t>févr</t>
  </si>
  <si>
    <t>avr</t>
  </si>
  <si>
    <t>juil</t>
  </si>
  <si>
    <t>sept</t>
  </si>
  <si>
    <t>oct</t>
  </si>
  <si>
    <t>nov</t>
  </si>
  <si>
    <t>déc</t>
  </si>
  <si>
    <t>(Plusieurs éléments)</t>
  </si>
  <si>
    <t>2016</t>
  </si>
  <si>
    <t>2017</t>
  </si>
  <si>
    <t>1ere option :</t>
  </si>
  <si>
    <t>1ere option :eme</t>
  </si>
  <si>
    <t xml:space="preserve">Tableau avec formules + graphique </t>
  </si>
  <si>
    <t>GCD avec groupage par mois et années et filtre sur finalisation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</si>
</sst>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Feuil1!$G$4</c:f>
              <c:strCache>
                <c:ptCount val="1"/>
                <c:pt idx="0">
                  <c:v>demandes</c:v>
                </c:pt>
              </c:strCache>
            </c:strRef>
          </c:tx>
          <c:cat>
            <c:strRef>
              <c:f>Feuil1!$F$5:$F$16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Feuil1!$G$5:$G$16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axId val="79154560"/>
        <c:axId val="95164672"/>
      </c:barChart>
      <c:catAx>
        <c:axId val="79154560"/>
        <c:scaling>
          <c:orientation val="minMax"/>
        </c:scaling>
        <c:axPos val="b"/>
        <c:tickLblPos val="nextTo"/>
        <c:crossAx val="95164672"/>
        <c:crosses val="autoZero"/>
        <c:auto val="1"/>
        <c:lblAlgn val="ctr"/>
        <c:lblOffset val="100"/>
      </c:catAx>
      <c:valAx>
        <c:axId val="95164672"/>
        <c:scaling>
          <c:orientation val="minMax"/>
        </c:scaling>
        <c:axPos val="l"/>
        <c:majorGridlines/>
        <c:numFmt formatCode="General" sourceLinked="1"/>
        <c:tickLblPos val="nextTo"/>
        <c:crossAx val="7915456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ivotSource>
    <c:name>[Maon_ex_graohique.xlsx]Feuil1!Tableau croisé dynamique1</c:name>
    <c:fmtId val="0"/>
  </c:pivotSource>
  <c:chart>
    <c:title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Feuil1!$H$25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Feuil1!$G$26:$G$44</c:f>
              <c:multiLvlStrCache>
                <c:ptCount val="16"/>
                <c:lvl>
                  <c:pt idx="0">
                    <c:v>janv</c:v>
                  </c:pt>
                  <c:pt idx="1">
                    <c:v>févr</c:v>
                  </c:pt>
                  <c:pt idx="2">
                    <c:v>mars</c:v>
                  </c:pt>
                  <c:pt idx="3">
                    <c:v>avr</c:v>
                  </c:pt>
                  <c:pt idx="4">
                    <c:v>mai</c:v>
                  </c:pt>
                  <c:pt idx="5">
                    <c:v>juin</c:v>
                  </c:pt>
                  <c:pt idx="6">
                    <c:v>juil</c:v>
                  </c:pt>
                  <c:pt idx="7">
                    <c:v>août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déc</c:v>
                  </c:pt>
                  <c:pt idx="12">
                    <c:v>janv</c:v>
                  </c:pt>
                  <c:pt idx="13">
                    <c:v>févr</c:v>
                  </c:pt>
                  <c:pt idx="14">
                    <c:v>mars</c:v>
                  </c:pt>
                  <c:pt idx="15">
                    <c:v>avr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</c:lvl>
              </c:multiLvlStrCache>
            </c:multiLvlStrRef>
          </c:cat>
          <c:val>
            <c:numRef>
              <c:f>Feuil1!$H$26:$H$44</c:f>
              <c:numCache>
                <c:formatCode>General</c:formatCode>
                <c:ptCount val="1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</c:numCache>
            </c:numRef>
          </c:val>
        </c:ser>
        <c:axId val="78347264"/>
        <c:axId val="78775424"/>
      </c:barChart>
      <c:catAx>
        <c:axId val="78347264"/>
        <c:scaling>
          <c:orientation val="minMax"/>
        </c:scaling>
        <c:axPos val="b"/>
        <c:tickLblPos val="nextTo"/>
        <c:crossAx val="78775424"/>
        <c:crosses val="autoZero"/>
        <c:auto val="1"/>
        <c:lblAlgn val="ctr"/>
        <c:lblOffset val="100"/>
      </c:catAx>
      <c:valAx>
        <c:axId val="78775424"/>
        <c:scaling>
          <c:orientation val="minMax"/>
        </c:scaling>
        <c:axPos val="l"/>
        <c:majorGridlines/>
        <c:numFmt formatCode="General" sourceLinked="1"/>
        <c:tickLblPos val="nextTo"/>
        <c:crossAx val="783472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</xdr:row>
      <xdr:rowOff>161925</xdr:rowOff>
    </xdr:from>
    <xdr:to>
      <xdr:col>14</xdr:col>
      <xdr:colOff>590551</xdr:colOff>
      <xdr:row>15</xdr:row>
      <xdr:rowOff>95250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152400</xdr:colOff>
      <xdr:row>24</xdr:row>
      <xdr:rowOff>19050</xdr:rowOff>
    </xdr:from>
    <xdr:to>
      <xdr:col>15</xdr:col>
      <xdr:colOff>152400</xdr:colOff>
      <xdr:row>38</xdr:row>
      <xdr:rowOff>95250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ISSOT" refreshedDate="43130.524886342595" createdVersion="3" refreshedVersion="3" minRefreshableVersion="3" recordCount="59">
  <cacheSource type="worksheet">
    <worksheetSource ref="B2:C61" sheet="Feuil1"/>
  </cacheSource>
  <cacheFields count="3">
    <cacheField name="demande" numFmtId="14">
      <sharedItems containsSemiMixedTypes="0" containsNonDate="0" containsDate="1" containsString="0" minDate="2016-01-02T00:00:00" maxDate="2017-04-11T00:00:00" count="59">
        <d v="2016-01-02T00:00:00"/>
        <d v="2016-01-10T00:00:00"/>
        <d v="2016-01-18T00:00:00"/>
        <d v="2016-01-26T00:00:00"/>
        <d v="2016-02-03T00:00:00"/>
        <d v="2016-02-11T00:00:00"/>
        <d v="2016-02-19T00:00:00"/>
        <d v="2016-02-27T00:00:00"/>
        <d v="2016-03-06T00:00:00"/>
        <d v="2016-03-14T00:00:00"/>
        <d v="2016-03-22T00:00:00"/>
        <d v="2016-03-30T00:00:00"/>
        <d v="2016-04-07T00:00:00"/>
        <d v="2016-04-15T00:00:00"/>
        <d v="2016-04-23T00:00:00"/>
        <d v="2016-05-01T00:00:00"/>
        <d v="2016-05-09T00:00:00"/>
        <d v="2016-05-17T00:00:00"/>
        <d v="2016-05-25T00:00:00"/>
        <d v="2016-06-02T00:00:00"/>
        <d v="2016-06-10T00:00:00"/>
        <d v="2016-06-18T00:00:00"/>
        <d v="2016-06-26T00:00:00"/>
        <d v="2016-07-04T00:00:00"/>
        <d v="2016-07-12T00:00:00"/>
        <d v="2016-07-20T00:00:00"/>
        <d v="2016-07-28T00:00:00"/>
        <d v="2016-08-05T00:00:00"/>
        <d v="2016-08-13T00:00:00"/>
        <d v="2016-08-21T00:00:00"/>
        <d v="2016-08-29T00:00:00"/>
        <d v="2016-09-06T00:00:00"/>
        <d v="2016-09-14T00:00:00"/>
        <d v="2016-09-22T00:00:00"/>
        <d v="2016-09-30T00:00:00"/>
        <d v="2016-10-08T00:00:00"/>
        <d v="2016-10-16T00:00:00"/>
        <d v="2016-10-24T00:00:00"/>
        <d v="2016-11-01T00:00:00"/>
        <d v="2016-11-09T00:00:00"/>
        <d v="2016-11-17T00:00:00"/>
        <d v="2016-11-25T00:00:00"/>
        <d v="2016-12-03T00:00:00"/>
        <d v="2016-12-11T00:00:00"/>
        <d v="2016-12-19T00:00:00"/>
        <d v="2016-12-27T00:00:00"/>
        <d v="2017-01-04T00:00:00"/>
        <d v="2017-01-12T00:00:00"/>
        <d v="2017-01-20T00:00:00"/>
        <d v="2017-01-28T00:00:00"/>
        <d v="2017-02-05T00:00:00"/>
        <d v="2017-02-13T00:00:00"/>
        <d v="2017-02-21T00:00:00"/>
        <d v="2017-03-01T00:00:00"/>
        <d v="2017-03-09T00:00:00"/>
        <d v="2017-03-17T00:00:00"/>
        <d v="2017-03-25T00:00:00"/>
        <d v="2017-04-02T00:00:00"/>
        <d v="2017-04-10T00:00:00"/>
      </sharedItems>
      <fieldGroup par="2" base="0">
        <rangePr groupBy="months" startDate="2016-01-02T00:00:00" endDate="2017-04-11T00:00:00"/>
        <groupItems count="14">
          <s v="&lt;02/01/2016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11/04/2017"/>
        </groupItems>
      </fieldGroup>
    </cacheField>
    <cacheField name="finalisation" numFmtId="14">
      <sharedItems containsNonDate="0" containsDate="1" containsString="0" containsBlank="1" minDate="2016-01-03T00:00:00" maxDate="2026-12-13T00:00:00" count="31">
        <d v="2016-01-03T00:00:00"/>
        <d v="2016-04-20T00:00:00"/>
        <m/>
        <d v="2016-11-22T00:00:00"/>
        <d v="2017-03-10T00:00:00"/>
        <d v="2017-06-26T00:00:00"/>
        <d v="2017-10-12T00:00:00"/>
        <d v="2018-05-16T00:00:00"/>
        <d v="2018-09-01T00:00:00"/>
        <d v="2018-12-18T00:00:00"/>
        <d v="2019-04-05T00:00:00"/>
        <d v="2019-07-22T00:00:00"/>
        <d v="2019-11-07T00:00:00"/>
        <d v="2020-06-10T00:00:00"/>
        <d v="2020-09-26T00:00:00"/>
        <d v="2021-01-12T00:00:00"/>
        <d v="2021-04-30T00:00:00"/>
        <d v="2021-12-02T00:00:00"/>
        <d v="2022-03-20T00:00:00"/>
        <d v="2022-07-06T00:00:00"/>
        <d v="2023-02-07T00:00:00"/>
        <d v="2023-05-26T00:00:00"/>
        <d v="2023-09-11T00:00:00"/>
        <d v="2024-04-14T00:00:00"/>
        <d v="2024-07-31T00:00:00"/>
        <d v="2024-11-16T00:00:00"/>
        <d v="2025-06-20T00:00:00"/>
        <d v="2025-10-06T00:00:00"/>
        <d v="2026-01-22T00:00:00"/>
        <d v="2026-08-26T00:00:00"/>
        <d v="2026-12-12T00:00:00"/>
      </sharedItems>
    </cacheField>
    <cacheField name="Années" numFmtId="0" databaseField="0">
      <fieldGroup base="0">
        <rangePr groupBy="years" startDate="2016-01-02T00:00:00" endDate="2017-04-11T00:00:00"/>
        <groupItems count="4">
          <s v="&lt;02/01/2016"/>
          <s v="2016"/>
          <s v="2017"/>
          <s v="&gt;11/04/2017"/>
        </groupItems>
      </fieldGroup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2"/>
  </r>
  <r>
    <x v="8"/>
    <x v="7"/>
  </r>
  <r>
    <x v="9"/>
    <x v="8"/>
  </r>
  <r>
    <x v="10"/>
    <x v="9"/>
  </r>
  <r>
    <x v="11"/>
    <x v="10"/>
  </r>
  <r>
    <x v="12"/>
    <x v="11"/>
  </r>
  <r>
    <x v="13"/>
    <x v="12"/>
  </r>
  <r>
    <x v="14"/>
    <x v="2"/>
  </r>
  <r>
    <x v="15"/>
    <x v="13"/>
  </r>
  <r>
    <x v="16"/>
    <x v="14"/>
  </r>
  <r>
    <x v="17"/>
    <x v="15"/>
  </r>
  <r>
    <x v="18"/>
    <x v="16"/>
  </r>
  <r>
    <x v="19"/>
    <x v="2"/>
  </r>
  <r>
    <x v="20"/>
    <x v="17"/>
  </r>
  <r>
    <x v="21"/>
    <x v="18"/>
  </r>
  <r>
    <x v="22"/>
    <x v="19"/>
  </r>
  <r>
    <x v="23"/>
    <x v="2"/>
  </r>
  <r>
    <x v="24"/>
    <x v="20"/>
  </r>
  <r>
    <x v="25"/>
    <x v="21"/>
  </r>
  <r>
    <x v="26"/>
    <x v="22"/>
  </r>
  <r>
    <x v="27"/>
    <x v="2"/>
  </r>
  <r>
    <x v="28"/>
    <x v="23"/>
  </r>
  <r>
    <x v="29"/>
    <x v="24"/>
  </r>
  <r>
    <x v="30"/>
    <x v="25"/>
  </r>
  <r>
    <x v="31"/>
    <x v="2"/>
  </r>
  <r>
    <x v="32"/>
    <x v="26"/>
  </r>
  <r>
    <x v="33"/>
    <x v="27"/>
  </r>
  <r>
    <x v="34"/>
    <x v="28"/>
  </r>
  <r>
    <x v="35"/>
    <x v="2"/>
  </r>
  <r>
    <x v="36"/>
    <x v="29"/>
  </r>
  <r>
    <x v="37"/>
    <x v="30"/>
  </r>
  <r>
    <x v="38"/>
    <x v="16"/>
  </r>
  <r>
    <x v="39"/>
    <x v="2"/>
  </r>
  <r>
    <x v="40"/>
    <x v="17"/>
  </r>
  <r>
    <x v="41"/>
    <x v="18"/>
  </r>
  <r>
    <x v="42"/>
    <x v="19"/>
  </r>
  <r>
    <x v="43"/>
    <x v="2"/>
  </r>
  <r>
    <x v="44"/>
    <x v="20"/>
  </r>
  <r>
    <x v="45"/>
    <x v="21"/>
  </r>
  <r>
    <x v="46"/>
    <x v="22"/>
  </r>
  <r>
    <x v="47"/>
    <x v="2"/>
  </r>
  <r>
    <x v="48"/>
    <x v="23"/>
  </r>
  <r>
    <x v="49"/>
    <x v="24"/>
  </r>
  <r>
    <x v="50"/>
    <x v="16"/>
  </r>
  <r>
    <x v="51"/>
    <x v="2"/>
  </r>
  <r>
    <x v="52"/>
    <x v="17"/>
  </r>
  <r>
    <x v="53"/>
    <x v="18"/>
  </r>
  <r>
    <x v="54"/>
    <x v="19"/>
  </r>
  <r>
    <x v="55"/>
    <x v="2"/>
  </r>
  <r>
    <x v="56"/>
    <x v="20"/>
  </r>
  <r>
    <x v="57"/>
    <x v="21"/>
  </r>
  <r>
    <x v="58"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chartFormat="1">
  <location ref="G25:H44" firstHeaderRow="1" firstDataRow="1" firstDataCol="1" rowPageCount="1" colPageCount="1"/>
  <pivotFields count="3">
    <pivotField axis="axisRow" dataField="1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32">
        <item x="0"/>
        <item x="1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h="1" x="2"/>
        <item t="default"/>
      </items>
    </pivotField>
    <pivotField axis="axisRow" showAll="0" defaultSubtotal="0">
      <items count="4">
        <item x="0"/>
        <item x="1"/>
        <item x="2"/>
        <item x="3"/>
      </items>
    </pivotField>
  </pivotFields>
  <rowFields count="2">
    <field x="2"/>
    <field x="0"/>
  </rowFields>
  <rowItems count="19"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t="grand">
      <x/>
    </i>
  </rowItems>
  <colItems count="1">
    <i/>
  </colItems>
  <pageFields count="1">
    <pageField fld="1" hier="-1"/>
  </pageFields>
  <dataFields count="1">
    <dataField name="Nombre de demande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85"/>
  <sheetViews>
    <sheetView tabSelected="1" workbookViewId="0">
      <selection activeCell="G39" sqref="G39"/>
    </sheetView>
  </sheetViews>
  <sheetFormatPr baseColWidth="10" defaultRowHeight="15"/>
  <cols>
    <col min="2" max="2" width="13.85546875" customWidth="1"/>
    <col min="3" max="3" width="13" customWidth="1"/>
    <col min="7" max="7" width="21" style="3" bestFit="1" customWidth="1"/>
    <col min="8" max="8" width="21.85546875" customWidth="1"/>
  </cols>
  <sheetData>
    <row r="1" spans="2:10">
      <c r="F1" s="12" t="s">
        <v>31</v>
      </c>
      <c r="G1" s="13" t="s">
        <v>33</v>
      </c>
    </row>
    <row r="2" spans="2:10">
      <c r="B2" t="s">
        <v>0</v>
      </c>
      <c r="C2" t="s">
        <v>1</v>
      </c>
      <c r="F2" s="6" t="s">
        <v>15</v>
      </c>
      <c r="G2" s="2">
        <v>2016</v>
      </c>
      <c r="J2" s="1"/>
    </row>
    <row r="3" spans="2:10">
      <c r="B3" s="1">
        <v>42371</v>
      </c>
      <c r="C3" s="1">
        <v>42372</v>
      </c>
    </row>
    <row r="4" spans="2:10">
      <c r="B4" s="1">
        <v>42379</v>
      </c>
      <c r="C4" s="1">
        <v>42480</v>
      </c>
      <c r="G4" s="5" t="s">
        <v>14</v>
      </c>
    </row>
    <row r="5" spans="2:10">
      <c r="B5" s="1">
        <v>42387</v>
      </c>
      <c r="C5" s="1"/>
      <c r="E5">
        <v>1</v>
      </c>
      <c r="F5" s="4" t="s">
        <v>2</v>
      </c>
      <c r="G5" s="5">
        <f>COUNTIFS(B:B,"&gt;="&amp;DATEVALUE("1/"&amp;E5&amp;"/"&amp;$G$2),B:B,"&lt;"&amp;EDATE(DATEVALUE("1/"&amp;E5&amp;"/"&amp;$G$2),1),C:C,"&gt;0")</f>
        <v>3</v>
      </c>
    </row>
    <row r="6" spans="2:10">
      <c r="B6" s="1">
        <v>42395</v>
      </c>
      <c r="C6" s="1">
        <v>42696</v>
      </c>
      <c r="E6">
        <v>2</v>
      </c>
      <c r="F6" s="4" t="s">
        <v>3</v>
      </c>
      <c r="G6" s="5">
        <f>COUNTIFS(B:B,"&gt;="&amp;DATEVALUE("1/"&amp;E6&amp;"/"&amp;$G$2),B:B,"&lt;"&amp;EDATE(DATEVALUE("1/"&amp;E6&amp;"/"&amp;$G$2),1),C:C,"&gt;0")</f>
        <v>3</v>
      </c>
    </row>
    <row r="7" spans="2:10">
      <c r="B7" s="1">
        <v>42403</v>
      </c>
      <c r="C7" s="1">
        <v>42804</v>
      </c>
      <c r="E7">
        <v>3</v>
      </c>
      <c r="F7" s="4" t="s">
        <v>4</v>
      </c>
      <c r="G7" s="5">
        <f>COUNTIFS(B:B,"&gt;="&amp;DATEVALUE("1/"&amp;E7&amp;"/"&amp;$G$2),B:B,"&lt;"&amp;EDATE(DATEVALUE("1/"&amp;E7&amp;"/"&amp;$G$2),1),C:C,"&gt;0")</f>
        <v>4</v>
      </c>
    </row>
    <row r="8" spans="2:10">
      <c r="B8" s="1">
        <v>42411</v>
      </c>
      <c r="C8" s="1">
        <v>42912</v>
      </c>
      <c r="E8">
        <v>4</v>
      </c>
      <c r="F8" s="4" t="s">
        <v>5</v>
      </c>
      <c r="G8" s="5">
        <f>COUNTIFS(B:B,"&gt;="&amp;DATEVALUE("1/"&amp;E8&amp;"/"&amp;$G$2),B:B,"&lt;"&amp;EDATE(DATEVALUE("1/"&amp;E8&amp;"/"&amp;$G$2),1),C:C,"&gt;0")</f>
        <v>2</v>
      </c>
    </row>
    <row r="9" spans="2:10">
      <c r="B9" s="1">
        <v>42419</v>
      </c>
      <c r="C9" s="1">
        <v>43020</v>
      </c>
      <c r="E9">
        <v>5</v>
      </c>
      <c r="F9" s="4" t="s">
        <v>6</v>
      </c>
      <c r="G9" s="5">
        <f>COUNTIFS(B:B,"&gt;="&amp;DATEVALUE("1/"&amp;E9&amp;"/"&amp;$G$2),B:B,"&lt;"&amp;EDATE(DATEVALUE("1/"&amp;E9&amp;"/"&amp;$G$2),1),C:C,"&gt;0")</f>
        <v>4</v>
      </c>
    </row>
    <row r="10" spans="2:10">
      <c r="B10" s="1">
        <v>42427</v>
      </c>
      <c r="C10" s="1"/>
      <c r="E10">
        <v>6</v>
      </c>
      <c r="F10" s="4" t="s">
        <v>7</v>
      </c>
      <c r="G10" s="5">
        <f>COUNTIFS(B:B,"&gt;="&amp;DATEVALUE("1/"&amp;E10&amp;"/"&amp;$G$2),B:B,"&lt;"&amp;EDATE(DATEVALUE("1/"&amp;E10&amp;"/"&amp;$G$2),1),C:C,"&gt;0")</f>
        <v>3</v>
      </c>
    </row>
    <row r="11" spans="2:10">
      <c r="B11" s="1">
        <v>42435</v>
      </c>
      <c r="C11" s="1">
        <v>43236</v>
      </c>
      <c r="E11">
        <v>7</v>
      </c>
      <c r="F11" s="4" t="s">
        <v>8</v>
      </c>
      <c r="G11" s="5">
        <f>COUNTIFS(B:B,"&gt;="&amp;DATEVALUE("1/"&amp;E11&amp;"/"&amp;$G$2),B:B,"&lt;"&amp;EDATE(DATEVALUE("1/"&amp;E11&amp;"/"&amp;$G$2),1),C:C,"&gt;0")</f>
        <v>3</v>
      </c>
    </row>
    <row r="12" spans="2:10">
      <c r="B12" s="1">
        <v>42443</v>
      </c>
      <c r="C12" s="1">
        <v>43344</v>
      </c>
      <c r="E12">
        <v>8</v>
      </c>
      <c r="F12" s="4" t="s">
        <v>9</v>
      </c>
      <c r="G12" s="5">
        <f>COUNTIFS(B:B,"&gt;="&amp;DATEVALUE("1/"&amp;E12&amp;"/"&amp;$G$2),B:B,"&lt;"&amp;EDATE(DATEVALUE("1/"&amp;E12&amp;"/"&amp;$G$2),1),C:C,"&gt;0")</f>
        <v>3</v>
      </c>
    </row>
    <row r="13" spans="2:10">
      <c r="B13" s="1">
        <v>42451</v>
      </c>
      <c r="C13" s="1">
        <v>43452</v>
      </c>
      <c r="E13">
        <v>9</v>
      </c>
      <c r="F13" s="4" t="s">
        <v>10</v>
      </c>
      <c r="G13" s="5">
        <f>COUNTIFS(B:B,"&gt;="&amp;DATEVALUE("1/"&amp;E13&amp;"/"&amp;$G$2),B:B,"&lt;"&amp;EDATE(DATEVALUE("1/"&amp;E13&amp;"/"&amp;$G$2),1),C:C,"&gt;0")</f>
        <v>3</v>
      </c>
    </row>
    <row r="14" spans="2:10">
      <c r="B14" s="1">
        <v>42459</v>
      </c>
      <c r="C14" s="1">
        <v>43560</v>
      </c>
      <c r="E14">
        <v>10</v>
      </c>
      <c r="F14" s="4" t="s">
        <v>11</v>
      </c>
      <c r="G14" s="5">
        <f>COUNTIFS(B:B,"&gt;="&amp;DATEVALUE("1/"&amp;E14&amp;"/"&amp;$G$2),B:B,"&lt;"&amp;EDATE(DATEVALUE("1/"&amp;E14&amp;"/"&amp;$G$2),1),C:C,"&gt;0")</f>
        <v>2</v>
      </c>
    </row>
    <row r="15" spans="2:10">
      <c r="B15" s="1">
        <v>42467</v>
      </c>
      <c r="C15" s="1">
        <v>43668</v>
      </c>
      <c r="E15">
        <v>11</v>
      </c>
      <c r="F15" s="4" t="s">
        <v>12</v>
      </c>
      <c r="G15" s="5">
        <f>COUNTIFS(B:B,"&gt;="&amp;DATEVALUE("1/"&amp;E15&amp;"/"&amp;$G$2),B:B,"&lt;"&amp;EDATE(DATEVALUE("1/"&amp;E15&amp;"/"&amp;$G$2),1),C:C,"&gt;0")</f>
        <v>3</v>
      </c>
    </row>
    <row r="16" spans="2:10">
      <c r="B16" s="1">
        <v>42475</v>
      </c>
      <c r="C16" s="1">
        <v>43776</v>
      </c>
      <c r="E16">
        <v>12</v>
      </c>
      <c r="F16" s="4" t="s">
        <v>13</v>
      </c>
      <c r="G16" s="5">
        <f>COUNTIFS(B:B,"&gt;="&amp;DATEVALUE("1/"&amp;E16&amp;"/"&amp;$G$2),B:B,"&lt;"&amp;EDATE(DATEVALUE("1/"&amp;E16&amp;"/"&amp;$G$2),1),C:C,"&gt;0")</f>
        <v>3</v>
      </c>
    </row>
    <row r="17" spans="2:8">
      <c r="B17" s="1">
        <v>42483</v>
      </c>
      <c r="C17" s="1"/>
    </row>
    <row r="18" spans="2:8">
      <c r="B18" s="1">
        <v>42491</v>
      </c>
      <c r="C18" s="1">
        <v>43992</v>
      </c>
    </row>
    <row r="19" spans="2:8">
      <c r="B19" s="1">
        <v>42499</v>
      </c>
      <c r="C19" s="1">
        <v>44100</v>
      </c>
      <c r="F19" s="7" t="s">
        <v>16</v>
      </c>
    </row>
    <row r="20" spans="2:8">
      <c r="B20" s="1">
        <v>42507</v>
      </c>
      <c r="C20" s="1">
        <v>44208</v>
      </c>
    </row>
    <row r="21" spans="2:8">
      <c r="B21" s="1">
        <v>42515</v>
      </c>
      <c r="C21" s="1">
        <v>44316</v>
      </c>
    </row>
    <row r="22" spans="2:8">
      <c r="B22" s="1">
        <v>42523</v>
      </c>
      <c r="C22" s="1"/>
      <c r="F22" s="12" t="s">
        <v>32</v>
      </c>
      <c r="G22" s="13" t="s">
        <v>34</v>
      </c>
    </row>
    <row r="23" spans="2:8">
      <c r="B23" s="1">
        <v>42531</v>
      </c>
      <c r="C23" s="1">
        <v>44532</v>
      </c>
      <c r="G23" s="8" t="s">
        <v>1</v>
      </c>
      <c r="H23" t="s">
        <v>28</v>
      </c>
    </row>
    <row r="24" spans="2:8">
      <c r="B24" s="1">
        <v>42539</v>
      </c>
      <c r="C24" s="1">
        <v>44640</v>
      </c>
    </row>
    <row r="25" spans="2:8">
      <c r="B25" s="1">
        <v>42547</v>
      </c>
      <c r="C25" s="1">
        <v>44748</v>
      </c>
      <c r="G25" s="8" t="s">
        <v>17</v>
      </c>
      <c r="H25" t="s">
        <v>19</v>
      </c>
    </row>
    <row r="26" spans="2:8">
      <c r="B26" s="1">
        <v>42555</v>
      </c>
      <c r="C26" s="1"/>
      <c r="G26" s="10" t="s">
        <v>29</v>
      </c>
      <c r="H26" s="9"/>
    </row>
    <row r="27" spans="2:8">
      <c r="B27" s="1">
        <v>42563</v>
      </c>
      <c r="C27" s="1">
        <v>44964</v>
      </c>
      <c r="G27" s="11" t="s">
        <v>20</v>
      </c>
      <c r="H27" s="9">
        <v>3</v>
      </c>
    </row>
    <row r="28" spans="2:8">
      <c r="B28" s="1">
        <v>42571</v>
      </c>
      <c r="C28" s="1">
        <v>45072</v>
      </c>
      <c r="G28" s="11" t="s">
        <v>21</v>
      </c>
      <c r="H28" s="9">
        <v>3</v>
      </c>
    </row>
    <row r="29" spans="2:8">
      <c r="B29" s="1">
        <v>42579</v>
      </c>
      <c r="C29" s="1">
        <v>45180</v>
      </c>
      <c r="G29" s="11" t="s">
        <v>4</v>
      </c>
      <c r="H29" s="9">
        <v>4</v>
      </c>
    </row>
    <row r="30" spans="2:8">
      <c r="B30" s="1">
        <v>42587</v>
      </c>
      <c r="C30" s="1"/>
      <c r="G30" s="11" t="s">
        <v>22</v>
      </c>
      <c r="H30" s="9">
        <v>2</v>
      </c>
    </row>
    <row r="31" spans="2:8">
      <c r="B31" s="1">
        <v>42595</v>
      </c>
      <c r="C31" s="1">
        <v>45396</v>
      </c>
      <c r="G31" s="11" t="s">
        <v>6</v>
      </c>
      <c r="H31" s="9">
        <v>4</v>
      </c>
    </row>
    <row r="32" spans="2:8">
      <c r="B32" s="1">
        <v>42603</v>
      </c>
      <c r="C32" s="1">
        <v>45504</v>
      </c>
      <c r="G32" s="11" t="s">
        <v>7</v>
      </c>
      <c r="H32" s="9">
        <v>3</v>
      </c>
    </row>
    <row r="33" spans="2:8">
      <c r="B33" s="1">
        <v>42611</v>
      </c>
      <c r="C33" s="1">
        <v>45612</v>
      </c>
      <c r="G33" s="11" t="s">
        <v>23</v>
      </c>
      <c r="H33" s="9">
        <v>3</v>
      </c>
    </row>
    <row r="34" spans="2:8">
      <c r="B34" s="1">
        <v>42619</v>
      </c>
      <c r="C34" s="1"/>
      <c r="G34" s="11" t="s">
        <v>9</v>
      </c>
      <c r="H34" s="9">
        <v>3</v>
      </c>
    </row>
    <row r="35" spans="2:8">
      <c r="B35" s="1">
        <v>42627</v>
      </c>
      <c r="C35" s="1">
        <v>45828</v>
      </c>
      <c r="G35" s="11" t="s">
        <v>24</v>
      </c>
      <c r="H35" s="9">
        <v>3</v>
      </c>
    </row>
    <row r="36" spans="2:8">
      <c r="B36" s="1">
        <v>42635</v>
      </c>
      <c r="C36" s="1">
        <v>45936</v>
      </c>
      <c r="G36" s="11" t="s">
        <v>25</v>
      </c>
      <c r="H36" s="9">
        <v>2</v>
      </c>
    </row>
    <row r="37" spans="2:8">
      <c r="B37" s="1">
        <v>42643</v>
      </c>
      <c r="C37" s="1">
        <v>46044</v>
      </c>
      <c r="G37" s="11" t="s">
        <v>26</v>
      </c>
      <c r="H37" s="9">
        <v>3</v>
      </c>
    </row>
    <row r="38" spans="2:8">
      <c r="B38" s="1">
        <v>42651</v>
      </c>
      <c r="C38" s="1"/>
      <c r="G38" s="11" t="s">
        <v>27</v>
      </c>
      <c r="H38" s="9">
        <v>3</v>
      </c>
    </row>
    <row r="39" spans="2:8">
      <c r="B39" s="1">
        <v>42659</v>
      </c>
      <c r="C39" s="1">
        <v>46260</v>
      </c>
      <c r="G39" s="10" t="s">
        <v>30</v>
      </c>
      <c r="H39" s="9"/>
    </row>
    <row r="40" spans="2:8">
      <c r="B40" s="1">
        <v>42667</v>
      </c>
      <c r="C40" s="1">
        <v>46368</v>
      </c>
      <c r="G40" s="11" t="s">
        <v>20</v>
      </c>
      <c r="H40" s="9">
        <v>3</v>
      </c>
    </row>
    <row r="41" spans="2:8">
      <c r="B41" s="1">
        <v>42675</v>
      </c>
      <c r="C41" s="1">
        <v>44316</v>
      </c>
      <c r="G41" s="11" t="s">
        <v>21</v>
      </c>
      <c r="H41" s="9">
        <v>2</v>
      </c>
    </row>
    <row r="42" spans="2:8">
      <c r="B42" s="1">
        <v>42683</v>
      </c>
      <c r="C42" s="1"/>
      <c r="G42" s="11" t="s">
        <v>4</v>
      </c>
      <c r="H42" s="9">
        <v>3</v>
      </c>
    </row>
    <row r="43" spans="2:8">
      <c r="B43" s="1">
        <v>42691</v>
      </c>
      <c r="C43" s="1">
        <v>44532</v>
      </c>
      <c r="G43" s="11" t="s">
        <v>22</v>
      </c>
      <c r="H43" s="9">
        <v>2</v>
      </c>
    </row>
    <row r="44" spans="2:8">
      <c r="B44" s="1">
        <v>42699</v>
      </c>
      <c r="C44" s="1">
        <v>44640</v>
      </c>
      <c r="G44" s="10" t="s">
        <v>18</v>
      </c>
      <c r="H44" s="9">
        <v>46</v>
      </c>
    </row>
    <row r="45" spans="2:8">
      <c r="B45" s="1">
        <v>42707</v>
      </c>
      <c r="C45" s="1">
        <v>44748</v>
      </c>
      <c r="G45"/>
    </row>
    <row r="46" spans="2:8">
      <c r="B46" s="1">
        <v>42715</v>
      </c>
      <c r="C46" s="1"/>
      <c r="G46"/>
    </row>
    <row r="47" spans="2:8">
      <c r="B47" s="1">
        <v>42723</v>
      </c>
      <c r="C47" s="1">
        <v>44964</v>
      </c>
      <c r="G47"/>
    </row>
    <row r="48" spans="2:8">
      <c r="B48" s="1">
        <v>42731</v>
      </c>
      <c r="C48" s="1">
        <v>45072</v>
      </c>
      <c r="G48"/>
    </row>
    <row r="49" spans="2:7">
      <c r="B49" s="1">
        <v>42739</v>
      </c>
      <c r="C49" s="1">
        <v>45180</v>
      </c>
      <c r="G49"/>
    </row>
    <row r="50" spans="2:7">
      <c r="B50" s="1">
        <v>42747</v>
      </c>
      <c r="C50" s="1"/>
      <c r="G50"/>
    </row>
    <row r="51" spans="2:7">
      <c r="B51" s="1">
        <v>42755</v>
      </c>
      <c r="C51" s="1">
        <v>45396</v>
      </c>
      <c r="G51"/>
    </row>
    <row r="52" spans="2:7">
      <c r="B52" s="1">
        <v>42763</v>
      </c>
      <c r="C52" s="1">
        <v>45504</v>
      </c>
      <c r="G52"/>
    </row>
    <row r="53" spans="2:7">
      <c r="B53" s="1">
        <v>42771</v>
      </c>
      <c r="C53" s="1">
        <v>44316</v>
      </c>
      <c r="G53"/>
    </row>
    <row r="54" spans="2:7">
      <c r="B54" s="1">
        <v>42779</v>
      </c>
      <c r="C54" s="1"/>
      <c r="G54"/>
    </row>
    <row r="55" spans="2:7">
      <c r="B55" s="1">
        <v>42787</v>
      </c>
      <c r="C55" s="1">
        <v>44532</v>
      </c>
      <c r="G55"/>
    </row>
    <row r="56" spans="2:7">
      <c r="B56" s="1">
        <v>42795</v>
      </c>
      <c r="C56" s="1">
        <v>44640</v>
      </c>
      <c r="G56"/>
    </row>
    <row r="57" spans="2:7">
      <c r="B57" s="1">
        <v>42803</v>
      </c>
      <c r="C57" s="1">
        <v>44748</v>
      </c>
      <c r="G57"/>
    </row>
    <row r="58" spans="2:7">
      <c r="B58" s="1">
        <v>42811</v>
      </c>
      <c r="C58" s="1"/>
      <c r="G58"/>
    </row>
    <row r="59" spans="2:7">
      <c r="B59" s="1">
        <v>42819</v>
      </c>
      <c r="C59" s="1">
        <v>44964</v>
      </c>
      <c r="G59"/>
    </row>
    <row r="60" spans="2:7">
      <c r="B60" s="1">
        <v>42827</v>
      </c>
      <c r="C60" s="1">
        <v>45072</v>
      </c>
      <c r="G60"/>
    </row>
    <row r="61" spans="2:7">
      <c r="B61" s="1">
        <v>42835</v>
      </c>
      <c r="C61" s="1">
        <v>45180</v>
      </c>
      <c r="G61"/>
    </row>
    <row r="62" spans="2:7">
      <c r="G62"/>
    </row>
    <row r="63" spans="2:7">
      <c r="G63"/>
    </row>
    <row r="64" spans="2:7">
      <c r="G64"/>
    </row>
    <row r="65" spans="7:7">
      <c r="G65"/>
    </row>
    <row r="66" spans="7:7">
      <c r="G66"/>
    </row>
    <row r="67" spans="7:7">
      <c r="G67"/>
    </row>
    <row r="68" spans="7:7">
      <c r="G68"/>
    </row>
    <row r="69" spans="7:7">
      <c r="G69"/>
    </row>
    <row r="70" spans="7:7">
      <c r="G70"/>
    </row>
    <row r="71" spans="7:7">
      <c r="G71"/>
    </row>
    <row r="72" spans="7:7">
      <c r="G72"/>
    </row>
    <row r="73" spans="7:7">
      <c r="G73"/>
    </row>
    <row r="74" spans="7:7">
      <c r="G74"/>
    </row>
    <row r="75" spans="7:7">
      <c r="G75"/>
    </row>
    <row r="76" spans="7:7">
      <c r="G76"/>
    </row>
    <row r="77" spans="7:7">
      <c r="G77"/>
    </row>
    <row r="78" spans="7:7">
      <c r="G78"/>
    </row>
    <row r="79" spans="7:7">
      <c r="G79"/>
    </row>
    <row r="80" spans="7:7">
      <c r="G80"/>
    </row>
    <row r="81" spans="7:7">
      <c r="G81"/>
    </row>
    <row r="82" spans="7:7">
      <c r="G82"/>
    </row>
    <row r="83" spans="7:7">
      <c r="G83"/>
    </row>
    <row r="84" spans="7:7">
      <c r="G84"/>
    </row>
    <row r="85" spans="7:7">
      <c r="G85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2018-01-30T11:13:09Z</dcterms:created>
  <dcterms:modified xsi:type="dcterms:W3CDTF">2018-01-30T11:43:30Z</dcterms:modified>
</cp:coreProperties>
</file>