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showInkAnnotation="0" autoCompressPictures="0"/>
  <bookViews>
    <workbookView xWindow="0" yWindow="0" windowWidth="25600" windowHeight="14820" tabRatio="500"/>
  </bookViews>
  <sheets>
    <sheet name="Sheet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1" l="1"/>
  <c r="E50" i="1"/>
  <c r="F50" i="1"/>
  <c r="D50" i="1"/>
  <c r="C50" i="1"/>
  <c r="B50" i="1"/>
  <c r="E49" i="1"/>
  <c r="F49" i="1"/>
  <c r="D49" i="1"/>
  <c r="C49" i="1"/>
  <c r="B49" i="1"/>
  <c r="E48" i="1"/>
  <c r="F48" i="1"/>
  <c r="D48" i="1"/>
  <c r="C48" i="1"/>
  <c r="B48" i="1"/>
  <c r="E47" i="1"/>
  <c r="F47" i="1"/>
  <c r="D47" i="1"/>
  <c r="C47" i="1"/>
  <c r="B47" i="1"/>
  <c r="E46" i="1"/>
  <c r="F46" i="1"/>
  <c r="D46" i="1"/>
  <c r="C46" i="1"/>
  <c r="B46" i="1"/>
  <c r="E45" i="1"/>
  <c r="F45" i="1"/>
  <c r="D45" i="1"/>
  <c r="C45" i="1"/>
  <c r="B45" i="1"/>
  <c r="E44" i="1"/>
  <c r="F44" i="1"/>
  <c r="D44" i="1"/>
  <c r="C44" i="1"/>
  <c r="B44" i="1"/>
  <c r="E43" i="1"/>
  <c r="F43" i="1"/>
  <c r="D43" i="1"/>
  <c r="C43" i="1"/>
  <c r="B43" i="1"/>
  <c r="E42" i="1"/>
  <c r="F42" i="1"/>
  <c r="D42" i="1"/>
  <c r="C42" i="1"/>
  <c r="B42" i="1"/>
  <c r="E41" i="1"/>
  <c r="F41" i="1"/>
  <c r="D41" i="1"/>
  <c r="C41" i="1"/>
  <c r="B41" i="1"/>
  <c r="E40" i="1"/>
  <c r="F40" i="1"/>
  <c r="D40" i="1"/>
  <c r="C40" i="1"/>
  <c r="B40" i="1"/>
  <c r="E39" i="1"/>
  <c r="F39" i="1"/>
  <c r="D39" i="1"/>
  <c r="C39" i="1"/>
  <c r="B39" i="1"/>
  <c r="E38" i="1"/>
  <c r="F38" i="1"/>
  <c r="D38" i="1"/>
  <c r="C38" i="1"/>
  <c r="B38" i="1"/>
  <c r="E37" i="1"/>
  <c r="F37" i="1"/>
  <c r="D37" i="1"/>
  <c r="C37" i="1"/>
  <c r="B37" i="1"/>
  <c r="E36" i="1"/>
  <c r="F36" i="1"/>
  <c r="D36" i="1"/>
  <c r="C36" i="1"/>
  <c r="B36" i="1"/>
  <c r="E35" i="1"/>
  <c r="F35" i="1"/>
  <c r="D35" i="1"/>
  <c r="C35" i="1"/>
  <c r="B35" i="1"/>
  <c r="E34" i="1"/>
  <c r="F34" i="1"/>
  <c r="D34" i="1"/>
  <c r="C34" i="1"/>
  <c r="B34" i="1"/>
  <c r="E33" i="1"/>
  <c r="F33" i="1"/>
  <c r="D33" i="1"/>
  <c r="C33" i="1"/>
  <c r="B33" i="1"/>
  <c r="E32" i="1"/>
  <c r="F32" i="1"/>
  <c r="D32" i="1"/>
  <c r="C32" i="1"/>
  <c r="B32" i="1"/>
  <c r="E31" i="1"/>
  <c r="F31" i="1"/>
  <c r="D31" i="1"/>
  <c r="C31" i="1"/>
  <c r="B31" i="1"/>
  <c r="E30" i="1"/>
  <c r="F30" i="1"/>
  <c r="D30" i="1"/>
  <c r="C30" i="1"/>
  <c r="B30" i="1"/>
  <c r="E29" i="1"/>
  <c r="F29" i="1"/>
  <c r="D29" i="1"/>
  <c r="C29" i="1"/>
  <c r="B29" i="1"/>
  <c r="E28" i="1"/>
  <c r="F28" i="1"/>
  <c r="D28" i="1"/>
  <c r="C28" i="1"/>
  <c r="B28" i="1"/>
  <c r="E27" i="1"/>
  <c r="F27" i="1"/>
  <c r="D27" i="1"/>
  <c r="C27" i="1"/>
  <c r="B27" i="1"/>
  <c r="E26" i="1"/>
  <c r="F26" i="1"/>
  <c r="D26" i="1"/>
  <c r="C26" i="1"/>
  <c r="B26" i="1"/>
  <c r="E25" i="1"/>
  <c r="F25" i="1"/>
  <c r="D25" i="1"/>
  <c r="C25" i="1"/>
  <c r="B25" i="1"/>
  <c r="E24" i="1"/>
  <c r="F24" i="1"/>
  <c r="D24" i="1"/>
  <c r="C24" i="1"/>
  <c r="B24" i="1"/>
  <c r="E23" i="1"/>
  <c r="F23" i="1"/>
  <c r="D23" i="1"/>
  <c r="C23" i="1"/>
  <c r="B23" i="1"/>
  <c r="E22" i="1"/>
  <c r="F22" i="1"/>
  <c r="D22" i="1"/>
  <c r="C22" i="1"/>
  <c r="B22" i="1"/>
  <c r="E21" i="1"/>
  <c r="F21" i="1"/>
  <c r="D21" i="1"/>
  <c r="C21" i="1"/>
  <c r="B21" i="1"/>
  <c r="E20" i="1"/>
  <c r="F20" i="1"/>
  <c r="D20" i="1"/>
  <c r="C20" i="1"/>
  <c r="B20" i="1"/>
  <c r="E19" i="1"/>
  <c r="F19" i="1"/>
  <c r="D19" i="1"/>
  <c r="C19" i="1"/>
  <c r="B19" i="1"/>
  <c r="E18" i="1"/>
  <c r="F18" i="1"/>
  <c r="D18" i="1"/>
  <c r="C18" i="1"/>
  <c r="B18" i="1"/>
  <c r="E17" i="1"/>
  <c r="F17" i="1"/>
  <c r="D17" i="1"/>
  <c r="C17" i="1"/>
  <c r="B17" i="1"/>
  <c r="E16" i="1"/>
  <c r="F16" i="1"/>
  <c r="D16" i="1"/>
  <c r="C16" i="1"/>
  <c r="B16" i="1"/>
  <c r="E15" i="1"/>
  <c r="F15" i="1"/>
  <c r="D15" i="1"/>
  <c r="C15" i="1"/>
  <c r="B15" i="1"/>
  <c r="E14" i="1"/>
  <c r="F14" i="1"/>
  <c r="D14" i="1"/>
  <c r="C14" i="1"/>
  <c r="B14" i="1"/>
  <c r="E13" i="1"/>
  <c r="F13" i="1"/>
  <c r="D13" i="1"/>
  <c r="C13" i="1"/>
  <c r="B13" i="1"/>
  <c r="E12" i="1"/>
  <c r="F12" i="1"/>
  <c r="D12" i="1"/>
  <c r="C12" i="1"/>
  <c r="B12" i="1"/>
  <c r="E11" i="1"/>
  <c r="F11" i="1"/>
  <c r="D11" i="1"/>
  <c r="C11" i="1"/>
  <c r="B11" i="1"/>
  <c r="E10" i="1"/>
  <c r="F10" i="1"/>
  <c r="D10" i="1"/>
  <c r="C10" i="1"/>
  <c r="B10" i="1"/>
  <c r="F6" i="1"/>
</calcChain>
</file>

<file path=xl/sharedStrings.xml><?xml version="1.0" encoding="utf-8"?>
<sst xmlns="http://schemas.openxmlformats.org/spreadsheetml/2006/main" count="19" uniqueCount="17">
  <si>
    <t>C.E.S BAC AVIATION</t>
  </si>
  <si>
    <t>REPUBLIQUE GABONAISE</t>
  </si>
  <si>
    <t>Année Scolaire 2017-2018</t>
  </si>
  <si>
    <t>Union -Travail-Justice</t>
  </si>
  <si>
    <t>B.P: 17 75</t>
  </si>
  <si>
    <t>PROCÈS VERBAL DU 1er TRIMESTRE</t>
  </si>
  <si>
    <t>Prof Principal:</t>
  </si>
  <si>
    <t>N</t>
  </si>
  <si>
    <t>NOMS</t>
  </si>
  <si>
    <t>PRÉNOMS</t>
  </si>
  <si>
    <t>Sexe</t>
  </si>
  <si>
    <t>Moy 1er</t>
  </si>
  <si>
    <t>Décision</t>
  </si>
  <si>
    <t>ADMIS</t>
  </si>
  <si>
    <t>ECHOUES</t>
  </si>
  <si>
    <t>Garçons</t>
  </si>
  <si>
    <t>Filles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</si>
</sst>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0" fillId="0" borderId="4" xfId="0" applyBorder="1"/>
    <xf numFmtId="2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e/6eM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2">
          <cell r="A2" t="str">
            <v>ABESSOLO ESSINGONE</v>
          </cell>
          <cell r="B2" t="str">
            <v>Hilaire Romain</v>
          </cell>
          <cell r="C2" t="str">
            <v>M</v>
          </cell>
          <cell r="BY2">
            <v>13.25</v>
          </cell>
          <cell r="CG2" t="str">
            <v>6e M11</v>
          </cell>
          <cell r="CH2" t="str">
            <v>M. ONDO ELLA Joss</v>
          </cell>
        </row>
        <row r="3">
          <cell r="A3" t="str">
            <v>AGBO ALDOS</v>
          </cell>
          <cell r="B3" t="str">
            <v>Elisée</v>
          </cell>
          <cell r="C3" t="str">
            <v>M</v>
          </cell>
          <cell r="BY3">
            <v>9.4166666666666661</v>
          </cell>
        </row>
        <row r="4">
          <cell r="A4" t="str">
            <v>AKENDENGUE</v>
          </cell>
          <cell r="B4" t="str">
            <v>Karl</v>
          </cell>
          <cell r="C4" t="str">
            <v>M</v>
          </cell>
          <cell r="BY4">
            <v>10.979166666666666</v>
          </cell>
        </row>
        <row r="5">
          <cell r="A5" t="str">
            <v>AMALET AMBOUROUET</v>
          </cell>
          <cell r="B5" t="str">
            <v>Johan</v>
          </cell>
          <cell r="C5" t="str">
            <v>M</v>
          </cell>
          <cell r="BY5">
            <v>12.5</v>
          </cell>
        </row>
        <row r="6">
          <cell r="A6" t="str">
            <v>ANDEME MESSIE</v>
          </cell>
          <cell r="B6" t="str">
            <v>Marie Thérèse</v>
          </cell>
          <cell r="C6" t="str">
            <v>F</v>
          </cell>
          <cell r="BY6">
            <v>14.270833333333334</v>
          </cell>
        </row>
        <row r="7">
          <cell r="A7" t="str">
            <v>AWADJON IHEANACHO</v>
          </cell>
          <cell r="B7" t="str">
            <v>Alain</v>
          </cell>
          <cell r="C7" t="str">
            <v>M</v>
          </cell>
          <cell r="BY7">
            <v>6.541666666666667</v>
          </cell>
        </row>
        <row r="8">
          <cell r="A8" t="str">
            <v>BETEHE BIBEME</v>
          </cell>
          <cell r="B8" t="str">
            <v>Alann Novack</v>
          </cell>
          <cell r="C8" t="str">
            <v>M</v>
          </cell>
          <cell r="BY8">
            <v>10.354166666666666</v>
          </cell>
        </row>
        <row r="9">
          <cell r="A9" t="str">
            <v>BETO MAHUNDA</v>
          </cell>
          <cell r="B9" t="str">
            <v>Josephine Ruth</v>
          </cell>
          <cell r="C9" t="str">
            <v>F</v>
          </cell>
          <cell r="BY9">
            <v>12.1875</v>
          </cell>
        </row>
        <row r="10">
          <cell r="A10" t="str">
            <v>BILLIE</v>
          </cell>
          <cell r="B10" t="str">
            <v>Kenneth Andrei</v>
          </cell>
          <cell r="C10" t="str">
            <v>M</v>
          </cell>
          <cell r="BY10">
            <v>10.479166666666666</v>
          </cell>
        </row>
        <row r="11">
          <cell r="A11" t="str">
            <v>BIYOGOU NTCHANDI</v>
          </cell>
          <cell r="B11" t="str">
            <v>Charlène</v>
          </cell>
          <cell r="C11" t="str">
            <v>F</v>
          </cell>
          <cell r="BY11">
            <v>10.5625</v>
          </cell>
        </row>
        <row r="12">
          <cell r="A12" t="str">
            <v xml:space="preserve">BOUASSA </v>
          </cell>
          <cell r="B12" t="str">
            <v>Joseph Merlin</v>
          </cell>
          <cell r="C12" t="str">
            <v>M</v>
          </cell>
          <cell r="BY12">
            <v>12.145833333333334</v>
          </cell>
        </row>
        <row r="13">
          <cell r="A13" t="str">
            <v>BOUCKALA MOUITY</v>
          </cell>
          <cell r="B13" t="str">
            <v>Christ Josué</v>
          </cell>
          <cell r="C13" t="str">
            <v>M</v>
          </cell>
          <cell r="BY13">
            <v>10.854166666666666</v>
          </cell>
        </row>
        <row r="14">
          <cell r="A14" t="str">
            <v>BOULINGUI MAHUNDA</v>
          </cell>
          <cell r="B14" t="str">
            <v>Papin Charlotte</v>
          </cell>
          <cell r="C14" t="str">
            <v>F</v>
          </cell>
          <cell r="BY14">
            <v>13.3125</v>
          </cell>
        </row>
        <row r="15">
          <cell r="A15" t="str">
            <v>BOUSSAMBA  BOUSSAMBA</v>
          </cell>
          <cell r="B15" t="str">
            <v>Djess Chadrac</v>
          </cell>
          <cell r="C15" t="str">
            <v>M</v>
          </cell>
          <cell r="BY15">
            <v>12.541666666666666</v>
          </cell>
        </row>
        <row r="16">
          <cell r="A16" t="str">
            <v>BOUYEGHAN TCHINGA</v>
          </cell>
          <cell r="B16" t="str">
            <v>Emmanuel Derrick</v>
          </cell>
          <cell r="C16" t="str">
            <v>M</v>
          </cell>
          <cell r="BY16">
            <v>8.7708333333333339</v>
          </cell>
        </row>
        <row r="17">
          <cell r="A17" t="str">
            <v>DANDA</v>
          </cell>
          <cell r="B17" t="str">
            <v>Marissa Aimée</v>
          </cell>
          <cell r="C17" t="str">
            <v>F</v>
          </cell>
          <cell r="BY17">
            <v>12.25</v>
          </cell>
        </row>
        <row r="18">
          <cell r="A18" t="str">
            <v>DIMATSANGUE DICKOBOU</v>
          </cell>
          <cell r="B18" t="str">
            <v>Chancia Guylene</v>
          </cell>
          <cell r="C18" t="str">
            <v>F</v>
          </cell>
          <cell r="BY18">
            <v>12.625</v>
          </cell>
        </row>
        <row r="19">
          <cell r="A19" t="str">
            <v xml:space="preserve">EMANE </v>
          </cell>
          <cell r="B19" t="str">
            <v>Greg Sipho</v>
          </cell>
          <cell r="C19" t="str">
            <v>M</v>
          </cell>
          <cell r="BY19">
            <v>11.354166666666666</v>
          </cell>
        </row>
        <row r="20">
          <cell r="A20" t="str">
            <v>GOULELEMA MOMBO</v>
          </cell>
          <cell r="B20" t="str">
            <v>Christ</v>
          </cell>
          <cell r="C20" t="str">
            <v>M</v>
          </cell>
          <cell r="BY20">
            <v>9.0416666666666661</v>
          </cell>
        </row>
        <row r="21">
          <cell r="A21" t="str">
            <v>GROUNDOU HANTZY</v>
          </cell>
          <cell r="B21" t="str">
            <v>Marven</v>
          </cell>
          <cell r="C21" t="str">
            <v>M</v>
          </cell>
          <cell r="BY21">
            <v>12.854166666666666</v>
          </cell>
        </row>
        <row r="22">
          <cell r="A22" t="str">
            <v>GUIBINGA BABICKA</v>
          </cell>
          <cell r="B22" t="str">
            <v>Ruth</v>
          </cell>
          <cell r="C22" t="str">
            <v>F</v>
          </cell>
          <cell r="BY22">
            <v>11.958333333333334</v>
          </cell>
        </row>
        <row r="23">
          <cell r="A23" t="str">
            <v>GUIROMBA NDONG</v>
          </cell>
          <cell r="B23" t="str">
            <v>Pearline Marcia</v>
          </cell>
          <cell r="C23" t="str">
            <v>F</v>
          </cell>
          <cell r="BY23">
            <v>10.791666666666666</v>
          </cell>
        </row>
        <row r="24">
          <cell r="A24" t="str">
            <v>GUIWANGOU</v>
          </cell>
          <cell r="B24" t="str">
            <v>Dadie Stephanee</v>
          </cell>
          <cell r="C24" t="str">
            <v>F</v>
          </cell>
          <cell r="BY24">
            <v>10.729166666666666</v>
          </cell>
        </row>
        <row r="25">
          <cell r="A25" t="str">
            <v>IBINGA NDONG</v>
          </cell>
          <cell r="B25" t="str">
            <v>Jeef Mathias</v>
          </cell>
          <cell r="C25" t="str">
            <v>M</v>
          </cell>
          <cell r="BY25">
            <v>6.958333333333333</v>
          </cell>
        </row>
        <row r="26">
          <cell r="A26" t="str">
            <v>IWANGOU IWANGOU</v>
          </cell>
          <cell r="B26" t="str">
            <v>Vladde Klency Darrel</v>
          </cell>
          <cell r="C26" t="str">
            <v>M</v>
          </cell>
          <cell r="BY26">
            <v>12.4375</v>
          </cell>
        </row>
        <row r="27">
          <cell r="A27" t="str">
            <v>KERRY KOUMBA</v>
          </cell>
          <cell r="B27" t="str">
            <v>Dann Wilys</v>
          </cell>
          <cell r="C27" t="str">
            <v>M</v>
          </cell>
          <cell r="BY27">
            <v>10.729166666666666</v>
          </cell>
        </row>
        <row r="28">
          <cell r="A28" t="str">
            <v>KOMBILA PAMBOU</v>
          </cell>
          <cell r="B28" t="str">
            <v>Christ</v>
          </cell>
          <cell r="C28" t="str">
            <v>M</v>
          </cell>
          <cell r="BY28">
            <v>12.395833333333334</v>
          </cell>
        </row>
        <row r="29">
          <cell r="A29" t="str">
            <v>KOUMBA</v>
          </cell>
          <cell r="B29" t="str">
            <v>Francia Jeani</v>
          </cell>
          <cell r="C29" t="str">
            <v>F</v>
          </cell>
          <cell r="BY29">
            <v>11.895833333333334</v>
          </cell>
        </row>
        <row r="30">
          <cell r="A30" t="str">
            <v>KOUMBA BOUTAMBA</v>
          </cell>
          <cell r="B30" t="str">
            <v>Orlyne</v>
          </cell>
          <cell r="C30" t="str">
            <v>F</v>
          </cell>
          <cell r="BY30">
            <v>12</v>
          </cell>
        </row>
        <row r="31">
          <cell r="A31" t="str">
            <v>KOUMBA KOMBILA</v>
          </cell>
          <cell r="B31" t="str">
            <v>Marie Jamelia</v>
          </cell>
          <cell r="C31" t="str">
            <v>F</v>
          </cell>
          <cell r="BY31">
            <v>13.1875</v>
          </cell>
        </row>
        <row r="32">
          <cell r="A32" t="str">
            <v>KOUMBA MOUNDOUNGA</v>
          </cell>
          <cell r="B32" t="str">
            <v>Exupery Creola</v>
          </cell>
          <cell r="C32" t="str">
            <v>F</v>
          </cell>
          <cell r="BY32">
            <v>11.8125</v>
          </cell>
        </row>
        <row r="33">
          <cell r="A33" t="str">
            <v xml:space="preserve">KOUMBA RENOMBI </v>
          </cell>
          <cell r="B33" t="str">
            <v>Géviana</v>
          </cell>
          <cell r="C33" t="str">
            <v>F</v>
          </cell>
          <cell r="BY33">
            <v>10</v>
          </cell>
        </row>
        <row r="34">
          <cell r="A34" t="str">
            <v>KOUMBA WORA</v>
          </cell>
          <cell r="B34" t="str">
            <v>Edvana</v>
          </cell>
          <cell r="C34" t="str">
            <v>F</v>
          </cell>
          <cell r="BY34">
            <v>9.6875</v>
          </cell>
        </row>
        <row r="35">
          <cell r="A35" t="str">
            <v>KOUSSOU ILAMA</v>
          </cell>
          <cell r="B35" t="str">
            <v>Grâce Pélalia</v>
          </cell>
          <cell r="C35" t="str">
            <v>F</v>
          </cell>
          <cell r="BY35">
            <v>11.770833333333334</v>
          </cell>
        </row>
        <row r="36">
          <cell r="A36" t="str">
            <v>LEGNONGO MAPINGOU</v>
          </cell>
          <cell r="B36" t="str">
            <v>Yonhy Mathieu</v>
          </cell>
          <cell r="C36" t="str">
            <v>M</v>
          </cell>
          <cell r="BY36">
            <v>10.125</v>
          </cell>
        </row>
        <row r="37">
          <cell r="A37" t="str">
            <v>LOKO</v>
          </cell>
          <cell r="B37" t="str">
            <v>Rachelle</v>
          </cell>
          <cell r="C37" t="str">
            <v>F</v>
          </cell>
          <cell r="BY37">
            <v>12.208333333333334</v>
          </cell>
        </row>
        <row r="38">
          <cell r="A38" t="str">
            <v xml:space="preserve">LOUYA BISSAKOU </v>
          </cell>
          <cell r="B38" t="str">
            <v>Charly</v>
          </cell>
          <cell r="C38" t="str">
            <v>M</v>
          </cell>
          <cell r="BY38">
            <v>11</v>
          </cell>
        </row>
        <row r="39">
          <cell r="A39" t="str">
            <v>MABOMANGUIA EKOME</v>
          </cell>
          <cell r="B39" t="str">
            <v>Dolores Michella</v>
          </cell>
          <cell r="C39" t="str">
            <v>F</v>
          </cell>
          <cell r="BY39">
            <v>12.083333333333334</v>
          </cell>
        </row>
        <row r="40">
          <cell r="A40" t="str">
            <v>MAGANGA DACOSTA</v>
          </cell>
          <cell r="B40" t="str">
            <v>Ulyss</v>
          </cell>
          <cell r="C40" t="str">
            <v>F</v>
          </cell>
          <cell r="BY40">
            <v>1.8571428571428572</v>
          </cell>
        </row>
        <row r="41">
          <cell r="A41" t="str">
            <v>MAGANGA MFOUBOU</v>
          </cell>
          <cell r="B41" t="str">
            <v>Zylia Léolanéla</v>
          </cell>
          <cell r="C41" t="str">
            <v>F</v>
          </cell>
          <cell r="BY41">
            <v>10.520833333333334</v>
          </cell>
        </row>
        <row r="42">
          <cell r="A42" t="str">
            <v>MAKANGA MAVOUNGOU</v>
          </cell>
          <cell r="B42" t="str">
            <v>Grace Esther</v>
          </cell>
          <cell r="C42" t="str">
            <v>F</v>
          </cell>
          <cell r="BY42">
            <v>12.666666666666666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workbookViewId="0">
      <selection activeCell="H10" sqref="H10:K11"/>
    </sheetView>
  </sheetViews>
  <sheetFormatPr baseColWidth="10" defaultRowHeight="15" x14ac:dyDescent="0"/>
  <cols>
    <col min="1" max="1" width="5.1640625" customWidth="1"/>
    <col min="2" max="2" width="24.6640625" customWidth="1"/>
    <col min="3" max="3" width="18.1640625" customWidth="1"/>
    <col min="4" max="4" width="4.6640625" customWidth="1"/>
    <col min="5" max="5" width="8.83203125" customWidth="1"/>
  </cols>
  <sheetData>
    <row r="1" spans="1:11">
      <c r="A1" s="1" t="s">
        <v>0</v>
      </c>
      <c r="B1" s="1"/>
      <c r="C1" s="2"/>
      <c r="D1" s="3" t="s">
        <v>1</v>
      </c>
      <c r="E1" s="3"/>
      <c r="F1" s="3"/>
    </row>
    <row r="2" spans="1:11">
      <c r="A2" s="1" t="s">
        <v>2</v>
      </c>
      <c r="B2" s="1"/>
      <c r="C2" s="2"/>
      <c r="D2" s="3" t="s">
        <v>3</v>
      </c>
      <c r="E2" s="3"/>
      <c r="F2" s="3"/>
    </row>
    <row r="3" spans="1:11" ht="16" thickBot="1">
      <c r="A3" s="1" t="s">
        <v>4</v>
      </c>
      <c r="B3" s="1"/>
      <c r="C3" s="2"/>
      <c r="D3" s="2"/>
      <c r="E3" s="2"/>
      <c r="F3" s="2"/>
    </row>
    <row r="4" spans="1:11" ht="16" thickBot="1">
      <c r="A4" s="2"/>
      <c r="B4" s="4" t="s">
        <v>5</v>
      </c>
      <c r="C4" s="5"/>
      <c r="D4" s="5"/>
      <c r="E4" s="6"/>
      <c r="F4" s="2"/>
    </row>
    <row r="5" spans="1:11">
      <c r="A5" s="2"/>
      <c r="B5" s="2"/>
      <c r="C5" s="2"/>
      <c r="D5" s="2"/>
      <c r="E5" s="3"/>
      <c r="F5" s="3"/>
    </row>
    <row r="6" spans="1:11">
      <c r="A6" s="2"/>
      <c r="B6" s="2"/>
      <c r="C6" s="2"/>
      <c r="D6" s="2"/>
      <c r="E6" s="2"/>
      <c r="F6" s="7" t="str">
        <f>[1]Sheet1!CG2</f>
        <v>6e M11</v>
      </c>
    </row>
    <row r="7" spans="1:11">
      <c r="A7" s="1" t="s">
        <v>6</v>
      </c>
      <c r="B7" s="1"/>
      <c r="C7" s="1" t="str">
        <f>[1]Sheet1!CH2</f>
        <v>M. ONDO ELLA Joss</v>
      </c>
      <c r="D7" s="1"/>
      <c r="E7" s="1"/>
      <c r="F7" s="1"/>
    </row>
    <row r="8" spans="1:11">
      <c r="A8" s="2"/>
      <c r="B8" s="2"/>
      <c r="C8" s="2"/>
      <c r="D8" s="2"/>
      <c r="E8" s="2"/>
      <c r="F8" s="2"/>
    </row>
    <row r="9" spans="1:11">
      <c r="A9" s="8" t="s">
        <v>7</v>
      </c>
      <c r="B9" s="9" t="s">
        <v>8</v>
      </c>
      <c r="C9" s="9" t="s">
        <v>9</v>
      </c>
      <c r="D9" s="9" t="s">
        <v>10</v>
      </c>
      <c r="E9" s="9" t="s">
        <v>11</v>
      </c>
      <c r="F9" s="9" t="s">
        <v>12</v>
      </c>
    </row>
    <row r="10" spans="1:11">
      <c r="A10" s="10">
        <v>1</v>
      </c>
      <c r="B10" s="10" t="str">
        <f>[1]Sheet1!A2</f>
        <v>ABESSOLO ESSINGONE</v>
      </c>
      <c r="C10" s="10" t="str">
        <f>[1]Sheet1!B2</f>
        <v>Hilaire Romain</v>
      </c>
      <c r="D10" s="10" t="str">
        <f>[1]Sheet1!C2</f>
        <v>M</v>
      </c>
      <c r="E10" s="11">
        <f>[1]Sheet1!BY2</f>
        <v>13.25</v>
      </c>
      <c r="F10" s="10" t="str">
        <f>IF(E10="NC","NC",IF(E10&lt;10,"ÉCHOUÉ( E )","ADMIS(E)"))</f>
        <v>ADMIS(E)</v>
      </c>
      <c r="H10" s="13" t="s">
        <v>13</v>
      </c>
      <c r="I10" s="13"/>
      <c r="J10" s="13" t="s">
        <v>14</v>
      </c>
      <c r="K10" s="13"/>
    </row>
    <row r="11" spans="1:11">
      <c r="A11" s="10">
        <v>2</v>
      </c>
      <c r="B11" s="10" t="str">
        <f>[1]Sheet1!A3</f>
        <v>AGBO ALDOS</v>
      </c>
      <c r="C11" s="10" t="str">
        <f>[1]Sheet1!B3</f>
        <v>Elisée</v>
      </c>
      <c r="D11" s="10" t="str">
        <f>[1]Sheet1!C3</f>
        <v>M</v>
      </c>
      <c r="E11" s="11">
        <f>[1]Sheet1!BY3</f>
        <v>9.4166666666666661</v>
      </c>
      <c r="F11" s="10" t="str">
        <f t="shared" ref="F11:F50" si="0">IF(E11="NC","NC",IF(E11&lt;10,"ÉCHOUÉ( E )","ADMIS(E)"))</f>
        <v>ÉCHOUÉ( E )</v>
      </c>
      <c r="H11" s="14" t="s">
        <v>15</v>
      </c>
      <c r="I11" s="14" t="s">
        <v>16</v>
      </c>
      <c r="J11" s="14" t="s">
        <v>15</v>
      </c>
      <c r="K11" s="14" t="s">
        <v>16</v>
      </c>
    </row>
    <row r="12" spans="1:11">
      <c r="A12" s="10">
        <v>3</v>
      </c>
      <c r="B12" s="10" t="str">
        <f>[1]Sheet1!A4</f>
        <v>AKENDENGUE</v>
      </c>
      <c r="C12" s="10" t="str">
        <f>[1]Sheet1!B4</f>
        <v>Karl</v>
      </c>
      <c r="D12" s="10" t="str">
        <f>[1]Sheet1!C4</f>
        <v>M</v>
      </c>
      <c r="E12" s="11">
        <f>[1]Sheet1!BY4</f>
        <v>10.979166666666666</v>
      </c>
      <c r="F12" s="10" t="str">
        <f t="shared" si="0"/>
        <v>ADMIS(E)</v>
      </c>
      <c r="H12" s="12"/>
      <c r="I12" s="12"/>
      <c r="J12" s="12"/>
      <c r="K12" s="12"/>
    </row>
    <row r="13" spans="1:11">
      <c r="A13" s="10">
        <v>4</v>
      </c>
      <c r="B13" s="10" t="str">
        <f>[1]Sheet1!A5</f>
        <v>AMALET AMBOUROUET</v>
      </c>
      <c r="C13" s="10" t="str">
        <f>[1]Sheet1!B5</f>
        <v>Johan</v>
      </c>
      <c r="D13" s="10" t="str">
        <f>[1]Sheet1!C5</f>
        <v>M</v>
      </c>
      <c r="E13" s="11">
        <f>[1]Sheet1!BY5</f>
        <v>12.5</v>
      </c>
      <c r="F13" s="10" t="str">
        <f t="shared" si="0"/>
        <v>ADMIS(E)</v>
      </c>
      <c r="H13" s="12"/>
      <c r="I13" s="12"/>
      <c r="J13" s="12"/>
      <c r="K13" s="12"/>
    </row>
    <row r="14" spans="1:11">
      <c r="A14" s="10">
        <v>5</v>
      </c>
      <c r="B14" s="10" t="str">
        <f>[1]Sheet1!A6</f>
        <v>ANDEME MESSIE</v>
      </c>
      <c r="C14" s="10" t="str">
        <f>[1]Sheet1!B6</f>
        <v>Marie Thérèse</v>
      </c>
      <c r="D14" s="10" t="str">
        <f>[1]Sheet1!C6</f>
        <v>F</v>
      </c>
      <c r="E14" s="11">
        <f>[1]Sheet1!BY6</f>
        <v>14.270833333333334</v>
      </c>
      <c r="F14" s="10" t="str">
        <f t="shared" si="0"/>
        <v>ADMIS(E)</v>
      </c>
    </row>
    <row r="15" spans="1:11">
      <c r="A15" s="10">
        <v>6</v>
      </c>
      <c r="B15" s="10" t="str">
        <f>[1]Sheet1!A7</f>
        <v>AWADJON IHEANACHO</v>
      </c>
      <c r="C15" s="10" t="str">
        <f>[1]Sheet1!B7</f>
        <v>Alain</v>
      </c>
      <c r="D15" s="10" t="str">
        <f>[1]Sheet1!C7</f>
        <v>M</v>
      </c>
      <c r="E15" s="11">
        <f>[1]Sheet1!BY7</f>
        <v>6.541666666666667</v>
      </c>
      <c r="F15" s="10" t="str">
        <f t="shared" si="0"/>
        <v>ÉCHOUÉ( E )</v>
      </c>
    </row>
    <row r="16" spans="1:11">
      <c r="A16" s="10">
        <v>7</v>
      </c>
      <c r="B16" s="10" t="str">
        <f>[1]Sheet1!A8</f>
        <v>BETEHE BIBEME</v>
      </c>
      <c r="C16" s="10" t="str">
        <f>[1]Sheet1!B8</f>
        <v>Alann Novack</v>
      </c>
      <c r="D16" s="10" t="str">
        <f>[1]Sheet1!C8</f>
        <v>M</v>
      </c>
      <c r="E16" s="11">
        <f>[1]Sheet1!BY8</f>
        <v>10.354166666666666</v>
      </c>
      <c r="F16" s="10" t="str">
        <f t="shared" si="0"/>
        <v>ADMIS(E)</v>
      </c>
    </row>
    <row r="17" spans="1:6">
      <c r="A17" s="10">
        <v>8</v>
      </c>
      <c r="B17" s="10" t="str">
        <f>[1]Sheet1!A9</f>
        <v>BETO MAHUNDA</v>
      </c>
      <c r="C17" s="10" t="str">
        <f>[1]Sheet1!B9</f>
        <v>Josephine Ruth</v>
      </c>
      <c r="D17" s="10" t="str">
        <f>[1]Sheet1!C9</f>
        <v>F</v>
      </c>
      <c r="E17" s="11">
        <f>[1]Sheet1!BY9</f>
        <v>12.1875</v>
      </c>
      <c r="F17" s="10" t="str">
        <f t="shared" si="0"/>
        <v>ADMIS(E)</v>
      </c>
    </row>
    <row r="18" spans="1:6">
      <c r="A18" s="10">
        <v>9</v>
      </c>
      <c r="B18" s="10" t="str">
        <f>[1]Sheet1!A10</f>
        <v>BILLIE</v>
      </c>
      <c r="C18" s="10" t="str">
        <f>[1]Sheet1!B10</f>
        <v>Kenneth Andrei</v>
      </c>
      <c r="D18" s="10" t="str">
        <f>[1]Sheet1!C10</f>
        <v>M</v>
      </c>
      <c r="E18" s="11">
        <f>[1]Sheet1!BY10</f>
        <v>10.479166666666666</v>
      </c>
      <c r="F18" s="10" t="str">
        <f t="shared" si="0"/>
        <v>ADMIS(E)</v>
      </c>
    </row>
    <row r="19" spans="1:6">
      <c r="A19" s="10">
        <v>10</v>
      </c>
      <c r="B19" s="10" t="str">
        <f>[1]Sheet1!A11</f>
        <v>BIYOGOU NTCHANDI</v>
      </c>
      <c r="C19" s="10" t="str">
        <f>[1]Sheet1!B11</f>
        <v>Charlène</v>
      </c>
      <c r="D19" s="10" t="str">
        <f>[1]Sheet1!C11</f>
        <v>F</v>
      </c>
      <c r="E19" s="11">
        <f>[1]Sheet1!BY11</f>
        <v>10.5625</v>
      </c>
      <c r="F19" s="10" t="str">
        <f t="shared" si="0"/>
        <v>ADMIS(E)</v>
      </c>
    </row>
    <row r="20" spans="1:6">
      <c r="A20" s="10">
        <v>11</v>
      </c>
      <c r="B20" s="10" t="str">
        <f>[1]Sheet1!A12</f>
        <v xml:space="preserve">BOUASSA </v>
      </c>
      <c r="C20" s="10" t="str">
        <f>[1]Sheet1!B12</f>
        <v>Joseph Merlin</v>
      </c>
      <c r="D20" s="10" t="str">
        <f>[1]Sheet1!C12</f>
        <v>M</v>
      </c>
      <c r="E20" s="11">
        <f>[1]Sheet1!BY12</f>
        <v>12.145833333333334</v>
      </c>
      <c r="F20" s="10" t="str">
        <f t="shared" si="0"/>
        <v>ADMIS(E)</v>
      </c>
    </row>
    <row r="21" spans="1:6">
      <c r="A21" s="10">
        <v>12</v>
      </c>
      <c r="B21" s="10" t="str">
        <f>[1]Sheet1!A13</f>
        <v>BOUCKALA MOUITY</v>
      </c>
      <c r="C21" s="10" t="str">
        <f>[1]Sheet1!B13</f>
        <v>Christ Josué</v>
      </c>
      <c r="D21" s="10" t="str">
        <f>[1]Sheet1!C13</f>
        <v>M</v>
      </c>
      <c r="E21" s="11">
        <f>[1]Sheet1!BY13</f>
        <v>10.854166666666666</v>
      </c>
      <c r="F21" s="10" t="str">
        <f t="shared" si="0"/>
        <v>ADMIS(E)</v>
      </c>
    </row>
    <row r="22" spans="1:6">
      <c r="A22" s="10">
        <v>13</v>
      </c>
      <c r="B22" s="10" t="str">
        <f>[1]Sheet1!A14</f>
        <v>BOULINGUI MAHUNDA</v>
      </c>
      <c r="C22" s="10" t="str">
        <f>[1]Sheet1!B14</f>
        <v>Papin Charlotte</v>
      </c>
      <c r="D22" s="10" t="str">
        <f>[1]Sheet1!C14</f>
        <v>F</v>
      </c>
      <c r="E22" s="11">
        <f>[1]Sheet1!BY14</f>
        <v>13.3125</v>
      </c>
      <c r="F22" s="10" t="str">
        <f t="shared" si="0"/>
        <v>ADMIS(E)</v>
      </c>
    </row>
    <row r="23" spans="1:6">
      <c r="A23" s="10">
        <v>14</v>
      </c>
      <c r="B23" s="10" t="str">
        <f>[1]Sheet1!A15</f>
        <v>BOUSSAMBA  BOUSSAMBA</v>
      </c>
      <c r="C23" s="10" t="str">
        <f>[1]Sheet1!B15</f>
        <v>Djess Chadrac</v>
      </c>
      <c r="D23" s="10" t="str">
        <f>[1]Sheet1!C15</f>
        <v>M</v>
      </c>
      <c r="E23" s="11">
        <f>[1]Sheet1!BY15</f>
        <v>12.541666666666666</v>
      </c>
      <c r="F23" s="10" t="str">
        <f t="shared" si="0"/>
        <v>ADMIS(E)</v>
      </c>
    </row>
    <row r="24" spans="1:6">
      <c r="A24" s="10">
        <v>15</v>
      </c>
      <c r="B24" s="10" t="str">
        <f>[1]Sheet1!A16</f>
        <v>BOUYEGHAN TCHINGA</v>
      </c>
      <c r="C24" s="10" t="str">
        <f>[1]Sheet1!B16</f>
        <v>Emmanuel Derrick</v>
      </c>
      <c r="D24" s="10" t="str">
        <f>[1]Sheet1!C16</f>
        <v>M</v>
      </c>
      <c r="E24" s="11">
        <f>[1]Sheet1!BY16</f>
        <v>8.7708333333333339</v>
      </c>
      <c r="F24" s="10" t="str">
        <f t="shared" si="0"/>
        <v>ÉCHOUÉ( E )</v>
      </c>
    </row>
    <row r="25" spans="1:6">
      <c r="A25" s="10">
        <v>16</v>
      </c>
      <c r="B25" s="10" t="str">
        <f>[1]Sheet1!A17</f>
        <v>DANDA</v>
      </c>
      <c r="C25" s="10" t="str">
        <f>[1]Sheet1!B17</f>
        <v>Marissa Aimée</v>
      </c>
      <c r="D25" s="10" t="str">
        <f>[1]Sheet1!C17</f>
        <v>F</v>
      </c>
      <c r="E25" s="11">
        <f>[1]Sheet1!BY17</f>
        <v>12.25</v>
      </c>
      <c r="F25" s="10" t="str">
        <f t="shared" si="0"/>
        <v>ADMIS(E)</v>
      </c>
    </row>
    <row r="26" spans="1:6">
      <c r="A26" s="10">
        <v>17</v>
      </c>
      <c r="B26" s="10" t="str">
        <f>[1]Sheet1!A18</f>
        <v>DIMATSANGUE DICKOBOU</v>
      </c>
      <c r="C26" s="10" t="str">
        <f>[1]Sheet1!B18</f>
        <v>Chancia Guylene</v>
      </c>
      <c r="D26" s="10" t="str">
        <f>[1]Sheet1!C18</f>
        <v>F</v>
      </c>
      <c r="E26" s="11">
        <f>[1]Sheet1!BY18</f>
        <v>12.625</v>
      </c>
      <c r="F26" s="10" t="str">
        <f t="shared" si="0"/>
        <v>ADMIS(E)</v>
      </c>
    </row>
    <row r="27" spans="1:6">
      <c r="A27" s="10">
        <v>18</v>
      </c>
      <c r="B27" s="10" t="str">
        <f>[1]Sheet1!A19</f>
        <v xml:space="preserve">EMANE </v>
      </c>
      <c r="C27" s="10" t="str">
        <f>[1]Sheet1!B19</f>
        <v>Greg Sipho</v>
      </c>
      <c r="D27" s="10" t="str">
        <f>[1]Sheet1!C19</f>
        <v>M</v>
      </c>
      <c r="E27" s="11">
        <f>[1]Sheet1!BY19</f>
        <v>11.354166666666666</v>
      </c>
      <c r="F27" s="10" t="str">
        <f t="shared" si="0"/>
        <v>ADMIS(E)</v>
      </c>
    </row>
    <row r="28" spans="1:6">
      <c r="A28" s="10">
        <v>19</v>
      </c>
      <c r="B28" s="10" t="str">
        <f>[1]Sheet1!A20</f>
        <v>GOULELEMA MOMBO</v>
      </c>
      <c r="C28" s="10" t="str">
        <f>[1]Sheet1!B20</f>
        <v>Christ</v>
      </c>
      <c r="D28" s="10" t="str">
        <f>[1]Sheet1!C20</f>
        <v>M</v>
      </c>
      <c r="E28" s="11">
        <f>[1]Sheet1!BY20</f>
        <v>9.0416666666666661</v>
      </c>
      <c r="F28" s="10" t="str">
        <f t="shared" si="0"/>
        <v>ÉCHOUÉ( E )</v>
      </c>
    </row>
    <row r="29" spans="1:6">
      <c r="A29" s="10">
        <v>20</v>
      </c>
      <c r="B29" s="10" t="str">
        <f>[1]Sheet1!A21</f>
        <v>GROUNDOU HANTZY</v>
      </c>
      <c r="C29" s="10" t="str">
        <f>[1]Sheet1!B21</f>
        <v>Marven</v>
      </c>
      <c r="D29" s="10" t="str">
        <f>[1]Sheet1!C21</f>
        <v>M</v>
      </c>
      <c r="E29" s="11">
        <f>[1]Sheet1!BY21</f>
        <v>12.854166666666666</v>
      </c>
      <c r="F29" s="10" t="str">
        <f t="shared" si="0"/>
        <v>ADMIS(E)</v>
      </c>
    </row>
    <row r="30" spans="1:6">
      <c r="A30" s="10">
        <v>21</v>
      </c>
      <c r="B30" s="10" t="str">
        <f>[1]Sheet1!A22</f>
        <v>GUIBINGA BABICKA</v>
      </c>
      <c r="C30" s="10" t="str">
        <f>[1]Sheet1!B22</f>
        <v>Ruth</v>
      </c>
      <c r="D30" s="10" t="str">
        <f>[1]Sheet1!C22</f>
        <v>F</v>
      </c>
      <c r="E30" s="11">
        <f>[1]Sheet1!BY22</f>
        <v>11.958333333333334</v>
      </c>
      <c r="F30" s="10" t="str">
        <f t="shared" si="0"/>
        <v>ADMIS(E)</v>
      </c>
    </row>
    <row r="31" spans="1:6">
      <c r="A31" s="10">
        <v>22</v>
      </c>
      <c r="B31" s="10" t="str">
        <f>[1]Sheet1!A23</f>
        <v>GUIROMBA NDONG</v>
      </c>
      <c r="C31" s="10" t="str">
        <f>[1]Sheet1!B23</f>
        <v>Pearline Marcia</v>
      </c>
      <c r="D31" s="10" t="str">
        <f>[1]Sheet1!C23</f>
        <v>F</v>
      </c>
      <c r="E31" s="11">
        <f>[1]Sheet1!BY23</f>
        <v>10.791666666666666</v>
      </c>
      <c r="F31" s="10" t="str">
        <f t="shared" si="0"/>
        <v>ADMIS(E)</v>
      </c>
    </row>
    <row r="32" spans="1:6">
      <c r="A32" s="10">
        <v>23</v>
      </c>
      <c r="B32" s="10" t="str">
        <f>[1]Sheet1!A24</f>
        <v>GUIWANGOU</v>
      </c>
      <c r="C32" s="10" t="str">
        <f>[1]Sheet1!B24</f>
        <v>Dadie Stephanee</v>
      </c>
      <c r="D32" s="10" t="str">
        <f>[1]Sheet1!C24</f>
        <v>F</v>
      </c>
      <c r="E32" s="11">
        <f>[1]Sheet1!BY24</f>
        <v>10.729166666666666</v>
      </c>
      <c r="F32" s="10" t="str">
        <f t="shared" si="0"/>
        <v>ADMIS(E)</v>
      </c>
    </row>
    <row r="33" spans="1:6">
      <c r="A33" s="10">
        <v>24</v>
      </c>
      <c r="B33" s="10" t="str">
        <f>[1]Sheet1!A25</f>
        <v>IBINGA NDONG</v>
      </c>
      <c r="C33" s="10" t="str">
        <f>[1]Sheet1!B25</f>
        <v>Jeef Mathias</v>
      </c>
      <c r="D33" s="10" t="str">
        <f>[1]Sheet1!C25</f>
        <v>M</v>
      </c>
      <c r="E33" s="11">
        <f>[1]Sheet1!BY25</f>
        <v>6.958333333333333</v>
      </c>
      <c r="F33" s="10" t="str">
        <f t="shared" si="0"/>
        <v>ÉCHOUÉ( E )</v>
      </c>
    </row>
    <row r="34" spans="1:6">
      <c r="A34" s="10">
        <v>25</v>
      </c>
      <c r="B34" s="10" t="str">
        <f>[1]Sheet1!A26</f>
        <v>IWANGOU IWANGOU</v>
      </c>
      <c r="C34" s="10" t="str">
        <f>[1]Sheet1!B26</f>
        <v>Vladde Klency Darrel</v>
      </c>
      <c r="D34" s="10" t="str">
        <f>[1]Sheet1!C26</f>
        <v>M</v>
      </c>
      <c r="E34" s="11">
        <f>[1]Sheet1!BY26</f>
        <v>12.4375</v>
      </c>
      <c r="F34" s="10" t="str">
        <f t="shared" si="0"/>
        <v>ADMIS(E)</v>
      </c>
    </row>
    <row r="35" spans="1:6">
      <c r="A35" s="10">
        <v>26</v>
      </c>
      <c r="B35" s="10" t="str">
        <f>[1]Sheet1!A27</f>
        <v>KERRY KOUMBA</v>
      </c>
      <c r="C35" s="10" t="str">
        <f>[1]Sheet1!B27</f>
        <v>Dann Wilys</v>
      </c>
      <c r="D35" s="10" t="str">
        <f>[1]Sheet1!C27</f>
        <v>M</v>
      </c>
      <c r="E35" s="11">
        <f>[1]Sheet1!BY27</f>
        <v>10.729166666666666</v>
      </c>
      <c r="F35" s="10" t="str">
        <f t="shared" si="0"/>
        <v>ADMIS(E)</v>
      </c>
    </row>
    <row r="36" spans="1:6">
      <c r="A36" s="10">
        <v>27</v>
      </c>
      <c r="B36" s="10" t="str">
        <f>[1]Sheet1!A28</f>
        <v>KOMBILA PAMBOU</v>
      </c>
      <c r="C36" s="10" t="str">
        <f>[1]Sheet1!B28</f>
        <v>Christ</v>
      </c>
      <c r="D36" s="10" t="str">
        <f>[1]Sheet1!C28</f>
        <v>M</v>
      </c>
      <c r="E36" s="11">
        <f>[1]Sheet1!BY28</f>
        <v>12.395833333333334</v>
      </c>
      <c r="F36" s="10" t="str">
        <f t="shared" si="0"/>
        <v>ADMIS(E)</v>
      </c>
    </row>
    <row r="37" spans="1:6">
      <c r="A37" s="10">
        <v>28</v>
      </c>
      <c r="B37" s="10" t="str">
        <f>[1]Sheet1!A29</f>
        <v>KOUMBA</v>
      </c>
      <c r="C37" s="10" t="str">
        <f>[1]Sheet1!B29</f>
        <v>Francia Jeani</v>
      </c>
      <c r="D37" s="10" t="str">
        <f>[1]Sheet1!C29</f>
        <v>F</v>
      </c>
      <c r="E37" s="11">
        <f>[1]Sheet1!BY29</f>
        <v>11.895833333333334</v>
      </c>
      <c r="F37" s="10" t="str">
        <f t="shared" si="0"/>
        <v>ADMIS(E)</v>
      </c>
    </row>
    <row r="38" spans="1:6">
      <c r="A38" s="10">
        <v>29</v>
      </c>
      <c r="B38" s="10" t="str">
        <f>[1]Sheet1!A30</f>
        <v>KOUMBA BOUTAMBA</v>
      </c>
      <c r="C38" s="10" t="str">
        <f>[1]Sheet1!B30</f>
        <v>Orlyne</v>
      </c>
      <c r="D38" s="10" t="str">
        <f>[1]Sheet1!C30</f>
        <v>F</v>
      </c>
      <c r="E38" s="11">
        <f>[1]Sheet1!BY30</f>
        <v>12</v>
      </c>
      <c r="F38" s="10" t="str">
        <f t="shared" si="0"/>
        <v>ADMIS(E)</v>
      </c>
    </row>
    <row r="39" spans="1:6">
      <c r="A39" s="10">
        <v>30</v>
      </c>
      <c r="B39" s="10" t="str">
        <f>[1]Sheet1!A31</f>
        <v>KOUMBA KOMBILA</v>
      </c>
      <c r="C39" s="10" t="str">
        <f>[1]Sheet1!B31</f>
        <v>Marie Jamelia</v>
      </c>
      <c r="D39" s="10" t="str">
        <f>[1]Sheet1!C31</f>
        <v>F</v>
      </c>
      <c r="E39" s="11">
        <f>[1]Sheet1!BY31</f>
        <v>13.1875</v>
      </c>
      <c r="F39" s="10" t="str">
        <f t="shared" si="0"/>
        <v>ADMIS(E)</v>
      </c>
    </row>
    <row r="40" spans="1:6">
      <c r="A40" s="10">
        <v>31</v>
      </c>
      <c r="B40" s="10" t="str">
        <f>[1]Sheet1!A32</f>
        <v>KOUMBA MOUNDOUNGA</v>
      </c>
      <c r="C40" s="10" t="str">
        <f>[1]Sheet1!B32</f>
        <v>Exupery Creola</v>
      </c>
      <c r="D40" s="10" t="str">
        <f>[1]Sheet1!C32</f>
        <v>F</v>
      </c>
      <c r="E40" s="11">
        <f>[1]Sheet1!BY32</f>
        <v>11.8125</v>
      </c>
      <c r="F40" s="10" t="str">
        <f t="shared" si="0"/>
        <v>ADMIS(E)</v>
      </c>
    </row>
    <row r="41" spans="1:6">
      <c r="A41" s="10">
        <v>32</v>
      </c>
      <c r="B41" s="10" t="str">
        <f>[1]Sheet1!A33</f>
        <v xml:space="preserve">KOUMBA RENOMBI </v>
      </c>
      <c r="C41" s="10" t="str">
        <f>[1]Sheet1!B33</f>
        <v>Géviana</v>
      </c>
      <c r="D41" s="10" t="str">
        <f>[1]Sheet1!C33</f>
        <v>F</v>
      </c>
      <c r="E41" s="11">
        <f>[1]Sheet1!BY33</f>
        <v>10</v>
      </c>
      <c r="F41" s="10" t="str">
        <f t="shared" si="0"/>
        <v>ADMIS(E)</v>
      </c>
    </row>
    <row r="42" spans="1:6">
      <c r="A42" s="10">
        <v>33</v>
      </c>
      <c r="B42" s="10" t="str">
        <f>[1]Sheet1!A34</f>
        <v>KOUMBA WORA</v>
      </c>
      <c r="C42" s="10" t="str">
        <f>[1]Sheet1!B34</f>
        <v>Edvana</v>
      </c>
      <c r="D42" s="10" t="str">
        <f>[1]Sheet1!C34</f>
        <v>F</v>
      </c>
      <c r="E42" s="11">
        <f>[1]Sheet1!BY34</f>
        <v>9.6875</v>
      </c>
      <c r="F42" s="10" t="str">
        <f t="shared" si="0"/>
        <v>ÉCHOUÉ( E )</v>
      </c>
    </row>
    <row r="43" spans="1:6">
      <c r="A43" s="10">
        <v>34</v>
      </c>
      <c r="B43" s="10" t="str">
        <f>[1]Sheet1!A35</f>
        <v>KOUSSOU ILAMA</v>
      </c>
      <c r="C43" s="10" t="str">
        <f>[1]Sheet1!B35</f>
        <v>Grâce Pélalia</v>
      </c>
      <c r="D43" s="10" t="str">
        <f>[1]Sheet1!C35</f>
        <v>F</v>
      </c>
      <c r="E43" s="11">
        <f>[1]Sheet1!BY35</f>
        <v>11.770833333333334</v>
      </c>
      <c r="F43" s="10" t="str">
        <f t="shared" si="0"/>
        <v>ADMIS(E)</v>
      </c>
    </row>
    <row r="44" spans="1:6">
      <c r="A44" s="10">
        <v>35</v>
      </c>
      <c r="B44" s="10" t="str">
        <f>[1]Sheet1!A36</f>
        <v>LEGNONGO MAPINGOU</v>
      </c>
      <c r="C44" s="10" t="str">
        <f>[1]Sheet1!B36</f>
        <v>Yonhy Mathieu</v>
      </c>
      <c r="D44" s="10" t="str">
        <f>[1]Sheet1!C36</f>
        <v>M</v>
      </c>
      <c r="E44" s="11">
        <f>[1]Sheet1!BY36</f>
        <v>10.125</v>
      </c>
      <c r="F44" s="10" t="str">
        <f t="shared" si="0"/>
        <v>ADMIS(E)</v>
      </c>
    </row>
    <row r="45" spans="1:6">
      <c r="A45" s="10">
        <v>36</v>
      </c>
      <c r="B45" s="10" t="str">
        <f>[1]Sheet1!A37</f>
        <v>LOKO</v>
      </c>
      <c r="C45" s="10" t="str">
        <f>[1]Sheet1!B37</f>
        <v>Rachelle</v>
      </c>
      <c r="D45" s="10" t="str">
        <f>[1]Sheet1!C37</f>
        <v>F</v>
      </c>
      <c r="E45" s="11">
        <f>[1]Sheet1!BY37</f>
        <v>12.208333333333334</v>
      </c>
      <c r="F45" s="10" t="str">
        <f t="shared" si="0"/>
        <v>ADMIS(E)</v>
      </c>
    </row>
    <row r="46" spans="1:6">
      <c r="A46" s="10">
        <v>37</v>
      </c>
      <c r="B46" s="10" t="str">
        <f>[1]Sheet1!A38</f>
        <v xml:space="preserve">LOUYA BISSAKOU </v>
      </c>
      <c r="C46" s="10" t="str">
        <f>[1]Sheet1!B38</f>
        <v>Charly</v>
      </c>
      <c r="D46" s="10" t="str">
        <f>[1]Sheet1!C38</f>
        <v>M</v>
      </c>
      <c r="E46" s="11">
        <f>[1]Sheet1!BY38</f>
        <v>11</v>
      </c>
      <c r="F46" s="10" t="str">
        <f t="shared" si="0"/>
        <v>ADMIS(E)</v>
      </c>
    </row>
    <row r="47" spans="1:6">
      <c r="A47" s="10">
        <v>38</v>
      </c>
      <c r="B47" s="10" t="str">
        <f>[1]Sheet1!A39</f>
        <v>MABOMANGUIA EKOME</v>
      </c>
      <c r="C47" s="10" t="str">
        <f>[1]Sheet1!B39</f>
        <v>Dolores Michella</v>
      </c>
      <c r="D47" s="10" t="str">
        <f>[1]Sheet1!C39</f>
        <v>F</v>
      </c>
      <c r="E47" s="11">
        <f>[1]Sheet1!BY39</f>
        <v>12.083333333333334</v>
      </c>
      <c r="F47" s="10" t="str">
        <f t="shared" si="0"/>
        <v>ADMIS(E)</v>
      </c>
    </row>
    <row r="48" spans="1:6">
      <c r="A48" s="10">
        <v>39</v>
      </c>
      <c r="B48" s="10" t="str">
        <f>[1]Sheet1!A40</f>
        <v>MAGANGA DACOSTA</v>
      </c>
      <c r="C48" s="10" t="str">
        <f>[1]Sheet1!B40</f>
        <v>Ulyss</v>
      </c>
      <c r="D48" s="10" t="str">
        <f>[1]Sheet1!C40</f>
        <v>F</v>
      </c>
      <c r="E48" s="11">
        <f>[1]Sheet1!BY40</f>
        <v>1.8571428571428572</v>
      </c>
      <c r="F48" s="10" t="str">
        <f t="shared" si="0"/>
        <v>ÉCHOUÉ( E )</v>
      </c>
    </row>
    <row r="49" spans="1:6">
      <c r="A49" s="10">
        <v>40</v>
      </c>
      <c r="B49" s="10" t="str">
        <f>[1]Sheet1!A41</f>
        <v>MAGANGA MFOUBOU</v>
      </c>
      <c r="C49" s="10" t="str">
        <f>[1]Sheet1!B41</f>
        <v>Zylia Léolanéla</v>
      </c>
      <c r="D49" s="10" t="str">
        <f>[1]Sheet1!C41</f>
        <v>F</v>
      </c>
      <c r="E49" s="11">
        <f>[1]Sheet1!BY41</f>
        <v>10.520833333333334</v>
      </c>
      <c r="F49" s="10" t="str">
        <f t="shared" si="0"/>
        <v>ADMIS(E)</v>
      </c>
    </row>
    <row r="50" spans="1:6">
      <c r="A50" s="10">
        <v>41</v>
      </c>
      <c r="B50" s="10" t="str">
        <f>[1]Sheet1!A42</f>
        <v>MAKANGA MAVOUNGOU</v>
      </c>
      <c r="C50" s="10" t="str">
        <f>[1]Sheet1!B42</f>
        <v>Grace Esther</v>
      </c>
      <c r="D50" s="10" t="str">
        <f>[1]Sheet1!C42</f>
        <v>F</v>
      </c>
      <c r="E50" s="11">
        <f>[1]Sheet1!BY42</f>
        <v>12.666666666666666</v>
      </c>
      <c r="F50" s="10" t="str">
        <f t="shared" si="0"/>
        <v>ADMIS(E)</v>
      </c>
    </row>
  </sheetData>
  <mergeCells count="15">
    <mergeCell ref="E5:F5"/>
    <mergeCell ref="A7:B7"/>
    <mergeCell ref="C7:F7"/>
    <mergeCell ref="H10:I10"/>
    <mergeCell ref="J10:K10"/>
    <mergeCell ref="H12:H13"/>
    <mergeCell ref="I12:I13"/>
    <mergeCell ref="J12:J13"/>
    <mergeCell ref="K12:K13"/>
    <mergeCell ref="A1:B1"/>
    <mergeCell ref="D1:F1"/>
    <mergeCell ref="A2:B2"/>
    <mergeCell ref="D2:F2"/>
    <mergeCell ref="A3:B3"/>
    <mergeCell ref="B4:E4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BM Entreprize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Bertrand Regis MANIAGA MAKUNGU</dc:creator>
  <cp:lastModifiedBy>Bertrand Regis MANIAGA MAKUNGU</cp:lastModifiedBy>
  <cp:lastPrinted>2017-12-25T12:59:34Z</cp:lastPrinted>
  <dcterms:created xsi:type="dcterms:W3CDTF">2017-12-25T12:59:31Z</dcterms:created>
  <dcterms:modified xsi:type="dcterms:W3CDTF">2017-12-25T13:03:37Z</dcterms:modified>
</cp:coreProperties>
</file>