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7655" windowHeight="742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T6" i="1"/>
  <c r="T7"/>
  <c r="T8"/>
  <c r="T9"/>
  <c r="T5"/>
  <c r="L9"/>
  <c r="L8"/>
  <c r="L7"/>
  <c r="L6"/>
  <c r="L5"/>
  <c r="J9"/>
  <c r="J8"/>
  <c r="J7"/>
  <c r="J6"/>
  <c r="J5"/>
  <c r="H9"/>
  <c r="H8"/>
  <c r="H7"/>
  <c r="H6"/>
  <c r="H5"/>
  <c r="F9"/>
  <c r="F8"/>
  <c r="F7"/>
  <c r="F6"/>
  <c r="F5"/>
  <c r="M5" s="1"/>
  <c r="D6"/>
  <c r="D7"/>
  <c r="D8"/>
  <c r="D9"/>
  <c r="D5"/>
  <c r="B11"/>
  <c r="M6" l="1"/>
  <c r="M8"/>
  <c r="M7"/>
  <c r="J11"/>
  <c r="M9"/>
  <c r="L11"/>
  <c r="H11"/>
  <c r="F11"/>
  <c r="D11"/>
</calcChain>
</file>

<file path=xl/sharedStrings.xml><?xml version="1.0" encoding="utf-8"?>
<sst xmlns="http://schemas.openxmlformats.org/spreadsheetml/2006/main" count="48" uniqueCount="18">
  <si>
    <t>A</t>
  </si>
  <si>
    <t>P</t>
  </si>
  <si>
    <t>B</t>
  </si>
  <si>
    <t>C</t>
  </si>
  <si>
    <t>D</t>
  </si>
  <si>
    <t>E</t>
  </si>
  <si>
    <t>M</t>
  </si>
  <si>
    <t>S1</t>
  </si>
  <si>
    <t>S2</t>
  </si>
  <si>
    <t>S3</t>
  </si>
  <si>
    <t>S4</t>
  </si>
  <si>
    <t>S5</t>
  </si>
  <si>
    <t>Horaire</t>
  </si>
  <si>
    <t>Besoins</t>
  </si>
  <si>
    <t>Répartition proportionnelle</t>
  </si>
  <si>
    <t>Ton tableau</t>
  </si>
  <si>
    <t>Dans un cas comme dans l'autre la moyenne de chacun est inférieure à son horaire hebdomadaire</t>
  </si>
  <si>
    <t>Plus juste dans mon tableau, deux personnes avec le même horaire auront la même moyenne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</si>
</sst>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workbookViewId="0">
      <selection activeCell="I17" sqref="I17"/>
    </sheetView>
  </sheetViews>
  <sheetFormatPr baseColWidth="10" defaultRowHeight="15"/>
  <cols>
    <col min="1" max="12" width="5.85546875" style="1" customWidth="1"/>
    <col min="13" max="13" width="7.5703125" style="1" customWidth="1"/>
    <col min="15" max="19" width="7.7109375" customWidth="1"/>
    <col min="20" max="20" width="7.7109375" style="1" customWidth="1"/>
  </cols>
  <sheetData>
    <row r="1" spans="1:20" ht="15.75">
      <c r="A1" s="5"/>
      <c r="B1" s="5"/>
      <c r="C1" s="5" t="s">
        <v>14</v>
      </c>
      <c r="D1" s="5"/>
      <c r="E1" s="5"/>
    </row>
    <row r="3" spans="1:20" ht="15.75">
      <c r="B3" s="4" t="s">
        <v>13</v>
      </c>
      <c r="C3" s="4" t="s">
        <v>7</v>
      </c>
      <c r="D3" s="4">
        <v>100</v>
      </c>
      <c r="E3" s="4" t="s">
        <v>8</v>
      </c>
      <c r="F3" s="4">
        <v>120</v>
      </c>
      <c r="G3" s="4" t="s">
        <v>9</v>
      </c>
      <c r="H3" s="4">
        <v>100</v>
      </c>
      <c r="I3" s="4" t="s">
        <v>10</v>
      </c>
      <c r="J3" s="4">
        <v>100</v>
      </c>
      <c r="K3" s="4" t="s">
        <v>11</v>
      </c>
      <c r="L3" s="4">
        <v>120</v>
      </c>
      <c r="P3" s="5" t="s">
        <v>15</v>
      </c>
    </row>
    <row r="4" spans="1:20">
      <c r="B4" s="4" t="s">
        <v>12</v>
      </c>
      <c r="C4" s="4"/>
      <c r="D4" s="4"/>
      <c r="E4" s="4"/>
      <c r="F4" s="4"/>
      <c r="G4" s="4"/>
      <c r="H4" s="4"/>
      <c r="I4" s="4"/>
      <c r="J4" s="4"/>
      <c r="K4" s="4"/>
      <c r="L4" s="4"/>
      <c r="M4" s="3" t="s">
        <v>6</v>
      </c>
      <c r="T4" s="2" t="s">
        <v>6</v>
      </c>
    </row>
    <row r="5" spans="1:20">
      <c r="B5" s="4">
        <v>35</v>
      </c>
      <c r="C5" s="4" t="s">
        <v>0</v>
      </c>
      <c r="D5" s="4">
        <f>IF(C5="A",0,ROUND($B5/SUMIF(C$5:C$9,"P",$B$5:$B$9)*D$3,0))</f>
        <v>0</v>
      </c>
      <c r="E5" s="4" t="s">
        <v>1</v>
      </c>
      <c r="F5" s="4">
        <f>IF(E5="A",0,ROUND($B5/SUMIF(E$5:E$9,"P",$B$5:$B$9)*F$3,0))</f>
        <v>36</v>
      </c>
      <c r="G5" s="4" t="s">
        <v>1</v>
      </c>
      <c r="H5" s="4">
        <f>IF(G5="A",0,ROUND($B5/SUMIF(G$5:G$9,"P",$B$5:$B$9)*H$3,0))</f>
        <v>28</v>
      </c>
      <c r="I5" s="4" t="s">
        <v>1</v>
      </c>
      <c r="J5" s="4">
        <f>IF(I5="A",0,ROUND($B5/SUMIF(I$5:I$9,"P",$B$5:$B$9)*J$3,0))</f>
        <v>32</v>
      </c>
      <c r="K5" s="4" t="s">
        <v>1</v>
      </c>
      <c r="L5" s="4">
        <f>IF(K5="A",0,ROUND($B5/SUMIF(K$5:K$9,"P",$B$5:$B$9)*L$3,0))</f>
        <v>36</v>
      </c>
      <c r="M5" s="3">
        <f>AVERAGEIF(D5:L5,"&gt;0",D5:L5)</f>
        <v>33</v>
      </c>
      <c r="O5" s="4" t="s">
        <v>0</v>
      </c>
      <c r="P5" s="4">
        <v>30</v>
      </c>
      <c r="Q5" s="4">
        <v>30</v>
      </c>
      <c r="R5" s="4">
        <v>40</v>
      </c>
      <c r="S5" s="4">
        <v>40</v>
      </c>
      <c r="T5" s="3">
        <f>AVERAGE(P5:S5)</f>
        <v>35</v>
      </c>
    </row>
    <row r="6" spans="1:20">
      <c r="A6" s="1" t="s">
        <v>0</v>
      </c>
      <c r="B6" s="4">
        <v>35</v>
      </c>
      <c r="C6" s="4" t="s">
        <v>1</v>
      </c>
      <c r="D6" s="4">
        <f t="shared" ref="D6:F9" si="0">IF(C6="A",0,ROUND($B6/SUMIF(C$5:C$9,"P",$B$5:$B$9)*D$3,0))</f>
        <v>32</v>
      </c>
      <c r="E6" s="4" t="s">
        <v>1</v>
      </c>
      <c r="F6" s="4">
        <f t="shared" si="0"/>
        <v>36</v>
      </c>
      <c r="G6" s="4" t="s">
        <v>1</v>
      </c>
      <c r="H6" s="4">
        <f t="shared" ref="H6" si="1">IF(G6="A",0,ROUND($B6/SUMIF(G$5:G$9,"P",$B$5:$B$9)*H$3,0))</f>
        <v>28</v>
      </c>
      <c r="I6" s="4" t="s">
        <v>0</v>
      </c>
      <c r="J6" s="4">
        <f t="shared" ref="J6" si="2">IF(I6="A",0,ROUND($B6/SUMIF(I$5:I$9,"P",$B$5:$B$9)*J$3,0))</f>
        <v>0</v>
      </c>
      <c r="K6" s="4" t="s">
        <v>1</v>
      </c>
      <c r="L6" s="4">
        <f t="shared" ref="L6" si="3">IF(K6="A",0,ROUND($B6/SUMIF(K$5:K$9,"P",$B$5:$B$9)*L$3,0))</f>
        <v>36</v>
      </c>
      <c r="M6" s="3">
        <f t="shared" ref="M6:M9" si="4">AVERAGEIF(D6:L6,"&gt;0",D6:L6)</f>
        <v>33</v>
      </c>
      <c r="O6" s="4" t="s">
        <v>2</v>
      </c>
      <c r="P6" s="4">
        <v>32</v>
      </c>
      <c r="Q6" s="4">
        <v>32</v>
      </c>
      <c r="R6" s="4">
        <v>30</v>
      </c>
      <c r="S6" s="4">
        <v>37</v>
      </c>
      <c r="T6" s="3">
        <f t="shared" ref="T6:T9" si="5">AVERAGE(P6:S6)</f>
        <v>32.75</v>
      </c>
    </row>
    <row r="7" spans="1:20">
      <c r="A7" s="1" t="s">
        <v>2</v>
      </c>
      <c r="B7" s="4">
        <v>28</v>
      </c>
      <c r="C7" s="4" t="s">
        <v>1</v>
      </c>
      <c r="D7" s="4">
        <f t="shared" si="0"/>
        <v>26</v>
      </c>
      <c r="E7" s="4" t="s">
        <v>1</v>
      </c>
      <c r="F7" s="4">
        <f t="shared" si="0"/>
        <v>29</v>
      </c>
      <c r="G7" s="4" t="s">
        <v>1</v>
      </c>
      <c r="H7" s="4">
        <f t="shared" ref="H7" si="6">IF(G7="A",0,ROUND($B7/SUMIF(G$5:G$9,"P",$B$5:$B$9)*H$3,0))</f>
        <v>22</v>
      </c>
      <c r="I7" s="4" t="s">
        <v>1</v>
      </c>
      <c r="J7" s="4">
        <f t="shared" ref="J7" si="7">IF(I7="A",0,ROUND($B7/SUMIF(I$5:I$9,"P",$B$5:$B$9)*J$3,0))</f>
        <v>26</v>
      </c>
      <c r="K7" s="4" t="s">
        <v>0</v>
      </c>
      <c r="L7" s="4">
        <f t="shared" ref="L7" si="8">IF(K7="A",0,ROUND($B7/SUMIF(K$5:K$9,"P",$B$5:$B$9)*L$3,0))</f>
        <v>0</v>
      </c>
      <c r="M7" s="3">
        <f t="shared" si="4"/>
        <v>25.75</v>
      </c>
      <c r="O7" s="4" t="s">
        <v>3</v>
      </c>
      <c r="P7" s="4">
        <v>28</v>
      </c>
      <c r="Q7" s="4">
        <v>30</v>
      </c>
      <c r="R7" s="4">
        <v>20</v>
      </c>
      <c r="S7" s="4">
        <v>20</v>
      </c>
      <c r="T7" s="3">
        <f t="shared" si="5"/>
        <v>24.5</v>
      </c>
    </row>
    <row r="8" spans="1:20">
      <c r="A8" s="1" t="s">
        <v>3</v>
      </c>
      <c r="B8" s="4">
        <v>28</v>
      </c>
      <c r="C8" s="4" t="s">
        <v>1</v>
      </c>
      <c r="D8" s="4">
        <f t="shared" si="0"/>
        <v>26</v>
      </c>
      <c r="E8" s="4" t="s">
        <v>0</v>
      </c>
      <c r="F8" s="4">
        <f t="shared" si="0"/>
        <v>0</v>
      </c>
      <c r="G8" s="4" t="s">
        <v>1</v>
      </c>
      <c r="H8" s="4">
        <f t="shared" ref="H8" si="9">IF(G8="A",0,ROUND($B8/SUMIF(G$5:G$9,"P",$B$5:$B$9)*H$3,0))</f>
        <v>22</v>
      </c>
      <c r="I8" s="4" t="s">
        <v>1</v>
      </c>
      <c r="J8" s="4">
        <f t="shared" ref="J8" si="10">IF(I8="A",0,ROUND($B8/SUMIF(I$5:I$9,"P",$B$5:$B$9)*J$3,0))</f>
        <v>26</v>
      </c>
      <c r="K8" s="4" t="s">
        <v>1</v>
      </c>
      <c r="L8" s="4">
        <f t="shared" ref="L8" si="11">IF(K8="A",0,ROUND($B8/SUMIF(K$5:K$9,"P",$B$5:$B$9)*L$3,0))</f>
        <v>29</v>
      </c>
      <c r="M8" s="3">
        <f t="shared" si="4"/>
        <v>25.75</v>
      </c>
      <c r="O8" s="4" t="s">
        <v>4</v>
      </c>
      <c r="P8" s="4">
        <v>28</v>
      </c>
      <c r="Q8" s="4">
        <v>20</v>
      </c>
      <c r="R8" s="4">
        <v>24</v>
      </c>
      <c r="S8" s="4">
        <v>33</v>
      </c>
      <c r="T8" s="3">
        <f t="shared" si="5"/>
        <v>26.25</v>
      </c>
    </row>
    <row r="9" spans="1:20">
      <c r="A9" s="1" t="s">
        <v>4</v>
      </c>
      <c r="B9" s="4">
        <v>18</v>
      </c>
      <c r="C9" s="4" t="s">
        <v>1</v>
      </c>
      <c r="D9" s="4">
        <f t="shared" si="0"/>
        <v>17</v>
      </c>
      <c r="E9" s="4" t="s">
        <v>1</v>
      </c>
      <c r="F9" s="4">
        <f t="shared" si="0"/>
        <v>19</v>
      </c>
      <c r="G9" s="4" t="s">
        <v>0</v>
      </c>
      <c r="H9" s="4">
        <f t="shared" ref="H9" si="12">IF(G9="A",0,ROUND($B9/SUMIF(G$5:G$9,"P",$B$5:$B$9)*H$3,0))</f>
        <v>0</v>
      </c>
      <c r="I9" s="4" t="s">
        <v>1</v>
      </c>
      <c r="J9" s="4">
        <f t="shared" ref="J9" si="13">IF(I9="A",0,ROUND($B9/SUMIF(I$5:I$9,"P",$B$5:$B$9)*J$3,0))</f>
        <v>17</v>
      </c>
      <c r="K9" s="4" t="s">
        <v>1</v>
      </c>
      <c r="L9" s="4">
        <f t="shared" ref="L9" si="14">IF(K9="A",0,ROUND($B9/SUMIF(K$5:K$9,"P",$B$5:$B$9)*L$3,0))</f>
        <v>19</v>
      </c>
      <c r="M9" s="3">
        <f t="shared" si="4"/>
        <v>18</v>
      </c>
      <c r="O9" s="4" t="s">
        <v>5</v>
      </c>
      <c r="P9" s="4">
        <v>12</v>
      </c>
      <c r="Q9" s="4">
        <v>28</v>
      </c>
      <c r="R9" s="4">
        <v>16</v>
      </c>
      <c r="S9" s="4">
        <v>10</v>
      </c>
      <c r="T9" s="3">
        <f t="shared" si="5"/>
        <v>16.5</v>
      </c>
    </row>
    <row r="10" spans="1:20">
      <c r="A10" s="1" t="s">
        <v>5</v>
      </c>
    </row>
    <row r="11" spans="1:20">
      <c r="B11" s="4">
        <f>SUM(B5:B9)</f>
        <v>144</v>
      </c>
      <c r="C11" s="4"/>
      <c r="D11" s="4">
        <f>SUM(D5:D9)</f>
        <v>101</v>
      </c>
      <c r="E11" s="4"/>
      <c r="F11" s="4">
        <f>SUM(F5:F9)</f>
        <v>120</v>
      </c>
      <c r="G11" s="4"/>
      <c r="H11" s="4">
        <f>SUM(H5:H9)</f>
        <v>100</v>
      </c>
      <c r="I11" s="4"/>
      <c r="J11" s="4">
        <f>SUM(J5:J9)</f>
        <v>101</v>
      </c>
      <c r="K11" s="4"/>
      <c r="L11" s="4">
        <f>SUM(L5:L9)</f>
        <v>120</v>
      </c>
    </row>
    <row r="14" spans="1:20">
      <c r="H14" s="1" t="s">
        <v>16</v>
      </c>
    </row>
    <row r="15" spans="1:20">
      <c r="I15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2017-12-23T10:25:41Z</dcterms:created>
  <dcterms:modified xsi:type="dcterms:W3CDTF">2017-12-23T11:28:15Z</dcterms:modified>
</cp:coreProperties>
</file>