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5065" windowHeight="10890"/>
  </bookViews>
  <sheets>
    <sheet name="Feuil2" sheetId="2" r:id="rId1"/>
    <sheet name="Feuil3" sheetId="3" r:id="rId2"/>
  </sheets>
  <externalReferences>
    <externalReference r:id="rId3"/>
  </externalReferences>
  <definedNames>
    <definedName name="AGENTS">'[1]Base de données'!$D$4:$D$108</definedName>
  </definedNames>
  <calcPr calcId="152511"/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H3" i="2"/>
  <c r="H4" i="2"/>
  <c r="H5" i="2"/>
  <c r="H6" i="2"/>
  <c r="H7" i="2"/>
  <c r="H8" i="2"/>
  <c r="H9" i="2"/>
  <c r="H10" i="2"/>
  <c r="H11" i="2"/>
  <c r="H12" i="2"/>
  <c r="H13" i="2"/>
  <c r="H14" i="2"/>
  <c r="E3" i="2" l="1"/>
  <c r="E4" i="2"/>
  <c r="E5" i="2"/>
  <c r="E6" i="2"/>
  <c r="E7" i="2"/>
  <c r="E8" i="2"/>
  <c r="E9" i="2"/>
  <c r="E10" i="2"/>
  <c r="E11" i="2"/>
  <c r="E12" i="2"/>
  <c r="E13" i="2"/>
  <c r="E14" i="2"/>
  <c r="D3" i="2"/>
  <c r="D4" i="2"/>
  <c r="D5" i="2"/>
  <c r="D6" i="2"/>
  <c r="D7" i="2"/>
  <c r="D8" i="2"/>
  <c r="D9" i="2"/>
  <c r="D10" i="2"/>
  <c r="D11" i="2"/>
  <c r="D12" i="2"/>
  <c r="D13" i="2"/>
  <c r="D14" i="2"/>
</calcChain>
</file>

<file path=xl/comments1.xml><?xml version="1.0" encoding="utf-8"?>
<comments xmlns="http://schemas.openxmlformats.org/spreadsheetml/2006/main">
  <authors>
    <author>jéjé-alex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NOMS 2 EST LA COPIE D'UNE LISTE DE NOMS SUR UNE AUTRE FEUILLE DU MEME CLASSEUR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<sst xmlns="http://schemas.openxmlformats.org/spreadsheetml/2006/main" count="36" uniqueCount="23">
  <si>
    <t>A</t>
  </si>
  <si>
    <t>B</t>
  </si>
  <si>
    <t>C</t>
  </si>
  <si>
    <t>D</t>
  </si>
  <si>
    <t>F</t>
  </si>
  <si>
    <t>G</t>
  </si>
  <si>
    <t>H</t>
  </si>
  <si>
    <t>I</t>
  </si>
  <si>
    <t>J</t>
  </si>
  <si>
    <t>AGENTS</t>
  </si>
  <si>
    <t>HEURE DEPART</t>
  </si>
  <si>
    <t>HEURE RETOUR</t>
  </si>
  <si>
    <t>TEMPS TOTAL INTER.</t>
  </si>
  <si>
    <t>K</t>
  </si>
  <si>
    <t>L</t>
  </si>
  <si>
    <t>M</t>
  </si>
  <si>
    <t xml:space="preserve">TEMPS TOTAL ENTRE 7H00 ET 24H00 </t>
  </si>
  <si>
    <t>TEMPS TOTAL ENTRE 24H00 ET 7H00</t>
  </si>
  <si>
    <r>
      <t xml:space="preserve">colonne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ajout d'un critère lié à l'horaire inscrit en</t>
    </r>
    <r>
      <rPr>
        <b/>
        <sz val="12"/>
        <color theme="1"/>
        <rFont val="Calibri"/>
        <family val="2"/>
        <scheme val="minor"/>
      </rPr>
      <t xml:space="preserve"> I1</t>
    </r>
  </si>
  <si>
    <r>
      <t xml:space="preserve">Cellule </t>
    </r>
    <r>
      <rPr>
        <b/>
        <sz val="12"/>
        <color theme="1"/>
        <rFont val="Calibri"/>
        <family val="2"/>
        <scheme val="minor"/>
      </rPr>
      <t>I1</t>
    </r>
    <r>
      <rPr>
        <sz val="12"/>
        <color theme="1"/>
        <rFont val="Calibri"/>
        <family val="2"/>
        <scheme val="minor"/>
      </rPr>
      <t xml:space="preserve"> Horaire frontière </t>
    </r>
  </si>
  <si>
    <r>
      <t xml:space="preserve">Colonnes </t>
    </r>
    <r>
      <rPr>
        <b/>
        <sz val="12"/>
        <color theme="1"/>
        <rFont val="Calibri"/>
        <family val="2"/>
        <scheme val="minor"/>
      </rPr>
      <t>G et H</t>
    </r>
    <r>
      <rPr>
        <sz val="12"/>
        <color theme="1"/>
        <rFont val="Calibri"/>
        <family val="2"/>
        <scheme val="minor"/>
      </rPr>
      <t xml:space="preserve"> au format personnalisé</t>
    </r>
    <r>
      <rPr>
        <b/>
        <sz val="12"/>
        <color theme="1"/>
        <rFont val="Calibri"/>
        <family val="2"/>
        <scheme val="minor"/>
      </rPr>
      <t xml:space="preserve"> [hh:mm]</t>
    </r>
    <r>
      <rPr>
        <sz val="12"/>
        <color theme="1"/>
        <rFont val="Calibri"/>
        <family val="2"/>
        <scheme val="minor"/>
      </rPr>
      <t xml:space="preserve"> formule employée  </t>
    </r>
    <r>
      <rPr>
        <b/>
        <sz val="12"/>
        <color theme="1"/>
        <rFont val="Calibri"/>
        <family val="2"/>
        <scheme val="minor"/>
      </rPr>
      <t>=SOMME.SI.ENS()</t>
    </r>
  </si>
  <si>
    <r>
      <t xml:space="preserve">Colonne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pour heure de </t>
    </r>
    <r>
      <rPr>
        <b/>
        <sz val="12"/>
        <color theme="1"/>
        <rFont val="Calibri"/>
        <family val="2"/>
        <scheme val="minor"/>
      </rPr>
      <t>départ 24:00 mettre 00:00</t>
    </r>
  </si>
  <si>
    <r>
      <t xml:space="preserve">Colonne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formule </t>
    </r>
    <r>
      <rPr>
        <b/>
        <sz val="12"/>
        <color theme="1"/>
        <rFont val="Calibri"/>
        <family val="2"/>
        <scheme val="minor"/>
      </rPr>
      <t>=MOD(Heure Fin-Heure Début;1)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</si>
</sst>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hh]:mm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" xfId="0" applyNumberFormat="1" applyBorder="1"/>
    <xf numFmtId="0" fontId="0" fillId="0" borderId="0" xfId="0" applyBorder="1" applyAlignment="1">
      <alignment horizontal="center" vertical="center" wrapText="1"/>
    </xf>
    <xf numFmtId="20" fontId="4" fillId="2" borderId="3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/>
    <xf numFmtId="165" fontId="0" fillId="0" borderId="1" xfId="0" applyNumberFormat="1" applyBorder="1"/>
    <xf numFmtId="0" fontId="5" fillId="0" borderId="0" xfId="0" applyFont="1"/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ARDES%202017\Gestion%20Compagn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onnées"/>
      <sheetName val="Sollicitations OPS"/>
      <sheetName val="DEC. SOG"/>
      <sheetName val="DEC. Compagnie"/>
      <sheetName val="JANV. SOG"/>
      <sheetName val="JANV. Compagnie"/>
      <sheetName val="FEV. SOG"/>
      <sheetName val="FEV. Compagnie"/>
      <sheetName val="MARS. SOG"/>
      <sheetName val="MARS. Compagnie"/>
    </sheetNames>
    <sheetDataSet>
      <sheetData sheetId="0">
        <row r="4">
          <cell r="D4" t="str">
            <v>ALLAIRE DAMIEN</v>
          </cell>
        </row>
        <row r="5">
          <cell r="D5" t="str">
            <v>AMROUCHE KARIM</v>
          </cell>
        </row>
        <row r="6">
          <cell r="D6" t="str">
            <v>BAUDRY JIMMY</v>
          </cell>
        </row>
        <row r="7">
          <cell r="D7" t="str">
            <v>BLONDIAU ARNAUD</v>
          </cell>
        </row>
        <row r="8">
          <cell r="D8" t="str">
            <v>BONNETAIN GREGORY</v>
          </cell>
        </row>
        <row r="9">
          <cell r="D9" t="str">
            <v>BOULOGNE ANGELIQUE</v>
          </cell>
        </row>
        <row r="10">
          <cell r="D10" t="str">
            <v>CHAILLOU DOMINIQUE</v>
          </cell>
        </row>
        <row r="11">
          <cell r="D11" t="str">
            <v>CHALLINE JEAN-CLAUDE</v>
          </cell>
        </row>
        <row r="12">
          <cell r="D12" t="str">
            <v>CHAPIER MAXIME</v>
          </cell>
        </row>
        <row r="13">
          <cell r="D13" t="str">
            <v>CHARLERY LUDOVIC</v>
          </cell>
        </row>
        <row r="14">
          <cell r="D14" t="str">
            <v>CHATROUSSE HUBERT</v>
          </cell>
        </row>
        <row r="15">
          <cell r="D15" t="str">
            <v>COLLOT LOHAN</v>
          </cell>
        </row>
        <row r="16">
          <cell r="D16" t="str">
            <v>COSSARD THIERRY</v>
          </cell>
        </row>
        <row r="17">
          <cell r="D17" t="str">
            <v>DALLEAU FREDERIC</v>
          </cell>
        </row>
        <row r="18">
          <cell r="D18" t="str">
            <v>DAVIAUD PIERRE</v>
          </cell>
        </row>
        <row r="19">
          <cell r="D19" t="str">
            <v>DELANDE SEBASTIEN</v>
          </cell>
        </row>
        <row r="20">
          <cell r="D20" t="str">
            <v>DORION JIMMY</v>
          </cell>
        </row>
        <row r="21">
          <cell r="D21" t="str">
            <v>DUMOND YANN</v>
          </cell>
        </row>
        <row r="22">
          <cell r="D22" t="str">
            <v>EZCURRA-VAZQUEZ DANIEL</v>
          </cell>
        </row>
        <row r="23">
          <cell r="D23" t="str">
            <v>FERRET SEBASTIEN</v>
          </cell>
        </row>
        <row r="24">
          <cell r="D24" t="str">
            <v>GODLBERG MATHIEU</v>
          </cell>
        </row>
        <row r="25">
          <cell r="D25" t="str">
            <v>HEBERT FLORENCE</v>
          </cell>
        </row>
        <row r="26">
          <cell r="D26" t="str">
            <v>HENRIQUES PAUL</v>
          </cell>
        </row>
        <row r="27">
          <cell r="D27" t="str">
            <v>HINARD NICOLAS</v>
          </cell>
        </row>
        <row r="28">
          <cell r="D28" t="str">
            <v>HORNOIS ROMY</v>
          </cell>
        </row>
        <row r="29">
          <cell r="D29" t="str">
            <v>JANIN JEAN PHILIPPE</v>
          </cell>
        </row>
        <row r="30">
          <cell r="D30" t="str">
            <v>JOUSSERAND RODOLPHE</v>
          </cell>
        </row>
        <row r="31">
          <cell r="D31" t="str">
            <v>KREMER BRUNO</v>
          </cell>
        </row>
        <row r="32">
          <cell r="D32" t="str">
            <v>LEGRIS SYLVAIN</v>
          </cell>
        </row>
        <row r="33">
          <cell r="D33" t="str">
            <v>LEMOINE CYRIL</v>
          </cell>
        </row>
        <row r="34">
          <cell r="D34" t="str">
            <v>LEMOINE XAVIER</v>
          </cell>
        </row>
        <row r="35">
          <cell r="D35" t="str">
            <v>LESTEVEN OLIVIER</v>
          </cell>
        </row>
        <row r="36">
          <cell r="D36" t="str">
            <v>LOIRE THOMAS</v>
          </cell>
        </row>
        <row r="37">
          <cell r="D37" t="str">
            <v>MALO JEAN LUC</v>
          </cell>
        </row>
        <row r="38">
          <cell r="D38" t="str">
            <v>NOBECOURT MATHIEU</v>
          </cell>
        </row>
        <row r="39">
          <cell r="D39" t="str">
            <v>ORELUS WIKENSON</v>
          </cell>
        </row>
        <row r="40">
          <cell r="D40" t="str">
            <v>ORELUS YOAN</v>
          </cell>
        </row>
        <row r="41">
          <cell r="D41" t="str">
            <v>PADE SEBASTIEN</v>
          </cell>
        </row>
        <row r="42">
          <cell r="D42" t="str">
            <v>PAQUET JEROME</v>
          </cell>
        </row>
        <row r="43">
          <cell r="D43" t="str">
            <v>PAUTONNIER FRANCK</v>
          </cell>
        </row>
        <row r="44">
          <cell r="D44" t="str">
            <v>PERRET JEREMY</v>
          </cell>
        </row>
        <row r="45">
          <cell r="D45" t="str">
            <v>PESLERBE ANTHONY</v>
          </cell>
        </row>
        <row r="46">
          <cell r="D46" t="str">
            <v>PETE NICOLAS</v>
          </cell>
        </row>
        <row r="47">
          <cell r="D47" t="str">
            <v>PILLON CLEMENT</v>
          </cell>
        </row>
        <row r="48">
          <cell r="D48" t="str">
            <v>PIRES DA SILVA ROMAIN</v>
          </cell>
        </row>
        <row r="49">
          <cell r="D49" t="str">
            <v>PLAISANCE THIERRY</v>
          </cell>
        </row>
        <row r="50">
          <cell r="D50" t="str">
            <v>REAUX ERIC</v>
          </cell>
        </row>
        <row r="51">
          <cell r="D51" t="str">
            <v>ROYENS VINCENT</v>
          </cell>
        </row>
        <row r="52">
          <cell r="D52" t="str">
            <v>SAIGNIER ARTHUR</v>
          </cell>
        </row>
        <row r="53">
          <cell r="D53" t="str">
            <v>SERNA PATRICE</v>
          </cell>
        </row>
        <row r="54">
          <cell r="D54" t="str">
            <v>SERRIN GILLES</v>
          </cell>
        </row>
        <row r="55">
          <cell r="D55" t="str">
            <v>TOINON ALEXANDRE</v>
          </cell>
        </row>
        <row r="56">
          <cell r="D56" t="str">
            <v>TRAVERT LUDOVIC</v>
          </cell>
        </row>
        <row r="57">
          <cell r="D57" t="str">
            <v>TRIPIER HICHAM</v>
          </cell>
        </row>
        <row r="58">
          <cell r="D58" t="str">
            <v>VAN TROY MAXIME</v>
          </cell>
        </row>
        <row r="59">
          <cell r="D59" t="str">
            <v>VANDERSTEEN JULIEN</v>
          </cell>
        </row>
        <row r="60">
          <cell r="D60" t="str">
            <v>VON EUW JEROME</v>
          </cell>
        </row>
        <row r="61">
          <cell r="D61" t="str">
            <v>YAMS THIERRY</v>
          </cell>
        </row>
        <row r="62">
          <cell r="D62" t="str">
            <v>Z Z</v>
          </cell>
        </row>
        <row r="63">
          <cell r="D63" t="str">
            <v>Z Z</v>
          </cell>
        </row>
        <row r="64">
          <cell r="D64" t="str">
            <v>Z Z</v>
          </cell>
        </row>
        <row r="65">
          <cell r="D65" t="str">
            <v>Z Z</v>
          </cell>
        </row>
        <row r="66">
          <cell r="D66" t="str">
            <v>Z Z</v>
          </cell>
        </row>
        <row r="67">
          <cell r="D67" t="str">
            <v>Z Z</v>
          </cell>
        </row>
        <row r="68">
          <cell r="D68" t="str">
            <v>Z Z</v>
          </cell>
        </row>
        <row r="69">
          <cell r="D69" t="str">
            <v>Z Z</v>
          </cell>
        </row>
        <row r="70">
          <cell r="D70" t="str">
            <v>Z Z</v>
          </cell>
        </row>
        <row r="71">
          <cell r="D71" t="str">
            <v>Z Z</v>
          </cell>
        </row>
        <row r="73">
          <cell r="D73" t="str">
            <v>AIT REDOUANE</v>
          </cell>
        </row>
        <row r="74">
          <cell r="D74" t="str">
            <v>ALCHAMOLAC BENJAMIN</v>
          </cell>
        </row>
        <row r="75">
          <cell r="D75" t="str">
            <v>BALIN Z</v>
          </cell>
        </row>
        <row r="76">
          <cell r="D76" t="str">
            <v>BESSONNET JULIE</v>
          </cell>
        </row>
        <row r="77">
          <cell r="D77" t="str">
            <v>BLOMME PASCAL</v>
          </cell>
        </row>
        <row r="78">
          <cell r="D78" t="str">
            <v>BONY ALINE</v>
          </cell>
        </row>
        <row r="79">
          <cell r="D79" t="str">
            <v>CAGNARD Z</v>
          </cell>
        </row>
        <row r="80">
          <cell r="D80" t="str">
            <v>GUILLMAIN FLORIAN</v>
          </cell>
        </row>
        <row r="81">
          <cell r="D81" t="str">
            <v>HUYARD Z</v>
          </cell>
        </row>
        <row r="82">
          <cell r="D82" t="str">
            <v>LARVET Z</v>
          </cell>
        </row>
        <row r="83">
          <cell r="D83" t="str">
            <v>LE SAUTER Z</v>
          </cell>
        </row>
        <row r="84">
          <cell r="D84" t="str">
            <v>LEFEBVRE BASTIEN</v>
          </cell>
        </row>
        <row r="85">
          <cell r="D85" t="str">
            <v>LEKERVEN ARNAUD</v>
          </cell>
        </row>
        <row r="86">
          <cell r="D86" t="str">
            <v>LOKANATHA FABIEN</v>
          </cell>
        </row>
        <row r="87">
          <cell r="D87" t="str">
            <v>MEHENNI Z</v>
          </cell>
        </row>
        <row r="88">
          <cell r="D88" t="str">
            <v>MOREAU ANDY</v>
          </cell>
        </row>
        <row r="89">
          <cell r="D89" t="str">
            <v>PELISSIER RICHARD</v>
          </cell>
        </row>
        <row r="90">
          <cell r="D90" t="str">
            <v>PEREIRA CLAUDE</v>
          </cell>
        </row>
        <row r="91">
          <cell r="D91" t="str">
            <v>PETROLESI Z</v>
          </cell>
        </row>
        <row r="92">
          <cell r="D92" t="str">
            <v>PROVENCHERE Z</v>
          </cell>
        </row>
        <row r="93">
          <cell r="D93" t="str">
            <v>SCHMIDT JOHAN</v>
          </cell>
        </row>
        <row r="94">
          <cell r="D94" t="str">
            <v>SCOUARNEC BAPTISTE</v>
          </cell>
        </row>
        <row r="95">
          <cell r="D95" t="str">
            <v>SZIMANSKI Z</v>
          </cell>
        </row>
        <row r="96">
          <cell r="D96" t="str">
            <v>THAVARD SEBASTIEN</v>
          </cell>
        </row>
        <row r="97">
          <cell r="D97" t="str">
            <v>THIEBAUD CORALIE</v>
          </cell>
        </row>
        <row r="98">
          <cell r="D98" t="str">
            <v>VERGNAUD ROUSSEAU  EMILIEN</v>
          </cell>
        </row>
        <row r="99">
          <cell r="D99" t="str">
            <v>VILPOIX KARINE</v>
          </cell>
        </row>
        <row r="100">
          <cell r="D100" t="str">
            <v>Z Z</v>
          </cell>
        </row>
        <row r="101">
          <cell r="D101" t="str">
            <v>Z Z</v>
          </cell>
        </row>
        <row r="102">
          <cell r="D102" t="str">
            <v>Z Z</v>
          </cell>
        </row>
        <row r="103">
          <cell r="D103" t="str">
            <v>Z Z</v>
          </cell>
        </row>
        <row r="104">
          <cell r="D104" t="str">
            <v>Z Z</v>
          </cell>
        </row>
        <row r="105">
          <cell r="D105" t="str">
            <v>Z Z</v>
          </cell>
        </row>
        <row r="106">
          <cell r="D106" t="str">
            <v>Z Z</v>
          </cell>
        </row>
        <row r="107">
          <cell r="D107" t="str">
            <v>Z Z</v>
          </cell>
        </row>
        <row r="108">
          <cell r="D108" t="str">
            <v>Z Z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D27" sqref="D27"/>
    </sheetView>
  </sheetViews>
  <sheetFormatPr baseColWidth="10" defaultRowHeight="15" x14ac:dyDescent="0.25"/>
  <cols>
    <col min="1" max="1" width="23.7109375" customWidth="1"/>
    <col min="7" max="7" width="13.85546875" customWidth="1"/>
    <col min="8" max="8" width="14" customWidth="1"/>
  </cols>
  <sheetData>
    <row r="1" spans="1:9" ht="45" x14ac:dyDescent="0.25">
      <c r="A1" s="2" t="s">
        <v>9</v>
      </c>
      <c r="B1" s="3" t="s">
        <v>10</v>
      </c>
      <c r="C1" s="4" t="s">
        <v>11</v>
      </c>
      <c r="D1" s="3" t="s">
        <v>12</v>
      </c>
      <c r="E1" s="3"/>
      <c r="F1" s="2" t="s">
        <v>9</v>
      </c>
      <c r="G1" s="3" t="s">
        <v>16</v>
      </c>
      <c r="H1" s="3" t="s">
        <v>17</v>
      </c>
      <c r="I1" s="12">
        <v>0.29166666666666669</v>
      </c>
    </row>
    <row r="2" spans="1:9" x14ac:dyDescent="0.25">
      <c r="A2" s="1"/>
      <c r="B2" s="5"/>
      <c r="C2" s="5"/>
      <c r="D2" s="6"/>
      <c r="E2" s="11"/>
      <c r="F2" s="7"/>
      <c r="G2" s="7"/>
      <c r="H2" s="7"/>
    </row>
    <row r="3" spans="1:9" x14ac:dyDescent="0.25">
      <c r="A3" s="7" t="s">
        <v>0</v>
      </c>
      <c r="B3" s="8">
        <v>0.4055555555555555</v>
      </c>
      <c r="C3" s="9">
        <v>0.4513888888888889</v>
      </c>
      <c r="D3" s="10">
        <f t="shared" ref="D3:D14" si="0">MOD(C3-B3,1)</f>
        <v>4.5833333333333393E-2</v>
      </c>
      <c r="E3" s="13" t="str">
        <f t="shared" ref="E3:E14" si="1">IF(B3&gt;=$I$1,"J","N")</f>
        <v>J</v>
      </c>
      <c r="F3" s="7" t="s">
        <v>0</v>
      </c>
      <c r="G3" s="14">
        <f t="shared" ref="G3:G14" si="2">IF(SUMIFS($D$3:$D$14,$A$3:$A$14,F3,$E$3:$E$14,"J")=0,"",SUMIFS($D$3:$D$14,$A$3:$A$14,F3,$E$3:$E$14,"J"))</f>
        <v>0.11527777777777792</v>
      </c>
      <c r="H3" s="14" t="str">
        <f t="shared" ref="H3:H14" si="3">IF(SUMIFS($D$3:$D$14,$A$3:$A$14,F3,$E$3:$E$14,"N")=0,"",SUMIFS($D$3:$D$14,$A$3:$A$14,F3,$E$3:$E$14,"N"))</f>
        <v/>
      </c>
    </row>
    <row r="4" spans="1:9" x14ac:dyDescent="0.25">
      <c r="A4" s="7" t="s">
        <v>1</v>
      </c>
      <c r="B4" s="8">
        <v>0.4055555555555555</v>
      </c>
      <c r="C4" s="9">
        <v>0.4513888888888889</v>
      </c>
      <c r="D4" s="10">
        <f t="shared" si="0"/>
        <v>4.5833333333333393E-2</v>
      </c>
      <c r="E4" s="13" t="str">
        <f t="shared" si="1"/>
        <v>J</v>
      </c>
      <c r="F4" s="7" t="s">
        <v>1</v>
      </c>
      <c r="G4" s="14">
        <f t="shared" si="2"/>
        <v>4.5833333333333393E-2</v>
      </c>
      <c r="H4" s="14" t="str">
        <f t="shared" si="3"/>
        <v/>
      </c>
    </row>
    <row r="5" spans="1:9" x14ac:dyDescent="0.25">
      <c r="A5" s="7" t="s">
        <v>2</v>
      </c>
      <c r="B5" s="8">
        <v>0.4055555555555555</v>
      </c>
      <c r="C5" s="8">
        <v>0.4513888888888889</v>
      </c>
      <c r="D5" s="10">
        <f t="shared" si="0"/>
        <v>4.5833333333333393E-2</v>
      </c>
      <c r="E5" s="13" t="str">
        <f t="shared" si="1"/>
        <v>J</v>
      </c>
      <c r="F5" s="7" t="s">
        <v>2</v>
      </c>
      <c r="G5" s="14">
        <f t="shared" si="2"/>
        <v>4.5833333333333393E-2</v>
      </c>
      <c r="H5" s="14" t="str">
        <f t="shared" si="3"/>
        <v/>
      </c>
    </row>
    <row r="6" spans="1:9" x14ac:dyDescent="0.25">
      <c r="A6" s="7" t="s">
        <v>0</v>
      </c>
      <c r="B6" s="8">
        <v>0.48958333333333331</v>
      </c>
      <c r="C6" s="8">
        <v>0.52430555555555558</v>
      </c>
      <c r="D6" s="10">
        <f t="shared" si="0"/>
        <v>3.4722222222222265E-2</v>
      </c>
      <c r="E6" s="13" t="str">
        <f t="shared" si="1"/>
        <v>J</v>
      </c>
      <c r="F6" s="7" t="s">
        <v>3</v>
      </c>
      <c r="G6" s="14" t="str">
        <f t="shared" si="2"/>
        <v/>
      </c>
      <c r="H6" s="14">
        <f t="shared" si="3"/>
        <v>0.29166666666666669</v>
      </c>
    </row>
    <row r="7" spans="1:9" x14ac:dyDescent="0.25">
      <c r="A7" s="7" t="s">
        <v>4</v>
      </c>
      <c r="B7" s="8">
        <v>0.48958333333333331</v>
      </c>
      <c r="C7" s="8">
        <v>0.52430555555555558</v>
      </c>
      <c r="D7" s="10">
        <f t="shared" si="0"/>
        <v>3.4722222222222265E-2</v>
      </c>
      <c r="E7" s="13" t="str">
        <f t="shared" si="1"/>
        <v>J</v>
      </c>
      <c r="F7" s="7" t="s">
        <v>4</v>
      </c>
      <c r="G7" s="14">
        <f t="shared" si="2"/>
        <v>3.4722222222222265E-2</v>
      </c>
      <c r="H7" s="14" t="str">
        <f t="shared" si="3"/>
        <v/>
      </c>
    </row>
    <row r="8" spans="1:9" x14ac:dyDescent="0.25">
      <c r="A8" s="7" t="s">
        <v>5</v>
      </c>
      <c r="B8" s="8">
        <v>0.48958333333333331</v>
      </c>
      <c r="C8" s="8">
        <v>0.52430555555555558</v>
      </c>
      <c r="D8" s="10">
        <f t="shared" si="0"/>
        <v>3.4722222222222265E-2</v>
      </c>
      <c r="E8" s="13" t="str">
        <f t="shared" si="1"/>
        <v>J</v>
      </c>
      <c r="F8" s="7" t="s">
        <v>5</v>
      </c>
      <c r="G8" s="14">
        <f t="shared" si="2"/>
        <v>0.15833333333333338</v>
      </c>
      <c r="H8" s="14" t="str">
        <f t="shared" si="3"/>
        <v/>
      </c>
    </row>
    <row r="9" spans="1:9" x14ac:dyDescent="0.25">
      <c r="A9" s="7" t="s">
        <v>0</v>
      </c>
      <c r="B9" s="8">
        <v>0.48958333333333331</v>
      </c>
      <c r="C9" s="8">
        <v>0.52430555555555558</v>
      </c>
      <c r="D9" s="10">
        <f t="shared" si="0"/>
        <v>3.4722222222222265E-2</v>
      </c>
      <c r="E9" s="13" t="str">
        <f t="shared" si="1"/>
        <v>J</v>
      </c>
      <c r="F9" s="7" t="s">
        <v>6</v>
      </c>
      <c r="G9" s="14" t="str">
        <f t="shared" si="2"/>
        <v/>
      </c>
      <c r="H9" s="14" t="str">
        <f t="shared" si="3"/>
        <v/>
      </c>
    </row>
    <row r="10" spans="1:9" x14ac:dyDescent="0.25">
      <c r="A10" s="7" t="s">
        <v>7</v>
      </c>
      <c r="B10" s="8">
        <v>0.48958333333333331</v>
      </c>
      <c r="C10" s="8">
        <v>0.52430555555555558</v>
      </c>
      <c r="D10" s="10">
        <f t="shared" si="0"/>
        <v>3.4722222222222265E-2</v>
      </c>
      <c r="E10" s="13" t="str">
        <f t="shared" si="1"/>
        <v>J</v>
      </c>
      <c r="F10" s="7" t="s">
        <v>7</v>
      </c>
      <c r="G10" s="14">
        <f t="shared" si="2"/>
        <v>3.4722222222222265E-2</v>
      </c>
      <c r="H10" s="14" t="str">
        <f t="shared" si="3"/>
        <v/>
      </c>
    </row>
    <row r="11" spans="1:9" x14ac:dyDescent="0.25">
      <c r="A11" s="7" t="s">
        <v>5</v>
      </c>
      <c r="B11" s="8">
        <v>0.5541666666666667</v>
      </c>
      <c r="C11" s="8">
        <v>0.61597222222222225</v>
      </c>
      <c r="D11" s="10">
        <f t="shared" si="0"/>
        <v>6.1805555555555558E-2</v>
      </c>
      <c r="E11" s="13" t="str">
        <f t="shared" si="1"/>
        <v>J</v>
      </c>
      <c r="F11" s="7" t="s">
        <v>8</v>
      </c>
      <c r="G11" s="14" t="str">
        <f t="shared" si="2"/>
        <v/>
      </c>
      <c r="H11" s="14" t="str">
        <f t="shared" si="3"/>
        <v/>
      </c>
    </row>
    <row r="12" spans="1:9" x14ac:dyDescent="0.25">
      <c r="A12" s="7" t="s">
        <v>5</v>
      </c>
      <c r="B12" s="8">
        <v>0.5541666666666667</v>
      </c>
      <c r="C12" s="8">
        <v>0.61597222222222225</v>
      </c>
      <c r="D12" s="10">
        <f t="shared" si="0"/>
        <v>6.1805555555555558E-2</v>
      </c>
      <c r="E12" s="13" t="str">
        <f t="shared" si="1"/>
        <v>J</v>
      </c>
      <c r="F12" s="7" t="s">
        <v>13</v>
      </c>
      <c r="G12" s="14" t="str">
        <f t="shared" si="2"/>
        <v/>
      </c>
      <c r="H12" s="14" t="str">
        <f t="shared" si="3"/>
        <v/>
      </c>
    </row>
    <row r="13" spans="1:9" x14ac:dyDescent="0.25">
      <c r="A13" s="7" t="s">
        <v>14</v>
      </c>
      <c r="B13" s="8">
        <v>0.5541666666666667</v>
      </c>
      <c r="C13" s="8">
        <v>0.61597222222222225</v>
      </c>
      <c r="D13" s="10">
        <f t="shared" si="0"/>
        <v>6.1805555555555558E-2</v>
      </c>
      <c r="E13" s="13" t="str">
        <f t="shared" si="1"/>
        <v>J</v>
      </c>
      <c r="F13" s="7" t="s">
        <v>14</v>
      </c>
      <c r="G13" s="14">
        <f t="shared" si="2"/>
        <v>6.1805555555555558E-2</v>
      </c>
      <c r="H13" s="14" t="str">
        <f t="shared" si="3"/>
        <v/>
      </c>
    </row>
    <row r="14" spans="1:9" x14ac:dyDescent="0.25">
      <c r="A14" s="7" t="s">
        <v>3</v>
      </c>
      <c r="B14" s="8">
        <v>0</v>
      </c>
      <c r="C14" s="8">
        <v>0.29166666666666669</v>
      </c>
      <c r="D14" s="10">
        <f t="shared" si="0"/>
        <v>0.29166666666666669</v>
      </c>
      <c r="E14" s="13" t="str">
        <f t="shared" si="1"/>
        <v>N</v>
      </c>
      <c r="F14" s="7" t="s">
        <v>15</v>
      </c>
      <c r="G14" s="14" t="str">
        <f t="shared" si="2"/>
        <v/>
      </c>
      <c r="H14" s="14" t="str">
        <f t="shared" si="3"/>
        <v/>
      </c>
    </row>
    <row r="17" spans="1:1" ht="15.75" x14ac:dyDescent="0.25">
      <c r="A17" s="15" t="s">
        <v>21</v>
      </c>
    </row>
    <row r="18" spans="1:1" ht="15.75" x14ac:dyDescent="0.25">
      <c r="A18" s="15" t="s">
        <v>22</v>
      </c>
    </row>
    <row r="19" spans="1:1" ht="15.75" x14ac:dyDescent="0.25">
      <c r="A19" s="15" t="s">
        <v>19</v>
      </c>
    </row>
    <row r="20" spans="1:1" ht="15.75" x14ac:dyDescent="0.25">
      <c r="A20" s="15" t="s">
        <v>18</v>
      </c>
    </row>
    <row r="21" spans="1:1" ht="15.75" x14ac:dyDescent="0.25">
      <c r="A21" s="15" t="s">
        <v>20</v>
      </c>
    </row>
  </sheetData>
  <conditionalFormatting sqref="D3:E14">
    <cfRule type="cellIs" dxfId="1" priority="1" stopIfTrue="1" operator="equal">
      <formula>0</formula>
    </cfRule>
    <cfRule type="cellIs" dxfId="0" priority="2" stopIfTrue="1" operator="equal">
      <formula>"$G$4=0:00"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jéjé-alex</dc:creator>
  <cp:lastModifiedBy>Jean-Luc Courtin</cp:lastModifiedBy>
  <dcterms:created xsi:type="dcterms:W3CDTF">2017-12-11T09:07:41Z</dcterms:created>
  <dcterms:modified xsi:type="dcterms:W3CDTF">2017-12-11T15:09:44Z</dcterms:modified>
</cp:coreProperties>
</file>