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AppData\Local\Packages\Microsoft.MicrosoftEdge_8wekyb3d8bbwe\TempState\Downloads\"/>
    </mc:Choice>
  </mc:AlternateContent>
  <bookViews>
    <workbookView xWindow="0" yWindow="0" windowWidth="17988" windowHeight="6756" activeTab="1"/>
  </bookViews>
  <sheets>
    <sheet name="Feuil1 (3)" sheetId="1" r:id="rId1"/>
    <sheet name="Graphique correc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7" i="2" s="1"/>
  <c r="C13" i="2"/>
  <c r="C17" i="2" s="1"/>
  <c r="D13" i="2"/>
  <c r="E13" i="2"/>
  <c r="E17" i="2" s="1"/>
  <c r="F13" i="2"/>
  <c r="F17" i="2" s="1"/>
  <c r="G13" i="2"/>
  <c r="G17" i="2" s="1"/>
  <c r="H13" i="2"/>
  <c r="I13" i="2"/>
  <c r="I17" i="2" s="1"/>
  <c r="J13" i="2"/>
  <c r="J17" i="2" s="1"/>
  <c r="K13" i="2"/>
  <c r="K17" i="2" s="1"/>
  <c r="L13" i="2"/>
  <c r="M13" i="2"/>
  <c r="M17" i="2" s="1"/>
  <c r="N13" i="2"/>
  <c r="N17" i="2" s="1"/>
  <c r="O13" i="2"/>
  <c r="O17" i="2" s="1"/>
  <c r="P13" i="2"/>
  <c r="Q13" i="2"/>
  <c r="Q17" i="2" s="1"/>
  <c r="R13" i="2"/>
  <c r="R17" i="2" s="1"/>
  <c r="S13" i="2"/>
  <c r="S17" i="2" s="1"/>
  <c r="T13" i="2"/>
  <c r="U13" i="2"/>
  <c r="U17" i="2" s="1"/>
  <c r="V13" i="2"/>
  <c r="V17" i="2" s="1"/>
  <c r="W13" i="2"/>
  <c r="W17" i="2" s="1"/>
  <c r="X13" i="2"/>
  <c r="Y13" i="2"/>
  <c r="Y17" i="2" s="1"/>
  <c r="B14" i="2"/>
  <c r="B18" i="2" s="1"/>
  <c r="C14" i="2"/>
  <c r="C18" i="2" s="1"/>
  <c r="D14" i="2"/>
  <c r="E14" i="2"/>
  <c r="E18" i="2" s="1"/>
  <c r="F14" i="2"/>
  <c r="F18" i="2" s="1"/>
  <c r="G14" i="2"/>
  <c r="G18" i="2" s="1"/>
  <c r="H14" i="2"/>
  <c r="I14" i="2"/>
  <c r="I18" i="2" s="1"/>
  <c r="J14" i="2"/>
  <c r="J18" i="2" s="1"/>
  <c r="K14" i="2"/>
  <c r="K18" i="2" s="1"/>
  <c r="L14" i="2"/>
  <c r="M14" i="2"/>
  <c r="M18" i="2" s="1"/>
  <c r="N14" i="2"/>
  <c r="N18" i="2" s="1"/>
  <c r="O14" i="2"/>
  <c r="O18" i="2" s="1"/>
  <c r="P14" i="2"/>
  <c r="Q14" i="2"/>
  <c r="Q18" i="2" s="1"/>
  <c r="R14" i="2"/>
  <c r="R18" i="2" s="1"/>
  <c r="S14" i="2"/>
  <c r="S18" i="2" s="1"/>
  <c r="T14" i="2"/>
  <c r="U14" i="2"/>
  <c r="U18" i="2" s="1"/>
  <c r="V14" i="2"/>
  <c r="V18" i="2" s="1"/>
  <c r="W14" i="2"/>
  <c r="W18" i="2" s="1"/>
  <c r="X14" i="2"/>
  <c r="Y14" i="2"/>
  <c r="Y18" i="2" s="1"/>
  <c r="B15" i="2"/>
  <c r="B19" i="2" s="1"/>
  <c r="C15" i="2"/>
  <c r="C19" i="2" s="1"/>
  <c r="D15" i="2"/>
  <c r="E15" i="2"/>
  <c r="E19" i="2" s="1"/>
  <c r="F15" i="2"/>
  <c r="F19" i="2" s="1"/>
  <c r="G15" i="2"/>
  <c r="G19" i="2" s="1"/>
  <c r="H15" i="2"/>
  <c r="I15" i="2"/>
  <c r="I19" i="2" s="1"/>
  <c r="J15" i="2"/>
  <c r="J19" i="2" s="1"/>
  <c r="K15" i="2"/>
  <c r="K19" i="2" s="1"/>
  <c r="L15" i="2"/>
  <c r="M15" i="2"/>
  <c r="M19" i="2" s="1"/>
  <c r="N15" i="2"/>
  <c r="N19" i="2" s="1"/>
  <c r="O15" i="2"/>
  <c r="O19" i="2" s="1"/>
  <c r="P15" i="2"/>
  <c r="Q15" i="2"/>
  <c r="Q19" i="2" s="1"/>
  <c r="R15" i="2"/>
  <c r="R19" i="2" s="1"/>
  <c r="S15" i="2"/>
  <c r="S19" i="2" s="1"/>
  <c r="T15" i="2"/>
  <c r="U15" i="2"/>
  <c r="U19" i="2" s="1"/>
  <c r="V15" i="2"/>
  <c r="V19" i="2" s="1"/>
  <c r="W15" i="2"/>
  <c r="W19" i="2" s="1"/>
  <c r="X15" i="2"/>
  <c r="Y15" i="2"/>
  <c r="Y19" i="2" s="1"/>
  <c r="B8" i="2"/>
  <c r="B9" i="2"/>
  <c r="B10" i="2"/>
  <c r="D8" i="2"/>
  <c r="D17" i="2" s="1"/>
  <c r="E8" i="2"/>
  <c r="F8" i="2"/>
  <c r="G8" i="2"/>
  <c r="H8" i="2"/>
  <c r="H17" i="2" s="1"/>
  <c r="I8" i="2"/>
  <c r="J8" i="2"/>
  <c r="K8" i="2"/>
  <c r="L8" i="2"/>
  <c r="L17" i="2" s="1"/>
  <c r="M8" i="2"/>
  <c r="N8" i="2"/>
  <c r="O8" i="2"/>
  <c r="P8" i="2"/>
  <c r="P17" i="2" s="1"/>
  <c r="Q8" i="2"/>
  <c r="R8" i="2"/>
  <c r="S8" i="2"/>
  <c r="T8" i="2"/>
  <c r="T17" i="2" s="1"/>
  <c r="U8" i="2"/>
  <c r="V8" i="2"/>
  <c r="W8" i="2"/>
  <c r="X8" i="2"/>
  <c r="X17" i="2" s="1"/>
  <c r="Y8" i="2"/>
  <c r="D9" i="2"/>
  <c r="D18" i="2" s="1"/>
  <c r="E9" i="2"/>
  <c r="F9" i="2"/>
  <c r="G9" i="2"/>
  <c r="H9" i="2"/>
  <c r="H18" i="2" s="1"/>
  <c r="I9" i="2"/>
  <c r="J9" i="2"/>
  <c r="K9" i="2"/>
  <c r="L9" i="2"/>
  <c r="L18" i="2" s="1"/>
  <c r="M9" i="2"/>
  <c r="N9" i="2"/>
  <c r="O9" i="2"/>
  <c r="P9" i="2"/>
  <c r="P18" i="2" s="1"/>
  <c r="Q9" i="2"/>
  <c r="R9" i="2"/>
  <c r="S9" i="2"/>
  <c r="T9" i="2"/>
  <c r="T18" i="2" s="1"/>
  <c r="U9" i="2"/>
  <c r="V9" i="2"/>
  <c r="W9" i="2"/>
  <c r="X9" i="2"/>
  <c r="X18" i="2" s="1"/>
  <c r="Y9" i="2"/>
  <c r="D10" i="2"/>
  <c r="D19" i="2" s="1"/>
  <c r="E10" i="2"/>
  <c r="F10" i="2"/>
  <c r="G10" i="2"/>
  <c r="H10" i="2"/>
  <c r="H19" i="2" s="1"/>
  <c r="I10" i="2"/>
  <c r="J10" i="2"/>
  <c r="K10" i="2"/>
  <c r="L10" i="2"/>
  <c r="L19" i="2" s="1"/>
  <c r="M10" i="2"/>
  <c r="N10" i="2"/>
  <c r="O10" i="2"/>
  <c r="P10" i="2"/>
  <c r="P19" i="2" s="1"/>
  <c r="Q10" i="2"/>
  <c r="R10" i="2"/>
  <c r="S10" i="2"/>
  <c r="T10" i="2"/>
  <c r="T19" i="2" s="1"/>
  <c r="U10" i="2"/>
  <c r="V10" i="2"/>
  <c r="W10" i="2"/>
  <c r="X10" i="2"/>
  <c r="X19" i="2" s="1"/>
  <c r="Y10" i="2"/>
  <c r="C9" i="2"/>
  <c r="C10" i="2"/>
  <c r="C8" i="2"/>
</calcChain>
</file>

<file path=xl/sharedStrings.xml><?xml version="1.0" encoding="utf-8"?>
<sst xmlns="http://schemas.openxmlformats.org/spreadsheetml/2006/main" count="19" uniqueCount="6">
  <si>
    <t xml:space="preserve">STATISTIQUES </t>
  </si>
  <si>
    <t>1ere NEIGE</t>
  </si>
  <si>
    <t>1ere SORTIE ÉPANDEUSE À SEL</t>
  </si>
  <si>
    <t>1ere TEMPÊTE CHASSE-NEIGE</t>
  </si>
  <si>
    <t>jour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</si>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</sst>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227178979676716"/>
          <c:y val="1.2697598467943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502010481013106"/>
          <c:y val="0.21406407532391786"/>
          <c:w val="0.82823840622615774"/>
          <c:h val="0.5118285214348206"/>
        </c:manualLayout>
      </c:layout>
      <c:lineChart>
        <c:grouping val="stacked"/>
        <c:varyColors val="0"/>
        <c:ser>
          <c:idx val="0"/>
          <c:order val="0"/>
          <c:tx>
            <c:strRef>
              <c:f>'Feuil1 (3)'!$A$3</c:f>
              <c:strCache>
                <c:ptCount val="1"/>
                <c:pt idx="0">
                  <c:v>1ere NEIGE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'Feuil1 (3)'!$B$2:$Y$2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'Feuil1 (3)'!$B$3:$Y$3</c:f>
              <c:numCache>
                <c:formatCode>d/mmm</c:formatCode>
                <c:ptCount val="24"/>
                <c:pt idx="1">
                  <c:v>43048</c:v>
                </c:pt>
                <c:pt idx="2">
                  <c:v>43042</c:v>
                </c:pt>
                <c:pt idx="3">
                  <c:v>43030</c:v>
                </c:pt>
                <c:pt idx="4">
                  <c:v>43056</c:v>
                </c:pt>
                <c:pt idx="5">
                  <c:v>43012</c:v>
                </c:pt>
                <c:pt idx="6">
                  <c:v>43037</c:v>
                </c:pt>
                <c:pt idx="7">
                  <c:v>43015</c:v>
                </c:pt>
                <c:pt idx="8">
                  <c:v>43029</c:v>
                </c:pt>
                <c:pt idx="9">
                  <c:v>43053</c:v>
                </c:pt>
                <c:pt idx="10">
                  <c:v>43045</c:v>
                </c:pt>
                <c:pt idx="11">
                  <c:v>43033</c:v>
                </c:pt>
                <c:pt idx="12">
                  <c:v>43028</c:v>
                </c:pt>
                <c:pt idx="13">
                  <c:v>43055</c:v>
                </c:pt>
                <c:pt idx="14">
                  <c:v>43037</c:v>
                </c:pt>
                <c:pt idx="15">
                  <c:v>43031</c:v>
                </c:pt>
                <c:pt idx="16">
                  <c:v>43038</c:v>
                </c:pt>
                <c:pt idx="17">
                  <c:v>43062</c:v>
                </c:pt>
                <c:pt idx="18">
                  <c:v>43065</c:v>
                </c:pt>
                <c:pt idx="19">
                  <c:v>43051</c:v>
                </c:pt>
                <c:pt idx="20">
                  <c:v>43055</c:v>
                </c:pt>
                <c:pt idx="21">
                  <c:v>43037</c:v>
                </c:pt>
                <c:pt idx="22">
                  <c:v>43059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'Feuil1 (3)'!$A$4</c:f>
              <c:strCache>
                <c:ptCount val="1"/>
                <c:pt idx="0">
                  <c:v>1ere SORTIE ÉPANDEUSE À 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'Feuil1 (3)'!$B$2:$Y$2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'Feuil1 (3)'!$B$4:$Y$4</c:f>
              <c:numCache>
                <c:formatCode>d/mmm</c:formatCode>
                <c:ptCount val="24"/>
                <c:pt idx="0">
                  <c:v>43062</c:v>
                </c:pt>
                <c:pt idx="1">
                  <c:v>43048</c:v>
                </c:pt>
                <c:pt idx="2">
                  <c:v>43042</c:v>
                </c:pt>
                <c:pt idx="3">
                  <c:v>43031</c:v>
                </c:pt>
                <c:pt idx="4">
                  <c:v>43056</c:v>
                </c:pt>
                <c:pt idx="5">
                  <c:v>43054</c:v>
                </c:pt>
                <c:pt idx="6">
                  <c:v>43037</c:v>
                </c:pt>
                <c:pt idx="7">
                  <c:v>43051</c:v>
                </c:pt>
                <c:pt idx="8">
                  <c:v>43040</c:v>
                </c:pt>
                <c:pt idx="9">
                  <c:v>43053</c:v>
                </c:pt>
                <c:pt idx="10">
                  <c:v>43054</c:v>
                </c:pt>
                <c:pt idx="11">
                  <c:v>43033</c:v>
                </c:pt>
                <c:pt idx="12">
                  <c:v>43071</c:v>
                </c:pt>
                <c:pt idx="13">
                  <c:v>43055</c:v>
                </c:pt>
                <c:pt idx="14">
                  <c:v>43056</c:v>
                </c:pt>
                <c:pt idx="15">
                  <c:v>43076</c:v>
                </c:pt>
                <c:pt idx="16">
                  <c:v>43065</c:v>
                </c:pt>
                <c:pt idx="17">
                  <c:v>43062</c:v>
                </c:pt>
                <c:pt idx="18">
                  <c:v>43065</c:v>
                </c:pt>
                <c:pt idx="19">
                  <c:v>43051</c:v>
                </c:pt>
                <c:pt idx="20">
                  <c:v>43055</c:v>
                </c:pt>
                <c:pt idx="21">
                  <c:v>43037</c:v>
                </c:pt>
                <c:pt idx="22">
                  <c:v>43060</c:v>
                </c:pt>
                <c:pt idx="23">
                  <c:v>43049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'Feuil1 (3)'!$A$5</c:f>
              <c:strCache>
                <c:ptCount val="1"/>
                <c:pt idx="0">
                  <c:v>1ere TEMPÊTE CHASSE-NEIGE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'Feuil1 (3)'!$B$2:$Y$2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'Feuil1 (3)'!$B$5:$Y$5</c:f>
              <c:numCache>
                <c:formatCode>d/mmm</c:formatCode>
                <c:ptCount val="24"/>
                <c:pt idx="0">
                  <c:v>43080</c:v>
                </c:pt>
                <c:pt idx="1">
                  <c:v>43067</c:v>
                </c:pt>
                <c:pt idx="2">
                  <c:v>43059</c:v>
                </c:pt>
                <c:pt idx="3">
                  <c:v>43066</c:v>
                </c:pt>
                <c:pt idx="4">
                  <c:v>43100</c:v>
                </c:pt>
                <c:pt idx="5">
                  <c:v>43055</c:v>
                </c:pt>
                <c:pt idx="6">
                  <c:v>43062</c:v>
                </c:pt>
                <c:pt idx="7">
                  <c:v>43100</c:v>
                </c:pt>
                <c:pt idx="8">
                  <c:v>43057</c:v>
                </c:pt>
                <c:pt idx="9">
                  <c:v>43076</c:v>
                </c:pt>
                <c:pt idx="10">
                  <c:v>43080</c:v>
                </c:pt>
                <c:pt idx="11">
                  <c:v>43062</c:v>
                </c:pt>
                <c:pt idx="12">
                  <c:v>42751</c:v>
                </c:pt>
                <c:pt idx="13">
                  <c:v>43072</c:v>
                </c:pt>
                <c:pt idx="14">
                  <c:v>43080</c:v>
                </c:pt>
                <c:pt idx="15">
                  <c:v>43078</c:v>
                </c:pt>
                <c:pt idx="16">
                  <c:v>43076</c:v>
                </c:pt>
                <c:pt idx="17">
                  <c:v>43062</c:v>
                </c:pt>
                <c:pt idx="18">
                  <c:v>43079</c:v>
                </c:pt>
                <c:pt idx="19">
                  <c:v>43051</c:v>
                </c:pt>
                <c:pt idx="20">
                  <c:v>43098</c:v>
                </c:pt>
                <c:pt idx="21">
                  <c:v>43072</c:v>
                </c:pt>
                <c:pt idx="22">
                  <c:v>43060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328448"/>
        <c:axId val="417328840"/>
      </c:lineChart>
      <c:catAx>
        <c:axId val="41732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jour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328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28840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Mois</a:t>
                </a:r>
              </a:p>
            </c:rich>
          </c:tx>
          <c:layout>
            <c:manualLayout>
              <c:xMode val="edge"/>
              <c:yMode val="edge"/>
              <c:x val="1.0475121586232696E-2"/>
              <c:y val="0.36358510741712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mmmm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732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93706686617112"/>
          <c:y val="0.93697436732926997"/>
          <c:w val="0.56280351391407302"/>
          <c:h val="5.6533058995766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227178979676716"/>
          <c:y val="1.2697598467943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8603063751034813E-2"/>
          <c:y val="9.1509258064053439E-2"/>
          <c:w val="0.82823840622615774"/>
          <c:h val="0.78505263686301507"/>
        </c:manualLayout>
      </c:layout>
      <c:lineChart>
        <c:grouping val="stacked"/>
        <c:varyColors val="0"/>
        <c:ser>
          <c:idx val="0"/>
          <c:order val="0"/>
          <c:tx>
            <c:strRef>
              <c:f>'Graphique correct'!$A$3</c:f>
              <c:strCache>
                <c:ptCount val="1"/>
                <c:pt idx="0">
                  <c:v>1ere NEIGE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correct'!$B$3:$Y$3</c:f>
              <c:numCache>
                <c:formatCode>d/mmm</c:formatCode>
                <c:ptCount val="24"/>
                <c:pt idx="1">
                  <c:v>43048</c:v>
                </c:pt>
                <c:pt idx="2">
                  <c:v>43042</c:v>
                </c:pt>
                <c:pt idx="3">
                  <c:v>43030</c:v>
                </c:pt>
                <c:pt idx="4">
                  <c:v>43056</c:v>
                </c:pt>
                <c:pt idx="5">
                  <c:v>43012</c:v>
                </c:pt>
                <c:pt idx="6">
                  <c:v>43037</c:v>
                </c:pt>
                <c:pt idx="7">
                  <c:v>43015</c:v>
                </c:pt>
                <c:pt idx="8">
                  <c:v>43029</c:v>
                </c:pt>
                <c:pt idx="9">
                  <c:v>43053</c:v>
                </c:pt>
                <c:pt idx="10">
                  <c:v>43045</c:v>
                </c:pt>
                <c:pt idx="11">
                  <c:v>43033</c:v>
                </c:pt>
                <c:pt idx="12">
                  <c:v>43028</c:v>
                </c:pt>
                <c:pt idx="13">
                  <c:v>43055</c:v>
                </c:pt>
                <c:pt idx="14">
                  <c:v>43037</c:v>
                </c:pt>
                <c:pt idx="15">
                  <c:v>43031</c:v>
                </c:pt>
                <c:pt idx="16">
                  <c:v>43038</c:v>
                </c:pt>
                <c:pt idx="17">
                  <c:v>43062</c:v>
                </c:pt>
                <c:pt idx="18">
                  <c:v>43065</c:v>
                </c:pt>
                <c:pt idx="19">
                  <c:v>43051</c:v>
                </c:pt>
                <c:pt idx="20">
                  <c:v>43055</c:v>
                </c:pt>
                <c:pt idx="21">
                  <c:v>43037</c:v>
                </c:pt>
                <c:pt idx="22">
                  <c:v>43059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'Graphique correct'!$A$4</c:f>
              <c:strCache>
                <c:ptCount val="1"/>
                <c:pt idx="0">
                  <c:v>1ere SORTIE ÉPANDEUSE À 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correct'!$B$4:$Y$4</c:f>
              <c:numCache>
                <c:formatCode>d/mmm</c:formatCode>
                <c:ptCount val="24"/>
                <c:pt idx="0">
                  <c:v>43062</c:v>
                </c:pt>
                <c:pt idx="1">
                  <c:v>43048</c:v>
                </c:pt>
                <c:pt idx="2">
                  <c:v>43042</c:v>
                </c:pt>
                <c:pt idx="3">
                  <c:v>43031</c:v>
                </c:pt>
                <c:pt idx="4">
                  <c:v>43056</c:v>
                </c:pt>
                <c:pt idx="5">
                  <c:v>43054</c:v>
                </c:pt>
                <c:pt idx="6">
                  <c:v>43037</c:v>
                </c:pt>
                <c:pt idx="7">
                  <c:v>43051</c:v>
                </c:pt>
                <c:pt idx="8">
                  <c:v>43040</c:v>
                </c:pt>
                <c:pt idx="9">
                  <c:v>43053</c:v>
                </c:pt>
                <c:pt idx="10">
                  <c:v>43054</c:v>
                </c:pt>
                <c:pt idx="11">
                  <c:v>43033</c:v>
                </c:pt>
                <c:pt idx="12">
                  <c:v>43071</c:v>
                </c:pt>
                <c:pt idx="13">
                  <c:v>43055</c:v>
                </c:pt>
                <c:pt idx="14">
                  <c:v>43056</c:v>
                </c:pt>
                <c:pt idx="15">
                  <c:v>43076</c:v>
                </c:pt>
                <c:pt idx="16">
                  <c:v>43065</c:v>
                </c:pt>
                <c:pt idx="17">
                  <c:v>43062</c:v>
                </c:pt>
                <c:pt idx="18">
                  <c:v>43065</c:v>
                </c:pt>
                <c:pt idx="19">
                  <c:v>43051</c:v>
                </c:pt>
                <c:pt idx="20">
                  <c:v>43055</c:v>
                </c:pt>
                <c:pt idx="21">
                  <c:v>43037</c:v>
                </c:pt>
                <c:pt idx="22">
                  <c:v>43060</c:v>
                </c:pt>
                <c:pt idx="23">
                  <c:v>43049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'Graphique correct'!$A$5</c:f>
              <c:strCache>
                <c:ptCount val="1"/>
                <c:pt idx="0">
                  <c:v>1ere TEMPÊTE CHASSE-NEIGE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correct'!$B$5:$Y$5</c:f>
              <c:numCache>
                <c:formatCode>d/mmm</c:formatCode>
                <c:ptCount val="24"/>
                <c:pt idx="0">
                  <c:v>43080</c:v>
                </c:pt>
                <c:pt idx="1">
                  <c:v>43067</c:v>
                </c:pt>
                <c:pt idx="2">
                  <c:v>43059</c:v>
                </c:pt>
                <c:pt idx="3">
                  <c:v>43066</c:v>
                </c:pt>
                <c:pt idx="4">
                  <c:v>43100</c:v>
                </c:pt>
                <c:pt idx="5">
                  <c:v>43055</c:v>
                </c:pt>
                <c:pt idx="6">
                  <c:v>43062</c:v>
                </c:pt>
                <c:pt idx="7">
                  <c:v>43100</c:v>
                </c:pt>
                <c:pt idx="8">
                  <c:v>43057</c:v>
                </c:pt>
                <c:pt idx="9">
                  <c:v>43076</c:v>
                </c:pt>
                <c:pt idx="10">
                  <c:v>43080</c:v>
                </c:pt>
                <c:pt idx="11">
                  <c:v>43062</c:v>
                </c:pt>
                <c:pt idx="12">
                  <c:v>42751</c:v>
                </c:pt>
                <c:pt idx="13">
                  <c:v>43072</c:v>
                </c:pt>
                <c:pt idx="14">
                  <c:v>43080</c:v>
                </c:pt>
                <c:pt idx="15">
                  <c:v>43078</c:v>
                </c:pt>
                <c:pt idx="16">
                  <c:v>43076</c:v>
                </c:pt>
                <c:pt idx="17">
                  <c:v>43062</c:v>
                </c:pt>
                <c:pt idx="18">
                  <c:v>43079</c:v>
                </c:pt>
                <c:pt idx="19">
                  <c:v>43051</c:v>
                </c:pt>
                <c:pt idx="20">
                  <c:v>43098</c:v>
                </c:pt>
                <c:pt idx="21">
                  <c:v>43072</c:v>
                </c:pt>
                <c:pt idx="22">
                  <c:v>43060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57432"/>
        <c:axId val="421664880"/>
      </c:lineChart>
      <c:catAx>
        <c:axId val="42165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jour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6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664880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Mois</a:t>
                </a:r>
              </a:p>
            </c:rich>
          </c:tx>
          <c:layout>
            <c:manualLayout>
              <c:xMode val="edge"/>
              <c:yMode val="edge"/>
              <c:x val="1.0475121586232696E-2"/>
              <c:y val="0.36358510741712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mmmm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57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93706686617112"/>
          <c:y val="0.93697436732926997"/>
          <c:w val="0.56280351391407302"/>
          <c:h val="5.6533058995766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Statistiques sur 24 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'Graphique correct'!$A$17</c:f>
              <c:strCache>
                <c:ptCount val="1"/>
                <c:pt idx="0">
                  <c:v>1ere NEIGE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7150">
                <a:solidFill>
                  <a:srgbClr val="FF0000"/>
                </a:solidFill>
              </a:ln>
              <a:effectLst/>
            </c:spPr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correct'!$B$17:$Y$17</c:f>
              <c:numCache>
                <c:formatCode>General</c:formatCode>
                <c:ptCount val="24"/>
                <c:pt idx="0">
                  <c:v>#N/A</c:v>
                </c:pt>
                <c:pt idx="1">
                  <c:v>339</c:v>
                </c:pt>
                <c:pt idx="2">
                  <c:v>333</c:v>
                </c:pt>
                <c:pt idx="3">
                  <c:v>322</c:v>
                </c:pt>
                <c:pt idx="4">
                  <c:v>347</c:v>
                </c:pt>
                <c:pt idx="5">
                  <c:v>304</c:v>
                </c:pt>
                <c:pt idx="6">
                  <c:v>329</c:v>
                </c:pt>
                <c:pt idx="7">
                  <c:v>307</c:v>
                </c:pt>
                <c:pt idx="8">
                  <c:v>321</c:v>
                </c:pt>
                <c:pt idx="9">
                  <c:v>344</c:v>
                </c:pt>
                <c:pt idx="10">
                  <c:v>336</c:v>
                </c:pt>
                <c:pt idx="11">
                  <c:v>325</c:v>
                </c:pt>
                <c:pt idx="12">
                  <c:v>320</c:v>
                </c:pt>
                <c:pt idx="13">
                  <c:v>346</c:v>
                </c:pt>
                <c:pt idx="14">
                  <c:v>329</c:v>
                </c:pt>
                <c:pt idx="15">
                  <c:v>323</c:v>
                </c:pt>
                <c:pt idx="16">
                  <c:v>330</c:v>
                </c:pt>
                <c:pt idx="17">
                  <c:v>353</c:v>
                </c:pt>
                <c:pt idx="18">
                  <c:v>356</c:v>
                </c:pt>
                <c:pt idx="19">
                  <c:v>342</c:v>
                </c:pt>
                <c:pt idx="20">
                  <c:v>346</c:v>
                </c:pt>
                <c:pt idx="21">
                  <c:v>329</c:v>
                </c:pt>
                <c:pt idx="22">
                  <c:v>350</c:v>
                </c:pt>
                <c:pt idx="23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'Graphique correct'!$A$18</c:f>
              <c:strCache>
                <c:ptCount val="1"/>
                <c:pt idx="0">
                  <c:v>1ere SORTIE ÉPANDEUSE À SEL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0070C0"/>
                </a:solidFill>
                <a:prstDash val="sysDash"/>
              </a:ln>
              <a:effectLst/>
            </c:spPr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correct'!$B$18:$Y$18</c:f>
              <c:numCache>
                <c:formatCode>General</c:formatCode>
                <c:ptCount val="24"/>
                <c:pt idx="0">
                  <c:v>353</c:v>
                </c:pt>
                <c:pt idx="1">
                  <c:v>339</c:v>
                </c:pt>
                <c:pt idx="2">
                  <c:v>333</c:v>
                </c:pt>
                <c:pt idx="3">
                  <c:v>323</c:v>
                </c:pt>
                <c:pt idx="4">
                  <c:v>347</c:v>
                </c:pt>
                <c:pt idx="5">
                  <c:v>345</c:v>
                </c:pt>
                <c:pt idx="6">
                  <c:v>329</c:v>
                </c:pt>
                <c:pt idx="7">
                  <c:v>342</c:v>
                </c:pt>
                <c:pt idx="8">
                  <c:v>331</c:v>
                </c:pt>
                <c:pt idx="9">
                  <c:v>344</c:v>
                </c:pt>
                <c:pt idx="10">
                  <c:v>345</c:v>
                </c:pt>
                <c:pt idx="11">
                  <c:v>325</c:v>
                </c:pt>
                <c:pt idx="12">
                  <c:v>362</c:v>
                </c:pt>
                <c:pt idx="13">
                  <c:v>346</c:v>
                </c:pt>
                <c:pt idx="14">
                  <c:v>347</c:v>
                </c:pt>
                <c:pt idx="15">
                  <c:v>367</c:v>
                </c:pt>
                <c:pt idx="16">
                  <c:v>356</c:v>
                </c:pt>
                <c:pt idx="17">
                  <c:v>353</c:v>
                </c:pt>
                <c:pt idx="18">
                  <c:v>356</c:v>
                </c:pt>
                <c:pt idx="19">
                  <c:v>342</c:v>
                </c:pt>
                <c:pt idx="20">
                  <c:v>346</c:v>
                </c:pt>
                <c:pt idx="21">
                  <c:v>329</c:v>
                </c:pt>
                <c:pt idx="22">
                  <c:v>351</c:v>
                </c:pt>
                <c:pt idx="23">
                  <c:v>340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'Graphique correct'!$A$19</c:f>
              <c:strCache>
                <c:ptCount val="1"/>
                <c:pt idx="0">
                  <c:v>1ere TEMPÊTE CHASSE-NEIGE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numRef>
              <c:f>'Graphique correct'!$B$2:$Y$2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'Graphique correct'!$B$19:$Y$19</c:f>
              <c:numCache>
                <c:formatCode>General</c:formatCode>
                <c:ptCount val="24"/>
                <c:pt idx="0">
                  <c:v>371</c:v>
                </c:pt>
                <c:pt idx="1">
                  <c:v>358</c:v>
                </c:pt>
                <c:pt idx="2">
                  <c:v>350</c:v>
                </c:pt>
                <c:pt idx="3">
                  <c:v>357</c:v>
                </c:pt>
                <c:pt idx="4">
                  <c:v>391</c:v>
                </c:pt>
                <c:pt idx="5">
                  <c:v>346</c:v>
                </c:pt>
                <c:pt idx="6">
                  <c:v>353</c:v>
                </c:pt>
                <c:pt idx="7">
                  <c:v>391</c:v>
                </c:pt>
                <c:pt idx="8">
                  <c:v>348</c:v>
                </c:pt>
                <c:pt idx="9">
                  <c:v>367</c:v>
                </c:pt>
                <c:pt idx="10">
                  <c:v>371</c:v>
                </c:pt>
                <c:pt idx="11">
                  <c:v>353</c:v>
                </c:pt>
                <c:pt idx="12">
                  <c:v>406</c:v>
                </c:pt>
                <c:pt idx="13">
                  <c:v>363</c:v>
                </c:pt>
                <c:pt idx="14">
                  <c:v>371</c:v>
                </c:pt>
                <c:pt idx="15">
                  <c:v>369</c:v>
                </c:pt>
                <c:pt idx="16">
                  <c:v>367</c:v>
                </c:pt>
                <c:pt idx="17">
                  <c:v>353</c:v>
                </c:pt>
                <c:pt idx="18">
                  <c:v>370</c:v>
                </c:pt>
                <c:pt idx="19">
                  <c:v>342</c:v>
                </c:pt>
                <c:pt idx="20">
                  <c:v>389</c:v>
                </c:pt>
                <c:pt idx="21">
                  <c:v>363</c:v>
                </c:pt>
                <c:pt idx="22">
                  <c:v>351</c:v>
                </c:pt>
                <c:pt idx="23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8600"/>
        <c:axId val="421674680"/>
      </c:lineChart>
      <c:catAx>
        <c:axId val="42167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74680"/>
        <c:crosses val="autoZero"/>
        <c:auto val="1"/>
        <c:lblAlgn val="ctr"/>
        <c:lblOffset val="100"/>
        <c:noMultiLvlLbl val="0"/>
      </c:catAx>
      <c:valAx>
        <c:axId val="421674680"/>
        <c:scaling>
          <c:orientation val="minMax"/>
          <c:max val="4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78600"/>
        <c:crosses val="autoZero"/>
        <c:crossBetween val="between"/>
        <c:majorUnit val="30"/>
        <c:minorUnit val="1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53475987522742"/>
          <c:y val="8.3515765385146101E-2"/>
          <c:w val="0.15291310918252496"/>
          <c:h val="0.19097788327929599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 w="285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63744</xdr:colOff>
      <xdr:row>5</xdr:row>
      <xdr:rowOff>81329</xdr:rowOff>
    </xdr:from>
    <xdr:to>
      <xdr:col>17</xdr:col>
      <xdr:colOff>143608</xdr:colOff>
      <xdr:row>28</xdr:row>
      <xdr:rowOff>161926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219661</xdr:colOff>
      <xdr:row>27</xdr:row>
      <xdr:rowOff>350520</xdr:rowOff>
    </xdr:from>
    <xdr:to>
      <xdr:col>30</xdr:col>
      <xdr:colOff>533986</xdr:colOff>
      <xdr:row>37</xdr:row>
      <xdr:rowOff>106680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24</xdr:col>
      <xdr:colOff>579120</xdr:colOff>
      <xdr:row>29</xdr:row>
      <xdr:rowOff>148296</xdr:rowOff>
    </xdr:to>
    <xdr:grpSp>
      <xdr:nvGrpSpPr>
        <xdr:cNvPr id="5" name="Groupe 4"/>
        <xdr:cNvGrpSpPr/>
      </xdr:nvGrpSpPr>
      <xdr:grpSpPr>
        <a:xfrm>
          <a:off x="0" y="3352800"/>
          <a:ext cx="15803880" cy="5116536"/>
          <a:chOff x="0" y="4018084"/>
          <a:chExt cx="15951582" cy="5159912"/>
        </a:xfrm>
      </xdr:grpSpPr>
      <xdr:graphicFrame macro="">
        <xdr:nvGraphicFramePr>
          <xdr:cNvPr id="3" name="Graphique 2"/>
          <xdr:cNvGraphicFramePr/>
        </xdr:nvGraphicFramePr>
        <xdr:xfrm>
          <a:off x="0" y="4018084"/>
          <a:ext cx="15951582" cy="51599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Rectangle 3"/>
          <xdr:cNvSpPr/>
        </xdr:nvSpPr>
        <xdr:spPr>
          <a:xfrm>
            <a:off x="171475" y="4229230"/>
            <a:ext cx="665871" cy="42595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lang="fr-FR" sz="700" b="1">
              <a:solidFill>
                <a:srgbClr val="00B050"/>
              </a:solidFill>
            </a:endParaRPr>
          </a:p>
          <a:p>
            <a:pPr algn="l"/>
            <a:endParaRPr lang="fr-FR" sz="90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r>
              <a:rPr lang="fr-FR" sz="1050" b="1">
                <a:solidFill>
                  <a:srgbClr val="00B050"/>
                </a:solidFill>
              </a:rPr>
              <a:t>février</a:t>
            </a: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r>
              <a:rPr lang="fr-FR" sz="1050" b="1">
                <a:solidFill>
                  <a:srgbClr val="00B050"/>
                </a:solidFill>
              </a:rPr>
              <a:t>janvier</a:t>
            </a: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r>
              <a:rPr lang="fr-FR" sz="1050" b="1">
                <a:solidFill>
                  <a:srgbClr val="00B050"/>
                </a:solidFill>
              </a:rPr>
              <a:t>décembre</a:t>
            </a: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r>
              <a:rPr lang="fr-FR" sz="1050" b="1">
                <a:solidFill>
                  <a:srgbClr val="00B050"/>
                </a:solidFill>
              </a:rPr>
              <a:t>novembre</a:t>
            </a: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endParaRPr lang="fr-FR" sz="1050" b="1">
              <a:solidFill>
                <a:srgbClr val="00B050"/>
              </a:solidFill>
            </a:endParaRPr>
          </a:p>
          <a:p>
            <a:pPr algn="l"/>
            <a:r>
              <a:rPr lang="fr-FR" sz="1050" b="1">
                <a:solidFill>
                  <a:srgbClr val="00B050"/>
                </a:solidFill>
              </a:rPr>
              <a:t>octobre</a:t>
            </a:r>
          </a:p>
          <a:p>
            <a:pPr algn="l"/>
            <a:endParaRPr lang="fr-FR" sz="1050" b="1">
              <a:solidFill>
                <a:srgbClr val="00B05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zoomScale="65" zoomScaleNormal="65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17" sqref="A17"/>
    </sheetView>
  </sheetViews>
  <sheetFormatPr baseColWidth="10" defaultRowHeight="13.8" x14ac:dyDescent="0.3"/>
  <cols>
    <col min="1" max="1" width="30.33203125" customWidth="1"/>
    <col min="2" max="2" width="8.88671875" bestFit="1" customWidth="1"/>
    <col min="3" max="8" width="7.6640625" customWidth="1"/>
    <col min="9" max="10" width="9.109375" bestFit="1" customWidth="1"/>
    <col min="11" max="11" width="10" bestFit="1" customWidth="1"/>
    <col min="12" max="12" width="7.6640625" customWidth="1"/>
    <col min="13" max="13" width="8.44140625" bestFit="1" customWidth="1"/>
    <col min="14" max="14" width="8.5546875" bestFit="1" customWidth="1"/>
    <col min="15" max="15" width="7.6640625" customWidth="1"/>
    <col min="16" max="16" width="9.44140625" bestFit="1" customWidth="1"/>
    <col min="17" max="17" width="9.33203125" bestFit="1" customWidth="1"/>
    <col min="18" max="18" width="7.6640625" customWidth="1"/>
    <col min="19" max="19" width="8.6640625" bestFit="1" customWidth="1"/>
    <col min="20" max="20" width="8.5546875" bestFit="1" customWidth="1"/>
    <col min="21" max="21" width="7.6640625" customWidth="1"/>
    <col min="22" max="23" width="7.6640625" style="5" customWidth="1"/>
    <col min="24" max="24" width="7.6640625" style="6" customWidth="1"/>
    <col min="25" max="25" width="8.5546875" style="5" customWidth="1"/>
  </cols>
  <sheetData>
    <row r="1" spans="1:25" ht="33" customHeight="1" thickBo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6.2" thickBot="1" x14ac:dyDescent="0.3">
      <c r="A2" s="1"/>
      <c r="B2" s="2">
        <v>1994</v>
      </c>
      <c r="C2" s="2">
        <v>1995</v>
      </c>
      <c r="D2" s="2">
        <v>1996</v>
      </c>
      <c r="E2" s="2">
        <v>1997</v>
      </c>
      <c r="F2" s="2">
        <v>1998</v>
      </c>
      <c r="G2" s="2">
        <v>1999</v>
      </c>
      <c r="H2" s="2">
        <v>2000</v>
      </c>
      <c r="I2" s="2">
        <v>2001</v>
      </c>
      <c r="J2" s="2">
        <v>2002</v>
      </c>
      <c r="K2" s="2">
        <v>2003</v>
      </c>
      <c r="L2" s="2">
        <v>2004</v>
      </c>
      <c r="M2" s="2">
        <v>2005</v>
      </c>
      <c r="N2" s="2">
        <v>2006</v>
      </c>
      <c r="O2" s="2">
        <v>2007</v>
      </c>
      <c r="P2" s="2">
        <v>2008</v>
      </c>
      <c r="Q2" s="2">
        <v>2009</v>
      </c>
      <c r="R2" s="2">
        <v>2010</v>
      </c>
      <c r="S2" s="2">
        <v>2011</v>
      </c>
      <c r="T2" s="2">
        <v>2012</v>
      </c>
      <c r="U2" s="2">
        <v>2013</v>
      </c>
      <c r="V2" s="2">
        <v>2014</v>
      </c>
      <c r="W2" s="2">
        <v>2015</v>
      </c>
      <c r="X2" s="2">
        <v>2016</v>
      </c>
      <c r="Y2" s="2">
        <v>2017</v>
      </c>
    </row>
    <row r="3" spans="1:25" ht="14.4" thickBot="1" x14ac:dyDescent="0.3">
      <c r="A3" s="3" t="s">
        <v>1</v>
      </c>
      <c r="B3" s="4"/>
      <c r="C3" s="4">
        <v>43048</v>
      </c>
      <c r="D3" s="4">
        <v>43042</v>
      </c>
      <c r="E3" s="4">
        <v>43030</v>
      </c>
      <c r="F3" s="4">
        <v>43056</v>
      </c>
      <c r="G3" s="4">
        <v>43012</v>
      </c>
      <c r="H3" s="4">
        <v>43037</v>
      </c>
      <c r="I3" s="4">
        <v>43015</v>
      </c>
      <c r="J3" s="4">
        <v>43029</v>
      </c>
      <c r="K3" s="4">
        <v>43053</v>
      </c>
      <c r="L3" s="4">
        <v>43045</v>
      </c>
      <c r="M3" s="4">
        <v>43033</v>
      </c>
      <c r="N3" s="4">
        <v>43028</v>
      </c>
      <c r="O3" s="4">
        <v>43055</v>
      </c>
      <c r="P3" s="4">
        <v>43037</v>
      </c>
      <c r="Q3" s="4">
        <v>43031</v>
      </c>
      <c r="R3" s="4">
        <v>43038</v>
      </c>
      <c r="S3" s="4">
        <v>43062</v>
      </c>
      <c r="T3" s="4">
        <v>43065</v>
      </c>
      <c r="U3" s="4">
        <v>43051</v>
      </c>
      <c r="V3" s="4">
        <v>43055</v>
      </c>
      <c r="W3" s="4">
        <v>43037</v>
      </c>
      <c r="X3" s="4">
        <v>43059</v>
      </c>
      <c r="Y3" s="4"/>
    </row>
    <row r="4" spans="1:25" ht="14.4" thickBot="1" x14ac:dyDescent="0.3">
      <c r="A4" s="3" t="s">
        <v>2</v>
      </c>
      <c r="B4" s="4">
        <v>43062</v>
      </c>
      <c r="C4" s="4">
        <v>43048</v>
      </c>
      <c r="D4" s="4">
        <v>43042</v>
      </c>
      <c r="E4" s="4">
        <v>43031</v>
      </c>
      <c r="F4" s="4">
        <v>43056</v>
      </c>
      <c r="G4" s="4">
        <v>43054</v>
      </c>
      <c r="H4" s="4">
        <v>43037</v>
      </c>
      <c r="I4" s="4">
        <v>43051</v>
      </c>
      <c r="J4" s="4">
        <v>43040</v>
      </c>
      <c r="K4" s="4">
        <v>43053</v>
      </c>
      <c r="L4" s="4">
        <v>43054</v>
      </c>
      <c r="M4" s="4">
        <v>43033</v>
      </c>
      <c r="N4" s="4">
        <v>43071</v>
      </c>
      <c r="O4" s="4">
        <v>43055</v>
      </c>
      <c r="P4" s="4">
        <v>43056</v>
      </c>
      <c r="Q4" s="4">
        <v>43076</v>
      </c>
      <c r="R4" s="4">
        <v>43065</v>
      </c>
      <c r="S4" s="4">
        <v>43062</v>
      </c>
      <c r="T4" s="4">
        <v>43065</v>
      </c>
      <c r="U4" s="4">
        <v>43051</v>
      </c>
      <c r="V4" s="4">
        <v>43055</v>
      </c>
      <c r="W4" s="4">
        <v>43037</v>
      </c>
      <c r="X4" s="4">
        <v>43060</v>
      </c>
      <c r="Y4" s="4">
        <v>43049</v>
      </c>
    </row>
    <row r="5" spans="1:25" ht="14.4" thickBot="1" x14ac:dyDescent="0.3">
      <c r="A5" s="3" t="s">
        <v>3</v>
      </c>
      <c r="B5" s="4">
        <v>43080</v>
      </c>
      <c r="C5" s="4">
        <v>43067</v>
      </c>
      <c r="D5" s="4">
        <v>43059</v>
      </c>
      <c r="E5" s="4">
        <v>43066</v>
      </c>
      <c r="F5" s="4">
        <v>43100</v>
      </c>
      <c r="G5" s="4">
        <v>43055</v>
      </c>
      <c r="H5" s="4">
        <v>43062</v>
      </c>
      <c r="I5" s="4">
        <v>43100</v>
      </c>
      <c r="J5" s="4">
        <v>43057</v>
      </c>
      <c r="K5" s="4">
        <v>43076</v>
      </c>
      <c r="L5" s="4">
        <v>43080</v>
      </c>
      <c r="M5" s="4">
        <v>43062</v>
      </c>
      <c r="N5" s="4">
        <v>42751</v>
      </c>
      <c r="O5" s="4">
        <v>43072</v>
      </c>
      <c r="P5" s="4">
        <v>43080</v>
      </c>
      <c r="Q5" s="4">
        <v>43078</v>
      </c>
      <c r="R5" s="4">
        <v>43076</v>
      </c>
      <c r="S5" s="4">
        <v>43062</v>
      </c>
      <c r="T5" s="4">
        <v>43079</v>
      </c>
      <c r="U5" s="4">
        <v>43051</v>
      </c>
      <c r="V5" s="4">
        <v>43098</v>
      </c>
      <c r="W5" s="4">
        <v>43072</v>
      </c>
      <c r="X5" s="4">
        <v>43060</v>
      </c>
      <c r="Y5" s="4"/>
    </row>
  </sheetData>
  <mergeCells count="1">
    <mergeCell ref="A1:Y1"/>
  </mergeCells>
  <pageMargins left="0.51181102362204722" right="0.19685039370078741" top="0.39370078740157483" bottom="0.39370078740157483" header="0.31496062992125984" footer="0.51181102362204722"/>
  <pageSetup paperSize="5" scale="80" orientation="landscape" r:id="rId1"/>
  <headerFooter alignWithMargins="0">
    <oddFooter>&amp;L&amp;D&amp;R&amp;F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50" zoomScaleNormal="50" workbookViewId="0">
      <pane xSplit="1" ySplit="1" topLeftCell="B5" activePane="bottomRight" state="frozen"/>
      <selection pane="topRight" activeCell="B1" sqref="B1"/>
      <selection pane="bottomLeft" activeCell="A3" sqref="A3"/>
      <selection pane="bottomRight" activeCell="F32" sqref="F32"/>
    </sheetView>
  </sheetViews>
  <sheetFormatPr baseColWidth="10" defaultRowHeight="13.8" x14ac:dyDescent="0.3"/>
  <cols>
    <col min="1" max="1" width="30.33203125" customWidth="1"/>
    <col min="2" max="2" width="8.88671875" bestFit="1" customWidth="1"/>
    <col min="3" max="8" width="7.6640625" customWidth="1"/>
    <col min="9" max="10" width="9.109375" bestFit="1" customWidth="1"/>
    <col min="11" max="11" width="10" bestFit="1" customWidth="1"/>
    <col min="12" max="12" width="7.6640625" customWidth="1"/>
    <col min="13" max="13" width="8.44140625" bestFit="1" customWidth="1"/>
    <col min="14" max="14" width="8.5546875" bestFit="1" customWidth="1"/>
    <col min="15" max="15" width="7.6640625" customWidth="1"/>
    <col min="16" max="16" width="9.44140625" bestFit="1" customWidth="1"/>
    <col min="17" max="17" width="9.33203125" bestFit="1" customWidth="1"/>
    <col min="18" max="18" width="7.6640625" customWidth="1"/>
    <col min="19" max="19" width="8.6640625" bestFit="1" customWidth="1"/>
    <col min="20" max="20" width="8.5546875" bestFit="1" customWidth="1"/>
    <col min="21" max="21" width="7.6640625" customWidth="1"/>
    <col min="22" max="23" width="7.6640625" style="5" customWidth="1"/>
    <col min="24" max="24" width="7.6640625" style="6" customWidth="1"/>
    <col min="25" max="25" width="8.5546875" style="5" customWidth="1"/>
  </cols>
  <sheetData>
    <row r="1" spans="1:25" thickBo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6.2" thickBot="1" x14ac:dyDescent="0.3">
      <c r="A2" s="1"/>
      <c r="B2" s="2">
        <v>1994</v>
      </c>
      <c r="C2" s="2">
        <v>1995</v>
      </c>
      <c r="D2" s="2">
        <v>1996</v>
      </c>
      <c r="E2" s="2">
        <v>1997</v>
      </c>
      <c r="F2" s="2">
        <v>1998</v>
      </c>
      <c r="G2" s="2">
        <v>1999</v>
      </c>
      <c r="H2" s="2">
        <v>2000</v>
      </c>
      <c r="I2" s="2">
        <v>2001</v>
      </c>
      <c r="J2" s="2">
        <v>2002</v>
      </c>
      <c r="K2" s="2">
        <v>2003</v>
      </c>
      <c r="L2" s="2">
        <v>2004</v>
      </c>
      <c r="M2" s="2">
        <v>2005</v>
      </c>
      <c r="N2" s="2">
        <v>2006</v>
      </c>
      <c r="O2" s="2">
        <v>2007</v>
      </c>
      <c r="P2" s="2">
        <v>2008</v>
      </c>
      <c r="Q2" s="2">
        <v>2009</v>
      </c>
      <c r="R2" s="2">
        <v>2010</v>
      </c>
      <c r="S2" s="2">
        <v>2011</v>
      </c>
      <c r="T2" s="2">
        <v>2012</v>
      </c>
      <c r="U2" s="2">
        <v>2013</v>
      </c>
      <c r="V2" s="2">
        <v>2014</v>
      </c>
      <c r="W2" s="2">
        <v>2015</v>
      </c>
      <c r="X2" s="2">
        <v>2016</v>
      </c>
      <c r="Y2" s="2">
        <v>2017</v>
      </c>
    </row>
    <row r="3" spans="1:25" ht="14.4" thickBot="1" x14ac:dyDescent="0.3">
      <c r="A3" s="3" t="s">
        <v>1</v>
      </c>
      <c r="B3" s="4"/>
      <c r="C3" s="4">
        <v>43048</v>
      </c>
      <c r="D3" s="4">
        <v>43042</v>
      </c>
      <c r="E3" s="4">
        <v>43030</v>
      </c>
      <c r="F3" s="4">
        <v>43056</v>
      </c>
      <c r="G3" s="4">
        <v>43012</v>
      </c>
      <c r="H3" s="4">
        <v>43037</v>
      </c>
      <c r="I3" s="4">
        <v>43015</v>
      </c>
      <c r="J3" s="4">
        <v>43029</v>
      </c>
      <c r="K3" s="4">
        <v>43053</v>
      </c>
      <c r="L3" s="4">
        <v>43045</v>
      </c>
      <c r="M3" s="4">
        <v>43033</v>
      </c>
      <c r="N3" s="4">
        <v>43028</v>
      </c>
      <c r="O3" s="4">
        <v>43055</v>
      </c>
      <c r="P3" s="4">
        <v>43037</v>
      </c>
      <c r="Q3" s="4">
        <v>43031</v>
      </c>
      <c r="R3" s="4">
        <v>43038</v>
      </c>
      <c r="S3" s="4">
        <v>43062</v>
      </c>
      <c r="T3" s="4">
        <v>43065</v>
      </c>
      <c r="U3" s="4">
        <v>43051</v>
      </c>
      <c r="V3" s="4">
        <v>43055</v>
      </c>
      <c r="W3" s="4">
        <v>43037</v>
      </c>
      <c r="X3" s="4">
        <v>43059</v>
      </c>
      <c r="Y3" s="4"/>
    </row>
    <row r="4" spans="1:25" ht="14.4" thickBot="1" x14ac:dyDescent="0.3">
      <c r="A4" s="3" t="s">
        <v>2</v>
      </c>
      <c r="B4" s="4">
        <v>43062</v>
      </c>
      <c r="C4" s="4">
        <v>43048</v>
      </c>
      <c r="D4" s="4">
        <v>43042</v>
      </c>
      <c r="E4" s="4">
        <v>43031</v>
      </c>
      <c r="F4" s="4">
        <v>43056</v>
      </c>
      <c r="G4" s="4">
        <v>43054</v>
      </c>
      <c r="H4" s="4">
        <v>43037</v>
      </c>
      <c r="I4" s="4">
        <v>43051</v>
      </c>
      <c r="J4" s="4">
        <v>43040</v>
      </c>
      <c r="K4" s="4">
        <v>43053</v>
      </c>
      <c r="L4" s="4">
        <v>43054</v>
      </c>
      <c r="M4" s="4">
        <v>43033</v>
      </c>
      <c r="N4" s="4">
        <v>43071</v>
      </c>
      <c r="O4" s="4">
        <v>43055</v>
      </c>
      <c r="P4" s="4">
        <v>43056</v>
      </c>
      <c r="Q4" s="4">
        <v>43076</v>
      </c>
      <c r="R4" s="4">
        <v>43065</v>
      </c>
      <c r="S4" s="4">
        <v>43062</v>
      </c>
      <c r="T4" s="4">
        <v>43065</v>
      </c>
      <c r="U4" s="4">
        <v>43051</v>
      </c>
      <c r="V4" s="4">
        <v>43055</v>
      </c>
      <c r="W4" s="4">
        <v>43037</v>
      </c>
      <c r="X4" s="4">
        <v>43060</v>
      </c>
      <c r="Y4" s="4">
        <v>43049</v>
      </c>
    </row>
    <row r="5" spans="1:25" ht="14.4" thickBot="1" x14ac:dyDescent="0.3">
      <c r="A5" s="3" t="s">
        <v>3</v>
      </c>
      <c r="B5" s="4">
        <v>43080</v>
      </c>
      <c r="C5" s="4">
        <v>43067</v>
      </c>
      <c r="D5" s="4">
        <v>43059</v>
      </c>
      <c r="E5" s="4">
        <v>43066</v>
      </c>
      <c r="F5" s="4">
        <v>43100</v>
      </c>
      <c r="G5" s="4">
        <v>43055</v>
      </c>
      <c r="H5" s="4">
        <v>43062</v>
      </c>
      <c r="I5" s="4">
        <v>43100</v>
      </c>
      <c r="J5" s="4">
        <v>43057</v>
      </c>
      <c r="K5" s="4">
        <v>43076</v>
      </c>
      <c r="L5" s="4">
        <v>43080</v>
      </c>
      <c r="M5" s="4">
        <v>43062</v>
      </c>
      <c r="N5" s="11">
        <v>42751</v>
      </c>
      <c r="O5" s="4">
        <v>43072</v>
      </c>
      <c r="P5" s="4">
        <v>43080</v>
      </c>
      <c r="Q5" s="4">
        <v>43078</v>
      </c>
      <c r="R5" s="4">
        <v>43076</v>
      </c>
      <c r="S5" s="4">
        <v>43062</v>
      </c>
      <c r="T5" s="4">
        <v>43079</v>
      </c>
      <c r="U5" s="4">
        <v>43051</v>
      </c>
      <c r="V5" s="4">
        <v>43098</v>
      </c>
      <c r="W5" s="4">
        <v>43072</v>
      </c>
      <c r="X5" s="4">
        <v>43060</v>
      </c>
      <c r="Y5" s="4"/>
    </row>
    <row r="6" spans="1:25" ht="1.8" customHeight="1" x14ac:dyDescent="0.3"/>
    <row r="7" spans="1:25" ht="14.4" thickBot="1" x14ac:dyDescent="0.35">
      <c r="A7" s="8" t="s">
        <v>4</v>
      </c>
    </row>
    <row r="8" spans="1:25" ht="14.4" thickBot="1" x14ac:dyDescent="0.3">
      <c r="A8" s="3" t="s">
        <v>1</v>
      </c>
      <c r="B8">
        <f>DAY(B3)</f>
        <v>0</v>
      </c>
      <c r="C8">
        <f>DAY(C3)</f>
        <v>9</v>
      </c>
      <c r="D8">
        <f t="shared" ref="D8:Y10" si="0">DAY(D3)</f>
        <v>3</v>
      </c>
      <c r="E8">
        <f t="shared" si="0"/>
        <v>22</v>
      </c>
      <c r="F8">
        <f t="shared" si="0"/>
        <v>17</v>
      </c>
      <c r="G8">
        <f t="shared" si="0"/>
        <v>4</v>
      </c>
      <c r="H8">
        <f t="shared" si="0"/>
        <v>29</v>
      </c>
      <c r="I8">
        <f t="shared" si="0"/>
        <v>7</v>
      </c>
      <c r="J8">
        <f t="shared" si="0"/>
        <v>21</v>
      </c>
      <c r="K8">
        <f t="shared" si="0"/>
        <v>14</v>
      </c>
      <c r="L8">
        <f t="shared" si="0"/>
        <v>6</v>
      </c>
      <c r="M8">
        <f t="shared" si="0"/>
        <v>25</v>
      </c>
      <c r="N8">
        <f t="shared" si="0"/>
        <v>20</v>
      </c>
      <c r="O8">
        <f t="shared" si="0"/>
        <v>16</v>
      </c>
      <c r="P8">
        <f t="shared" si="0"/>
        <v>29</v>
      </c>
      <c r="Q8">
        <f t="shared" si="0"/>
        <v>23</v>
      </c>
      <c r="R8">
        <f t="shared" si="0"/>
        <v>30</v>
      </c>
      <c r="S8">
        <f t="shared" si="0"/>
        <v>23</v>
      </c>
      <c r="T8">
        <f t="shared" si="0"/>
        <v>26</v>
      </c>
      <c r="U8">
        <f t="shared" si="0"/>
        <v>12</v>
      </c>
      <c r="V8">
        <f t="shared" si="0"/>
        <v>16</v>
      </c>
      <c r="W8">
        <f t="shared" si="0"/>
        <v>29</v>
      </c>
      <c r="X8">
        <f t="shared" si="0"/>
        <v>20</v>
      </c>
      <c r="Y8">
        <f t="shared" si="0"/>
        <v>0</v>
      </c>
    </row>
    <row r="9" spans="1:25" ht="14.4" thickBot="1" x14ac:dyDescent="0.3">
      <c r="A9" s="3" t="s">
        <v>2</v>
      </c>
      <c r="B9">
        <f t="shared" ref="B9" si="1">DAY(B4)</f>
        <v>23</v>
      </c>
      <c r="C9">
        <f t="shared" ref="C9:R10" si="2">DAY(C4)</f>
        <v>9</v>
      </c>
      <c r="D9">
        <f t="shared" si="2"/>
        <v>3</v>
      </c>
      <c r="E9">
        <f t="shared" si="2"/>
        <v>23</v>
      </c>
      <c r="F9">
        <f t="shared" si="2"/>
        <v>17</v>
      </c>
      <c r="G9">
        <f t="shared" si="2"/>
        <v>15</v>
      </c>
      <c r="H9">
        <f t="shared" si="2"/>
        <v>29</v>
      </c>
      <c r="I9">
        <f t="shared" si="2"/>
        <v>12</v>
      </c>
      <c r="J9">
        <f t="shared" si="2"/>
        <v>1</v>
      </c>
      <c r="K9">
        <f t="shared" si="2"/>
        <v>14</v>
      </c>
      <c r="L9">
        <f t="shared" si="2"/>
        <v>15</v>
      </c>
      <c r="M9">
        <f t="shared" si="2"/>
        <v>25</v>
      </c>
      <c r="N9">
        <f t="shared" si="2"/>
        <v>2</v>
      </c>
      <c r="O9">
        <f t="shared" si="2"/>
        <v>16</v>
      </c>
      <c r="P9">
        <f t="shared" si="2"/>
        <v>17</v>
      </c>
      <c r="Q9">
        <f t="shared" si="2"/>
        <v>7</v>
      </c>
      <c r="R9">
        <f t="shared" si="2"/>
        <v>26</v>
      </c>
      <c r="S9">
        <f t="shared" si="0"/>
        <v>23</v>
      </c>
      <c r="T9">
        <f t="shared" si="0"/>
        <v>26</v>
      </c>
      <c r="U9">
        <f t="shared" si="0"/>
        <v>12</v>
      </c>
      <c r="V9">
        <f t="shared" si="0"/>
        <v>16</v>
      </c>
      <c r="W9">
        <f t="shared" si="0"/>
        <v>29</v>
      </c>
      <c r="X9">
        <f t="shared" si="0"/>
        <v>21</v>
      </c>
      <c r="Y9">
        <f t="shared" si="0"/>
        <v>10</v>
      </c>
    </row>
    <row r="10" spans="1:25" ht="14.4" thickBot="1" x14ac:dyDescent="0.3">
      <c r="A10" s="3" t="s">
        <v>3</v>
      </c>
      <c r="B10">
        <f t="shared" ref="B10" si="3">DAY(B5)</f>
        <v>11</v>
      </c>
      <c r="C10">
        <f t="shared" si="2"/>
        <v>28</v>
      </c>
      <c r="D10">
        <f t="shared" si="0"/>
        <v>20</v>
      </c>
      <c r="E10">
        <f t="shared" si="0"/>
        <v>27</v>
      </c>
      <c r="F10">
        <f t="shared" si="0"/>
        <v>31</v>
      </c>
      <c r="G10">
        <f t="shared" si="0"/>
        <v>16</v>
      </c>
      <c r="H10">
        <f t="shared" si="0"/>
        <v>23</v>
      </c>
      <c r="I10">
        <f t="shared" si="0"/>
        <v>31</v>
      </c>
      <c r="J10">
        <f t="shared" si="0"/>
        <v>18</v>
      </c>
      <c r="K10">
        <f t="shared" si="0"/>
        <v>7</v>
      </c>
      <c r="L10">
        <f t="shared" si="0"/>
        <v>11</v>
      </c>
      <c r="M10">
        <f t="shared" si="0"/>
        <v>23</v>
      </c>
      <c r="N10">
        <f t="shared" si="0"/>
        <v>16</v>
      </c>
      <c r="O10">
        <f t="shared" si="0"/>
        <v>3</v>
      </c>
      <c r="P10">
        <f t="shared" si="0"/>
        <v>11</v>
      </c>
      <c r="Q10">
        <f t="shared" si="0"/>
        <v>9</v>
      </c>
      <c r="R10">
        <f t="shared" si="0"/>
        <v>7</v>
      </c>
      <c r="S10">
        <f t="shared" si="0"/>
        <v>23</v>
      </c>
      <c r="T10">
        <f t="shared" si="0"/>
        <v>10</v>
      </c>
      <c r="U10">
        <f t="shared" si="0"/>
        <v>12</v>
      </c>
      <c r="V10">
        <f t="shared" si="0"/>
        <v>29</v>
      </c>
      <c r="W10">
        <f t="shared" si="0"/>
        <v>3</v>
      </c>
      <c r="X10">
        <f t="shared" si="0"/>
        <v>21</v>
      </c>
      <c r="Y10">
        <f t="shared" si="0"/>
        <v>0</v>
      </c>
    </row>
    <row r="11" spans="1:25" ht="1.8" customHeight="1" x14ac:dyDescent="0.25">
      <c r="V11"/>
      <c r="W11"/>
      <c r="X11"/>
      <c r="Y11"/>
    </row>
    <row r="12" spans="1:25" thickBot="1" x14ac:dyDescent="0.3">
      <c r="A12" s="8" t="s">
        <v>5</v>
      </c>
      <c r="V12"/>
      <c r="W12"/>
      <c r="X12"/>
      <c r="Y12"/>
    </row>
    <row r="13" spans="1:25" ht="14.4" thickBot="1" x14ac:dyDescent="0.3">
      <c r="A13" s="3" t="s">
        <v>1</v>
      </c>
      <c r="B13">
        <f t="shared" ref="B13:Y13" si="4">IF(B3=0,0,MONTH(B3)+IF(MONTH(B3)&lt;10,12))</f>
        <v>0</v>
      </c>
      <c r="C13">
        <f t="shared" si="4"/>
        <v>11</v>
      </c>
      <c r="D13">
        <f t="shared" si="4"/>
        <v>11</v>
      </c>
      <c r="E13">
        <f t="shared" si="4"/>
        <v>10</v>
      </c>
      <c r="F13">
        <f t="shared" si="4"/>
        <v>11</v>
      </c>
      <c r="G13">
        <f t="shared" si="4"/>
        <v>10</v>
      </c>
      <c r="H13">
        <f t="shared" si="4"/>
        <v>10</v>
      </c>
      <c r="I13">
        <f t="shared" si="4"/>
        <v>10</v>
      </c>
      <c r="J13">
        <f t="shared" si="4"/>
        <v>10</v>
      </c>
      <c r="K13">
        <f t="shared" si="4"/>
        <v>11</v>
      </c>
      <c r="L13">
        <f t="shared" si="4"/>
        <v>11</v>
      </c>
      <c r="M13">
        <f t="shared" si="4"/>
        <v>10</v>
      </c>
      <c r="N13">
        <f t="shared" si="4"/>
        <v>10</v>
      </c>
      <c r="O13">
        <f t="shared" si="4"/>
        <v>11</v>
      </c>
      <c r="P13">
        <f t="shared" si="4"/>
        <v>10</v>
      </c>
      <c r="Q13">
        <f t="shared" si="4"/>
        <v>10</v>
      </c>
      <c r="R13">
        <f t="shared" si="4"/>
        <v>10</v>
      </c>
      <c r="S13">
        <f t="shared" si="4"/>
        <v>11</v>
      </c>
      <c r="T13">
        <f t="shared" si="4"/>
        <v>11</v>
      </c>
      <c r="U13">
        <f t="shared" si="4"/>
        <v>11</v>
      </c>
      <c r="V13">
        <f t="shared" si="4"/>
        <v>11</v>
      </c>
      <c r="W13">
        <f t="shared" si="4"/>
        <v>10</v>
      </c>
      <c r="X13">
        <f t="shared" si="4"/>
        <v>11</v>
      </c>
      <c r="Y13">
        <f t="shared" si="4"/>
        <v>0</v>
      </c>
    </row>
    <row r="14" spans="1:25" ht="14.4" thickBot="1" x14ac:dyDescent="0.3">
      <c r="A14" s="3" t="s">
        <v>2</v>
      </c>
      <c r="B14">
        <f t="shared" ref="B14:Y14" si="5">IF(B4=0,0,MONTH(B4)+IF(MONTH(B4)&lt;10,12))</f>
        <v>11</v>
      </c>
      <c r="C14">
        <f t="shared" si="5"/>
        <v>11</v>
      </c>
      <c r="D14">
        <f t="shared" si="5"/>
        <v>11</v>
      </c>
      <c r="E14">
        <f t="shared" si="5"/>
        <v>10</v>
      </c>
      <c r="F14">
        <f t="shared" si="5"/>
        <v>11</v>
      </c>
      <c r="G14">
        <f t="shared" si="5"/>
        <v>11</v>
      </c>
      <c r="H14">
        <f t="shared" si="5"/>
        <v>10</v>
      </c>
      <c r="I14">
        <f t="shared" si="5"/>
        <v>11</v>
      </c>
      <c r="J14">
        <f t="shared" si="5"/>
        <v>11</v>
      </c>
      <c r="K14">
        <f t="shared" si="5"/>
        <v>11</v>
      </c>
      <c r="L14">
        <f t="shared" si="5"/>
        <v>11</v>
      </c>
      <c r="M14">
        <f t="shared" si="5"/>
        <v>10</v>
      </c>
      <c r="N14">
        <f t="shared" si="5"/>
        <v>12</v>
      </c>
      <c r="O14">
        <f t="shared" si="5"/>
        <v>11</v>
      </c>
      <c r="P14">
        <f t="shared" si="5"/>
        <v>11</v>
      </c>
      <c r="Q14">
        <f t="shared" si="5"/>
        <v>12</v>
      </c>
      <c r="R14">
        <f t="shared" si="5"/>
        <v>11</v>
      </c>
      <c r="S14">
        <f t="shared" si="5"/>
        <v>11</v>
      </c>
      <c r="T14">
        <f t="shared" si="5"/>
        <v>11</v>
      </c>
      <c r="U14">
        <f t="shared" si="5"/>
        <v>11</v>
      </c>
      <c r="V14">
        <f t="shared" si="5"/>
        <v>11</v>
      </c>
      <c r="W14">
        <f t="shared" si="5"/>
        <v>10</v>
      </c>
      <c r="X14">
        <f t="shared" si="5"/>
        <v>11</v>
      </c>
      <c r="Y14">
        <f t="shared" si="5"/>
        <v>11</v>
      </c>
    </row>
    <row r="15" spans="1:25" ht="14.4" thickBot="1" x14ac:dyDescent="0.3">
      <c r="A15" s="3" t="s">
        <v>3</v>
      </c>
      <c r="B15">
        <f t="shared" ref="B15:Y15" si="6">IF(B5=0,0,MONTH(B5)+IF(MONTH(B5)&lt;10,12))</f>
        <v>12</v>
      </c>
      <c r="C15">
        <f t="shared" si="6"/>
        <v>11</v>
      </c>
      <c r="D15">
        <f t="shared" si="6"/>
        <v>11</v>
      </c>
      <c r="E15">
        <f t="shared" si="6"/>
        <v>11</v>
      </c>
      <c r="F15">
        <f t="shared" si="6"/>
        <v>12</v>
      </c>
      <c r="G15">
        <f t="shared" si="6"/>
        <v>11</v>
      </c>
      <c r="H15">
        <f t="shared" si="6"/>
        <v>11</v>
      </c>
      <c r="I15">
        <f t="shared" si="6"/>
        <v>12</v>
      </c>
      <c r="J15">
        <f t="shared" si="6"/>
        <v>11</v>
      </c>
      <c r="K15">
        <f t="shared" si="6"/>
        <v>12</v>
      </c>
      <c r="L15">
        <f t="shared" si="6"/>
        <v>12</v>
      </c>
      <c r="M15">
        <f t="shared" si="6"/>
        <v>11</v>
      </c>
      <c r="N15">
        <f t="shared" si="6"/>
        <v>13</v>
      </c>
      <c r="O15">
        <f t="shared" si="6"/>
        <v>12</v>
      </c>
      <c r="P15">
        <f t="shared" si="6"/>
        <v>12</v>
      </c>
      <c r="Q15">
        <f t="shared" si="6"/>
        <v>12</v>
      </c>
      <c r="R15">
        <f t="shared" si="6"/>
        <v>12</v>
      </c>
      <c r="S15">
        <f t="shared" si="6"/>
        <v>11</v>
      </c>
      <c r="T15">
        <f t="shared" si="6"/>
        <v>12</v>
      </c>
      <c r="U15">
        <f t="shared" si="6"/>
        <v>11</v>
      </c>
      <c r="V15">
        <f t="shared" si="6"/>
        <v>12</v>
      </c>
      <c r="W15">
        <f t="shared" si="6"/>
        <v>12</v>
      </c>
      <c r="X15">
        <f t="shared" si="6"/>
        <v>11</v>
      </c>
      <c r="Y15">
        <f t="shared" si="6"/>
        <v>0</v>
      </c>
    </row>
    <row r="16" spans="1:25" ht="14.4" thickBot="1" x14ac:dyDescent="0.35"/>
    <row r="17" spans="1:25" ht="14.4" thickBot="1" x14ac:dyDescent="0.3">
      <c r="A17" s="3" t="s">
        <v>1</v>
      </c>
      <c r="B17" s="9" t="e">
        <f>IF(30*B13+B8=0,#N/A,30*B13+B8)</f>
        <v>#N/A</v>
      </c>
      <c r="C17" s="9">
        <f>IF(30*C13+C8=0,#N/A,30*C13+C8)</f>
        <v>339</v>
      </c>
      <c r="D17" s="9">
        <f>IF(30*D13+D8=0,#N/A,30*D13+D8)</f>
        <v>333</v>
      </c>
      <c r="E17" s="9">
        <f>IF(30*E13+E8=0,#N/A,30*E13+E8)</f>
        <v>322</v>
      </c>
      <c r="F17" s="9">
        <f>IF(30*F13+F8=0,#N/A,30*F13+F8)</f>
        <v>347</v>
      </c>
      <c r="G17" s="9">
        <f>IF(30*G13+G8=0,#N/A,30*G13+G8)</f>
        <v>304</v>
      </c>
      <c r="H17" s="9">
        <f>IF(30*H13+H8=0,#N/A,30*H13+H8)</f>
        <v>329</v>
      </c>
      <c r="I17" s="9">
        <f>IF(30*I13+I8=0,#N/A,30*I13+I8)</f>
        <v>307</v>
      </c>
      <c r="J17" s="9">
        <f>IF(30*J13+J8=0,#N/A,30*J13+J8)</f>
        <v>321</v>
      </c>
      <c r="K17" s="9">
        <f>IF(30*K13+K8=0,#N/A,30*K13+K8)</f>
        <v>344</v>
      </c>
      <c r="L17" s="9">
        <f>IF(30*L13+L8=0,#N/A,30*L13+L8)</f>
        <v>336</v>
      </c>
      <c r="M17" s="9">
        <f>IF(30*M13+M8=0,#N/A,30*M13+M8)</f>
        <v>325</v>
      </c>
      <c r="N17" s="9">
        <f>IF(30*N13+N8=0,#N/A,30*N13+N8)</f>
        <v>320</v>
      </c>
      <c r="O17" s="9">
        <f>IF(30*O13+O8=0,#N/A,30*O13+O8)</f>
        <v>346</v>
      </c>
      <c r="P17" s="9">
        <f>IF(30*P13+P8=0,#N/A,30*P13+P8)</f>
        <v>329</v>
      </c>
      <c r="Q17" s="9">
        <f>IF(30*Q13+Q8=0,#N/A,30*Q13+Q8)</f>
        <v>323</v>
      </c>
      <c r="R17" s="9">
        <f>IF(30*R13+R8=0,#N/A,30*R13+R8)</f>
        <v>330</v>
      </c>
      <c r="S17" s="9">
        <f>IF(30*S13+S8=0,#N/A,30*S13+S8)</f>
        <v>353</v>
      </c>
      <c r="T17" s="9">
        <f>IF(30*T13+T8=0,#N/A,30*T13+T8)</f>
        <v>356</v>
      </c>
      <c r="U17" s="9">
        <f>IF(30*U13+U8=0,#N/A,30*U13+U8)</f>
        <v>342</v>
      </c>
      <c r="V17" s="9">
        <f>IF(30*V13+V8=0,#N/A,30*V13+V8)</f>
        <v>346</v>
      </c>
      <c r="W17" s="9">
        <f>IF(30*W13+W8=0,#N/A,30*W13+W8)</f>
        <v>329</v>
      </c>
      <c r="X17" s="9">
        <f>IF(30*X13+X8=0,#N/A,30*X13+X8)</f>
        <v>350</v>
      </c>
      <c r="Y17" s="9" t="e">
        <f>IF(30*Y13+Y8=0,#N/A,30*Y13+Y8)</f>
        <v>#N/A</v>
      </c>
    </row>
    <row r="18" spans="1:25" ht="14.4" thickBot="1" x14ac:dyDescent="0.3">
      <c r="A18" s="3" t="s">
        <v>2</v>
      </c>
      <c r="B18" s="9">
        <f>IF(30*B14+B9=0,#N/A,30*B14+B9)</f>
        <v>353</v>
      </c>
      <c r="C18" s="9">
        <f>IF(30*C14+C9=0,#N/A,30*C14+C9)</f>
        <v>339</v>
      </c>
      <c r="D18" s="9">
        <f>IF(30*D14+D9=0,#N/A,30*D14+D9)</f>
        <v>333</v>
      </c>
      <c r="E18" s="9">
        <f>IF(30*E14+E9=0,#N/A,30*E14+E9)</f>
        <v>323</v>
      </c>
      <c r="F18" s="9">
        <f>IF(30*F14+F9=0,#N/A,30*F14+F9)</f>
        <v>347</v>
      </c>
      <c r="G18" s="9">
        <f>IF(30*G14+G9=0,#N/A,30*G14+G9)</f>
        <v>345</v>
      </c>
      <c r="H18" s="9">
        <f>IF(30*H14+H9=0,#N/A,30*H14+H9)</f>
        <v>329</v>
      </c>
      <c r="I18" s="9">
        <f>IF(30*I14+I9=0,#N/A,30*I14+I9)</f>
        <v>342</v>
      </c>
      <c r="J18" s="9">
        <f>IF(30*J14+J9=0,#N/A,30*J14+J9)</f>
        <v>331</v>
      </c>
      <c r="K18" s="9">
        <f>IF(30*K14+K9=0,#N/A,30*K14+K9)</f>
        <v>344</v>
      </c>
      <c r="L18" s="9">
        <f>IF(30*L14+L9=0,#N/A,30*L14+L9)</f>
        <v>345</v>
      </c>
      <c r="M18" s="9">
        <f>IF(30*M14+M9=0,#N/A,30*M14+M9)</f>
        <v>325</v>
      </c>
      <c r="N18" s="9">
        <f>IF(30*N14+N9=0,#N/A,30*N14+N9)</f>
        <v>362</v>
      </c>
      <c r="O18" s="9">
        <f>IF(30*O14+O9=0,#N/A,30*O14+O9)</f>
        <v>346</v>
      </c>
      <c r="P18" s="9">
        <f>IF(30*P14+P9=0,#N/A,30*P14+P9)</f>
        <v>347</v>
      </c>
      <c r="Q18" s="9">
        <f>IF(30*Q14+Q9=0,#N/A,30*Q14+Q9)</f>
        <v>367</v>
      </c>
      <c r="R18" s="9">
        <f>IF(30*R14+R9=0,#N/A,30*R14+R9)</f>
        <v>356</v>
      </c>
      <c r="S18" s="9">
        <f>IF(30*S14+S9=0,#N/A,30*S14+S9)</f>
        <v>353</v>
      </c>
      <c r="T18" s="9">
        <f>IF(30*T14+T9=0,#N/A,30*T14+T9)</f>
        <v>356</v>
      </c>
      <c r="U18" s="9">
        <f>IF(30*U14+U9=0,#N/A,30*U14+U9)</f>
        <v>342</v>
      </c>
      <c r="V18" s="9">
        <f>IF(30*V14+V9=0,#N/A,30*V14+V9)</f>
        <v>346</v>
      </c>
      <c r="W18" s="9">
        <f>IF(30*W14+W9=0,#N/A,30*W14+W9)</f>
        <v>329</v>
      </c>
      <c r="X18" s="9">
        <f>IF(30*X14+X9=0,#N/A,30*X14+X9)</f>
        <v>351</v>
      </c>
      <c r="Y18" s="9">
        <f>IF(30*Y14+Y9=0,#N/A,30*Y14+Y9)</f>
        <v>340</v>
      </c>
    </row>
    <row r="19" spans="1:25" ht="14.4" thickBot="1" x14ac:dyDescent="0.3">
      <c r="A19" s="3" t="s">
        <v>3</v>
      </c>
      <c r="B19" s="9">
        <f>IF(30*B15+B10=0,#N/A,30*B15+B10)</f>
        <v>371</v>
      </c>
      <c r="C19" s="9">
        <f>IF(30*C15+C10=0,#N/A,30*C15+C10)</f>
        <v>358</v>
      </c>
      <c r="D19" s="9">
        <f>IF(30*D15+D10=0,#N/A,30*D15+D10)</f>
        <v>350</v>
      </c>
      <c r="E19" s="9">
        <f>IF(30*E15+E10=0,#N/A,30*E15+E10)</f>
        <v>357</v>
      </c>
      <c r="F19" s="9">
        <f>IF(30*F15+F10=0,#N/A,30*F15+F10)</f>
        <v>391</v>
      </c>
      <c r="G19" s="9">
        <f>IF(30*G15+G10=0,#N/A,30*G15+G10)</f>
        <v>346</v>
      </c>
      <c r="H19" s="9">
        <f>IF(30*H15+H10=0,#N/A,30*H15+H10)</f>
        <v>353</v>
      </c>
      <c r="I19" s="9">
        <f>IF(30*I15+I10=0,#N/A,30*I15+I10)</f>
        <v>391</v>
      </c>
      <c r="J19" s="9">
        <f>IF(30*J15+J10=0,#N/A,30*J15+J10)</f>
        <v>348</v>
      </c>
      <c r="K19" s="9">
        <f>IF(30*K15+K10=0,#N/A,30*K15+K10)</f>
        <v>367</v>
      </c>
      <c r="L19" s="9">
        <f>IF(30*L15+L10=0,#N/A,30*L15+L10)</f>
        <v>371</v>
      </c>
      <c r="M19" s="9">
        <f>IF(30*M15+M10=0,#N/A,30*M15+M10)</f>
        <v>353</v>
      </c>
      <c r="N19" s="10">
        <f>IF(30*N15+N10=0,#N/A,30*N15+N10)</f>
        <v>406</v>
      </c>
      <c r="O19" s="9">
        <f>IF(30*O15+O10=0,#N/A,30*O15+O10)</f>
        <v>363</v>
      </c>
      <c r="P19" s="9">
        <f>IF(30*P15+P10=0,#N/A,30*P15+P10)</f>
        <v>371</v>
      </c>
      <c r="Q19" s="9">
        <f>IF(30*Q15+Q10=0,#N/A,30*Q15+Q10)</f>
        <v>369</v>
      </c>
      <c r="R19" s="9">
        <f>IF(30*R15+R10=0,#N/A,30*R15+R10)</f>
        <v>367</v>
      </c>
      <c r="S19" s="9">
        <f>IF(30*S15+S10=0,#N/A,30*S15+S10)</f>
        <v>353</v>
      </c>
      <c r="T19" s="9">
        <f>IF(30*T15+T10=0,#N/A,30*T15+T10)</f>
        <v>370</v>
      </c>
      <c r="U19" s="9">
        <f>IF(30*U15+U10=0,#N/A,30*U15+U10)</f>
        <v>342</v>
      </c>
      <c r="V19" s="9">
        <f>IF(30*V15+V10=0,#N/A,30*V15+V10)</f>
        <v>389</v>
      </c>
      <c r="W19" s="9">
        <f>IF(30*W15+W10=0,#N/A,30*W15+W10)</f>
        <v>363</v>
      </c>
      <c r="X19" s="9">
        <f>IF(30*X15+X10=0,#N/A,30*X15+X10)</f>
        <v>351</v>
      </c>
      <c r="Y19" s="9" t="e">
        <f>IF(30*Y15+Y10=0,#N/A,30*Y15+Y10)</f>
        <v>#N/A</v>
      </c>
    </row>
    <row r="21" spans="1:25" ht="43.2" customHeight="1" x14ac:dyDescent="0.3"/>
    <row r="22" spans="1:25" ht="43.2" customHeight="1" x14ac:dyDescent="0.3"/>
    <row r="23" spans="1:25" ht="43.2" customHeight="1" x14ac:dyDescent="0.3"/>
    <row r="24" spans="1:25" ht="43.2" customHeight="1" x14ac:dyDescent="0.3"/>
    <row r="25" spans="1:25" ht="43.2" customHeight="1" x14ac:dyDescent="0.3"/>
    <row r="26" spans="1:25" ht="43.2" customHeight="1" x14ac:dyDescent="0.3"/>
    <row r="27" spans="1:25" ht="43.2" customHeight="1" x14ac:dyDescent="0.3"/>
    <row r="28" spans="1:25" ht="43.2" customHeight="1" x14ac:dyDescent="0.3"/>
    <row r="29" spans="1:25" ht="43.2" customHeight="1" x14ac:dyDescent="0.3"/>
    <row r="30" spans="1:25" ht="43.2" customHeight="1" x14ac:dyDescent="0.3"/>
  </sheetData>
  <mergeCells count="1">
    <mergeCell ref="A1:Y1"/>
  </mergeCells>
  <pageMargins left="0.51181102362204722" right="0.19685039370078741" top="0.39370078740157483" bottom="0.39370078740157483" header="0.31496062992125984" footer="0.51181102362204722"/>
  <pageSetup paperSize="5" scale="80" orientation="landscape" r:id="rId1"/>
  <headerFooter alignWithMargins="0"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(3)</vt:lpstr>
      <vt:lpstr>Graphique correct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Marie-Josée Bonfanti</dc:creator>
  <cp:lastModifiedBy>raymond pentier</cp:lastModifiedBy>
  <dcterms:created xsi:type="dcterms:W3CDTF">2017-11-30T15:55:49Z</dcterms:created>
  <dcterms:modified xsi:type="dcterms:W3CDTF">2017-12-01T00:48:36Z</dcterms:modified>
</cp:coreProperties>
</file>