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e Roche\Documents\"/>
    </mc:Choice>
  </mc:AlternateContent>
  <bookViews>
    <workbookView xWindow="0" yWindow="0" windowWidth="12120" windowHeight="7665" tabRatio="603"/>
  </bookViews>
  <sheets>
    <sheet name="PLANNING SUIVI  " sheetId="1" r:id="rId1"/>
    <sheet name="Feuil1" sheetId="2" r:id="rId2"/>
  </sheets>
  <externalReferences>
    <externalReference r:id="rId3"/>
  </externalReferences>
  <definedNames>
    <definedName name="_xlnm.Print_Area" localSheetId="0">'PLANNING SUIVI  '!$A$1:$AI$15</definedName>
  </definedNames>
  <calcPr calcId="171027"/>
</workbook>
</file>

<file path=xl/calcChain.xml><?xml version="1.0" encoding="utf-8"?>
<calcChain xmlns="http://schemas.openxmlformats.org/spreadsheetml/2006/main">
  <c r="AH14" i="1" l="1"/>
  <c r="AH13" i="1"/>
  <c r="AI7" i="1"/>
  <c r="A9" i="1" l="1"/>
  <c r="A10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D9" i="1" l="1"/>
  <c r="V9" i="1"/>
  <c r="N9" i="1"/>
  <c r="F9" i="1"/>
  <c r="AE10" i="1"/>
  <c r="W10" i="1"/>
  <c r="O10" i="1"/>
  <c r="G10" i="1"/>
  <c r="C9" i="1"/>
  <c r="Z9" i="1"/>
  <c r="R9" i="1"/>
  <c r="J9" i="1"/>
  <c r="AA10" i="1"/>
  <c r="S10" i="1"/>
  <c r="K10" i="1"/>
  <c r="AG9" i="1"/>
  <c r="AC9" i="1"/>
  <c r="Y9" i="1"/>
  <c r="U9" i="1"/>
  <c r="Q9" i="1"/>
  <c r="M9" i="1"/>
  <c r="I9" i="1"/>
  <c r="E9" i="1"/>
  <c r="AD10" i="1"/>
  <c r="Z10" i="1"/>
  <c r="V10" i="1"/>
  <c r="R10" i="1"/>
  <c r="N10" i="1"/>
  <c r="J10" i="1"/>
  <c r="F10" i="1"/>
  <c r="AF9" i="1"/>
  <c r="AB9" i="1"/>
  <c r="X9" i="1"/>
  <c r="T9" i="1"/>
  <c r="P9" i="1"/>
  <c r="L9" i="1"/>
  <c r="H9" i="1"/>
  <c r="D9" i="1"/>
  <c r="C10" i="1"/>
  <c r="AC10" i="1"/>
  <c r="Y10" i="1"/>
  <c r="U10" i="1"/>
  <c r="Q10" i="1"/>
  <c r="M10" i="1"/>
  <c r="I10" i="1"/>
  <c r="E10" i="1"/>
  <c r="AE9" i="1"/>
  <c r="AA9" i="1"/>
  <c r="W9" i="1"/>
  <c r="S9" i="1"/>
  <c r="O9" i="1"/>
  <c r="K9" i="1"/>
  <c r="G9" i="1"/>
  <c r="AF10" i="1"/>
  <c r="AB10" i="1"/>
  <c r="X10" i="1"/>
  <c r="T10" i="1"/>
  <c r="P10" i="1"/>
  <c r="L10" i="1"/>
  <c r="H10" i="1"/>
  <c r="D10" i="1"/>
  <c r="AG10" i="1"/>
  <c r="AH15" i="1" l="1"/>
  <c r="B15" i="1" l="1"/>
  <c r="AI15" i="1" l="1"/>
  <c r="AI13" i="1"/>
</calcChain>
</file>

<file path=xl/sharedStrings.xml><?xml version="1.0" encoding="utf-8"?>
<sst xmlns="http://schemas.openxmlformats.org/spreadsheetml/2006/main" count="28" uniqueCount="25">
  <si>
    <t>prévisions RTT</t>
  </si>
  <si>
    <t>prévisions C.P.</t>
  </si>
  <si>
    <t>J</t>
  </si>
  <si>
    <t>M</t>
  </si>
  <si>
    <t>RTT - CP A PRENDRE</t>
  </si>
  <si>
    <t>TOTAL RTT  CP PRIS</t>
  </si>
  <si>
    <t>M = MATIN</t>
  </si>
  <si>
    <t>J = JOURNEE ENTIERE</t>
  </si>
  <si>
    <t>congés scolaires ET FERIES</t>
  </si>
  <si>
    <t>AM = APRES-MIDI</t>
  </si>
  <si>
    <t>DECEMBRE</t>
  </si>
  <si>
    <t>jour de travail</t>
  </si>
  <si>
    <t>Absence</t>
  </si>
  <si>
    <t>R</t>
  </si>
  <si>
    <t xml:space="preserve">Absences </t>
  </si>
  <si>
    <t>Maladie</t>
  </si>
  <si>
    <t>F</t>
  </si>
  <si>
    <t>Formation</t>
  </si>
  <si>
    <t xml:space="preserve">EV </t>
  </si>
  <si>
    <t>Evènement familiale</t>
  </si>
  <si>
    <t>Récupération</t>
  </si>
  <si>
    <t>DATE :</t>
  </si>
  <si>
    <t>XXXXXXX</t>
  </si>
  <si>
    <t>EV</t>
  </si>
  <si>
    <t>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</si>
</sst>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[$-40C]mmmmm;@"/>
  </numFmts>
  <fonts count="22" x14ac:knownFonts="1">
    <font>
      <sz val="10"/>
      <name val="MS Sans Serif"/>
    </font>
    <font>
      <sz val="10"/>
      <name val="Arial"/>
      <family val="2"/>
    </font>
    <font>
      <sz val="6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MS Sans Serif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12"/>
      <name val="Arial"/>
      <family val="2"/>
    </font>
    <font>
      <b/>
      <sz val="7"/>
      <name val="MS Sans Serif"/>
      <family val="2"/>
    </font>
    <font>
      <b/>
      <sz val="9"/>
      <name val="Univers Cd (WN)"/>
    </font>
    <font>
      <b/>
      <sz val="8"/>
      <color theme="3" tint="0.5999938962981048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8.5"/>
      <name val="MS Sans Serif"/>
      <family val="2"/>
    </font>
    <font>
      <b/>
      <sz val="8"/>
      <color theme="0"/>
      <name val="Calibri"/>
      <family val="2"/>
      <scheme val="minor"/>
    </font>
    <font>
      <b/>
      <sz val="10"/>
      <name val="MS Sans Serif"/>
    </font>
    <font>
      <sz val="10"/>
      <color rgb="FF303030"/>
      <name val="Verdana"/>
      <family val="2"/>
    </font>
    <font>
      <i/>
      <sz val="12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5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0" fillId="0" borderId="0" xfId="0" applyBorder="1"/>
    <xf numFmtId="0" fontId="4" fillId="5" borderId="6" xfId="0" applyNumberFormat="1" applyFont="1" applyFill="1" applyBorder="1" applyAlignment="1" applyProtection="1">
      <alignment horizontal="center" vertical="center"/>
    </xf>
    <xf numFmtId="0" fontId="4" fillId="5" borderId="3" xfId="0" applyNumberFormat="1" applyFont="1" applyFill="1" applyBorder="1" applyAlignment="1" applyProtection="1">
      <alignment horizontal="center" vertical="center"/>
    </xf>
    <xf numFmtId="0" fontId="4" fillId="5" borderId="7" xfId="0" applyNumberFormat="1" applyFont="1" applyFill="1" applyBorder="1" applyAlignment="1" applyProtection="1">
      <alignment horizontal="center" vertical="center"/>
    </xf>
    <xf numFmtId="0" fontId="4" fillId="5" borderId="2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0" fontId="4" fillId="6" borderId="13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9" xfId="0" applyNumberFormat="1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NumberFormat="1" applyFont="1" applyFill="1" applyBorder="1" applyAlignment="1" applyProtection="1"/>
    <xf numFmtId="2" fontId="5" fillId="0" borderId="0" xfId="0" applyNumberFormat="1" applyFont="1" applyFill="1" applyBorder="1" applyAlignment="1" applyProtection="1"/>
    <xf numFmtId="0" fontId="0" fillId="0" borderId="4" xfId="0" applyBorder="1"/>
    <xf numFmtId="0" fontId="6" fillId="2" borderId="21" xfId="0" applyNumberFormat="1" applyFont="1" applyFill="1" applyBorder="1" applyAlignment="1" applyProtection="1">
      <alignment horizontal="center"/>
    </xf>
    <xf numFmtId="0" fontId="6" fillId="0" borderId="21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6" fillId="0" borderId="17" xfId="0" applyNumberFormat="1" applyFont="1" applyFill="1" applyBorder="1" applyAlignment="1" applyProtection="1">
      <alignment horizontal="center"/>
    </xf>
    <xf numFmtId="164" fontId="10" fillId="3" borderId="18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4" fillId="0" borderId="15" xfId="0" applyNumberFormat="1" applyFont="1" applyFill="1" applyBorder="1" applyAlignment="1" applyProtection="1"/>
    <xf numFmtId="164" fontId="4" fillId="0" borderId="8" xfId="0" applyNumberFormat="1" applyFont="1" applyFill="1" applyBorder="1" applyAlignment="1" applyProtection="1"/>
    <xf numFmtId="2" fontId="12" fillId="5" borderId="6" xfId="0" applyNumberFormat="1" applyFont="1" applyFill="1" applyBorder="1" applyAlignment="1" applyProtection="1">
      <alignment horizontal="center" vertical="center"/>
    </xf>
    <xf numFmtId="164" fontId="12" fillId="5" borderId="25" xfId="0" applyNumberFormat="1" applyFont="1" applyFill="1" applyBorder="1" applyAlignment="1" applyProtection="1">
      <alignment vertical="center"/>
    </xf>
    <xf numFmtId="2" fontId="12" fillId="5" borderId="7" xfId="0" applyNumberFormat="1" applyFont="1" applyFill="1" applyBorder="1" applyAlignment="1" applyProtection="1">
      <alignment horizontal="center" vertical="center"/>
    </xf>
    <xf numFmtId="164" fontId="12" fillId="5" borderId="26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5" fillId="0" borderId="16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6" fillId="4" borderId="13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0" fillId="3" borderId="19" xfId="0" applyNumberFormat="1" applyFont="1" applyFill="1" applyBorder="1" applyAlignment="1" applyProtection="1">
      <alignment horizontal="center" vertical="center"/>
    </xf>
    <xf numFmtId="0" fontId="10" fillId="3" borderId="20" xfId="0" applyNumberFormat="1" applyFont="1" applyFill="1" applyBorder="1" applyAlignment="1" applyProtection="1">
      <alignment horizontal="center" vertical="center"/>
    </xf>
    <xf numFmtId="0" fontId="13" fillId="8" borderId="15" xfId="0" applyNumberFormat="1" applyFont="1" applyFill="1" applyBorder="1" applyAlignment="1" applyProtection="1">
      <alignment horizontal="center" vertical="center"/>
    </xf>
    <xf numFmtId="0" fontId="4" fillId="8" borderId="5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/>
    <xf numFmtId="0" fontId="15" fillId="7" borderId="0" xfId="0" applyFont="1" applyFill="1" applyAlignment="1"/>
    <xf numFmtId="0" fontId="16" fillId="7" borderId="0" xfId="0" applyFont="1" applyFill="1" applyAlignment="1"/>
    <xf numFmtId="0" fontId="5" fillId="0" borderId="10" xfId="0" applyNumberFormat="1" applyFont="1" applyFill="1" applyBorder="1" applyAlignment="1" applyProtection="1">
      <alignment horizontal="center"/>
    </xf>
    <xf numFmtId="0" fontId="7" fillId="8" borderId="5" xfId="0" applyFont="1" applyFill="1" applyBorder="1" applyAlignment="1">
      <alignment horizontal="center" vertical="center"/>
    </xf>
    <xf numFmtId="0" fontId="4" fillId="9" borderId="13" xfId="0" applyNumberFormat="1" applyFont="1" applyFill="1" applyBorder="1" applyAlignment="1" applyProtection="1">
      <alignment horizontal="center" vertical="center"/>
    </xf>
    <xf numFmtId="0" fontId="4" fillId="9" borderId="0" xfId="0" applyNumberFormat="1" applyFont="1" applyFill="1" applyBorder="1" applyAlignment="1" applyProtection="1">
      <alignment horizontal="center" vertical="center"/>
    </xf>
    <xf numFmtId="0" fontId="4" fillId="9" borderId="3" xfId="0" applyNumberFormat="1" applyFont="1" applyFill="1" applyBorder="1" applyAlignment="1" applyProtection="1">
      <alignment horizontal="center" vertical="center"/>
    </xf>
    <xf numFmtId="0" fontId="4" fillId="9" borderId="9" xfId="0" applyNumberFormat="1" applyFont="1" applyFill="1" applyBorder="1" applyAlignment="1" applyProtection="1">
      <alignment horizontal="center" vertical="center"/>
    </xf>
    <xf numFmtId="0" fontId="4" fillId="9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/>
    <xf numFmtId="14" fontId="1" fillId="0" borderId="0" xfId="0" applyNumberFormat="1" applyFont="1" applyFill="1" applyBorder="1" applyAlignment="1" applyProtection="1">
      <alignment horizontal="left"/>
    </xf>
    <xf numFmtId="0" fontId="9" fillId="3" borderId="24" xfId="0" applyNumberFormat="1" applyFont="1" applyFill="1" applyBorder="1" applyAlignment="1" applyProtection="1">
      <alignment horizontal="center" vertical="center"/>
    </xf>
    <xf numFmtId="14" fontId="10" fillId="0" borderId="0" xfId="0" applyNumberFormat="1" applyFont="1" applyFill="1" applyBorder="1" applyAlignment="1" applyProtection="1">
      <alignment horizontal="left"/>
    </xf>
    <xf numFmtId="165" fontId="17" fillId="3" borderId="3" xfId="0" applyNumberFormat="1" applyFont="1" applyFill="1" applyBorder="1" applyAlignment="1" applyProtection="1">
      <alignment horizontal="center" vertical="center"/>
    </xf>
    <xf numFmtId="0" fontId="18" fillId="0" borderId="0" xfId="0" applyFont="1" applyBorder="1"/>
    <xf numFmtId="0" fontId="10" fillId="0" borderId="0" xfId="0" applyNumberFormat="1" applyFont="1" applyFill="1" applyBorder="1" applyAlignment="1" applyProtection="1"/>
    <xf numFmtId="0" fontId="4" fillId="9" borderId="27" xfId="0" applyNumberFormat="1" applyFont="1" applyFill="1" applyBorder="1" applyAlignment="1" applyProtection="1">
      <alignment horizontal="center" vertical="center" textRotation="255"/>
    </xf>
    <xf numFmtId="0" fontId="4" fillId="9" borderId="1" xfId="0" applyNumberFormat="1" applyFont="1" applyFill="1" applyBorder="1" applyAlignment="1" applyProtection="1">
      <alignment horizontal="center" vertical="center" textRotation="255"/>
    </xf>
    <xf numFmtId="0" fontId="4" fillId="9" borderId="28" xfId="0" applyNumberFormat="1" applyFont="1" applyFill="1" applyBorder="1" applyAlignment="1" applyProtection="1">
      <alignment horizontal="center" vertical="center" textRotation="255"/>
    </xf>
    <xf numFmtId="0" fontId="1" fillId="8" borderId="0" xfId="0" applyNumberFormat="1" applyFont="1" applyFill="1" applyBorder="1" applyAlignment="1" applyProtection="1">
      <alignment horizontal="center"/>
    </xf>
    <xf numFmtId="0" fontId="15" fillId="7" borderId="0" xfId="0" applyFont="1" applyFill="1" applyAlignment="1">
      <alignment horizontal="center"/>
    </xf>
    <xf numFmtId="0" fontId="4" fillId="0" borderId="16" xfId="0" applyNumberFormat="1" applyFont="1" applyFill="1" applyBorder="1" applyAlignment="1" applyProtection="1">
      <alignment horizontal="center" wrapText="1"/>
    </xf>
    <xf numFmtId="0" fontId="4" fillId="0" borderId="10" xfId="0" applyNumberFormat="1" applyFont="1" applyFill="1" applyBorder="1" applyAlignment="1" applyProtection="1">
      <alignment horizontal="center" wrapText="1"/>
    </xf>
    <xf numFmtId="0" fontId="4" fillId="0" borderId="11" xfId="0" applyNumberFormat="1" applyFont="1" applyFill="1" applyBorder="1" applyAlignment="1" applyProtection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164" fontId="11" fillId="0" borderId="16" xfId="0" applyNumberFormat="1" applyFont="1" applyBorder="1" applyAlignment="1">
      <alignment wrapText="1"/>
    </xf>
    <xf numFmtId="164" fontId="11" fillId="0" borderId="21" xfId="0" applyNumberFormat="1" applyFont="1" applyBorder="1" applyAlignment="1">
      <alignment wrapText="1"/>
    </xf>
    <xf numFmtId="164" fontId="11" fillId="0" borderId="17" xfId="0" applyNumberFormat="1" applyFont="1" applyBorder="1" applyAlignment="1">
      <alignment wrapText="1"/>
    </xf>
    <xf numFmtId="0" fontId="5" fillId="9" borderId="0" xfId="0" applyNumberFormat="1" applyFont="1" applyFill="1" applyBorder="1" applyAlignment="1" applyProtection="1">
      <alignment horizontal="center"/>
    </xf>
    <xf numFmtId="0" fontId="0" fillId="9" borderId="0" xfId="0" applyFill="1" applyBorder="1" applyAlignment="1">
      <alignment horizontal="center"/>
    </xf>
    <xf numFmtId="0" fontId="6" fillId="4" borderId="12" xfId="0" applyNumberFormat="1" applyFont="1" applyFill="1" applyBorder="1" applyAlignment="1" applyProtection="1">
      <alignment horizontal="center"/>
    </xf>
    <xf numFmtId="0" fontId="6" fillId="4" borderId="13" xfId="0" applyNumberFormat="1" applyFont="1" applyFill="1" applyBorder="1" applyAlignment="1" applyProtection="1">
      <alignment horizontal="center"/>
    </xf>
    <xf numFmtId="0" fontId="19" fillId="0" borderId="0" xfId="0" applyNumberFormat="1" applyFont="1"/>
    <xf numFmtId="0" fontId="10" fillId="0" borderId="12" xfId="0" applyNumberFormat="1" applyFont="1" applyFill="1" applyBorder="1" applyAlignment="1" applyProtection="1"/>
    <xf numFmtId="0" fontId="20" fillId="2" borderId="10" xfId="0" applyNumberFormat="1" applyFont="1" applyFill="1" applyBorder="1" applyAlignment="1" applyProtection="1">
      <alignment horizontal="right"/>
    </xf>
    <xf numFmtId="0" fontId="21" fillId="0" borderId="10" xfId="0" applyNumberFormat="1" applyFont="1" applyFill="1" applyBorder="1" applyAlignment="1" applyProtection="1">
      <alignment horizontal="right"/>
    </xf>
    <xf numFmtId="0" fontId="20" fillId="0" borderId="10" xfId="0" applyNumberFormat="1" applyFont="1" applyFill="1" applyBorder="1" applyAlignment="1" applyProtection="1">
      <alignment horizontal="right"/>
    </xf>
    <xf numFmtId="164" fontId="12" fillId="10" borderId="25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fgColor auto="1"/>
          <bgColor rgb="FFFF0000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nctionnement%20structure\Fonctionnement%20interne\Cong&#233;s%20et%20RTT\CONGES%202017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é"/>
    </sheetNames>
    <sheetDataSet>
      <sheetData sheetId="0">
        <row r="2">
          <cell r="T2">
            <v>15</v>
          </cell>
        </row>
        <row r="4">
          <cell r="T4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U239"/>
  <sheetViews>
    <sheetView tabSelected="1" zoomScale="70" zoomScaleNormal="70" workbookViewId="0">
      <pane xSplit="1" ySplit="10" topLeftCell="B11" activePane="bottomRight" state="frozen"/>
      <selection pane="topRight" activeCell="B1" sqref="B1"/>
      <selection pane="bottomLeft" activeCell="A6" sqref="A6"/>
      <selection pane="bottomRight" activeCell="AI14" sqref="AI14"/>
    </sheetView>
  </sheetViews>
  <sheetFormatPr baseColWidth="10" defaultColWidth="10" defaultRowHeight="12.75" x14ac:dyDescent="0.2"/>
  <cols>
    <col min="1" max="1" width="17.5703125" style="2" customWidth="1"/>
    <col min="2" max="2" width="5.7109375" style="30" customWidth="1"/>
    <col min="3" max="18" width="3.28515625" style="1" customWidth="1"/>
    <col min="19" max="19" width="3.28515625" customWidth="1"/>
    <col min="20" max="21" width="3.28515625" style="1" customWidth="1"/>
    <col min="22" max="22" width="3.28515625" customWidth="1"/>
    <col min="23" max="33" width="3.28515625" style="1" customWidth="1"/>
    <col min="34" max="34" width="6" style="30" customWidth="1"/>
    <col min="35" max="35" width="11.42578125" style="33" customWidth="1"/>
    <col min="36" max="36" width="11.85546875" style="1" customWidth="1"/>
    <col min="37" max="16384" width="10" style="1"/>
  </cols>
  <sheetData>
    <row r="1" spans="1:1295" ht="12.75" customHeight="1" x14ac:dyDescent="0.25">
      <c r="A1" s="64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</row>
    <row r="2" spans="1:1295" x14ac:dyDescent="0.2">
      <c r="A2" s="64"/>
      <c r="B2" s="25" t="s">
        <v>6</v>
      </c>
      <c r="C2" s="25"/>
      <c r="D2" s="25"/>
      <c r="E2" s="25"/>
      <c r="F2" s="25"/>
      <c r="G2" s="3"/>
      <c r="J2" s="3"/>
      <c r="K2" s="73" t="s">
        <v>11</v>
      </c>
      <c r="L2" s="73"/>
      <c r="M2" s="73"/>
      <c r="N2" s="73"/>
      <c r="O2" s="73"/>
      <c r="P2" s="73"/>
      <c r="Q2" s="73"/>
      <c r="R2" s="73"/>
      <c r="S2" s="73"/>
      <c r="T2" s="73"/>
      <c r="U2" s="24"/>
      <c r="V2" s="24"/>
      <c r="W2" s="74" t="s">
        <v>14</v>
      </c>
      <c r="X2" s="74"/>
      <c r="Y2" s="74"/>
      <c r="Z2" s="74"/>
      <c r="AA2" s="74"/>
      <c r="AB2" s="24"/>
      <c r="AC2" s="53" t="s">
        <v>3</v>
      </c>
      <c r="AD2" s="52" t="s">
        <v>15</v>
      </c>
      <c r="AE2" s="24"/>
      <c r="AF2" s="24"/>
      <c r="AG2" s="24"/>
    </row>
    <row r="3" spans="1:1295" x14ac:dyDescent="0.2">
      <c r="A3" s="63"/>
      <c r="B3" s="41" t="s">
        <v>7</v>
      </c>
      <c r="C3" s="41"/>
      <c r="D3" s="41"/>
      <c r="E3" s="41"/>
      <c r="F3" s="41"/>
      <c r="G3" s="24"/>
      <c r="H3" s="24"/>
      <c r="I3" s="24"/>
      <c r="J3" s="24"/>
      <c r="K3" s="84" t="s">
        <v>8</v>
      </c>
      <c r="L3" s="85"/>
      <c r="M3" s="85"/>
      <c r="N3" s="85"/>
      <c r="O3" s="85"/>
      <c r="P3" s="85"/>
      <c r="Q3" s="85"/>
      <c r="R3" s="85"/>
      <c r="S3" s="85"/>
      <c r="T3" s="85"/>
      <c r="U3" s="24"/>
      <c r="V3" s="24"/>
      <c r="W3" s="24"/>
      <c r="X3" s="24"/>
      <c r="Y3" s="24"/>
      <c r="Z3" s="24"/>
      <c r="AA3" s="24"/>
      <c r="AB3" s="24"/>
      <c r="AC3" s="53" t="s">
        <v>16</v>
      </c>
      <c r="AD3" s="52" t="s">
        <v>17</v>
      </c>
      <c r="AE3" s="24"/>
      <c r="AF3" s="24"/>
      <c r="AG3" s="24"/>
    </row>
    <row r="4" spans="1:1295" x14ac:dyDescent="0.2">
      <c r="A4" s="1"/>
      <c r="B4" s="25" t="s">
        <v>9</v>
      </c>
      <c r="C4" s="25"/>
      <c r="D4" s="25"/>
      <c r="E4" s="25"/>
      <c r="F4" s="25"/>
      <c r="G4" s="4"/>
      <c r="H4" s="4"/>
      <c r="I4" s="4"/>
      <c r="J4" s="4"/>
      <c r="K4" s="47"/>
      <c r="L4" s="47"/>
      <c r="M4" s="47"/>
      <c r="N4" s="47"/>
      <c r="O4" s="47"/>
      <c r="P4" s="47"/>
      <c r="Q4" s="47"/>
      <c r="R4" s="47"/>
      <c r="S4" s="47"/>
      <c r="T4" s="47"/>
      <c r="U4" s="24"/>
      <c r="V4" s="24"/>
      <c r="W4" s="24"/>
      <c r="X4" s="24"/>
      <c r="Y4" s="24"/>
      <c r="Z4" s="24"/>
      <c r="AA4" s="24"/>
      <c r="AB4" s="24"/>
      <c r="AC4" s="54" t="s">
        <v>18</v>
      </c>
      <c r="AD4" s="52" t="s">
        <v>19</v>
      </c>
      <c r="AE4" s="24"/>
      <c r="AF4" s="24"/>
      <c r="AG4" s="24"/>
    </row>
    <row r="5" spans="1:1295" x14ac:dyDescent="0.2">
      <c r="A5" s="1"/>
      <c r="B5" s="25"/>
      <c r="C5" s="25"/>
      <c r="D5" s="25"/>
      <c r="E5" s="25"/>
      <c r="F5" s="25"/>
      <c r="G5" s="4"/>
      <c r="H5" s="4"/>
      <c r="I5" s="4"/>
      <c r="J5" s="4"/>
      <c r="K5" s="47"/>
      <c r="L5" s="47"/>
      <c r="M5" s="47"/>
      <c r="N5" s="47"/>
      <c r="O5" s="47"/>
      <c r="P5" s="47"/>
      <c r="Q5" s="47"/>
      <c r="R5" s="47"/>
      <c r="S5" s="47"/>
      <c r="T5" s="47"/>
      <c r="U5" s="24"/>
      <c r="V5" s="24"/>
      <c r="W5" s="24"/>
      <c r="X5" s="24"/>
      <c r="Y5" s="24"/>
      <c r="Z5" s="24"/>
      <c r="AA5" s="24"/>
      <c r="AB5" s="24"/>
      <c r="AC5" s="54" t="s">
        <v>13</v>
      </c>
      <c r="AD5" s="52" t="s">
        <v>20</v>
      </c>
      <c r="AE5" s="24"/>
      <c r="AF5" s="24"/>
      <c r="AG5" s="24"/>
    </row>
    <row r="6" spans="1:1295" ht="16.5" thickBot="1" x14ac:dyDescent="0.3">
      <c r="A6" s="69" t="s">
        <v>21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25"/>
      <c r="AI6" s="34"/>
      <c r="AJ6" s="4"/>
      <c r="AK6" s="4"/>
      <c r="AL6" s="4"/>
    </row>
    <row r="7" spans="1:1295" s="27" customFormat="1" ht="16.149999999999999" customHeight="1" x14ac:dyDescent="0.25">
      <c r="A7" s="66">
        <v>43070</v>
      </c>
      <c r="B7" s="75" t="s">
        <v>4</v>
      </c>
      <c r="C7" s="86" t="s">
        <v>10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46"/>
      <c r="AH7" s="78" t="s">
        <v>5</v>
      </c>
      <c r="AI7" s="81" t="str">
        <f>C7</f>
        <v>DECEMBRE</v>
      </c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</row>
    <row r="8" spans="1:1295" s="9" customFormat="1" ht="9.6" customHeight="1" x14ac:dyDescent="0.2">
      <c r="A8" s="68"/>
      <c r="B8" s="76"/>
      <c r="C8" s="67">
        <f>A7</f>
        <v>43070</v>
      </c>
      <c r="D8" s="67">
        <f>C8+1</f>
        <v>43071</v>
      </c>
      <c r="E8" s="67">
        <f t="shared" ref="E8:AG8" si="0">D8+1</f>
        <v>43072</v>
      </c>
      <c r="F8" s="67">
        <f t="shared" si="0"/>
        <v>43073</v>
      </c>
      <c r="G8" s="67">
        <f t="shared" si="0"/>
        <v>43074</v>
      </c>
      <c r="H8" s="67">
        <f t="shared" si="0"/>
        <v>43075</v>
      </c>
      <c r="I8" s="67">
        <f t="shared" si="0"/>
        <v>43076</v>
      </c>
      <c r="J8" s="67">
        <f t="shared" si="0"/>
        <v>43077</v>
      </c>
      <c r="K8" s="67">
        <f t="shared" si="0"/>
        <v>43078</v>
      </c>
      <c r="L8" s="67">
        <f t="shared" si="0"/>
        <v>43079</v>
      </c>
      <c r="M8" s="67">
        <f t="shared" si="0"/>
        <v>43080</v>
      </c>
      <c r="N8" s="67">
        <f t="shared" si="0"/>
        <v>43081</v>
      </c>
      <c r="O8" s="67">
        <f t="shared" si="0"/>
        <v>43082</v>
      </c>
      <c r="P8" s="67">
        <f t="shared" si="0"/>
        <v>43083</v>
      </c>
      <c r="Q8" s="67">
        <f t="shared" si="0"/>
        <v>43084</v>
      </c>
      <c r="R8" s="67">
        <f t="shared" si="0"/>
        <v>43085</v>
      </c>
      <c r="S8" s="67">
        <f t="shared" si="0"/>
        <v>43086</v>
      </c>
      <c r="T8" s="67">
        <f t="shared" si="0"/>
        <v>43087</v>
      </c>
      <c r="U8" s="67">
        <f t="shared" si="0"/>
        <v>43088</v>
      </c>
      <c r="V8" s="67">
        <f t="shared" si="0"/>
        <v>43089</v>
      </c>
      <c r="W8" s="67">
        <f t="shared" si="0"/>
        <v>43090</v>
      </c>
      <c r="X8" s="67">
        <f t="shared" si="0"/>
        <v>43091</v>
      </c>
      <c r="Y8" s="67">
        <f t="shared" si="0"/>
        <v>43092</v>
      </c>
      <c r="Z8" s="67">
        <f t="shared" si="0"/>
        <v>43093</v>
      </c>
      <c r="AA8" s="67">
        <f t="shared" si="0"/>
        <v>43094</v>
      </c>
      <c r="AB8" s="67">
        <f t="shared" si="0"/>
        <v>43095</v>
      </c>
      <c r="AC8" s="67">
        <f t="shared" si="0"/>
        <v>43096</v>
      </c>
      <c r="AD8" s="67">
        <f t="shared" si="0"/>
        <v>43097</v>
      </c>
      <c r="AE8" s="67">
        <f t="shared" si="0"/>
        <v>43098</v>
      </c>
      <c r="AF8" s="67">
        <f t="shared" si="0"/>
        <v>43099</v>
      </c>
      <c r="AG8" s="67">
        <f t="shared" si="0"/>
        <v>43100</v>
      </c>
      <c r="AH8" s="79"/>
      <c r="AI8" s="82"/>
      <c r="AJ8" s="14"/>
      <c r="AK8" s="14"/>
    </row>
    <row r="9" spans="1:1295" s="9" customFormat="1" ht="16.899999999999999" customHeight="1" x14ac:dyDescent="0.25">
      <c r="A9" s="66">
        <f>EOMONTH(A7,2)</f>
        <v>43159</v>
      </c>
      <c r="B9" s="76"/>
      <c r="C9" s="65">
        <f>DAY(C8)</f>
        <v>1</v>
      </c>
      <c r="D9" s="65">
        <f t="shared" ref="D9:AG9" si="1">DAY(D8)</f>
        <v>2</v>
      </c>
      <c r="E9" s="65">
        <f t="shared" si="1"/>
        <v>3</v>
      </c>
      <c r="F9" s="65">
        <f t="shared" si="1"/>
        <v>4</v>
      </c>
      <c r="G9" s="65">
        <f t="shared" si="1"/>
        <v>5</v>
      </c>
      <c r="H9" s="65">
        <f t="shared" si="1"/>
        <v>6</v>
      </c>
      <c r="I9" s="65">
        <f t="shared" si="1"/>
        <v>7</v>
      </c>
      <c r="J9" s="65">
        <f t="shared" si="1"/>
        <v>8</v>
      </c>
      <c r="K9" s="65">
        <f t="shared" si="1"/>
        <v>9</v>
      </c>
      <c r="L9" s="65">
        <f t="shared" si="1"/>
        <v>10</v>
      </c>
      <c r="M9" s="65">
        <f t="shared" si="1"/>
        <v>11</v>
      </c>
      <c r="N9" s="65">
        <f t="shared" si="1"/>
        <v>12</v>
      </c>
      <c r="O9" s="65">
        <f t="shared" si="1"/>
        <v>13</v>
      </c>
      <c r="P9" s="65">
        <f t="shared" si="1"/>
        <v>14</v>
      </c>
      <c r="Q9" s="65">
        <f t="shared" si="1"/>
        <v>15</v>
      </c>
      <c r="R9" s="65">
        <f t="shared" si="1"/>
        <v>16</v>
      </c>
      <c r="S9" s="65">
        <f t="shared" si="1"/>
        <v>17</v>
      </c>
      <c r="T9" s="65">
        <f t="shared" si="1"/>
        <v>18</v>
      </c>
      <c r="U9" s="65">
        <f t="shared" si="1"/>
        <v>19</v>
      </c>
      <c r="V9" s="65">
        <f t="shared" si="1"/>
        <v>20</v>
      </c>
      <c r="W9" s="65">
        <f t="shared" si="1"/>
        <v>21</v>
      </c>
      <c r="X9" s="65">
        <f t="shared" si="1"/>
        <v>22</v>
      </c>
      <c r="Y9" s="65">
        <f t="shared" si="1"/>
        <v>23</v>
      </c>
      <c r="Z9" s="65">
        <f t="shared" si="1"/>
        <v>24</v>
      </c>
      <c r="AA9" s="65">
        <f t="shared" si="1"/>
        <v>25</v>
      </c>
      <c r="AB9" s="65">
        <f t="shared" si="1"/>
        <v>26</v>
      </c>
      <c r="AC9" s="65">
        <f t="shared" si="1"/>
        <v>27</v>
      </c>
      <c r="AD9" s="65">
        <f t="shared" si="1"/>
        <v>28</v>
      </c>
      <c r="AE9" s="65">
        <f t="shared" si="1"/>
        <v>29</v>
      </c>
      <c r="AF9" s="65">
        <f t="shared" si="1"/>
        <v>30</v>
      </c>
      <c r="AG9" s="65">
        <f t="shared" si="1"/>
        <v>31</v>
      </c>
      <c r="AH9" s="79"/>
      <c r="AI9" s="82"/>
      <c r="AJ9" s="14"/>
      <c r="AK9" s="14"/>
    </row>
    <row r="10" spans="1:1295" customFormat="1" ht="19.5" customHeight="1" thickBot="1" x14ac:dyDescent="0.3">
      <c r="A10" s="66">
        <f ca="1">TODAY()</f>
        <v>43061</v>
      </c>
      <c r="B10" s="77"/>
      <c r="C10" s="45" t="str">
        <f>CHOOSE(WEEKDAY(C8),"D","L","M","Me","J","V","S")</f>
        <v>V</v>
      </c>
      <c r="D10" s="45" t="str">
        <f t="shared" ref="D10:AG10" si="2">CHOOSE(WEEKDAY(D8),"D","L","M","Me","J","V","S")</f>
        <v>S</v>
      </c>
      <c r="E10" s="45" t="str">
        <f t="shared" si="2"/>
        <v>D</v>
      </c>
      <c r="F10" s="45" t="str">
        <f t="shared" si="2"/>
        <v>L</v>
      </c>
      <c r="G10" s="45" t="str">
        <f t="shared" si="2"/>
        <v>M</v>
      </c>
      <c r="H10" s="45" t="str">
        <f t="shared" si="2"/>
        <v>Me</v>
      </c>
      <c r="I10" s="45" t="str">
        <f t="shared" si="2"/>
        <v>J</v>
      </c>
      <c r="J10" s="45" t="str">
        <f t="shared" si="2"/>
        <v>V</v>
      </c>
      <c r="K10" s="45" t="str">
        <f t="shared" si="2"/>
        <v>S</v>
      </c>
      <c r="L10" s="45" t="str">
        <f t="shared" si="2"/>
        <v>D</v>
      </c>
      <c r="M10" s="45" t="str">
        <f t="shared" si="2"/>
        <v>L</v>
      </c>
      <c r="N10" s="45" t="str">
        <f t="shared" si="2"/>
        <v>M</v>
      </c>
      <c r="O10" s="45" t="str">
        <f t="shared" si="2"/>
        <v>Me</v>
      </c>
      <c r="P10" s="45" t="str">
        <f t="shared" si="2"/>
        <v>J</v>
      </c>
      <c r="Q10" s="45" t="str">
        <f t="shared" si="2"/>
        <v>V</v>
      </c>
      <c r="R10" s="45" t="str">
        <f t="shared" si="2"/>
        <v>S</v>
      </c>
      <c r="S10" s="45" t="str">
        <f t="shared" si="2"/>
        <v>D</v>
      </c>
      <c r="T10" s="45" t="str">
        <f t="shared" si="2"/>
        <v>L</v>
      </c>
      <c r="U10" s="45" t="str">
        <f t="shared" si="2"/>
        <v>M</v>
      </c>
      <c r="V10" s="45" t="str">
        <f t="shared" si="2"/>
        <v>Me</v>
      </c>
      <c r="W10" s="45" t="str">
        <f t="shared" si="2"/>
        <v>J</v>
      </c>
      <c r="X10" s="45" t="str">
        <f t="shared" si="2"/>
        <v>V</v>
      </c>
      <c r="Y10" s="45" t="str">
        <f t="shared" si="2"/>
        <v>S</v>
      </c>
      <c r="Z10" s="45" t="str">
        <f t="shared" si="2"/>
        <v>D</v>
      </c>
      <c r="AA10" s="45" t="str">
        <f t="shared" si="2"/>
        <v>L</v>
      </c>
      <c r="AB10" s="45" t="str">
        <f t="shared" si="2"/>
        <v>M</v>
      </c>
      <c r="AC10" s="45" t="str">
        <f t="shared" si="2"/>
        <v>Me</v>
      </c>
      <c r="AD10" s="45" t="str">
        <f t="shared" si="2"/>
        <v>J</v>
      </c>
      <c r="AE10" s="45" t="str">
        <f t="shared" si="2"/>
        <v>V</v>
      </c>
      <c r="AF10" s="45" t="str">
        <f t="shared" si="2"/>
        <v>S</v>
      </c>
      <c r="AG10" s="45" t="str">
        <f t="shared" si="2"/>
        <v>D</v>
      </c>
      <c r="AH10" s="80"/>
      <c r="AI10" s="83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</row>
    <row r="11" spans="1:1295" customFormat="1" ht="16.5" thickBot="1" x14ac:dyDescent="0.25">
      <c r="A11" s="55"/>
      <c r="B11" s="44"/>
      <c r="C11" s="1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8"/>
      <c r="AI11" s="32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</row>
    <row r="12" spans="1:1295" s="4" customFormat="1" ht="12.75" customHeight="1" x14ac:dyDescent="0.25">
      <c r="A12" s="89" t="s">
        <v>22</v>
      </c>
      <c r="B12" s="42"/>
      <c r="C12" s="50"/>
      <c r="D12" s="15"/>
      <c r="E12" s="15"/>
      <c r="F12" s="51"/>
      <c r="G12" s="51"/>
      <c r="H12" s="6"/>
      <c r="I12" s="51"/>
      <c r="J12" s="51"/>
      <c r="K12" s="15"/>
      <c r="L12" s="15"/>
      <c r="M12" s="51"/>
      <c r="N12" s="51"/>
      <c r="O12" s="6"/>
      <c r="P12" s="51"/>
      <c r="Q12" s="51"/>
      <c r="R12" s="15"/>
      <c r="S12" s="21"/>
      <c r="T12" s="51"/>
      <c r="U12" s="51"/>
      <c r="V12" s="19"/>
      <c r="W12" s="51"/>
      <c r="X12" s="51"/>
      <c r="Y12" s="57"/>
      <c r="Z12" s="57"/>
      <c r="AA12" s="70"/>
      <c r="AB12" s="51"/>
      <c r="AC12" s="43"/>
      <c r="AD12" s="56"/>
      <c r="AE12" s="51"/>
      <c r="AF12" s="57"/>
      <c r="AG12" s="57"/>
      <c r="AH12" s="35"/>
      <c r="AI12" s="36"/>
    </row>
    <row r="13" spans="1:1295" s="4" customFormat="1" ht="12.75" customHeight="1" x14ac:dyDescent="0.2">
      <c r="A13" s="90" t="s">
        <v>0</v>
      </c>
      <c r="B13" s="28">
        <v>5</v>
      </c>
      <c r="C13" s="10" t="s">
        <v>24</v>
      </c>
      <c r="D13" s="16"/>
      <c r="E13" s="16"/>
      <c r="F13" s="11"/>
      <c r="G13" s="11"/>
      <c r="H13" s="11"/>
      <c r="I13" s="11"/>
      <c r="J13" s="11"/>
      <c r="K13" s="16"/>
      <c r="L13" s="16"/>
      <c r="M13" s="11"/>
      <c r="N13" s="11"/>
      <c r="O13" s="11"/>
      <c r="P13" s="11"/>
      <c r="Q13" s="11"/>
      <c r="R13" s="16"/>
      <c r="S13" s="22"/>
      <c r="T13" s="11"/>
      <c r="U13" s="18"/>
      <c r="V13" s="18"/>
      <c r="W13" s="11"/>
      <c r="X13" s="11"/>
      <c r="Y13" s="58"/>
      <c r="Z13" s="58"/>
      <c r="AA13" s="71"/>
      <c r="AB13" s="59"/>
      <c r="AC13" s="59"/>
      <c r="AD13" s="59"/>
      <c r="AE13" s="59"/>
      <c r="AF13" s="58"/>
      <c r="AG13" s="58"/>
      <c r="AH13" s="37">
        <f>COUNTIF(C13:AG13,"j")*1+COUNTIF(C13:AG13,"m")*0.5+COUNTIF(C13:AG13,"am")*0.5</f>
        <v>0.5</v>
      </c>
      <c r="AI13" s="38">
        <f>B13-AH13</f>
        <v>4.5</v>
      </c>
      <c r="AJ13" s="26"/>
    </row>
    <row r="14" spans="1:1295" s="4" customFormat="1" ht="12.75" customHeight="1" x14ac:dyDescent="0.2">
      <c r="A14" s="91" t="s">
        <v>12</v>
      </c>
      <c r="B14" s="29"/>
      <c r="C14" s="7"/>
      <c r="D14" s="16"/>
      <c r="E14" s="16"/>
      <c r="F14" s="5" t="s">
        <v>3</v>
      </c>
      <c r="G14" s="5"/>
      <c r="H14" s="5"/>
      <c r="I14" s="5" t="s">
        <v>16</v>
      </c>
      <c r="J14" s="5"/>
      <c r="K14" s="16"/>
      <c r="L14" s="16"/>
      <c r="M14" s="5"/>
      <c r="N14" s="5" t="s">
        <v>23</v>
      </c>
      <c r="O14" s="5"/>
      <c r="P14" s="5"/>
      <c r="Q14" s="5"/>
      <c r="R14" s="16"/>
      <c r="S14" s="22"/>
      <c r="T14" s="5"/>
      <c r="U14" s="5"/>
      <c r="V14" s="8"/>
      <c r="W14" s="5"/>
      <c r="X14" s="5"/>
      <c r="Y14" s="58"/>
      <c r="Z14" s="58"/>
      <c r="AA14" s="71"/>
      <c r="AB14" s="59"/>
      <c r="AC14" s="59"/>
      <c r="AD14" s="59"/>
      <c r="AE14" s="59"/>
      <c r="AF14" s="58"/>
      <c r="AG14" s="58"/>
      <c r="AH14" s="37">
        <f>COUNTIF(C14:AG14,"M")*1+COUNTIF(C14:AG14,"F")*1+COUNTIF(C14:AG14,"EV")*1</f>
        <v>3</v>
      </c>
      <c r="AI14" s="93"/>
      <c r="AJ14" s="88"/>
    </row>
    <row r="15" spans="1:1295" s="4" customFormat="1" ht="12.75" customHeight="1" thickBot="1" x14ac:dyDescent="0.25">
      <c r="A15" s="92" t="s">
        <v>1</v>
      </c>
      <c r="B15" s="31">
        <f>[1]congé!$T$4</f>
        <v>21</v>
      </c>
      <c r="C15" s="12"/>
      <c r="D15" s="17"/>
      <c r="E15" s="17"/>
      <c r="F15" s="13"/>
      <c r="G15" s="13"/>
      <c r="H15" s="13"/>
      <c r="I15" s="13"/>
      <c r="J15" s="13"/>
      <c r="K15" s="17"/>
      <c r="L15" s="17"/>
      <c r="M15" s="13"/>
      <c r="N15" s="13"/>
      <c r="O15" s="13"/>
      <c r="P15" s="13"/>
      <c r="Q15" s="13"/>
      <c r="R15" s="17"/>
      <c r="S15" s="23"/>
      <c r="T15" s="13"/>
      <c r="U15" s="13"/>
      <c r="V15" s="20"/>
      <c r="W15" s="13" t="s">
        <v>2</v>
      </c>
      <c r="X15" s="13" t="s">
        <v>2</v>
      </c>
      <c r="Y15" s="60"/>
      <c r="Z15" s="60"/>
      <c r="AA15" s="72"/>
      <c r="AB15" s="61"/>
      <c r="AC15" s="61"/>
      <c r="AD15" s="61"/>
      <c r="AE15" s="61"/>
      <c r="AF15" s="60"/>
      <c r="AG15" s="60"/>
      <c r="AH15" s="39">
        <f>COUNTIF(C15:AG15,"j")*1+COUNTIF(C15:AG15,"m")*0.5+COUNTIF(C15:AG15,"am")*0.5</f>
        <v>2</v>
      </c>
      <c r="AI15" s="40">
        <f>B15-AH15</f>
        <v>19</v>
      </c>
    </row>
    <row r="16" spans="1:1295" x14ac:dyDescent="0.2">
      <c r="A16" s="1"/>
      <c r="S16" s="9"/>
      <c r="V16" s="9"/>
    </row>
    <row r="17" spans="1:22" x14ac:dyDescent="0.2">
      <c r="A17" s="1"/>
      <c r="S17" s="9"/>
      <c r="V17" s="9"/>
    </row>
    <row r="18" spans="1:22" x14ac:dyDescent="0.2">
      <c r="A18" s="1"/>
      <c r="S18" s="9"/>
      <c r="V18" s="9"/>
    </row>
    <row r="19" spans="1:22" x14ac:dyDescent="0.2">
      <c r="A19" s="1"/>
      <c r="S19" s="9"/>
      <c r="V19" s="9"/>
    </row>
    <row r="20" spans="1:22" x14ac:dyDescent="0.2">
      <c r="A20" s="1"/>
      <c r="S20" s="9"/>
      <c r="V20" s="9"/>
    </row>
    <row r="21" spans="1:22" x14ac:dyDescent="0.2">
      <c r="A21" s="1"/>
      <c r="S21" s="9"/>
      <c r="V21" s="9"/>
    </row>
    <row r="22" spans="1:22" x14ac:dyDescent="0.2">
      <c r="A22" s="1"/>
      <c r="S22" s="9"/>
      <c r="V22" s="9"/>
    </row>
    <row r="23" spans="1:22" x14ac:dyDescent="0.2">
      <c r="A23" s="1"/>
      <c r="S23" s="9"/>
      <c r="V23" s="9"/>
    </row>
    <row r="24" spans="1:22" x14ac:dyDescent="0.2">
      <c r="A24" s="1"/>
      <c r="S24" s="9"/>
      <c r="V24" s="9"/>
    </row>
    <row r="25" spans="1:22" x14ac:dyDescent="0.2">
      <c r="A25" s="1"/>
      <c r="S25" s="9"/>
      <c r="V25" s="9"/>
    </row>
    <row r="26" spans="1:22" x14ac:dyDescent="0.2">
      <c r="A26" s="1"/>
      <c r="S26" s="9"/>
      <c r="V26" s="9"/>
    </row>
    <row r="27" spans="1:22" x14ac:dyDescent="0.2">
      <c r="A27" s="1"/>
      <c r="S27" s="9"/>
      <c r="V27" s="9"/>
    </row>
    <row r="28" spans="1:22" x14ac:dyDescent="0.2">
      <c r="A28" s="1"/>
      <c r="S28" s="9"/>
      <c r="V28" s="9"/>
    </row>
    <row r="29" spans="1:22" x14ac:dyDescent="0.2">
      <c r="A29" s="1"/>
      <c r="S29" s="9"/>
      <c r="V29" s="9"/>
    </row>
    <row r="30" spans="1:22" x14ac:dyDescent="0.2">
      <c r="A30" s="1"/>
      <c r="S30" s="9"/>
      <c r="V30" s="9"/>
    </row>
    <row r="31" spans="1:22" x14ac:dyDescent="0.2">
      <c r="A31" s="1"/>
      <c r="S31" s="9"/>
      <c r="V31" s="9"/>
    </row>
    <row r="32" spans="1:22" x14ac:dyDescent="0.2">
      <c r="A32" s="1"/>
      <c r="S32" s="9"/>
      <c r="V32" s="9"/>
    </row>
    <row r="33" spans="1:22" x14ac:dyDescent="0.2">
      <c r="A33" s="1"/>
      <c r="S33" s="9"/>
      <c r="V33" s="9"/>
    </row>
    <row r="34" spans="1:22" x14ac:dyDescent="0.2">
      <c r="A34" s="1"/>
      <c r="S34" s="9"/>
      <c r="V34" s="9"/>
    </row>
    <row r="35" spans="1:22" x14ac:dyDescent="0.2">
      <c r="A35" s="1"/>
      <c r="S35" s="9"/>
      <c r="V35" s="9"/>
    </row>
    <row r="36" spans="1:22" x14ac:dyDescent="0.2">
      <c r="A36" s="1"/>
      <c r="S36" s="9"/>
      <c r="V36" s="9"/>
    </row>
    <row r="37" spans="1:22" x14ac:dyDescent="0.2">
      <c r="A37" s="1"/>
      <c r="S37" s="9"/>
      <c r="V37" s="9"/>
    </row>
    <row r="38" spans="1:22" x14ac:dyDescent="0.2">
      <c r="A38" s="1"/>
      <c r="S38" s="9"/>
      <c r="V38" s="9"/>
    </row>
    <row r="39" spans="1:22" x14ac:dyDescent="0.2">
      <c r="A39" s="1"/>
      <c r="S39" s="9"/>
      <c r="V39" s="9"/>
    </row>
    <row r="40" spans="1:22" x14ac:dyDescent="0.2">
      <c r="A40" s="1"/>
      <c r="S40" s="9"/>
      <c r="V40" s="9"/>
    </row>
    <row r="41" spans="1:22" x14ac:dyDescent="0.2">
      <c r="A41" s="1"/>
      <c r="S41" s="9"/>
      <c r="V41" s="9"/>
    </row>
    <row r="42" spans="1:22" x14ac:dyDescent="0.2">
      <c r="A42" s="1"/>
      <c r="S42" s="9"/>
      <c r="V42" s="9"/>
    </row>
    <row r="43" spans="1:22" x14ac:dyDescent="0.2">
      <c r="A43" s="1"/>
      <c r="S43" s="9"/>
      <c r="V43" s="9"/>
    </row>
    <row r="44" spans="1:22" x14ac:dyDescent="0.2">
      <c r="A44" s="1"/>
      <c r="S44" s="9"/>
      <c r="V44" s="9"/>
    </row>
    <row r="45" spans="1:22" x14ac:dyDescent="0.2">
      <c r="A45" s="1"/>
      <c r="S45" s="9"/>
      <c r="V45" s="9"/>
    </row>
    <row r="46" spans="1:22" x14ac:dyDescent="0.2">
      <c r="A46" s="1"/>
      <c r="S46" s="9"/>
      <c r="V46" s="9"/>
    </row>
    <row r="47" spans="1:22" x14ac:dyDescent="0.2">
      <c r="A47" s="1"/>
      <c r="S47" s="9"/>
      <c r="V47" s="9"/>
    </row>
    <row r="48" spans="1:22" x14ac:dyDescent="0.2">
      <c r="A48" s="1"/>
      <c r="S48" s="9"/>
      <c r="V48" s="9"/>
    </row>
    <row r="49" spans="1:22" x14ac:dyDescent="0.2">
      <c r="A49" s="1"/>
      <c r="S49" s="9"/>
      <c r="V49" s="9"/>
    </row>
    <row r="50" spans="1:22" x14ac:dyDescent="0.2">
      <c r="A50" s="1"/>
      <c r="S50" s="9"/>
      <c r="V50" s="9"/>
    </row>
    <row r="51" spans="1:22" x14ac:dyDescent="0.2">
      <c r="A51" s="1"/>
      <c r="S51" s="9"/>
      <c r="V51" s="9"/>
    </row>
    <row r="52" spans="1:22" x14ac:dyDescent="0.2">
      <c r="A52" s="1"/>
      <c r="S52" s="9"/>
      <c r="V52" s="9"/>
    </row>
    <row r="53" spans="1:22" x14ac:dyDescent="0.2">
      <c r="A53" s="1"/>
      <c r="S53" s="9"/>
      <c r="V53" s="9"/>
    </row>
    <row r="54" spans="1:22" x14ac:dyDescent="0.2">
      <c r="A54" s="1"/>
      <c r="S54" s="9"/>
      <c r="V54" s="9"/>
    </row>
    <row r="55" spans="1:22" x14ac:dyDescent="0.2">
      <c r="A55" s="1"/>
      <c r="S55" s="9"/>
      <c r="V55" s="9"/>
    </row>
    <row r="56" spans="1:22" x14ac:dyDescent="0.2">
      <c r="A56" s="1"/>
      <c r="S56" s="9"/>
      <c r="V56" s="9"/>
    </row>
    <row r="57" spans="1:22" x14ac:dyDescent="0.2">
      <c r="A57" s="1"/>
      <c r="S57" s="9"/>
      <c r="V57" s="9"/>
    </row>
    <row r="58" spans="1:22" x14ac:dyDescent="0.2">
      <c r="A58" s="1"/>
      <c r="S58" s="9"/>
      <c r="V58" s="9"/>
    </row>
    <row r="59" spans="1:22" x14ac:dyDescent="0.2">
      <c r="A59" s="1"/>
      <c r="S59" s="9"/>
      <c r="V59" s="9"/>
    </row>
    <row r="60" spans="1:22" x14ac:dyDescent="0.2">
      <c r="A60" s="1"/>
      <c r="S60" s="9"/>
      <c r="V60" s="9"/>
    </row>
    <row r="61" spans="1:22" x14ac:dyDescent="0.2">
      <c r="A61" s="1"/>
      <c r="S61" s="9"/>
      <c r="V61" s="9"/>
    </row>
    <row r="62" spans="1:22" x14ac:dyDescent="0.2">
      <c r="A62" s="1"/>
      <c r="S62" s="9"/>
      <c r="V62" s="9"/>
    </row>
    <row r="63" spans="1:22" x14ac:dyDescent="0.2">
      <c r="A63" s="1"/>
      <c r="S63" s="9"/>
      <c r="V63" s="9"/>
    </row>
    <row r="64" spans="1:22" x14ac:dyDescent="0.2">
      <c r="A64" s="1"/>
      <c r="S64" s="9"/>
      <c r="V64" s="9"/>
    </row>
    <row r="65" spans="1:22" x14ac:dyDescent="0.2">
      <c r="A65" s="1"/>
      <c r="S65" s="9"/>
      <c r="V65" s="9"/>
    </row>
    <row r="66" spans="1:22" x14ac:dyDescent="0.2">
      <c r="A66" s="1"/>
      <c r="S66" s="9"/>
      <c r="V66" s="9"/>
    </row>
    <row r="67" spans="1:22" x14ac:dyDescent="0.2">
      <c r="A67" s="1"/>
      <c r="S67" s="9"/>
      <c r="V67" s="9"/>
    </row>
    <row r="68" spans="1:22" x14ac:dyDescent="0.2">
      <c r="A68" s="1"/>
      <c r="S68" s="9"/>
      <c r="V68" s="9"/>
    </row>
    <row r="69" spans="1:22" x14ac:dyDescent="0.2">
      <c r="A69" s="1"/>
      <c r="S69" s="9"/>
      <c r="V69" s="9"/>
    </row>
    <row r="70" spans="1:22" x14ac:dyDescent="0.2">
      <c r="A70" s="1"/>
      <c r="S70" s="9"/>
      <c r="V70" s="9"/>
    </row>
    <row r="71" spans="1:22" x14ac:dyDescent="0.2">
      <c r="A71" s="1"/>
      <c r="S71" s="9"/>
      <c r="V71" s="9"/>
    </row>
    <row r="72" spans="1:22" x14ac:dyDescent="0.2">
      <c r="A72" s="1"/>
      <c r="S72" s="9"/>
      <c r="V72" s="9"/>
    </row>
    <row r="73" spans="1:22" x14ac:dyDescent="0.2">
      <c r="A73" s="1"/>
      <c r="S73" s="9"/>
      <c r="V73" s="9"/>
    </row>
    <row r="74" spans="1:22" x14ac:dyDescent="0.2">
      <c r="A74" s="1"/>
      <c r="S74" s="9"/>
      <c r="V74" s="9"/>
    </row>
    <row r="75" spans="1:22" x14ac:dyDescent="0.2">
      <c r="A75" s="1"/>
      <c r="S75" s="9"/>
      <c r="V75" s="9"/>
    </row>
    <row r="76" spans="1:22" x14ac:dyDescent="0.2">
      <c r="A76" s="1"/>
      <c r="S76" s="9"/>
      <c r="V76" s="9"/>
    </row>
    <row r="77" spans="1:22" x14ac:dyDescent="0.2">
      <c r="A77" s="1"/>
      <c r="S77" s="9"/>
      <c r="V77" s="9"/>
    </row>
    <row r="78" spans="1:22" x14ac:dyDescent="0.2">
      <c r="A78" s="1"/>
      <c r="S78" s="9"/>
      <c r="V78" s="9"/>
    </row>
    <row r="79" spans="1:22" x14ac:dyDescent="0.2">
      <c r="A79" s="1"/>
      <c r="S79" s="9"/>
      <c r="V79" s="9"/>
    </row>
    <row r="80" spans="1:22" x14ac:dyDescent="0.2">
      <c r="A80" s="1"/>
      <c r="S80" s="9"/>
      <c r="V80" s="9"/>
    </row>
    <row r="81" spans="1:22" x14ac:dyDescent="0.2">
      <c r="A81" s="1"/>
      <c r="S81" s="9"/>
      <c r="V81" s="9"/>
    </row>
    <row r="82" spans="1:22" x14ac:dyDescent="0.2">
      <c r="A82" s="1"/>
      <c r="S82" s="9"/>
      <c r="V82" s="9"/>
    </row>
    <row r="83" spans="1:22" x14ac:dyDescent="0.2">
      <c r="A83" s="1"/>
      <c r="S83" s="9"/>
      <c r="V83" s="9"/>
    </row>
    <row r="84" spans="1:22" x14ac:dyDescent="0.2">
      <c r="A84" s="1"/>
      <c r="S84" s="9"/>
      <c r="V84" s="9"/>
    </row>
    <row r="85" spans="1:22" x14ac:dyDescent="0.2">
      <c r="A85" s="1"/>
      <c r="S85" s="9"/>
      <c r="V85" s="9"/>
    </row>
    <row r="86" spans="1:22" x14ac:dyDescent="0.2">
      <c r="A86" s="1"/>
      <c r="S86" s="9"/>
      <c r="V86" s="9"/>
    </row>
    <row r="87" spans="1:22" x14ac:dyDescent="0.2">
      <c r="A87" s="1"/>
      <c r="S87" s="9"/>
      <c r="V87" s="9"/>
    </row>
    <row r="88" spans="1:22" x14ac:dyDescent="0.2">
      <c r="A88" s="1"/>
      <c r="S88" s="9"/>
      <c r="V88" s="9"/>
    </row>
    <row r="89" spans="1:22" x14ac:dyDescent="0.2">
      <c r="A89" s="1"/>
      <c r="S89" s="9"/>
      <c r="V89" s="9"/>
    </row>
    <row r="90" spans="1:22" x14ac:dyDescent="0.2">
      <c r="A90" s="1"/>
      <c r="S90" s="9"/>
      <c r="V90" s="9"/>
    </row>
    <row r="91" spans="1:22" x14ac:dyDescent="0.2">
      <c r="A91" s="1"/>
      <c r="S91" s="9"/>
      <c r="V91" s="9"/>
    </row>
    <row r="92" spans="1:22" x14ac:dyDescent="0.2">
      <c r="A92" s="1"/>
      <c r="S92" s="9"/>
      <c r="V92" s="9"/>
    </row>
    <row r="93" spans="1:22" x14ac:dyDescent="0.2">
      <c r="A93" s="1"/>
      <c r="S93" s="9"/>
      <c r="V93" s="9"/>
    </row>
    <row r="94" spans="1:22" x14ac:dyDescent="0.2">
      <c r="A94" s="1"/>
      <c r="S94" s="9"/>
      <c r="V94" s="9"/>
    </row>
    <row r="95" spans="1:22" x14ac:dyDescent="0.2">
      <c r="A95" s="1"/>
      <c r="S95" s="9"/>
      <c r="V95" s="9"/>
    </row>
    <row r="96" spans="1:22" x14ac:dyDescent="0.2">
      <c r="A96" s="1"/>
      <c r="S96" s="9"/>
      <c r="V96" s="9"/>
    </row>
    <row r="97" spans="1:22" x14ac:dyDescent="0.2">
      <c r="A97" s="1"/>
      <c r="S97" s="9"/>
      <c r="V97" s="9"/>
    </row>
    <row r="98" spans="1:22" x14ac:dyDescent="0.2">
      <c r="A98" s="1"/>
      <c r="S98" s="9"/>
      <c r="V98" s="9"/>
    </row>
    <row r="99" spans="1:22" x14ac:dyDescent="0.2">
      <c r="A99" s="1"/>
      <c r="S99" s="9"/>
      <c r="V99" s="9"/>
    </row>
    <row r="100" spans="1:22" x14ac:dyDescent="0.2">
      <c r="A100" s="1"/>
      <c r="S100" s="9"/>
      <c r="V100" s="9"/>
    </row>
    <row r="101" spans="1:22" x14ac:dyDescent="0.2">
      <c r="A101" s="1"/>
      <c r="S101" s="9"/>
      <c r="V101" s="9"/>
    </row>
    <row r="102" spans="1:22" x14ac:dyDescent="0.2">
      <c r="A102" s="1"/>
      <c r="S102" s="9"/>
      <c r="V102" s="9"/>
    </row>
    <row r="103" spans="1:22" x14ac:dyDescent="0.2">
      <c r="A103" s="1"/>
      <c r="S103" s="9"/>
      <c r="V103" s="9"/>
    </row>
    <row r="104" spans="1:22" x14ac:dyDescent="0.2">
      <c r="A104" s="1"/>
      <c r="S104" s="9"/>
      <c r="V104" s="9"/>
    </row>
    <row r="105" spans="1:22" x14ac:dyDescent="0.2">
      <c r="A105" s="1"/>
      <c r="S105" s="9"/>
      <c r="V105" s="9"/>
    </row>
    <row r="106" spans="1:22" x14ac:dyDescent="0.2">
      <c r="A106" s="1"/>
      <c r="S106" s="9"/>
      <c r="V106" s="9"/>
    </row>
    <row r="107" spans="1:22" x14ac:dyDescent="0.2">
      <c r="A107" s="1"/>
      <c r="S107" s="9"/>
      <c r="V107" s="9"/>
    </row>
    <row r="108" spans="1:22" x14ac:dyDescent="0.2">
      <c r="A108" s="1"/>
      <c r="S108" s="9"/>
      <c r="V108" s="9"/>
    </row>
    <row r="109" spans="1:22" x14ac:dyDescent="0.2">
      <c r="A109" s="1"/>
      <c r="S109" s="9"/>
      <c r="V109" s="9"/>
    </row>
    <row r="110" spans="1:22" x14ac:dyDescent="0.2">
      <c r="A110" s="1"/>
      <c r="S110" s="9"/>
      <c r="V110" s="9"/>
    </row>
    <row r="111" spans="1:22" x14ac:dyDescent="0.2">
      <c r="A111" s="1"/>
      <c r="S111" s="9"/>
      <c r="V111" s="9"/>
    </row>
    <row r="112" spans="1:22" x14ac:dyDescent="0.2">
      <c r="A112" s="1"/>
      <c r="S112" s="9"/>
      <c r="V112" s="9"/>
    </row>
    <row r="113" spans="1:22" x14ac:dyDescent="0.2">
      <c r="A113" s="1"/>
      <c r="S113" s="9"/>
      <c r="V113" s="9"/>
    </row>
    <row r="114" spans="1:22" x14ac:dyDescent="0.2">
      <c r="A114" s="1"/>
      <c r="S114" s="9"/>
      <c r="V114" s="9"/>
    </row>
    <row r="115" spans="1:22" x14ac:dyDescent="0.2">
      <c r="A115" s="1"/>
      <c r="S115" s="9"/>
      <c r="V115" s="9"/>
    </row>
    <row r="116" spans="1:22" x14ac:dyDescent="0.2">
      <c r="A116" s="1"/>
      <c r="S116" s="9"/>
      <c r="V116" s="9"/>
    </row>
    <row r="117" spans="1:22" x14ac:dyDescent="0.2">
      <c r="A117" s="1"/>
      <c r="S117" s="9"/>
      <c r="V117" s="9"/>
    </row>
    <row r="118" spans="1:22" x14ac:dyDescent="0.2">
      <c r="A118" s="1"/>
      <c r="S118" s="9"/>
      <c r="V118" s="9"/>
    </row>
    <row r="119" spans="1:22" x14ac:dyDescent="0.2">
      <c r="A119" s="1"/>
      <c r="S119" s="9"/>
      <c r="V119" s="9"/>
    </row>
    <row r="120" spans="1:22" x14ac:dyDescent="0.2">
      <c r="A120" s="1"/>
      <c r="S120" s="9"/>
      <c r="V120" s="9"/>
    </row>
    <row r="121" spans="1:22" x14ac:dyDescent="0.2">
      <c r="A121" s="1"/>
      <c r="S121" s="9"/>
      <c r="V121" s="9"/>
    </row>
    <row r="122" spans="1:22" x14ac:dyDescent="0.2">
      <c r="A122" s="1"/>
      <c r="S122" s="9"/>
      <c r="V122" s="9"/>
    </row>
    <row r="123" spans="1:22" x14ac:dyDescent="0.2">
      <c r="A123" s="1"/>
      <c r="S123" s="9"/>
      <c r="V123" s="9"/>
    </row>
    <row r="124" spans="1:22" x14ac:dyDescent="0.2">
      <c r="A124" s="1"/>
      <c r="S124" s="9"/>
      <c r="V124" s="9"/>
    </row>
    <row r="125" spans="1:22" x14ac:dyDescent="0.2">
      <c r="A125" s="1"/>
      <c r="S125" s="9"/>
      <c r="V125" s="9"/>
    </row>
    <row r="126" spans="1:22" x14ac:dyDescent="0.2">
      <c r="A126" s="1"/>
      <c r="S126" s="9"/>
      <c r="V126" s="9"/>
    </row>
    <row r="127" spans="1:22" x14ac:dyDescent="0.2">
      <c r="A127" s="1"/>
      <c r="S127" s="9"/>
      <c r="V127" s="9"/>
    </row>
    <row r="128" spans="1:22" x14ac:dyDescent="0.2">
      <c r="A128" s="1"/>
      <c r="S128" s="9"/>
      <c r="V128" s="9"/>
    </row>
    <row r="129" spans="1:22" x14ac:dyDescent="0.2">
      <c r="A129" s="1"/>
      <c r="S129" s="9"/>
      <c r="V129" s="9"/>
    </row>
    <row r="130" spans="1:22" x14ac:dyDescent="0.2">
      <c r="A130" s="1"/>
      <c r="S130" s="9"/>
      <c r="V130" s="9"/>
    </row>
    <row r="131" spans="1:22" x14ac:dyDescent="0.2">
      <c r="A131" s="1"/>
      <c r="S131" s="9"/>
      <c r="V131" s="9"/>
    </row>
    <row r="132" spans="1:22" x14ac:dyDescent="0.2">
      <c r="A132" s="1"/>
      <c r="S132" s="9"/>
      <c r="V132" s="9"/>
    </row>
    <row r="133" spans="1:22" x14ac:dyDescent="0.2">
      <c r="A133" s="1"/>
      <c r="S133" s="9"/>
      <c r="V133" s="9"/>
    </row>
    <row r="134" spans="1:22" x14ac:dyDescent="0.2">
      <c r="A134" s="1"/>
      <c r="S134" s="9"/>
      <c r="V134" s="9"/>
    </row>
    <row r="135" spans="1:22" x14ac:dyDescent="0.2">
      <c r="A135" s="1"/>
      <c r="S135" s="9"/>
      <c r="V135" s="9"/>
    </row>
    <row r="136" spans="1:22" x14ac:dyDescent="0.2">
      <c r="A136" s="1"/>
      <c r="S136" s="9"/>
      <c r="V136" s="9"/>
    </row>
    <row r="137" spans="1:22" x14ac:dyDescent="0.2">
      <c r="A137" s="1"/>
      <c r="S137" s="9"/>
      <c r="V137" s="9"/>
    </row>
    <row r="138" spans="1:22" x14ac:dyDescent="0.2">
      <c r="A138" s="1"/>
      <c r="S138" s="9"/>
      <c r="V138" s="9"/>
    </row>
    <row r="139" spans="1:22" x14ac:dyDescent="0.2">
      <c r="A139" s="1"/>
      <c r="S139" s="9"/>
      <c r="V139" s="9"/>
    </row>
    <row r="140" spans="1:22" x14ac:dyDescent="0.2">
      <c r="A140" s="1"/>
      <c r="S140" s="9"/>
      <c r="V140" s="9"/>
    </row>
    <row r="141" spans="1:22" x14ac:dyDescent="0.2">
      <c r="A141" s="1"/>
      <c r="S141" s="9"/>
      <c r="V141" s="9"/>
    </row>
    <row r="142" spans="1:22" x14ac:dyDescent="0.2">
      <c r="A142" s="1"/>
      <c r="S142" s="9"/>
      <c r="V142" s="9"/>
    </row>
    <row r="143" spans="1:22" x14ac:dyDescent="0.2">
      <c r="A143" s="1"/>
      <c r="S143" s="9"/>
      <c r="V143" s="9"/>
    </row>
    <row r="144" spans="1:22" x14ac:dyDescent="0.2">
      <c r="A144" s="1"/>
      <c r="S144" s="9"/>
      <c r="V144" s="9"/>
    </row>
    <row r="145" spans="1:22" x14ac:dyDescent="0.2">
      <c r="A145" s="1"/>
      <c r="S145" s="9"/>
      <c r="V145" s="9"/>
    </row>
    <row r="146" spans="1:22" x14ac:dyDescent="0.2">
      <c r="A146" s="1"/>
      <c r="S146" s="9"/>
      <c r="V146" s="9"/>
    </row>
    <row r="147" spans="1:22" x14ac:dyDescent="0.2">
      <c r="A147" s="1"/>
      <c r="S147" s="9"/>
      <c r="V147" s="9"/>
    </row>
    <row r="148" spans="1:22" x14ac:dyDescent="0.2">
      <c r="A148" s="1"/>
      <c r="S148" s="9"/>
      <c r="V148" s="9"/>
    </row>
    <row r="149" spans="1:22" x14ac:dyDescent="0.2">
      <c r="A149" s="1"/>
      <c r="S149" s="9"/>
      <c r="V149" s="9"/>
    </row>
    <row r="150" spans="1:22" x14ac:dyDescent="0.2">
      <c r="A150" s="1"/>
      <c r="S150" s="9"/>
      <c r="V150" s="9"/>
    </row>
    <row r="151" spans="1:22" x14ac:dyDescent="0.2">
      <c r="A151" s="1"/>
      <c r="S151" s="9"/>
      <c r="V151" s="9"/>
    </row>
    <row r="152" spans="1:22" x14ac:dyDescent="0.2">
      <c r="A152" s="1"/>
      <c r="S152" s="9"/>
      <c r="V152" s="9"/>
    </row>
    <row r="153" spans="1:22" x14ac:dyDescent="0.2">
      <c r="A153" s="1"/>
      <c r="S153" s="9"/>
      <c r="V153" s="9"/>
    </row>
    <row r="154" spans="1:22" x14ac:dyDescent="0.2">
      <c r="A154" s="1"/>
      <c r="S154" s="9"/>
      <c r="V154" s="9"/>
    </row>
    <row r="155" spans="1:22" x14ac:dyDescent="0.2">
      <c r="A155" s="1"/>
      <c r="S155" s="9"/>
      <c r="V155" s="9"/>
    </row>
    <row r="156" spans="1:22" x14ac:dyDescent="0.2">
      <c r="A156" s="1"/>
      <c r="S156" s="9"/>
      <c r="V156" s="9"/>
    </row>
    <row r="157" spans="1:22" x14ac:dyDescent="0.2">
      <c r="A157" s="1"/>
      <c r="S157" s="9"/>
      <c r="V157" s="9"/>
    </row>
    <row r="158" spans="1:22" x14ac:dyDescent="0.2">
      <c r="A158" s="1"/>
      <c r="S158" s="9"/>
      <c r="V158" s="9"/>
    </row>
    <row r="159" spans="1:22" x14ac:dyDescent="0.2">
      <c r="A159" s="1"/>
      <c r="S159" s="9"/>
      <c r="V159" s="9"/>
    </row>
    <row r="160" spans="1:22" x14ac:dyDescent="0.2">
      <c r="A160" s="1"/>
      <c r="S160" s="9"/>
      <c r="V160" s="9"/>
    </row>
    <row r="161" spans="1:22" x14ac:dyDescent="0.2">
      <c r="A161" s="1"/>
      <c r="S161" s="9"/>
      <c r="V161" s="9"/>
    </row>
    <row r="162" spans="1:22" x14ac:dyDescent="0.2">
      <c r="A162" s="1"/>
      <c r="S162" s="9"/>
      <c r="V162" s="9"/>
    </row>
    <row r="163" spans="1:22" x14ac:dyDescent="0.2">
      <c r="A163" s="1"/>
      <c r="S163" s="9"/>
      <c r="V163" s="9"/>
    </row>
    <row r="164" spans="1:22" x14ac:dyDescent="0.2">
      <c r="A164" s="1"/>
      <c r="S164" s="9"/>
      <c r="V164" s="9"/>
    </row>
    <row r="165" spans="1:22" x14ac:dyDescent="0.2">
      <c r="A165" s="1"/>
      <c r="S165" s="9"/>
      <c r="V165" s="9"/>
    </row>
    <row r="166" spans="1:22" x14ac:dyDescent="0.2">
      <c r="A166" s="1"/>
      <c r="S166" s="9"/>
      <c r="V166" s="9"/>
    </row>
    <row r="167" spans="1:22" x14ac:dyDescent="0.2">
      <c r="A167" s="1"/>
      <c r="S167" s="9"/>
      <c r="V167" s="9"/>
    </row>
    <row r="168" spans="1:22" x14ac:dyDescent="0.2">
      <c r="A168" s="1"/>
      <c r="S168" s="9"/>
      <c r="V168" s="9"/>
    </row>
    <row r="169" spans="1:22" x14ac:dyDescent="0.2">
      <c r="A169" s="1"/>
      <c r="S169" s="9"/>
      <c r="V169" s="9"/>
    </row>
    <row r="170" spans="1:22" x14ac:dyDescent="0.2">
      <c r="A170" s="1"/>
      <c r="S170" s="9"/>
      <c r="V170" s="9"/>
    </row>
    <row r="171" spans="1:22" x14ac:dyDescent="0.2">
      <c r="A171" s="1"/>
      <c r="S171" s="9"/>
      <c r="V171" s="9"/>
    </row>
    <row r="172" spans="1:22" x14ac:dyDescent="0.2">
      <c r="A172" s="1"/>
      <c r="S172" s="9"/>
      <c r="V172" s="9"/>
    </row>
    <row r="173" spans="1:22" x14ac:dyDescent="0.2">
      <c r="A173" s="1"/>
      <c r="S173" s="9"/>
      <c r="V173" s="9"/>
    </row>
    <row r="174" spans="1:22" x14ac:dyDescent="0.2">
      <c r="A174" s="1"/>
      <c r="S174" s="9"/>
      <c r="V174" s="9"/>
    </row>
    <row r="175" spans="1:22" x14ac:dyDescent="0.2">
      <c r="A175" s="1"/>
      <c r="S175" s="9"/>
      <c r="V175" s="9"/>
    </row>
    <row r="176" spans="1:22" x14ac:dyDescent="0.2">
      <c r="A176" s="1"/>
      <c r="S176" s="9"/>
      <c r="V176" s="9"/>
    </row>
    <row r="177" spans="1:22" x14ac:dyDescent="0.2">
      <c r="A177" s="1"/>
      <c r="S177" s="9"/>
      <c r="V177" s="9"/>
    </row>
    <row r="178" spans="1:22" x14ac:dyDescent="0.2">
      <c r="A178" s="1"/>
      <c r="S178" s="9"/>
      <c r="V178" s="9"/>
    </row>
    <row r="179" spans="1:22" x14ac:dyDescent="0.2">
      <c r="A179" s="1"/>
      <c r="S179" s="9"/>
      <c r="V179" s="9"/>
    </row>
    <row r="180" spans="1:22" x14ac:dyDescent="0.2">
      <c r="A180" s="1"/>
      <c r="S180" s="9"/>
      <c r="V180" s="9"/>
    </row>
    <row r="181" spans="1:22" x14ac:dyDescent="0.2">
      <c r="A181" s="1"/>
      <c r="S181" s="9"/>
      <c r="V181" s="9"/>
    </row>
    <row r="182" spans="1:22" x14ac:dyDescent="0.2">
      <c r="A182" s="1"/>
      <c r="S182" s="9"/>
      <c r="V182" s="9"/>
    </row>
    <row r="183" spans="1:22" x14ac:dyDescent="0.2">
      <c r="A183" s="1"/>
      <c r="S183" s="9"/>
      <c r="V183" s="9"/>
    </row>
    <row r="184" spans="1:22" x14ac:dyDescent="0.2">
      <c r="A184" s="1"/>
      <c r="S184" s="9"/>
      <c r="V184" s="9"/>
    </row>
    <row r="185" spans="1:22" x14ac:dyDescent="0.2">
      <c r="A185" s="1"/>
      <c r="S185" s="9"/>
      <c r="V185" s="9"/>
    </row>
    <row r="186" spans="1:22" x14ac:dyDescent="0.2">
      <c r="A186" s="1"/>
      <c r="S186" s="9"/>
      <c r="V186" s="9"/>
    </row>
    <row r="187" spans="1:22" x14ac:dyDescent="0.2">
      <c r="A187" s="1"/>
      <c r="S187" s="9"/>
      <c r="V187" s="9"/>
    </row>
    <row r="188" spans="1:22" x14ac:dyDescent="0.2">
      <c r="A188" s="1"/>
      <c r="S188" s="9"/>
      <c r="V188" s="9"/>
    </row>
    <row r="189" spans="1:22" x14ac:dyDescent="0.2">
      <c r="A189" s="1"/>
      <c r="S189" s="9"/>
      <c r="V189" s="9"/>
    </row>
    <row r="190" spans="1:22" x14ac:dyDescent="0.2">
      <c r="A190" s="1"/>
      <c r="S190" s="9"/>
      <c r="V190" s="9"/>
    </row>
    <row r="191" spans="1:22" x14ac:dyDescent="0.2">
      <c r="A191" s="1"/>
      <c r="S191" s="9"/>
      <c r="V191" s="9"/>
    </row>
    <row r="192" spans="1:22" x14ac:dyDescent="0.2">
      <c r="A192" s="1"/>
      <c r="S192" s="9"/>
      <c r="V192" s="9"/>
    </row>
    <row r="193" spans="1:22" x14ac:dyDescent="0.2">
      <c r="A193" s="1"/>
      <c r="S193" s="9"/>
      <c r="V193" s="9"/>
    </row>
    <row r="194" spans="1:22" x14ac:dyDescent="0.2">
      <c r="A194" s="1"/>
      <c r="S194" s="9"/>
      <c r="V194" s="9"/>
    </row>
    <row r="195" spans="1:22" x14ac:dyDescent="0.2">
      <c r="A195" s="1"/>
      <c r="S195" s="9"/>
      <c r="V195" s="9"/>
    </row>
    <row r="196" spans="1:22" x14ac:dyDescent="0.2">
      <c r="A196" s="1"/>
      <c r="S196" s="9"/>
      <c r="V196" s="9"/>
    </row>
    <row r="197" spans="1:22" x14ac:dyDescent="0.2">
      <c r="A197" s="1"/>
      <c r="S197" s="9"/>
      <c r="V197" s="9"/>
    </row>
    <row r="198" spans="1:22" x14ac:dyDescent="0.2">
      <c r="A198" s="1"/>
      <c r="S198" s="9"/>
      <c r="V198" s="9"/>
    </row>
    <row r="199" spans="1:22" x14ac:dyDescent="0.2">
      <c r="A199" s="1"/>
      <c r="S199" s="9"/>
      <c r="V199" s="9"/>
    </row>
    <row r="200" spans="1:22" x14ac:dyDescent="0.2">
      <c r="A200" s="1"/>
      <c r="S200" s="9"/>
      <c r="V200" s="9"/>
    </row>
    <row r="201" spans="1:22" x14ac:dyDescent="0.2">
      <c r="A201" s="1"/>
      <c r="S201" s="9"/>
      <c r="V201" s="9"/>
    </row>
    <row r="202" spans="1:22" x14ac:dyDescent="0.2">
      <c r="A202" s="1"/>
      <c r="S202" s="9"/>
      <c r="V202" s="9"/>
    </row>
    <row r="203" spans="1:22" x14ac:dyDescent="0.2">
      <c r="A203" s="1"/>
      <c r="S203" s="9"/>
      <c r="V203" s="9"/>
    </row>
    <row r="204" spans="1:22" x14ac:dyDescent="0.2">
      <c r="A204" s="1"/>
      <c r="S204" s="9"/>
      <c r="V204" s="9"/>
    </row>
    <row r="205" spans="1:22" x14ac:dyDescent="0.2">
      <c r="A205" s="1"/>
      <c r="S205" s="9"/>
      <c r="V205" s="9"/>
    </row>
    <row r="206" spans="1:22" x14ac:dyDescent="0.2">
      <c r="A206" s="1"/>
      <c r="S206" s="9"/>
      <c r="V206" s="9"/>
    </row>
    <row r="207" spans="1:22" x14ac:dyDescent="0.2">
      <c r="A207" s="1"/>
      <c r="S207" s="9"/>
      <c r="V207" s="9"/>
    </row>
    <row r="208" spans="1:22" x14ac:dyDescent="0.2">
      <c r="A208" s="1"/>
      <c r="S208" s="9"/>
      <c r="V208" s="9"/>
    </row>
    <row r="209" spans="1:22" x14ac:dyDescent="0.2">
      <c r="A209" s="1"/>
      <c r="S209" s="9"/>
      <c r="V209" s="9"/>
    </row>
    <row r="210" spans="1:22" x14ac:dyDescent="0.2">
      <c r="A210" s="1"/>
      <c r="S210" s="9"/>
      <c r="V210" s="9"/>
    </row>
    <row r="211" spans="1:22" x14ac:dyDescent="0.2">
      <c r="A211" s="1"/>
      <c r="S211" s="9"/>
      <c r="V211" s="9"/>
    </row>
    <row r="212" spans="1:22" x14ac:dyDescent="0.2">
      <c r="A212" s="1"/>
      <c r="S212" s="9"/>
      <c r="V212" s="9"/>
    </row>
    <row r="213" spans="1:22" x14ac:dyDescent="0.2">
      <c r="A213" s="1"/>
      <c r="S213" s="9"/>
      <c r="V213" s="9"/>
    </row>
    <row r="214" spans="1:22" x14ac:dyDescent="0.2">
      <c r="A214" s="1"/>
      <c r="S214" s="9"/>
      <c r="V214" s="9"/>
    </row>
    <row r="215" spans="1:22" x14ac:dyDescent="0.2">
      <c r="A215" s="1"/>
      <c r="S215" s="9"/>
      <c r="V215" s="9"/>
    </row>
    <row r="216" spans="1:22" x14ac:dyDescent="0.2">
      <c r="A216" s="1"/>
      <c r="S216" s="9"/>
      <c r="V216" s="9"/>
    </row>
    <row r="217" spans="1:22" x14ac:dyDescent="0.2">
      <c r="A217" s="1"/>
      <c r="S217" s="9"/>
      <c r="V217" s="9"/>
    </row>
    <row r="218" spans="1:22" x14ac:dyDescent="0.2">
      <c r="A218" s="1"/>
      <c r="S218" s="9"/>
      <c r="V218" s="9"/>
    </row>
    <row r="219" spans="1:22" x14ac:dyDescent="0.2">
      <c r="A219" s="1"/>
      <c r="S219" s="9"/>
      <c r="V219" s="9"/>
    </row>
    <row r="220" spans="1:22" x14ac:dyDescent="0.2">
      <c r="A220" s="1"/>
      <c r="S220" s="9"/>
      <c r="V220" s="9"/>
    </row>
    <row r="221" spans="1:22" x14ac:dyDescent="0.2">
      <c r="A221" s="1"/>
      <c r="S221" s="9"/>
      <c r="V221" s="9"/>
    </row>
    <row r="222" spans="1:22" x14ac:dyDescent="0.2">
      <c r="A222" s="1"/>
      <c r="S222" s="9"/>
      <c r="V222" s="9"/>
    </row>
    <row r="223" spans="1:22" x14ac:dyDescent="0.2">
      <c r="A223" s="1"/>
      <c r="S223" s="9"/>
      <c r="V223" s="9"/>
    </row>
    <row r="224" spans="1:22" x14ac:dyDescent="0.2">
      <c r="A224" s="1"/>
      <c r="S224" s="9"/>
      <c r="V224" s="9"/>
    </row>
    <row r="225" spans="1:22" x14ac:dyDescent="0.2">
      <c r="A225" s="1"/>
      <c r="S225" s="9"/>
      <c r="V225" s="9"/>
    </row>
    <row r="226" spans="1:22" x14ac:dyDescent="0.2">
      <c r="A226" s="1"/>
      <c r="S226" s="9"/>
      <c r="V226" s="9"/>
    </row>
    <row r="227" spans="1:22" x14ac:dyDescent="0.2">
      <c r="A227" s="1"/>
      <c r="S227" s="9"/>
      <c r="V227" s="9"/>
    </row>
    <row r="228" spans="1:22" x14ac:dyDescent="0.2">
      <c r="A228" s="1"/>
      <c r="S228" s="9"/>
      <c r="V228" s="9"/>
    </row>
    <row r="229" spans="1:22" x14ac:dyDescent="0.2">
      <c r="A229" s="1"/>
      <c r="S229" s="9"/>
      <c r="V229" s="9"/>
    </row>
    <row r="230" spans="1:22" x14ac:dyDescent="0.2">
      <c r="A230" s="1"/>
      <c r="S230" s="9"/>
      <c r="V230" s="9"/>
    </row>
    <row r="231" spans="1:22" x14ac:dyDescent="0.2">
      <c r="A231" s="1"/>
      <c r="S231" s="9"/>
      <c r="V231" s="9"/>
    </row>
    <row r="232" spans="1:22" x14ac:dyDescent="0.2">
      <c r="A232" s="1"/>
      <c r="S232" s="9"/>
      <c r="V232" s="9"/>
    </row>
    <row r="233" spans="1:22" x14ac:dyDescent="0.2">
      <c r="A233" s="1"/>
      <c r="S233" s="9"/>
      <c r="V233" s="9"/>
    </row>
    <row r="234" spans="1:22" x14ac:dyDescent="0.2">
      <c r="A234" s="1"/>
      <c r="S234" s="9"/>
      <c r="V234" s="9"/>
    </row>
    <row r="235" spans="1:22" x14ac:dyDescent="0.2">
      <c r="A235" s="1"/>
      <c r="S235" s="9"/>
      <c r="V235" s="9"/>
    </row>
    <row r="236" spans="1:22" x14ac:dyDescent="0.2">
      <c r="A236" s="1"/>
      <c r="S236" s="9"/>
      <c r="V236" s="9"/>
    </row>
    <row r="237" spans="1:22" x14ac:dyDescent="0.2">
      <c r="A237" s="1"/>
      <c r="S237" s="9"/>
      <c r="V237" s="9"/>
    </row>
    <row r="238" spans="1:22" x14ac:dyDescent="0.2">
      <c r="A238" s="1"/>
      <c r="S238" s="9"/>
      <c r="V238" s="9"/>
    </row>
    <row r="239" spans="1:22" x14ac:dyDescent="0.2">
      <c r="A239" s="1"/>
      <c r="S239" s="9"/>
      <c r="V239" s="9"/>
    </row>
  </sheetData>
  <sheetProtection selectLockedCells="1" selectUnlockedCells="1"/>
  <mergeCells count="7">
    <mergeCell ref="B7:B10"/>
    <mergeCell ref="AH7:AH10"/>
    <mergeCell ref="AI7:AI10"/>
    <mergeCell ref="K3:T3"/>
    <mergeCell ref="C7:AF7"/>
    <mergeCell ref="K2:T2"/>
    <mergeCell ref="W2:AA2"/>
  </mergeCells>
  <phoneticPr fontId="3" type="noConversion"/>
  <conditionalFormatting sqref="C8:AG9">
    <cfRule type="cellIs" dxfId="5" priority="6" operator="equal">
      <formula>$A$10</formula>
    </cfRule>
  </conditionalFormatting>
  <conditionalFormatting sqref="C10:AG10">
    <cfRule type="containsText" dxfId="4" priority="4" operator="containsText" text="D">
      <formula>NOT(ISERROR(SEARCH("D",C10)))</formula>
    </cfRule>
    <cfRule type="containsText" dxfId="3" priority="5" operator="containsText" text="S">
      <formula>NOT(ISERROR(SEARCH("S",C10)))</formula>
    </cfRule>
  </conditionalFormatting>
  <conditionalFormatting sqref="C12:AG12">
    <cfRule type="expression" dxfId="2" priority="2">
      <formula>OR(C$10="s",C$10="D")</formula>
    </cfRule>
    <cfRule type="expression" dxfId="1" priority="3">
      <formula>OR(C$10="L",C$10="M",C$10="J",C$10="V")</formula>
    </cfRule>
  </conditionalFormatting>
  <conditionalFormatting sqref="C13:AG15">
    <cfRule type="expression" dxfId="0" priority="1">
      <formula>OR(C$10="S",C$10="D")</formula>
    </cfRule>
  </conditionalFormatting>
  <pageMargins left="0" right="0" top="0.39370078740157483" bottom="0.39370078740157483" header="0.11811023622047245" footer="0.11811023622047245"/>
  <pageSetup paperSize="8" scale="47" orientation="landscape" r:id="rId1"/>
  <headerFooter alignWithMargins="0">
    <oddHeader xml:space="preserve">&amp;C
  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6" sqref="A46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PLANNING SUIVI  </vt:lpstr>
      <vt:lpstr>Feuil1</vt:lpstr>
      <vt:lpstr>'PLANNING SUIVI 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Anissa Souillah</dc:creator>
  <cp:lastModifiedBy>Martine Roche</cp:lastModifiedBy>
  <cp:lastPrinted>2017-11-21T15:45:39Z</cp:lastPrinted>
  <dcterms:created xsi:type="dcterms:W3CDTF">2005-03-01T10:23:55Z</dcterms:created>
  <dcterms:modified xsi:type="dcterms:W3CDTF">2017-11-22T13:15:53Z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