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Saisie" sheetId="1" r:id="rId1"/>
    <sheet name="Amendes" sheetId="3" r:id="rId2"/>
  </sheets>
  <definedNames>
    <definedName name="_xlnm._FilterDatabase" localSheetId="1" hidden="1">Amendes!$A$1:$G$13</definedName>
  </definedNames>
  <calcPr calcId="145621"/>
</workbook>
</file>

<file path=xl/calcChain.xml><?xml version="1.0" encoding="utf-8"?>
<calcChain xmlns="http://schemas.openxmlformats.org/spreadsheetml/2006/main">
  <c r="A6" i="3" l="1"/>
  <c r="A7" i="3"/>
  <c r="A8" i="3"/>
  <c r="A9" i="3"/>
  <c r="A12" i="3"/>
  <c r="A5" i="3"/>
  <c r="B6" i="3"/>
  <c r="B7" i="3"/>
  <c r="B8" i="3"/>
  <c r="B5" i="3"/>
  <c r="E6" i="3" a="1"/>
  <c r="E6" i="3" s="1"/>
  <c r="E7" i="3" a="1"/>
  <c r="E7" i="3" s="1"/>
  <c r="E8" i="3" a="1"/>
  <c r="E8" i="3" s="1"/>
  <c r="E9" i="3" a="1"/>
  <c r="E9" i="3" s="1"/>
  <c r="B9" i="3" s="1"/>
  <c r="E10" i="3" a="1"/>
  <c r="E10" i="3" s="1"/>
  <c r="B10" i="3" s="1"/>
  <c r="E11" i="3" a="1"/>
  <c r="E11" i="3" s="1"/>
  <c r="B11" i="3" s="1"/>
  <c r="E12" i="3" a="1"/>
  <c r="E12" i="3" s="1"/>
  <c r="B12" i="3" s="1"/>
  <c r="E13" i="3" a="1"/>
  <c r="E13" i="3" s="1"/>
  <c r="B13" i="3" s="1"/>
  <c r="E14" i="3" a="1"/>
  <c r="E14" i="3" s="1"/>
  <c r="B14" i="3" s="1"/>
  <c r="E5" i="3" a="1"/>
  <c r="E5" i="3" s="1"/>
  <c r="F6" i="3" a="1"/>
  <c r="F6" i="3" s="1"/>
  <c r="F7" i="3" a="1"/>
  <c r="F7" i="3"/>
  <c r="F8" i="3" a="1"/>
  <c r="F8" i="3" s="1"/>
  <c r="F9" i="3" a="1"/>
  <c r="F9" i="3" s="1"/>
  <c r="F10" i="3" a="1"/>
  <c r="F10" i="3" s="1"/>
  <c r="F11" i="3" a="1"/>
  <c r="F11" i="3" s="1"/>
  <c r="F12" i="3" a="1"/>
  <c r="F12" i="3" s="1"/>
  <c r="F13" i="3" a="1"/>
  <c r="F13" i="3" s="1"/>
  <c r="F14" i="3" a="1"/>
  <c r="F14" i="3" s="1"/>
  <c r="F5" i="3" a="1"/>
  <c r="F5" i="3" s="1"/>
  <c r="C6" i="3" a="1"/>
  <c r="C6" i="3" s="1"/>
  <c r="C7" i="3" a="1"/>
  <c r="C7" i="3" s="1"/>
  <c r="C8" i="3" a="1"/>
  <c r="C8" i="3" s="1"/>
  <c r="C9" i="3" a="1"/>
  <c r="C9" i="3" s="1"/>
  <c r="C10" i="3" a="1"/>
  <c r="C10" i="3" s="1"/>
  <c r="C11" i="3" a="1"/>
  <c r="C11" i="3" s="1"/>
  <c r="C12" i="3" a="1"/>
  <c r="C12" i="3" s="1"/>
  <c r="C13" i="3" a="1"/>
  <c r="C13" i="3" s="1"/>
  <c r="C14" i="3" a="1"/>
  <c r="C14" i="3" s="1"/>
  <c r="C5" i="3" a="1"/>
  <c r="C5" i="3" s="1"/>
  <c r="D6" i="3" a="1"/>
  <c r="D6" i="3" s="1"/>
  <c r="D7" i="3" a="1"/>
  <c r="D7" i="3" s="1"/>
  <c r="D8" i="3" a="1"/>
  <c r="D8" i="3" s="1"/>
  <c r="D9" i="3" a="1"/>
  <c r="D9" i="3" s="1"/>
  <c r="D10" i="3" a="1"/>
  <c r="D10" i="3" s="1"/>
  <c r="D11" i="3" a="1"/>
  <c r="D11" i="3" s="1"/>
  <c r="D12" i="3" a="1"/>
  <c r="D12" i="3" s="1"/>
  <c r="D13" i="3" a="1"/>
  <c r="D13" i="3" s="1"/>
  <c r="D14" i="3" a="1"/>
  <c r="D14" i="3" s="1"/>
  <c r="D5" i="3" a="1"/>
  <c r="D5" i="3" s="1"/>
  <c r="A13" i="3" l="1"/>
  <c r="A11" i="3"/>
  <c r="A14" i="3"/>
  <c r="A10" i="3"/>
  <c r="A6" i="1"/>
  <c r="B6" i="1"/>
  <c r="A7" i="1"/>
  <c r="B7" i="1"/>
  <c r="A8" i="1"/>
  <c r="B8" i="1"/>
  <c r="A9" i="1"/>
  <c r="B9" i="1"/>
  <c r="A10" i="1"/>
  <c r="B10" i="1"/>
  <c r="A11" i="1"/>
  <c r="B11" i="1"/>
  <c r="B5" i="1"/>
  <c r="A5" i="1"/>
</calcChain>
</file>

<file path=xl/sharedStrings.xml><?xml version="1.0" encoding="utf-8"?>
<sst xmlns="http://schemas.openxmlformats.org/spreadsheetml/2006/main" count="39" uniqueCount="31">
  <si>
    <t>mois</t>
  </si>
  <si>
    <t>Annee</t>
  </si>
  <si>
    <t>nom</t>
  </si>
  <si>
    <t>contrat</t>
  </si>
  <si>
    <t>franchise</t>
  </si>
  <si>
    <t>devis</t>
  </si>
  <si>
    <t>facture</t>
  </si>
  <si>
    <t>sinistre</t>
  </si>
  <si>
    <t>somme prise</t>
  </si>
  <si>
    <t>date</t>
  </si>
  <si>
    <t>du</t>
  </si>
  <si>
    <t>dfg123</t>
  </si>
  <si>
    <t>vitesse</t>
  </si>
  <si>
    <t>de</t>
  </si>
  <si>
    <t>dfg124</t>
  </si>
  <si>
    <t>stationnement</t>
  </si>
  <si>
    <t>da</t>
  </si>
  <si>
    <t>dfg561</t>
  </si>
  <si>
    <t>bris de glace</t>
  </si>
  <si>
    <t>di</t>
  </si>
  <si>
    <t>dfg156</t>
  </si>
  <si>
    <t>autoroute</t>
  </si>
  <si>
    <t>df</t>
  </si>
  <si>
    <t>dfg568</t>
  </si>
  <si>
    <t>choc coin arrière gauche</t>
  </si>
  <si>
    <t>dr</t>
  </si>
  <si>
    <t>dfg8650</t>
  </si>
  <si>
    <t>dfg</t>
  </si>
  <si>
    <t>accident</t>
  </si>
  <si>
    <t>dossier assurance</t>
  </si>
  <si>
    <t>fre456789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</si>
</sst>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;@"/>
    <numFmt numFmtId="165" formatCode="dd/mm/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0" fillId="0" borderId="0" xfId="0" applyFill="1" applyAlignment="1" applyProtection="1">
      <alignment vertical="top"/>
      <protection locked="0"/>
    </xf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Fill="1"/>
    <xf numFmtId="0" fontId="0" fillId="2" borderId="0" xfId="0" applyFill="1"/>
    <xf numFmtId="165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A5" sqref="A5"/>
    </sheetView>
  </sheetViews>
  <sheetFormatPr baseColWidth="10" defaultColWidth="9.140625" defaultRowHeight="15" x14ac:dyDescent="0.25"/>
  <cols>
    <col min="1" max="3" width="15.85546875" customWidth="1"/>
    <col min="4" max="4" width="15.85546875" style="5" customWidth="1"/>
    <col min="5" max="5" width="15.85546875" customWidth="1"/>
    <col min="6" max="6" width="27.140625" customWidth="1"/>
    <col min="7" max="7" width="27.140625" style="5" customWidth="1"/>
    <col min="8" max="13" width="15.85546875" customWidth="1"/>
  </cols>
  <sheetData>
    <row r="1" spans="1:13" x14ac:dyDescent="0.25">
      <c r="A1" s="1"/>
      <c r="B1" s="1"/>
      <c r="C1" s="1"/>
      <c r="D1" s="4"/>
      <c r="E1" s="1"/>
      <c r="F1" s="1"/>
      <c r="G1" s="4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4"/>
      <c r="E2" s="1"/>
      <c r="F2" s="1"/>
      <c r="G2" s="4"/>
      <c r="H2" s="1"/>
      <c r="I2" s="1"/>
      <c r="J2" s="1"/>
      <c r="K2" s="1"/>
      <c r="L2" s="1"/>
      <c r="M2" s="2"/>
    </row>
    <row r="3" spans="1:13" x14ac:dyDescent="0.25">
      <c r="A3" s="1"/>
      <c r="B3" s="1"/>
      <c r="C3" s="1"/>
      <c r="D3" s="4"/>
      <c r="E3" s="1"/>
      <c r="F3" s="1"/>
      <c r="G3" s="4"/>
      <c r="H3" s="1"/>
      <c r="I3" s="1"/>
      <c r="J3" s="1"/>
      <c r="K3" s="1"/>
      <c r="L3" s="1"/>
      <c r="M3" s="1"/>
    </row>
    <row r="4" spans="1:13" x14ac:dyDescent="0.25">
      <c r="A4" s="1" t="s">
        <v>1</v>
      </c>
      <c r="B4" s="1" t="s">
        <v>0</v>
      </c>
      <c r="C4" s="1" t="s">
        <v>2</v>
      </c>
      <c r="D4" s="4" t="s">
        <v>3</v>
      </c>
      <c r="E4" s="1" t="s">
        <v>9</v>
      </c>
      <c r="F4" s="1" t="s">
        <v>7</v>
      </c>
      <c r="G4" s="4" t="s">
        <v>29</v>
      </c>
      <c r="H4" s="1" t="s">
        <v>8</v>
      </c>
      <c r="I4" s="1" t="s">
        <v>4</v>
      </c>
      <c r="J4" s="1" t="s">
        <v>5</v>
      </c>
      <c r="K4" s="1" t="s">
        <v>6</v>
      </c>
      <c r="L4" s="1"/>
      <c r="M4" s="1"/>
    </row>
    <row r="5" spans="1:13" x14ac:dyDescent="0.25">
      <c r="A5" s="1">
        <f>YEAR(E5)</f>
        <v>2017</v>
      </c>
      <c r="B5" s="1">
        <f>MONTH(E5)</f>
        <v>10</v>
      </c>
      <c r="C5" s="1" t="s">
        <v>10</v>
      </c>
      <c r="D5" s="4" t="s">
        <v>11</v>
      </c>
      <c r="E5" s="3">
        <v>43018</v>
      </c>
      <c r="F5" s="1" t="s">
        <v>12</v>
      </c>
      <c r="G5" s="4"/>
      <c r="H5" s="1"/>
      <c r="I5" s="1"/>
      <c r="J5" s="1"/>
      <c r="K5" s="1"/>
      <c r="L5" s="1"/>
      <c r="M5" s="1"/>
    </row>
    <row r="6" spans="1:13" x14ac:dyDescent="0.25">
      <c r="A6" s="1">
        <f t="shared" ref="A6:A11" si="0">YEAR(E6)</f>
        <v>2017</v>
      </c>
      <c r="B6" s="1">
        <f t="shared" ref="B6:B11" si="1">MONTH(E6)</f>
        <v>10</v>
      </c>
      <c r="C6" s="1" t="s">
        <v>13</v>
      </c>
      <c r="D6" s="4" t="s">
        <v>14</v>
      </c>
      <c r="E6" s="3">
        <v>43020</v>
      </c>
      <c r="F6" s="1" t="s">
        <v>15</v>
      </c>
      <c r="G6" s="4"/>
      <c r="H6" s="1"/>
      <c r="I6" s="1"/>
      <c r="J6" s="1"/>
      <c r="K6" s="1"/>
      <c r="L6" s="1"/>
      <c r="M6" s="1"/>
    </row>
    <row r="7" spans="1:13" x14ac:dyDescent="0.25">
      <c r="A7" s="1">
        <f t="shared" si="0"/>
        <v>2017</v>
      </c>
      <c r="B7" s="1">
        <f t="shared" si="1"/>
        <v>10</v>
      </c>
      <c r="C7" s="1" t="s">
        <v>16</v>
      </c>
      <c r="D7" s="4" t="s">
        <v>17</v>
      </c>
      <c r="E7" s="3">
        <v>43021</v>
      </c>
      <c r="F7" s="1" t="s">
        <v>18</v>
      </c>
      <c r="G7" s="4"/>
      <c r="H7" s="1"/>
      <c r="I7" s="1"/>
      <c r="J7" s="1"/>
      <c r="K7" s="1"/>
      <c r="L7" s="1"/>
      <c r="M7" s="1"/>
    </row>
    <row r="8" spans="1:13" x14ac:dyDescent="0.25">
      <c r="A8" s="1">
        <f t="shared" si="0"/>
        <v>2017</v>
      </c>
      <c r="B8" s="1">
        <f t="shared" si="1"/>
        <v>10</v>
      </c>
      <c r="C8" s="1" t="s">
        <v>19</v>
      </c>
      <c r="D8" s="4" t="s">
        <v>20</v>
      </c>
      <c r="E8" s="3">
        <v>43021</v>
      </c>
      <c r="F8" s="1" t="s">
        <v>21</v>
      </c>
      <c r="G8" s="4"/>
      <c r="H8" s="1"/>
      <c r="I8" s="1"/>
      <c r="J8" s="1"/>
      <c r="K8" s="1"/>
      <c r="L8" s="1"/>
      <c r="M8" s="1"/>
    </row>
    <row r="9" spans="1:13" x14ac:dyDescent="0.25">
      <c r="A9" s="1">
        <f t="shared" si="0"/>
        <v>2017</v>
      </c>
      <c r="B9" s="1">
        <f t="shared" si="1"/>
        <v>10</v>
      </c>
      <c r="C9" s="1" t="s">
        <v>22</v>
      </c>
      <c r="D9" s="4" t="s">
        <v>23</v>
      </c>
      <c r="E9" s="3">
        <v>43022</v>
      </c>
      <c r="F9" s="1" t="s">
        <v>24</v>
      </c>
      <c r="G9" s="4"/>
      <c r="H9" s="1"/>
      <c r="I9" s="1"/>
      <c r="J9" s="1"/>
      <c r="K9" s="1"/>
      <c r="L9" s="1"/>
      <c r="M9" s="1"/>
    </row>
    <row r="10" spans="1:13" x14ac:dyDescent="0.25">
      <c r="A10" s="1">
        <f t="shared" si="0"/>
        <v>2017</v>
      </c>
      <c r="B10" s="1">
        <f t="shared" si="1"/>
        <v>10</v>
      </c>
      <c r="C10" s="1" t="s">
        <v>25</v>
      </c>
      <c r="D10" s="4" t="s">
        <v>26</v>
      </c>
      <c r="E10" s="3">
        <v>43022</v>
      </c>
      <c r="F10" s="1" t="s">
        <v>12</v>
      </c>
      <c r="G10" s="4"/>
      <c r="H10" s="1"/>
      <c r="I10" s="1"/>
      <c r="J10" s="1"/>
      <c r="K10" s="1"/>
      <c r="L10" s="1"/>
      <c r="M10" s="1"/>
    </row>
    <row r="11" spans="1:13" x14ac:dyDescent="0.25">
      <c r="A11" s="1">
        <f t="shared" si="0"/>
        <v>2017</v>
      </c>
      <c r="B11" s="1">
        <f t="shared" si="1"/>
        <v>10</v>
      </c>
      <c r="C11" s="1" t="s">
        <v>13</v>
      </c>
      <c r="D11" s="4" t="s">
        <v>27</v>
      </c>
      <c r="E11" s="3">
        <v>43022</v>
      </c>
      <c r="F11" s="1" t="s">
        <v>28</v>
      </c>
      <c r="G11" s="4" t="s">
        <v>30</v>
      </c>
      <c r="H11" s="1"/>
      <c r="I11" s="1"/>
      <c r="J11" s="1"/>
      <c r="K11" s="1"/>
      <c r="L11" s="1"/>
      <c r="M11" s="1"/>
    </row>
    <row r="12" spans="1:13" x14ac:dyDescent="0.25">
      <c r="A12" s="1"/>
      <c r="B12" s="1"/>
      <c r="C12" s="1"/>
      <c r="D12" s="4"/>
      <c r="E12" s="1"/>
      <c r="F12" s="1"/>
      <c r="G12" s="4"/>
      <c r="H12" s="1"/>
      <c r="I12" s="1"/>
      <c r="J12" s="1"/>
      <c r="K12" s="1"/>
      <c r="L12" s="1"/>
      <c r="M12" s="1"/>
    </row>
  </sheetData>
  <dataValidations count="1">
    <dataValidation type="list" allowBlank="1" showInputMessage="1" showErrorMessage="1" sqref="M2">
      <formula1>OFFSET(#REF!,0,0,COUNTA(#REF!)-1)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4"/>
  <sheetViews>
    <sheetView tabSelected="1" workbookViewId="0">
      <selection activeCell="C5" sqref="C5"/>
    </sheetView>
  </sheetViews>
  <sheetFormatPr baseColWidth="10" defaultRowHeight="15" x14ac:dyDescent="0.25"/>
  <cols>
    <col min="5" max="5" width="11.42578125" style="6"/>
  </cols>
  <sheetData>
    <row r="4" spans="1:6" x14ac:dyDescent="0.25">
      <c r="A4" s="1" t="s">
        <v>1</v>
      </c>
      <c r="B4" s="1" t="s">
        <v>0</v>
      </c>
      <c r="C4" s="1" t="s">
        <v>2</v>
      </c>
      <c r="D4" s="4" t="s">
        <v>3</v>
      </c>
      <c r="E4" s="7" t="s">
        <v>9</v>
      </c>
      <c r="F4" s="1" t="s">
        <v>7</v>
      </c>
    </row>
    <row r="5" spans="1:6" x14ac:dyDescent="0.25">
      <c r="A5" s="8">
        <f>IF(E5&lt;&gt;"",YEAR(E5),"")</f>
        <v>2017</v>
      </c>
      <c r="B5" s="8">
        <f>IF(E5&lt;&gt;"",MONTH(E5),"")</f>
        <v>10</v>
      </c>
      <c r="C5" s="8" t="str">
        <f t="array" ref="C5">IFERROR(INDEX(Saisie!C$1:C$1000,SMALL(IF((Saisie!$F$5:$F$1000="vitesse")+(Saisie!$F$5:$F$1000="stationnement"),ROW(Saisie!$F$5:$F$1000),""),ROW(1:1))),"")</f>
        <v>du</v>
      </c>
      <c r="D5" s="8" t="str">
        <f t="array" ref="D5">IFERROR(INDEX(Saisie!D$1:D$1000,SMALL(IF((Saisie!$F$5:$F$1000="vitesse")+(Saisie!$F$5:$F$1000="stationnement"),ROW(Saisie!$F$5:$F$1000),""),ROW(1:1))),"")</f>
        <v>dfg123</v>
      </c>
      <c r="E5" s="9">
        <f t="array" ref="E5">IFERROR(INDEX(Saisie!E$1:E$1000,SMALL(IF((Saisie!$F$5:$F$1000="vitesse")+(Saisie!$F$5:$F$1000="stationnement"),ROW(Saisie!$F$5:$F$1000),""),ROW(1:1))),"")</f>
        <v>43018</v>
      </c>
      <c r="F5" s="8" t="str">
        <f t="array" ref="F5">IFERROR(INDEX(Saisie!F$1:F$1000,SMALL(IF((Saisie!$F$5:$F$1000="vitesse")+(Saisie!$F$5:$F$1000="stationnement"),ROW(Saisie!$F$5:$F$1000),""),ROW(1:1))),"")</f>
        <v>vitesse</v>
      </c>
    </row>
    <row r="6" spans="1:6" x14ac:dyDescent="0.25">
      <c r="A6" s="8">
        <f t="shared" ref="A6:A14" si="0">IF(E6&lt;&gt;"",YEAR(E6),"")</f>
        <v>2017</v>
      </c>
      <c r="B6" s="8">
        <f t="shared" ref="B6:B14" si="1">IF(E6&lt;&gt;"",MONTH(E6),"")</f>
        <v>10</v>
      </c>
      <c r="C6" s="8" t="str">
        <f t="array" ref="C6">IFERROR(INDEX(Saisie!C$1:C$1000,SMALL(IF((Saisie!$F$5:$F$1000="vitesse")+(Saisie!$F$5:$F$1000="stationnement"),ROW(Saisie!$F$5:$F$1000),""),ROW(2:2))),"")</f>
        <v>de</v>
      </c>
      <c r="D6" s="8" t="str">
        <f t="array" ref="D6">IFERROR(INDEX(Saisie!D$1:D$1000,SMALL(IF((Saisie!$F$5:$F$1000="vitesse")+(Saisie!$F$5:$F$1000="stationnement"),ROW(Saisie!$F$5:$F$1000),""),ROW(2:2))),"")</f>
        <v>dfg124</v>
      </c>
      <c r="E6" s="9">
        <f t="array" ref="E6">IFERROR(INDEX(Saisie!E$1:E$1000,SMALL(IF((Saisie!$F$5:$F$1000="vitesse")+(Saisie!$F$5:$F$1000="stationnement"),ROW(Saisie!$F$5:$F$1000),""),ROW(2:2))),"")</f>
        <v>43020</v>
      </c>
      <c r="F6" s="8" t="str">
        <f t="array" ref="F6">IFERROR(INDEX(Saisie!F$1:F$1000,SMALL(IF((Saisie!$F$5:$F$1000="vitesse")+(Saisie!$F$5:$F$1000="stationnement"),ROW(Saisie!$F$5:$F$1000),""),ROW(2:2))),"")</f>
        <v>stationnement</v>
      </c>
    </row>
    <row r="7" spans="1:6" x14ac:dyDescent="0.25">
      <c r="A7" s="8">
        <f t="shared" si="0"/>
        <v>2017</v>
      </c>
      <c r="B7" s="8">
        <f t="shared" si="1"/>
        <v>10</v>
      </c>
      <c r="C7" s="8" t="str">
        <f t="array" ref="C7">IFERROR(INDEX(Saisie!C$1:C$1000,SMALL(IF((Saisie!$F$5:$F$1000="vitesse")+(Saisie!$F$5:$F$1000="stationnement"),ROW(Saisie!$F$5:$F$1000),""),ROW(3:3))),"")</f>
        <v>dr</v>
      </c>
      <c r="D7" s="8" t="str">
        <f t="array" ref="D7">IFERROR(INDEX(Saisie!D$1:D$1000,SMALL(IF((Saisie!$F$5:$F$1000="vitesse")+(Saisie!$F$5:$F$1000="stationnement"),ROW(Saisie!$F$5:$F$1000),""),ROW(3:3))),"")</f>
        <v>dfg8650</v>
      </c>
      <c r="E7" s="9">
        <f t="array" ref="E7">IFERROR(INDEX(Saisie!E$1:E$1000,SMALL(IF((Saisie!$F$5:$F$1000="vitesse")+(Saisie!$F$5:$F$1000="stationnement"),ROW(Saisie!$F$5:$F$1000),""),ROW(3:3))),"")</f>
        <v>43022</v>
      </c>
      <c r="F7" s="8" t="str">
        <f t="array" ref="F7">IFERROR(INDEX(Saisie!F$1:F$1000,SMALL(IF((Saisie!$F$5:$F$1000="vitesse")+(Saisie!$F$5:$F$1000="stationnement"),ROW(Saisie!$F$5:$F$1000),""),ROW(3:3))),"")</f>
        <v>vitesse</v>
      </c>
    </row>
    <row r="8" spans="1:6" x14ac:dyDescent="0.25">
      <c r="A8" s="8" t="str">
        <f t="shared" si="0"/>
        <v/>
      </c>
      <c r="B8" s="8" t="str">
        <f t="shared" si="1"/>
        <v/>
      </c>
      <c r="C8" s="8" t="str">
        <f t="array" ref="C8">IFERROR(INDEX(Saisie!C$1:C$1000,SMALL(IF((Saisie!$F$5:$F$1000="vitesse")+(Saisie!$F$5:$F$1000="stationnement"),ROW(Saisie!$F$5:$F$1000),""),ROW(4:4))),"")</f>
        <v/>
      </c>
      <c r="D8" s="8" t="str">
        <f t="array" ref="D8">IFERROR(INDEX(Saisie!D$1:D$1000,SMALL(IF((Saisie!$F$5:$F$1000="vitesse")+(Saisie!$F$5:$F$1000="stationnement"),ROW(Saisie!$F$5:$F$1000),""),ROW(4:4))),"")</f>
        <v/>
      </c>
      <c r="E8" s="9" t="str">
        <f t="array" ref="E8">IFERROR(INDEX(Saisie!E$1:E$1000,SMALL(IF((Saisie!$F$5:$F$1000="vitesse")+(Saisie!$F$5:$F$1000="stationnement"),ROW(Saisie!$F$5:$F$1000),""),ROW(4:4))),"")</f>
        <v/>
      </c>
      <c r="F8" s="8" t="str">
        <f t="array" ref="F8">IFERROR(INDEX(Saisie!F$1:F$1000,SMALL(IF((Saisie!$F$5:$F$1000="vitesse")+(Saisie!$F$5:$F$1000="stationnement"),ROW(Saisie!$F$5:$F$1000),""),ROW(4:4))),"")</f>
        <v/>
      </c>
    </row>
    <row r="9" spans="1:6" x14ac:dyDescent="0.25">
      <c r="A9" s="8" t="str">
        <f t="shared" si="0"/>
        <v/>
      </c>
      <c r="B9" s="8" t="str">
        <f t="shared" si="1"/>
        <v/>
      </c>
      <c r="C9" s="8" t="str">
        <f t="array" ref="C9">IFERROR(INDEX(Saisie!C$1:C$1000,SMALL(IF((Saisie!$F$5:$F$1000="vitesse")+(Saisie!$F$5:$F$1000="stationnement"),ROW(Saisie!$F$5:$F$1000),""),ROW(5:5))),"")</f>
        <v/>
      </c>
      <c r="D9" s="8" t="str">
        <f t="array" ref="D9">IFERROR(INDEX(Saisie!D$1:D$1000,SMALL(IF((Saisie!$F$5:$F$1000="vitesse")+(Saisie!$F$5:$F$1000="stationnement"),ROW(Saisie!$F$5:$F$1000),""),ROW(5:5))),"")</f>
        <v/>
      </c>
      <c r="E9" s="9" t="str">
        <f t="array" ref="E9">IFERROR(INDEX(Saisie!E$1:E$1000,SMALL(IF((Saisie!$F$5:$F$1000="vitesse")+(Saisie!$F$5:$F$1000="stationnement"),ROW(Saisie!$F$5:$F$1000),""),ROW(5:5))),"")</f>
        <v/>
      </c>
      <c r="F9" s="8" t="str">
        <f t="array" ref="F9">IFERROR(INDEX(Saisie!F$1:F$1000,SMALL(IF((Saisie!$F$5:$F$1000="vitesse")+(Saisie!$F$5:$F$1000="stationnement"),ROW(Saisie!$F$5:$F$1000),""),ROW(5:5))),"")</f>
        <v/>
      </c>
    </row>
    <row r="10" spans="1:6" x14ac:dyDescent="0.25">
      <c r="A10" s="8" t="str">
        <f t="shared" si="0"/>
        <v/>
      </c>
      <c r="B10" s="8" t="str">
        <f t="shared" si="1"/>
        <v/>
      </c>
      <c r="C10" s="8" t="str">
        <f t="array" ref="C10">IFERROR(INDEX(Saisie!C$1:C$1000,SMALL(IF((Saisie!$F$5:$F$1000="vitesse")+(Saisie!$F$5:$F$1000="stationnement"),ROW(Saisie!$F$5:$F$1000),""),ROW(6:6))),"")</f>
        <v/>
      </c>
      <c r="D10" s="8" t="str">
        <f t="array" ref="D10">IFERROR(INDEX(Saisie!D$1:D$1000,SMALL(IF((Saisie!$F$5:$F$1000="vitesse")+(Saisie!$F$5:$F$1000="stationnement"),ROW(Saisie!$F$5:$F$1000),""),ROW(6:6))),"")</f>
        <v/>
      </c>
      <c r="E10" s="9" t="str">
        <f t="array" ref="E10">IFERROR(INDEX(Saisie!E$1:E$1000,SMALL(IF((Saisie!$F$5:$F$1000="vitesse")+(Saisie!$F$5:$F$1000="stationnement"),ROW(Saisie!$F$5:$F$1000),""),ROW(6:6))),"")</f>
        <v/>
      </c>
      <c r="F10" s="8" t="str">
        <f t="array" ref="F10">IFERROR(INDEX(Saisie!F$1:F$1000,SMALL(IF((Saisie!$F$5:$F$1000="vitesse")+(Saisie!$F$5:$F$1000="stationnement"),ROW(Saisie!$F$5:$F$1000),""),ROW(6:6))),"")</f>
        <v/>
      </c>
    </row>
    <row r="11" spans="1:6" x14ac:dyDescent="0.25">
      <c r="A11" s="8" t="str">
        <f t="shared" si="0"/>
        <v/>
      </c>
      <c r="B11" s="8" t="str">
        <f t="shared" si="1"/>
        <v/>
      </c>
      <c r="C11" s="8" t="str">
        <f t="array" ref="C11">IFERROR(INDEX(Saisie!C$1:C$1000,SMALL(IF((Saisie!$F$5:$F$1000="vitesse")+(Saisie!$F$5:$F$1000="stationnement"),ROW(Saisie!$F$5:$F$1000),""),ROW(7:7))),"")</f>
        <v/>
      </c>
      <c r="D11" s="8" t="str">
        <f t="array" ref="D11">IFERROR(INDEX(Saisie!D$1:D$1000,SMALL(IF((Saisie!$F$5:$F$1000="vitesse")+(Saisie!$F$5:$F$1000="stationnement"),ROW(Saisie!$F$5:$F$1000),""),ROW(7:7))),"")</f>
        <v/>
      </c>
      <c r="E11" s="9" t="str">
        <f t="array" ref="E11">IFERROR(INDEX(Saisie!E$1:E$1000,SMALL(IF((Saisie!$F$5:$F$1000="vitesse")+(Saisie!$F$5:$F$1000="stationnement"),ROW(Saisie!$F$5:$F$1000),""),ROW(7:7))),"")</f>
        <v/>
      </c>
      <c r="F11" s="8" t="str">
        <f t="array" ref="F11">IFERROR(INDEX(Saisie!F$1:F$1000,SMALL(IF((Saisie!$F$5:$F$1000="vitesse")+(Saisie!$F$5:$F$1000="stationnement"),ROW(Saisie!$F$5:$F$1000),""),ROW(7:7))),"")</f>
        <v/>
      </c>
    </row>
    <row r="12" spans="1:6" x14ac:dyDescent="0.25">
      <c r="A12" s="8" t="str">
        <f t="shared" si="0"/>
        <v/>
      </c>
      <c r="B12" s="8" t="str">
        <f t="shared" si="1"/>
        <v/>
      </c>
      <c r="C12" s="8" t="str">
        <f t="array" ref="C12">IFERROR(INDEX(Saisie!C$1:C$1000,SMALL(IF((Saisie!$F$5:$F$1000="vitesse")+(Saisie!$F$5:$F$1000="stationnement"),ROW(Saisie!$F$5:$F$1000),""),ROW(8:8))),"")</f>
        <v/>
      </c>
      <c r="D12" s="8" t="str">
        <f t="array" ref="D12">IFERROR(INDEX(Saisie!D$1:D$1000,SMALL(IF((Saisie!$F$5:$F$1000="vitesse")+(Saisie!$F$5:$F$1000="stationnement"),ROW(Saisie!$F$5:$F$1000),""),ROW(8:8))),"")</f>
        <v/>
      </c>
      <c r="E12" s="9" t="str">
        <f t="array" ref="E12">IFERROR(INDEX(Saisie!E$1:E$1000,SMALL(IF((Saisie!$F$5:$F$1000="vitesse")+(Saisie!$F$5:$F$1000="stationnement"),ROW(Saisie!$F$5:$F$1000),""),ROW(8:8))),"")</f>
        <v/>
      </c>
      <c r="F12" s="8" t="str">
        <f t="array" ref="F12">IFERROR(INDEX(Saisie!F$1:F$1000,SMALL(IF((Saisie!$F$5:$F$1000="vitesse")+(Saisie!$F$5:$F$1000="stationnement"),ROW(Saisie!$F$5:$F$1000),""),ROW(8:8))),"")</f>
        <v/>
      </c>
    </row>
    <row r="13" spans="1:6" x14ac:dyDescent="0.25">
      <c r="A13" s="8" t="str">
        <f t="shared" si="0"/>
        <v/>
      </c>
      <c r="B13" s="8" t="str">
        <f t="shared" si="1"/>
        <v/>
      </c>
      <c r="C13" s="8" t="str">
        <f t="array" ref="C13">IFERROR(INDEX(Saisie!C$1:C$1000,SMALL(IF((Saisie!$F$5:$F$1000="vitesse")+(Saisie!$F$5:$F$1000="stationnement"),ROW(Saisie!$F$5:$F$1000),""),ROW(9:9))),"")</f>
        <v/>
      </c>
      <c r="D13" s="8" t="str">
        <f t="array" ref="D13">IFERROR(INDEX(Saisie!D$1:D$1000,SMALL(IF((Saisie!$F$5:$F$1000="vitesse")+(Saisie!$F$5:$F$1000="stationnement"),ROW(Saisie!$F$5:$F$1000),""),ROW(9:9))),"")</f>
        <v/>
      </c>
      <c r="E13" s="9" t="str">
        <f t="array" ref="E13">IFERROR(INDEX(Saisie!E$1:E$1000,SMALL(IF((Saisie!$F$5:$F$1000="vitesse")+(Saisie!$F$5:$F$1000="stationnement"),ROW(Saisie!$F$5:$F$1000),""),ROW(9:9))),"")</f>
        <v/>
      </c>
      <c r="F13" s="8" t="str">
        <f t="array" ref="F13">IFERROR(INDEX(Saisie!F$1:F$1000,SMALL(IF((Saisie!$F$5:$F$1000="vitesse")+(Saisie!$F$5:$F$1000="stationnement"),ROW(Saisie!$F$5:$F$1000),""),ROW(9:9))),"")</f>
        <v/>
      </c>
    </row>
    <row r="14" spans="1:6" x14ac:dyDescent="0.25">
      <c r="A14" s="8" t="str">
        <f t="shared" si="0"/>
        <v/>
      </c>
      <c r="B14" s="8" t="str">
        <f t="shared" si="1"/>
        <v/>
      </c>
      <c r="C14" s="8" t="str">
        <f t="array" ref="C14">IFERROR(INDEX(Saisie!C$1:C$1000,SMALL(IF((Saisie!$F$5:$F$1000="vitesse")+(Saisie!$F$5:$F$1000="stationnement"),ROW(Saisie!$F$5:$F$1000),""),ROW(10:10))),"")</f>
        <v/>
      </c>
      <c r="D14" s="8" t="str">
        <f t="array" ref="D14">IFERROR(INDEX(Saisie!D$1:D$1000,SMALL(IF((Saisie!$F$5:$F$1000="vitesse")+(Saisie!$F$5:$F$1000="stationnement"),ROW(Saisie!$F$5:$F$1000),""),ROW(10:10))),"")</f>
        <v/>
      </c>
      <c r="E14" s="9" t="str">
        <f t="array" ref="E14">IFERROR(INDEX(Saisie!E$1:E$1000,SMALL(IF((Saisie!$F$5:$F$1000="vitesse")+(Saisie!$F$5:$F$1000="stationnement"),ROW(Saisie!$F$5:$F$1000),""),ROW(10:10))),"")</f>
        <v/>
      </c>
      <c r="F14" s="8" t="str">
        <f t="array" ref="F14">IFERROR(INDEX(Saisie!F$1:F$1000,SMALL(IF((Saisie!$F$5:$F$1000="vitesse")+(Saisie!$F$5:$F$1000="stationnement"),ROW(Saisie!$F$5:$F$1000),""),ROW(10:10))),"")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Saisie</vt:lpstr>
      <vt:lpstr>Amendes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2017-10-29T14:45:00Z</dcterms:modified>
</cp:coreProperties>
</file>