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drawings/drawing2.xml" ContentType="application/vnd.openxmlformats-officedocument.drawing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WF\Downloads\"/>
    </mc:Choice>
  </mc:AlternateContent>
  <bookViews>
    <workbookView xWindow="0" yWindow="0" windowWidth="28530" windowHeight="11130" firstSheet="1" activeTab="3"/>
  </bookViews>
  <sheets>
    <sheet name="ETUDE DE FAISABILITE" sheetId="1" r:id="rId1"/>
    <sheet name="1.1 CLIENT" sheetId="2" r:id="rId2"/>
    <sheet name="1.11 VERIF INTERDICTION SOUMISS" sheetId="11" r:id="rId3"/>
    <sheet name="1.2 DCE" sheetId="9" r:id="rId4"/>
    <sheet name="1.3 PRESTATIONS" sheetId="4" r:id="rId5"/>
    <sheet name="1.4 BUDGET TPS EQUIPE PLANNING" sheetId="5" r:id="rId6"/>
    <sheet name="base de données liste déroul." sheetId="6" state="hidden" r:id="rId7"/>
    <sheet name="base de données DCE" sheetId="10" r:id="rId8"/>
    <sheet name="Feuil1" sheetId="8" r:id="rId9"/>
  </sheets>
  <externalReferences>
    <externalReference r:id="rId10"/>
  </externalReferences>
  <definedNames>
    <definedName name="choix">'base de données liste déroul.'!$A$1:$A$3</definedName>
    <definedName name="collaborateurs" localSheetId="2">'[1]base de données liste déroul.'!$A$14:$A$19</definedName>
    <definedName name="collaborateurs">'base de données liste déroul.'!$A$14:$A$19</definedName>
    <definedName name="experts" localSheetId="2">'[1]base de données liste déroul.'!$A$7:$A$8</definedName>
    <definedName name="experts">'base de données liste déroul.'!$A$7:$A$8</definedName>
    <definedName name="_xlnm.Print_Titles" localSheetId="3">'1.2 DCE'!$1:$4</definedName>
    <definedName name="_xlnm.Print_Titles" localSheetId="0">'ETUDE DE FAISABILITE'!$1:$4</definedName>
    <definedName name="ouinon">'base de données DCE'!$A$11:$A$13</definedName>
    <definedName name="participation">'base de données DCE'!$A$1:$A$4</definedName>
    <definedName name="prestations" localSheetId="2">'[1]base de données liste déroul.'!$A$1:$A$4</definedName>
    <definedName name="prestations">'base de données liste déroul.'!$A$1:$A$4</definedName>
    <definedName name="procedure">'base de données DCE'!$A$15:$A$17</definedName>
    <definedName name="referent" localSheetId="2">'[1]base de données liste déroul.'!$A$11</definedName>
    <definedName name="referent">'base de données liste déroul.'!$A$11</definedName>
    <definedName name="transmission">'base de données DCE'!$A$19:$A$21</definedName>
    <definedName name="typeprocédure">'base de données DCE'!$A$26:$A$33</definedName>
    <definedName name="variante">'base de données DCE'!$A$6:$A$9</definedName>
    <definedName name="_xlnm.Print_Area" localSheetId="1">'1.1 CLIENT'!$A$1:$H$47</definedName>
    <definedName name="_xlnm.Print_Area" localSheetId="2">'1.11 VERIF INTERDICTION SOUMISS'!$A$1:$F$46</definedName>
    <definedName name="_xlnm.Print_Area" localSheetId="3">'1.2 DCE'!$A$1:$H$95</definedName>
    <definedName name="_xlnm.Print_Area" localSheetId="4">'1.3 PRESTATIONS'!$A$1:$F$59</definedName>
    <definedName name="_xlnm.Print_Area" localSheetId="5">'1.4 BUDGET TPS EQUIPE PLANNING'!$A$1:$H$60</definedName>
    <definedName name="_xlnm.Print_Area" localSheetId="0">'ETUDE DE FAISABILITE'!$A$1:$F$29</definedName>
  </definedNames>
  <calcPr calcId="152511"/>
</workbook>
</file>

<file path=xl/calcChain.xml><?xml version="1.0" encoding="utf-8"?>
<calcChain xmlns="http://schemas.openxmlformats.org/spreadsheetml/2006/main">
  <c r="H2" i="9" l="1"/>
  <c r="E2" i="4" l="1"/>
  <c r="E2" i="11"/>
  <c r="E4" i="1"/>
  <c r="H4" i="2" s="1"/>
  <c r="H4" i="5" l="1"/>
  <c r="E4" i="4"/>
  <c r="H4" i="9"/>
  <c r="E4" i="11"/>
  <c r="D47" i="2"/>
  <c r="E17" i="1" l="1"/>
  <c r="D59" i="5" l="1"/>
  <c r="G21" i="5"/>
  <c r="F21" i="5"/>
  <c r="E21" i="5"/>
  <c r="E2" i="5"/>
  <c r="B1" i="5"/>
  <c r="E25" i="4"/>
  <c r="C58" i="4" s="1"/>
  <c r="E22" i="1" s="1"/>
  <c r="B1" i="4"/>
  <c r="H2" i="2"/>
  <c r="B1" i="2"/>
  <c r="E27" i="1"/>
  <c r="E12" i="1"/>
  <c r="B4" i="1"/>
  <c r="B3" i="1"/>
  <c r="B3" i="2" s="1"/>
  <c r="B2" i="1"/>
  <c r="B2" i="5" s="1"/>
  <c r="B3" i="4" l="1"/>
  <c r="B3" i="5"/>
  <c r="B2" i="2"/>
  <c r="B4" i="2"/>
  <c r="B4" i="4"/>
  <c r="B4" i="5"/>
  <c r="B2" i="4"/>
</calcChain>
</file>

<file path=xl/sharedStrings.xml><?xml version="1.0" encoding="utf-8"?>
<sst xmlns="http://schemas.openxmlformats.org/spreadsheetml/2006/main" count="313" uniqueCount="192">
  <si>
    <t xml:space="preserve">CLIENT </t>
  </si>
  <si>
    <t>COLLABORATEUR</t>
  </si>
  <si>
    <t>ASSOCIE RESPONSABLE</t>
  </si>
  <si>
    <t>DATE :</t>
  </si>
  <si>
    <t>NUMERO DOSSIER</t>
  </si>
  <si>
    <t>RCP</t>
  </si>
  <si>
    <t>LE CLIENT</t>
  </si>
  <si>
    <t>LES PRESTATIONS</t>
  </si>
  <si>
    <t>SYNTHESE</t>
  </si>
  <si>
    <t>Oui</t>
  </si>
  <si>
    <t>Non</t>
  </si>
  <si>
    <t>Réf. FDT</t>
  </si>
  <si>
    <t>L'indépendance vis-à-vis du client a été vérifiée?</t>
  </si>
  <si>
    <t>x</t>
  </si>
  <si>
    <t>note orientation mission accompagnement commande publique</t>
  </si>
  <si>
    <t>BUDGET TEMPS / EQUIPE / PLANNING INTERVENTION</t>
  </si>
  <si>
    <t>LE DCE DE LA COMMANDE PUBLIQUE</t>
  </si>
  <si>
    <t>BUDGET TEMPS / EQUIPE / PLANNING D'INTERVENTION</t>
  </si>
  <si>
    <t>Information générales sur le client</t>
  </si>
  <si>
    <t>Lutte contre le blanchiment</t>
  </si>
  <si>
    <t>Les informations générales sur le client ont été complétées?</t>
  </si>
  <si>
    <t>Les dispositions de la norme blanchiment ont été respectées?</t>
  </si>
  <si>
    <t>Acceptation / maintien de la mission</t>
  </si>
  <si>
    <t>L'identification du client et du bénéficiaire effectif a été effectuée?</t>
  </si>
  <si>
    <t>Le niveau de risque a été évalué?</t>
  </si>
  <si>
    <t>CABINET</t>
  </si>
  <si>
    <t>SOC X</t>
  </si>
  <si>
    <t>SR</t>
  </si>
  <si>
    <t>HM</t>
  </si>
  <si>
    <t>EM</t>
  </si>
  <si>
    <t>R0XXX</t>
  </si>
  <si>
    <t>Listing des prestations retenues pour la mission d'accompagnement</t>
  </si>
  <si>
    <t>Prestation pratique de la veille "commande publique"</t>
  </si>
  <si>
    <t>Prestation détermination de la stratégie à adopter par le client</t>
  </si>
  <si>
    <t xml:space="preserve">Prestation traitement administratif de la candidature </t>
  </si>
  <si>
    <t>Prestation "commande publique" sous format dématérialisé</t>
  </si>
  <si>
    <t>Prestation détermination du prix</t>
  </si>
  <si>
    <t>Prestation mémoire technique</t>
  </si>
  <si>
    <t>Prestation traitement de la réponse de l'acheteur</t>
  </si>
  <si>
    <t>Prestation totale dans l'accompagnement de l'entreprise au soumissionnement à la commande publique</t>
  </si>
  <si>
    <r>
      <t xml:space="preserve">formulaire lutte blanchiment et acceptation maintien de la mission / </t>
    </r>
    <r>
      <rPr>
        <b/>
        <i/>
        <sz val="11"/>
        <rFont val="Times"/>
      </rPr>
      <t>onglet maintien de la mission</t>
    </r>
  </si>
  <si>
    <r>
      <t xml:space="preserve">formulaire lutte blanchiment et acceptation maintien de la mission / </t>
    </r>
    <r>
      <rPr>
        <b/>
        <i/>
        <sz val="11"/>
        <rFont val="Times"/>
      </rPr>
      <t>onglet lutte anti blanchiment</t>
    </r>
  </si>
  <si>
    <r>
      <t xml:space="preserve">formulaire lutte blanchiment et acceptation maintien de la mission / </t>
    </r>
    <r>
      <rPr>
        <b/>
        <i/>
        <sz val="11"/>
        <rFont val="Times"/>
      </rPr>
      <t>onglet niveau de risque</t>
    </r>
  </si>
  <si>
    <r>
      <t xml:space="preserve">formulaire </t>
    </r>
    <r>
      <rPr>
        <b/>
        <i/>
        <sz val="11"/>
        <rFont val="Times"/>
      </rPr>
      <t>identification du client et du bénéficiaire effectif</t>
    </r>
  </si>
  <si>
    <t>Lettre de mission</t>
  </si>
  <si>
    <t>La lettre de mission a été envoyée au client?</t>
  </si>
  <si>
    <t>Le budget temps</t>
  </si>
  <si>
    <t>Prestations accessoires</t>
  </si>
  <si>
    <t>Les prestations accessoires ont été présentées au client?</t>
  </si>
  <si>
    <t>La décision du client concernant les prestations accessoires</t>
  </si>
  <si>
    <t>prestation facturation électronique</t>
  </si>
  <si>
    <t>prestation trésorerie</t>
  </si>
  <si>
    <t>prestation facturation électronique
et prestation trésorerie</t>
  </si>
  <si>
    <t>aucune prestation accessoire retenue</t>
  </si>
  <si>
    <t>Divers</t>
  </si>
  <si>
    <r>
      <rPr>
        <b/>
        <sz val="11"/>
        <color rgb="FF0070C0"/>
        <rFont val="Times"/>
      </rPr>
      <t xml:space="preserve">Objectifs:
</t>
    </r>
    <r>
      <rPr>
        <b/>
        <sz val="11"/>
        <rFont val="Times"/>
      </rPr>
      <t>Vérification des informations relatives au client</t>
    </r>
    <r>
      <rPr>
        <b/>
        <sz val="11"/>
        <color rgb="FF0070C0"/>
        <rFont val="Times"/>
      </rPr>
      <t xml:space="preserve">
</t>
    </r>
    <r>
      <rPr>
        <sz val="11"/>
        <rFont val="Times"/>
      </rPr>
      <t xml:space="preserve">
- Les dispositions de la norme blanchiment ont été respectées?
- L'expert-comptable a vérifié l'indépendance vis-à-vis du client?
- L'expert-comptable a procédé au relevé des informations relatives au client?
</t>
    </r>
    <r>
      <rPr>
        <i/>
        <sz val="11"/>
        <rFont val="Times"/>
      </rPr>
      <t>(notamment compétences et ressources)</t>
    </r>
  </si>
  <si>
    <r>
      <rPr>
        <b/>
        <sz val="11"/>
        <color rgb="FF0070C0"/>
        <rFont val="Times"/>
      </rPr>
      <t xml:space="preserve">Objectifs:
</t>
    </r>
    <r>
      <rPr>
        <b/>
        <sz val="11"/>
        <rFont val="Times"/>
      </rPr>
      <t xml:space="preserve">
Vérification des informations relatives aux prestations</t>
    </r>
    <r>
      <rPr>
        <sz val="11"/>
        <color rgb="FF0070C0"/>
        <rFont val="Times"/>
      </rPr>
      <t xml:space="preserve">
- </t>
    </r>
    <r>
      <rPr>
        <sz val="11"/>
        <rFont val="Times"/>
      </rPr>
      <t>Le relevé des prestations retenues par le client a été effectué?
- L'offre de prix a été envoyée au client?
- L'offre de prix a été retournée avec la signature du client?
- La lettre de mission a été envoyée au client?
- La lettre de mission a été retournée avec la signature du client?</t>
    </r>
  </si>
  <si>
    <t>L'équipe</t>
  </si>
  <si>
    <t>Le planning d'intervention</t>
  </si>
  <si>
    <r>
      <rPr>
        <b/>
        <sz val="11"/>
        <color rgb="FF0070C0"/>
        <rFont val="Times"/>
      </rPr>
      <t xml:space="preserve">Objectifs:
</t>
    </r>
    <r>
      <rPr>
        <b/>
        <sz val="11"/>
        <rFont val="Times"/>
      </rPr>
      <t>Veiller au respect des règles de la profession à savoir:</t>
    </r>
    <r>
      <rPr>
        <sz val="11"/>
        <rFont val="Times"/>
      </rPr>
      <t xml:space="preserve">
- L'expert-comptable est indépendant vis-à-vis du client?
- L'expert-comptable est compétent pour mener à bien la mission?
- L'expert-comptable dispose des ressources pour mener à bien cette mission en respectant les délais?
</t>
    </r>
    <r>
      <rPr>
        <b/>
        <sz val="11"/>
        <rFont val="Times"/>
      </rPr>
      <t xml:space="preserve">
Veiller au respect des règles relatives à cette mission d'accompagnement:</t>
    </r>
    <r>
      <rPr>
        <sz val="11"/>
        <rFont val="Times"/>
      </rPr>
      <t xml:space="preserve">
- L'expert-comptable a procédé à la prise de connaissance du DCE?
- L'expert-comptable a procédé à la prise de connaissance des moyens et des compétences de l'entité?
- L'expert-comptable a procédé à l'adéquation des données du DCE avec les informations du client?
</t>
    </r>
  </si>
  <si>
    <t>Expert-comptable:</t>
  </si>
  <si>
    <t>Référent commande publique:</t>
  </si>
  <si>
    <t>Collaborateur:</t>
  </si>
  <si>
    <t>CF</t>
  </si>
  <si>
    <t>AW</t>
  </si>
  <si>
    <t>FW</t>
  </si>
  <si>
    <t>SB</t>
  </si>
  <si>
    <t>CB</t>
  </si>
  <si>
    <t>AM</t>
  </si>
  <si>
    <t>E-C</t>
  </si>
  <si>
    <t>Collab.</t>
  </si>
  <si>
    <t>TOTAL</t>
  </si>
  <si>
    <t>Les compétences de l'équipe sont suffisantes pour mener à bien la mission?</t>
  </si>
  <si>
    <t>exprimé en h (30 min = 0,50 h)</t>
  </si>
  <si>
    <r>
      <rPr>
        <b/>
        <sz val="11"/>
        <color rgb="FF0070C0"/>
        <rFont val="Times"/>
      </rPr>
      <t>Objectifs:</t>
    </r>
    <r>
      <rPr>
        <sz val="10"/>
        <color rgb="FF0070C0"/>
        <rFont val="Times"/>
      </rPr>
      <t xml:space="preserve">
</t>
    </r>
    <r>
      <rPr>
        <sz val="11"/>
        <color rgb="FF0070C0"/>
        <rFont val="Times"/>
      </rPr>
      <t xml:space="preserve">
</t>
    </r>
    <r>
      <rPr>
        <b/>
        <sz val="11"/>
        <rFont val="Times"/>
      </rPr>
      <t>Vérification des informations relatives au budget, à l'équipe et le planning d'intervention</t>
    </r>
    <r>
      <rPr>
        <b/>
        <sz val="10"/>
        <rFont val="Times"/>
      </rPr>
      <t xml:space="preserve">
</t>
    </r>
    <r>
      <rPr>
        <sz val="10"/>
        <color rgb="FF0070C0"/>
        <rFont val="Times"/>
      </rPr>
      <t xml:space="preserve">
</t>
    </r>
    <r>
      <rPr>
        <sz val="11"/>
        <rFont val="Times"/>
      </rPr>
      <t>- Le budget temps a été estimé?
- Les délais de la mission peuvent être respectés?
- Les membres de l'équipe ont été sélectionnés?
- Les membres de l'équipe disposent des compétences nécessaire à la bonne réalisation de la mission?
- Le planning des interventions et des échéances a été complété?</t>
    </r>
  </si>
  <si>
    <t>Les temps du deviseur ont été repris et validés?</t>
  </si>
  <si>
    <t>Le planning des interventions et des échéances a été complété</t>
  </si>
  <si>
    <r>
      <t xml:space="preserve">Formulaire fichier </t>
    </r>
    <r>
      <rPr>
        <b/>
        <sz val="11"/>
        <rFont val="Times"/>
      </rPr>
      <t>Excel planning des intervention et des échéances</t>
    </r>
  </si>
  <si>
    <t>Note de synthèse sur les moyens et compétences de l'entreprise (techniques, humains, organisationnels)</t>
  </si>
  <si>
    <t>• Vérifications préalables relatives au client</t>
  </si>
  <si>
    <t>• Vérifications préalables relatives au DCE de la commande publique</t>
  </si>
  <si>
    <t>• Vérifications préalables relatives aux prestations retenues par le client</t>
  </si>
  <si>
    <t>• Vérifications préalables relatives au budget temps / à l'équipe / au planning d'intervention</t>
  </si>
  <si>
    <t>prestation facturation électronique 
et prestation trésorerie</t>
  </si>
  <si>
    <t>La lettre de mission  a été signée par le client?</t>
  </si>
  <si>
    <t>COLLAB.</t>
  </si>
  <si>
    <t>REGLEMENT DE CONSULTATION</t>
  </si>
  <si>
    <r>
      <t xml:space="preserve">Objectifs:
</t>
    </r>
    <r>
      <rPr>
        <b/>
        <sz val="11"/>
        <rFont val="Times"/>
      </rPr>
      <t/>
    </r>
  </si>
  <si>
    <t>OBJET ET ETENDUE DE LA CONSULTATION</t>
  </si>
  <si>
    <t>Nature:</t>
  </si>
  <si>
    <t>Dénomation de l'acheteur public:</t>
  </si>
  <si>
    <t>Lieu(x) d'exécution:</t>
  </si>
  <si>
    <t>Mode de passation:</t>
  </si>
  <si>
    <t>Lot(s) concerné(s) par le soumissionnement:</t>
  </si>
  <si>
    <t>-
-
-</t>
  </si>
  <si>
    <t>Montant du marché:</t>
  </si>
  <si>
    <t>Montant du lot(s) concerné(s) par le soumissionnement:</t>
  </si>
  <si>
    <t>Conditions de participation:</t>
  </si>
  <si>
    <t>CPV:</t>
  </si>
  <si>
    <t>CONDITIONS DE LA CONSULTATION</t>
  </si>
  <si>
    <t>Durée du marché - délais d'exécution - date dé début:</t>
  </si>
  <si>
    <t>Variantes:</t>
  </si>
  <si>
    <t>Options:</t>
  </si>
  <si>
    <t>Modalités de financement et de règlement du marché:</t>
  </si>
  <si>
    <t>Avance possible:</t>
  </si>
  <si>
    <t>DOSSIER DE CONSULTATION</t>
  </si>
  <si>
    <t>Adresse du profil acheteur:</t>
  </si>
  <si>
    <t>Compte créé sur le profil acheteur:</t>
  </si>
  <si>
    <t>PRESENTATION DES CANDIDATURES ET DES OFFRES</t>
  </si>
  <si>
    <t>Procédure</t>
  </si>
  <si>
    <t>Candidature</t>
  </si>
  <si>
    <t>DUME autorisé:</t>
  </si>
  <si>
    <t>Pièces pour justifier de la capacité juridique:</t>
  </si>
  <si>
    <t xml:space="preserve">-
-
-
</t>
  </si>
  <si>
    <t>Pièces pour justifier de la capacité économique et financière:</t>
  </si>
  <si>
    <t>Pièces pour justifier de la capacité technique et professionnelle:</t>
  </si>
  <si>
    <t>Eléments spécifiques:</t>
  </si>
  <si>
    <t>Offre</t>
  </si>
  <si>
    <t>Présence d'un modèle de tableaux financiers, de bordereaux de prix à compléter:</t>
  </si>
  <si>
    <t>Présence d'un modèle de mémoire technique à compléter:</t>
  </si>
  <si>
    <t>ANALYSE DES CANDIDATURES ET JUGEMENT DES OFFRES</t>
  </si>
  <si>
    <t xml:space="preserve">
</t>
  </si>
  <si>
    <t>Eléments de notation</t>
  </si>
  <si>
    <t>Pondération "prix" (indiquer la valeur):</t>
  </si>
  <si>
    <t>Pondération "valeur technique" (indiquer la valeur):</t>
  </si>
  <si>
    <t>Pondération "environnementale" (indiquer la valeur):</t>
  </si>
  <si>
    <t>Méthode de notation et calcul de la pondération</t>
  </si>
  <si>
    <t>* sur le "prix":</t>
  </si>
  <si>
    <t xml:space="preserve">-
</t>
  </si>
  <si>
    <t>* sur la "valeur technique":</t>
  </si>
  <si>
    <t xml:space="preserve">-
</t>
  </si>
  <si>
    <t>* sur la notion "environnementale":</t>
  </si>
  <si>
    <t>Critères retenus:</t>
  </si>
  <si>
    <t>* sur la candidature</t>
  </si>
  <si>
    <t xml:space="preserve">-
-
</t>
  </si>
  <si>
    <t>* sur l'offre</t>
  </si>
  <si>
    <t>-
-</t>
  </si>
  <si>
    <t>CONDITIONS D'ENVOI OU DE REMISE DES PLIS</t>
  </si>
  <si>
    <t>Mode de transmission:</t>
  </si>
  <si>
    <t>Date limite de remise de l'offre:</t>
  </si>
  <si>
    <t>Heure limite de remise de l'offre:</t>
  </si>
  <si>
    <t>DIVERS</t>
  </si>
  <si>
    <t>Contacts</t>
  </si>
  <si>
    <t>Renseignement(s) administratif(s)</t>
  </si>
  <si>
    <t>courriel:</t>
  </si>
  <si>
    <t>téléphone:</t>
  </si>
  <si>
    <t>Renseignement(s) techniques(s)</t>
  </si>
  <si>
    <t>VISA:</t>
  </si>
  <si>
    <t>seul</t>
  </si>
  <si>
    <t>travaux</t>
  </si>
  <si>
    <t>sous-traitance autorisée</t>
  </si>
  <si>
    <t>prestation</t>
  </si>
  <si>
    <t>groupement d'entreprises autorisé</t>
  </si>
  <si>
    <t>fourniture</t>
  </si>
  <si>
    <t>non autorisée</t>
  </si>
  <si>
    <t>autorisée</t>
  </si>
  <si>
    <t>obligatoire</t>
  </si>
  <si>
    <t>oui</t>
  </si>
  <si>
    <t>non</t>
  </si>
  <si>
    <t>ouvert</t>
  </si>
  <si>
    <t>restreint</t>
  </si>
  <si>
    <t>uniquement papier</t>
  </si>
  <si>
    <t>dématérialisation autorisée</t>
  </si>
  <si>
    <t>pouvoir adjudicateur</t>
  </si>
  <si>
    <t>appel d'offre ouvert</t>
  </si>
  <si>
    <t>appel d'offre restreint</t>
  </si>
  <si>
    <t>concours ouvert</t>
  </si>
  <si>
    <t>concours restreint</t>
  </si>
  <si>
    <t>dialogue compétitif</t>
  </si>
  <si>
    <t>procédure négociée</t>
  </si>
  <si>
    <t>procédure adaptée</t>
  </si>
  <si>
    <t>à effectuer</t>
  </si>
  <si>
    <t>Vérification des cas d'interdictions de soumissionner</t>
  </si>
  <si>
    <t>Est-ce que le client a été condamné depuis moins de 5 ans (pour corruption, violation du secret professionnel, escroquerie, abus de confiance, travail dissimulé, discrimination et méconnaissance de l'égalité professionnelle...?</t>
  </si>
  <si>
    <r>
      <rPr>
        <b/>
        <sz val="11"/>
        <color rgb="FF0070C0"/>
        <rFont val="Times"/>
      </rPr>
      <t xml:space="preserve">Objectifs:
</t>
    </r>
    <r>
      <rPr>
        <b/>
        <sz val="11"/>
        <rFont val="Times"/>
      </rPr>
      <t xml:space="preserve">
</t>
    </r>
  </si>
  <si>
    <t>VERIFICATION DES SANCTIONS PENALES ET ADMINISTRATIVES</t>
  </si>
  <si>
    <t>VERIFICATION DES AUTRES EXCLUSIONS</t>
  </si>
  <si>
    <t>La vérification des interdictions de soumissionner a été effectuer et celle-ci n'a pas relevé de cas entraînant l'interdiction</t>
  </si>
  <si>
    <t>vérif interdiction soumissionner</t>
  </si>
  <si>
    <t>Est-ce que le candidat est à jour de ses obligations fiscales et sociales?</t>
  </si>
  <si>
    <t>Est-ce que le client est mis en liquidation judiciaire?</t>
  </si>
  <si>
    <t>Et-ce que le client est mis en procédure de redressement judiciaire et la durée du marché est supérieure à celle de la période d'observation déterminée par le juge?</t>
  </si>
  <si>
    <t>CONCLUSION</t>
  </si>
  <si>
    <t>Les vérifications effectuées ont permis d'exclure toute interdiction de soumissionner à la commande publique</t>
  </si>
  <si>
    <t>PHASE 1</t>
  </si>
  <si>
    <t>PHASE 2</t>
  </si>
  <si>
    <t>ETUDE DE FAISABILITE / PROGRAMME DE TRAVAIL PHASE 1 ET 2</t>
  </si>
  <si>
    <t>CLIENT</t>
  </si>
  <si>
    <t>VERIFICATION INTERDICTIONS</t>
  </si>
  <si>
    <t>DCE</t>
  </si>
  <si>
    <t>PRESTATION</t>
  </si>
  <si>
    <t>BUDGET TEMPS / EQUIPE / PLANNING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</si>
</sst>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_-* #,##0.00\ [$€-1]_-;\-* #,##0.00\ [$€-1]_-;_-* &quot;-&quot;??\ [$€-1]_-"/>
  </numFmts>
  <fonts count="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"/>
    </font>
    <font>
      <sz val="10"/>
      <name val="Times"/>
    </font>
    <font>
      <b/>
      <sz val="10"/>
      <color indexed="8"/>
      <name val="Times New Roman"/>
      <family val="1"/>
    </font>
    <font>
      <b/>
      <sz val="14"/>
      <name val="Times"/>
    </font>
    <font>
      <sz val="12"/>
      <name val="Times"/>
    </font>
    <font>
      <sz val="10"/>
      <name val="Arial Narrow"/>
      <family val="2"/>
    </font>
    <font>
      <b/>
      <sz val="9"/>
      <name val="Times"/>
    </font>
    <font>
      <sz val="10"/>
      <color rgb="FF0070C0"/>
      <name val="Times"/>
    </font>
    <font>
      <b/>
      <sz val="12"/>
      <name val="Times"/>
    </font>
    <font>
      <sz val="11"/>
      <name val="Times"/>
    </font>
    <font>
      <b/>
      <sz val="10"/>
      <color rgb="FF0070C0"/>
      <name val="Times"/>
    </font>
    <font>
      <b/>
      <sz val="11"/>
      <name val="Times"/>
    </font>
    <font>
      <b/>
      <sz val="11"/>
      <color rgb="FF0070C0"/>
      <name val="Times"/>
    </font>
    <font>
      <sz val="11"/>
      <color rgb="FF0070C0"/>
      <name val="Times"/>
    </font>
    <font>
      <b/>
      <sz val="11"/>
      <color indexed="62"/>
      <name val="Times"/>
    </font>
    <font>
      <b/>
      <i/>
      <sz val="11"/>
      <color indexed="10"/>
      <name val="Times"/>
    </font>
    <font>
      <b/>
      <i/>
      <sz val="11"/>
      <name val="Times"/>
    </font>
    <font>
      <sz val="11"/>
      <color theme="1"/>
      <name val="Times"/>
    </font>
    <font>
      <i/>
      <sz val="11"/>
      <name val="Times"/>
    </font>
    <font>
      <b/>
      <i/>
      <sz val="11"/>
      <color theme="1"/>
      <name val="Times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1" fillId="0" borderId="0"/>
  </cellStyleXfs>
  <cellXfs count="368">
    <xf numFmtId="0" fontId="0" fillId="0" borderId="0" xfId="0"/>
    <xf numFmtId="0" fontId="0" fillId="0" borderId="0" xfId="0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0" fillId="0" borderId="0" xfId="0" applyAlignment="1"/>
    <xf numFmtId="0" fontId="0" fillId="0" borderId="0" xfId="0" applyBorder="1"/>
    <xf numFmtId="0" fontId="4" fillId="0" borderId="0" xfId="0" applyFont="1" applyBorder="1" applyAlignment="1">
      <alignment vertical="top" wrapText="1"/>
    </xf>
    <xf numFmtId="0" fontId="8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12" fillId="0" borderId="9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6" fillId="3" borderId="10" xfId="0" applyFont="1" applyFill="1" applyBorder="1" applyAlignment="1">
      <alignment horizontal="right" vertical="center" wrapText="1"/>
    </xf>
    <xf numFmtId="0" fontId="3" fillId="3" borderId="8" xfId="0" applyFont="1" applyFill="1" applyBorder="1" applyAlignment="1">
      <alignment horizontal="righ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0" xfId="0" applyFont="1"/>
    <xf numFmtId="0" fontId="4" fillId="0" borderId="0" xfId="0" applyFont="1"/>
    <xf numFmtId="0" fontId="3" fillId="0" borderId="9" xfId="0" applyFont="1" applyBorder="1"/>
    <xf numFmtId="0" fontId="3" fillId="0" borderId="0" xfId="0" applyFont="1"/>
    <xf numFmtId="0" fontId="4" fillId="0" borderId="0" xfId="0" applyFont="1" applyAlignment="1"/>
    <xf numFmtId="0" fontId="14" fillId="0" borderId="0" xfId="0" applyFont="1"/>
    <xf numFmtId="0" fontId="17" fillId="0" borderId="0" xfId="0" applyFont="1" applyAlignment="1">
      <alignment horizontal="center" vertical="top"/>
    </xf>
    <xf numFmtId="0" fontId="18" fillId="0" borderId="0" xfId="0" applyFont="1" applyAlignment="1">
      <alignment horizontal="center" vertical="top"/>
    </xf>
    <xf numFmtId="0" fontId="17" fillId="0" borderId="13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center"/>
    </xf>
    <xf numFmtId="0" fontId="18" fillId="1" borderId="15" xfId="0" applyFont="1" applyFill="1" applyBorder="1" applyAlignment="1">
      <alignment horizontal="center" vertical="center"/>
    </xf>
    <xf numFmtId="0" fontId="12" fillId="0" borderId="16" xfId="0" applyFont="1" applyBorder="1" applyAlignment="1">
      <alignment horizontal="left" vertical="center" wrapText="1"/>
    </xf>
    <xf numFmtId="0" fontId="14" fillId="0" borderId="0" xfId="0" applyFont="1" applyAlignment="1"/>
    <xf numFmtId="0" fontId="19" fillId="0" borderId="16" xfId="0" applyFont="1" applyBorder="1" applyAlignment="1">
      <alignment horizontal="left" vertical="center" wrapText="1"/>
    </xf>
    <xf numFmtId="0" fontId="2" fillId="0" borderId="0" xfId="1" applyFont="1" applyBorder="1" applyAlignment="1" applyProtection="1">
      <alignment horizontal="center" vertical="center"/>
    </xf>
    <xf numFmtId="0" fontId="2" fillId="0" borderId="13" xfId="1" applyFont="1" applyBorder="1" applyAlignment="1" applyProtection="1">
      <alignment horizontal="center" vertical="center"/>
    </xf>
    <xf numFmtId="0" fontId="18" fillId="1" borderId="1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8" fillId="1" borderId="16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top"/>
    </xf>
    <xf numFmtId="0" fontId="0" fillId="0" borderId="0" xfId="0" applyAlignment="1">
      <alignment wrapText="1"/>
    </xf>
    <xf numFmtId="0" fontId="12" fillId="0" borderId="16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12" fillId="0" borderId="9" xfId="0" applyFont="1" applyBorder="1" applyAlignment="1">
      <alignment vertical="center" wrapText="1"/>
    </xf>
    <xf numFmtId="0" fontId="4" fillId="0" borderId="9" xfId="0" applyFont="1" applyBorder="1" applyAlignment="1">
      <alignment vertical="center"/>
    </xf>
    <xf numFmtId="0" fontId="4" fillId="0" borderId="14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right" vertical="top" wrapText="1"/>
    </xf>
    <xf numFmtId="0" fontId="15" fillId="0" borderId="9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0" fontId="12" fillId="0" borderId="18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top"/>
    </xf>
    <xf numFmtId="0" fontId="18" fillId="0" borderId="0" xfId="0" applyFont="1" applyBorder="1" applyAlignment="1">
      <alignment horizontal="center" vertical="top"/>
    </xf>
    <xf numFmtId="0" fontId="12" fillId="0" borderId="1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4" fillId="0" borderId="13" xfId="0" applyFont="1" applyBorder="1" applyAlignment="1">
      <alignment vertical="center" wrapText="1"/>
    </xf>
    <xf numFmtId="0" fontId="18" fillId="0" borderId="24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top" wrapText="1"/>
    </xf>
    <xf numFmtId="0" fontId="12" fillId="0" borderId="13" xfId="0" applyFont="1" applyBorder="1" applyAlignment="1">
      <alignment horizontal="center" vertical="top" wrapText="1"/>
    </xf>
    <xf numFmtId="0" fontId="12" fillId="0" borderId="13" xfId="0" applyFont="1" applyBorder="1" applyAlignment="1">
      <alignment horizontal="left" vertical="top" wrapText="1"/>
    </xf>
    <xf numFmtId="0" fontId="12" fillId="0" borderId="13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3" fillId="2" borderId="1" xfId="1" applyFont="1" applyFill="1" applyBorder="1" applyAlignment="1">
      <alignment horizontal="left" vertical="center" wrapText="1"/>
    </xf>
    <xf numFmtId="0" fontId="4" fillId="2" borderId="11" xfId="1" applyFont="1" applyFill="1" applyBorder="1" applyAlignment="1" applyProtection="1">
      <alignment horizontal="center" vertical="center" wrapText="1"/>
    </xf>
    <xf numFmtId="0" fontId="3" fillId="3" borderId="8" xfId="1" applyFont="1" applyFill="1" applyBorder="1" applyAlignment="1">
      <alignment horizontal="right" vertical="center" wrapText="1"/>
    </xf>
    <xf numFmtId="0" fontId="1" fillId="0" borderId="9" xfId="4" applyBorder="1"/>
    <xf numFmtId="0" fontId="1" fillId="0" borderId="0" xfId="4"/>
    <xf numFmtId="0" fontId="3" fillId="0" borderId="5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6" fillId="3" borderId="10" xfId="1" applyFont="1" applyFill="1" applyBorder="1" applyAlignment="1">
      <alignment horizontal="right" vertical="center" wrapText="1"/>
    </xf>
    <xf numFmtId="0" fontId="4" fillId="0" borderId="6" xfId="1" applyFont="1" applyBorder="1" applyAlignment="1" applyProtection="1">
      <alignment horizontal="center" vertical="center" wrapText="1"/>
      <protection locked="0"/>
    </xf>
    <xf numFmtId="0" fontId="4" fillId="0" borderId="10" xfId="1" applyFont="1" applyBorder="1" applyAlignment="1" applyProtection="1">
      <alignment horizontal="center" vertical="center" wrapText="1"/>
      <protection locked="0"/>
    </xf>
    <xf numFmtId="164" fontId="9" fillId="2" borderId="7" xfId="1" applyNumberFormat="1" applyFont="1" applyFill="1" applyBorder="1" applyAlignment="1">
      <alignment horizontal="right" vertical="center" wrapText="1"/>
    </xf>
    <xf numFmtId="0" fontId="12" fillId="0" borderId="9" xfId="1" applyFont="1" applyBorder="1" applyAlignment="1">
      <alignment vertical="top"/>
    </xf>
    <xf numFmtId="0" fontId="12" fillId="0" borderId="0" xfId="1" applyFont="1" applyBorder="1" applyAlignment="1">
      <alignment vertical="top"/>
    </xf>
    <xf numFmtId="0" fontId="12" fillId="0" borderId="0" xfId="1" applyFont="1" applyBorder="1" applyAlignment="1">
      <alignment horizontal="center" vertical="top"/>
    </xf>
    <xf numFmtId="0" fontId="21" fillId="0" borderId="0" xfId="1" applyFont="1" applyBorder="1" applyAlignment="1">
      <alignment horizontal="center" vertical="top"/>
    </xf>
    <xf numFmtId="0" fontId="12" fillId="0" borderId="13" xfId="1" applyFont="1" applyBorder="1" applyAlignment="1">
      <alignment horizontal="center" vertical="top"/>
    </xf>
    <xf numFmtId="0" fontId="1" fillId="0" borderId="9" xfId="4" applyBorder="1" applyAlignment="1"/>
    <xf numFmtId="0" fontId="1" fillId="0" borderId="0" xfId="4" applyAlignment="1"/>
    <xf numFmtId="0" fontId="1" fillId="0" borderId="9" xfId="4" applyBorder="1" applyAlignment="1">
      <alignment vertical="center"/>
    </xf>
    <xf numFmtId="0" fontId="1" fillId="0" borderId="0" xfId="4" applyAlignment="1">
      <alignment vertical="center"/>
    </xf>
    <xf numFmtId="0" fontId="12" fillId="0" borderId="0" xfId="1" applyFont="1" applyBorder="1" applyAlignment="1">
      <alignment vertical="top" wrapText="1"/>
    </xf>
    <xf numFmtId="0" fontId="12" fillId="0" borderId="13" xfId="1" applyFont="1" applyBorder="1" applyAlignment="1">
      <alignment horizontal="left" vertical="top" wrapText="1"/>
    </xf>
    <xf numFmtId="0" fontId="12" fillId="0" borderId="29" xfId="1" applyFont="1" applyBorder="1" applyAlignment="1">
      <alignment vertical="center" wrapText="1"/>
    </xf>
    <xf numFmtId="0" fontId="12" fillId="0" borderId="29" xfId="1" applyFont="1" applyBorder="1" applyAlignment="1">
      <alignment vertical="center"/>
    </xf>
    <xf numFmtId="0" fontId="12" fillId="0" borderId="30" xfId="1" applyFont="1" applyBorder="1" applyAlignment="1">
      <alignment vertical="center"/>
    </xf>
    <xf numFmtId="0" fontId="1" fillId="0" borderId="9" xfId="4" applyFont="1" applyBorder="1" applyAlignment="1">
      <alignment vertical="center"/>
    </xf>
    <xf numFmtId="0" fontId="1" fillId="0" borderId="0" xfId="4" applyFont="1" applyAlignment="1">
      <alignment vertical="center"/>
    </xf>
    <xf numFmtId="0" fontId="1" fillId="0" borderId="9" xfId="4" applyFont="1" applyBorder="1" applyAlignment="1"/>
    <xf numFmtId="0" fontId="1" fillId="0" borderId="0" xfId="4" applyFont="1" applyAlignment="1"/>
    <xf numFmtId="0" fontId="12" fillId="0" borderId="9" xfId="1" applyFont="1" applyBorder="1" applyAlignment="1">
      <alignment horizontal="left" vertical="top"/>
    </xf>
    <xf numFmtId="0" fontId="12" fillId="0" borderId="0" xfId="1" applyFont="1" applyBorder="1" applyAlignment="1">
      <alignment horizontal="left" vertical="top"/>
    </xf>
    <xf numFmtId="0" fontId="1" fillId="0" borderId="9" xfId="4" applyBorder="1" applyAlignment="1">
      <alignment horizontal="left" vertical="center"/>
    </xf>
    <xf numFmtId="0" fontId="1" fillId="0" borderId="0" xfId="4" applyAlignment="1">
      <alignment horizontal="left" vertical="center"/>
    </xf>
    <xf numFmtId="0" fontId="20" fillId="0" borderId="9" xfId="4" applyFont="1" applyBorder="1"/>
    <xf numFmtId="0" fontId="20" fillId="0" borderId="0" xfId="4" applyFont="1" applyBorder="1"/>
    <xf numFmtId="0" fontId="12" fillId="0" borderId="0" xfId="1" quotePrefix="1" applyFont="1" applyBorder="1" applyAlignment="1">
      <alignment horizontal="left" vertical="top" wrapText="1"/>
    </xf>
    <xf numFmtId="0" fontId="12" fillId="0" borderId="13" xfId="1" applyFont="1" applyBorder="1" applyAlignment="1">
      <alignment horizontal="left" vertical="top"/>
    </xf>
    <xf numFmtId="0" fontId="1" fillId="0" borderId="9" xfId="4" applyFont="1" applyBorder="1" applyAlignment="1">
      <alignment vertical="top"/>
    </xf>
    <xf numFmtId="0" fontId="1" fillId="0" borderId="0" xfId="4" applyFont="1" applyAlignment="1">
      <alignment vertical="top"/>
    </xf>
    <xf numFmtId="0" fontId="4" fillId="0" borderId="5" xfId="1" applyFont="1" applyBorder="1" applyAlignment="1">
      <alignment vertical="top" wrapText="1"/>
    </xf>
    <xf numFmtId="0" fontId="4" fillId="0" borderId="14" xfId="1" applyFont="1" applyBorder="1" applyAlignment="1">
      <alignment vertical="top" wrapText="1"/>
    </xf>
    <xf numFmtId="0" fontId="4" fillId="0" borderId="7" xfId="1" applyFont="1" applyBorder="1" applyAlignment="1">
      <alignment horizontal="left" vertical="top" wrapText="1"/>
    </xf>
    <xf numFmtId="0" fontId="12" fillId="0" borderId="6" xfId="1" applyFont="1" applyBorder="1" applyAlignment="1">
      <alignment horizontal="left" vertical="center" wrapText="1"/>
    </xf>
    <xf numFmtId="0" fontId="4" fillId="0" borderId="0" xfId="1" applyFont="1" applyBorder="1" applyAlignment="1">
      <alignment vertical="top" wrapText="1"/>
    </xf>
    <xf numFmtId="0" fontId="12" fillId="0" borderId="9" xfId="0" applyFont="1" applyBorder="1"/>
    <xf numFmtId="0" fontId="19" fillId="0" borderId="16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/>
    </xf>
    <xf numFmtId="0" fontId="20" fillId="0" borderId="17" xfId="0" applyFont="1" applyBorder="1" applyAlignment="1">
      <alignment vertical="center"/>
    </xf>
    <xf numFmtId="0" fontId="20" fillId="0" borderId="28" xfId="0" applyFont="1" applyBorder="1" applyAlignment="1">
      <alignment vertical="center"/>
    </xf>
    <xf numFmtId="0" fontId="20" fillId="0" borderId="35" xfId="0" applyFont="1" applyBorder="1" applyAlignment="1">
      <alignment vertical="center"/>
    </xf>
    <xf numFmtId="0" fontId="20" fillId="0" borderId="18" xfId="0" applyFont="1" applyBorder="1" applyAlignment="1">
      <alignment vertical="center"/>
    </xf>
    <xf numFmtId="0" fontId="3" fillId="2" borderId="5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14" fontId="9" fillId="2" borderId="7" xfId="0" applyNumberFormat="1" applyFont="1" applyFill="1" applyBorder="1" applyAlignment="1">
      <alignment horizontal="right" vertical="center" wrapText="1"/>
    </xf>
    <xf numFmtId="14" fontId="3" fillId="2" borderId="7" xfId="0" applyNumberFormat="1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top" wrapText="1"/>
    </xf>
    <xf numFmtId="0" fontId="11" fillId="4" borderId="11" xfId="0" applyFont="1" applyFill="1" applyBorder="1" applyAlignment="1">
      <alignment horizontal="center" vertical="top" wrapText="1"/>
    </xf>
    <xf numFmtId="0" fontId="11" fillId="4" borderId="2" xfId="0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14" fontId="3" fillId="2" borderId="1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8" fillId="0" borderId="12" xfId="0" applyFont="1" applyBorder="1" applyAlignment="1" applyProtection="1">
      <alignment horizontal="left" wrapText="1"/>
      <protection locked="0"/>
    </xf>
    <xf numFmtId="0" fontId="13" fillId="4" borderId="3" xfId="0" applyFont="1" applyFill="1" applyBorder="1" applyAlignment="1">
      <alignment horizontal="center" vertical="top" wrapText="1"/>
    </xf>
    <xf numFmtId="0" fontId="13" fillId="4" borderId="12" xfId="0" applyFont="1" applyFill="1" applyBorder="1" applyAlignment="1">
      <alignment horizontal="center" vertical="top" wrapText="1"/>
    </xf>
    <xf numFmtId="0" fontId="13" fillId="4" borderId="4" xfId="0" applyFont="1" applyFill="1" applyBorder="1" applyAlignment="1">
      <alignment horizontal="center" vertical="top" wrapText="1"/>
    </xf>
    <xf numFmtId="0" fontId="14" fillId="0" borderId="9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14" fillId="0" borderId="17" xfId="0" applyFont="1" applyBorder="1" applyAlignment="1">
      <alignment horizontal="left" vertical="top" wrapText="1"/>
    </xf>
    <xf numFmtId="0" fontId="14" fillId="5" borderId="18" xfId="0" applyFont="1" applyFill="1" applyBorder="1" applyAlignment="1">
      <alignment horizontal="center" vertical="top" wrapText="1"/>
    </xf>
    <xf numFmtId="0" fontId="14" fillId="5" borderId="25" xfId="0" applyFont="1" applyFill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top" wrapText="1"/>
    </xf>
    <xf numFmtId="0" fontId="12" fillId="0" borderId="13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6" fillId="0" borderId="3" xfId="0" applyFont="1" applyBorder="1" applyAlignment="1">
      <alignment horizontal="left" vertical="top" wrapText="1"/>
    </xf>
    <xf numFmtId="0" fontId="16" fillId="0" borderId="12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 wrapText="1"/>
    </xf>
    <xf numFmtId="0" fontId="16" fillId="0" borderId="13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0" fontId="16" fillId="0" borderId="14" xfId="0" applyFont="1" applyBorder="1" applyAlignment="1">
      <alignment horizontal="left" vertical="top" wrapText="1"/>
    </xf>
    <xf numFmtId="0" fontId="16" fillId="0" borderId="7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center" vertical="top" wrapText="1"/>
    </xf>
    <xf numFmtId="0" fontId="12" fillId="0" borderId="14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 vertical="top" wrapText="1"/>
    </xf>
    <xf numFmtId="0" fontId="8" fillId="0" borderId="0" xfId="0" applyFont="1" applyBorder="1" applyAlignment="1" applyProtection="1">
      <alignment horizontal="left" wrapText="1"/>
      <protection locked="0"/>
    </xf>
    <xf numFmtId="0" fontId="12" fillId="0" borderId="17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left" vertical="top" wrapText="1"/>
    </xf>
    <xf numFmtId="0" fontId="15" fillId="0" borderId="12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5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11" fillId="3" borderId="6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11" fillId="4" borderId="1" xfId="1" applyFont="1" applyFill="1" applyBorder="1" applyAlignment="1">
      <alignment horizontal="center" vertical="top" wrapText="1"/>
    </xf>
    <xf numFmtId="0" fontId="11" fillId="4" borderId="11" xfId="1" applyFont="1" applyFill="1" applyBorder="1" applyAlignment="1">
      <alignment horizontal="center" vertical="top" wrapText="1"/>
    </xf>
    <xf numFmtId="0" fontId="11" fillId="4" borderId="2" xfId="1" applyFont="1" applyFill="1" applyBorder="1" applyAlignment="1">
      <alignment horizontal="center" vertical="top" wrapText="1"/>
    </xf>
    <xf numFmtId="0" fontId="15" fillId="0" borderId="3" xfId="1" applyFont="1" applyBorder="1" applyAlignment="1">
      <alignment horizontal="left" vertical="top" wrapText="1"/>
    </xf>
    <xf numFmtId="0" fontId="16" fillId="0" borderId="12" xfId="1" applyFont="1" applyBorder="1" applyAlignment="1">
      <alignment horizontal="left" vertical="top" wrapText="1"/>
    </xf>
    <xf numFmtId="0" fontId="16" fillId="0" borderId="4" xfId="1" applyFont="1" applyBorder="1" applyAlignment="1">
      <alignment horizontal="left" vertical="top" wrapText="1"/>
    </xf>
    <xf numFmtId="0" fontId="16" fillId="0" borderId="9" xfId="1" applyFont="1" applyBorder="1" applyAlignment="1">
      <alignment horizontal="left" vertical="top" wrapText="1"/>
    </xf>
    <xf numFmtId="0" fontId="16" fillId="0" borderId="0" xfId="1" applyFont="1" applyBorder="1" applyAlignment="1">
      <alignment horizontal="left" vertical="top" wrapText="1"/>
    </xf>
    <xf numFmtId="0" fontId="16" fillId="0" borderId="13" xfId="1" applyFont="1" applyBorder="1" applyAlignment="1">
      <alignment horizontal="left" vertical="top" wrapText="1"/>
    </xf>
    <xf numFmtId="0" fontId="16" fillId="0" borderId="5" xfId="1" applyFont="1" applyBorder="1" applyAlignment="1">
      <alignment horizontal="left" vertical="top" wrapText="1"/>
    </xf>
    <xf numFmtId="0" fontId="16" fillId="0" borderId="14" xfId="1" applyFont="1" applyBorder="1" applyAlignment="1">
      <alignment horizontal="left" vertical="top" wrapText="1"/>
    </xf>
    <xf numFmtId="0" fontId="16" fillId="0" borderId="7" xfId="1" applyFont="1" applyBorder="1" applyAlignment="1">
      <alignment horizontal="left" vertical="top" wrapText="1"/>
    </xf>
    <xf numFmtId="0" fontId="12" fillId="0" borderId="9" xfId="1" applyFont="1" applyBorder="1" applyAlignment="1">
      <alignment horizontal="left" vertical="center"/>
    </xf>
    <xf numFmtId="0" fontId="12" fillId="0" borderId="0" xfId="1" applyFont="1" applyBorder="1" applyAlignment="1">
      <alignment horizontal="left" vertical="center"/>
    </xf>
    <xf numFmtId="0" fontId="12" fillId="0" borderId="17" xfId="1" applyFont="1" applyBorder="1" applyAlignment="1">
      <alignment horizontal="left" vertical="center"/>
    </xf>
    <xf numFmtId="0" fontId="12" fillId="0" borderId="15" xfId="1" applyFont="1" applyBorder="1" applyAlignment="1">
      <alignment horizontal="left" vertical="center"/>
    </xf>
    <xf numFmtId="0" fontId="12" fillId="0" borderId="16" xfId="1" applyFont="1" applyBorder="1" applyAlignment="1">
      <alignment horizontal="left" vertical="center"/>
    </xf>
    <xf numFmtId="0" fontId="12" fillId="0" borderId="9" xfId="1" applyFont="1" applyBorder="1" applyAlignment="1">
      <alignment horizontal="left" vertical="top"/>
    </xf>
    <xf numFmtId="0" fontId="12" fillId="0" borderId="0" xfId="1" applyFont="1" applyBorder="1" applyAlignment="1">
      <alignment horizontal="left" vertical="top"/>
    </xf>
    <xf numFmtId="0" fontId="12" fillId="0" borderId="17" xfId="1" applyFont="1" applyBorder="1" applyAlignment="1">
      <alignment horizontal="left" vertical="top"/>
    </xf>
    <xf numFmtId="0" fontId="12" fillId="0" borderId="15" xfId="1" quotePrefix="1" applyFont="1" applyBorder="1" applyAlignment="1">
      <alignment horizontal="left" vertical="top" wrapText="1"/>
    </xf>
    <xf numFmtId="0" fontId="12" fillId="0" borderId="15" xfId="1" applyFont="1" applyBorder="1" applyAlignment="1">
      <alignment horizontal="left" vertical="top"/>
    </xf>
    <xf numFmtId="0" fontId="12" fillId="0" borderId="16" xfId="1" applyFont="1" applyBorder="1" applyAlignment="1">
      <alignment horizontal="left" vertical="top"/>
    </xf>
    <xf numFmtId="0" fontId="15" fillId="4" borderId="3" xfId="1" applyFont="1" applyFill="1" applyBorder="1" applyAlignment="1">
      <alignment horizontal="center" vertical="center" wrapText="1"/>
    </xf>
    <xf numFmtId="0" fontId="15" fillId="4" borderId="12" xfId="1" applyFont="1" applyFill="1" applyBorder="1" applyAlignment="1">
      <alignment horizontal="center" vertical="center" wrapText="1"/>
    </xf>
    <xf numFmtId="0" fontId="15" fillId="4" borderId="4" xfId="1" applyFont="1" applyFill="1" applyBorder="1" applyAlignment="1">
      <alignment horizontal="center" vertical="center" wrapText="1"/>
    </xf>
    <xf numFmtId="0" fontId="12" fillId="0" borderId="24" xfId="1" applyFont="1" applyBorder="1" applyAlignment="1">
      <alignment horizontal="left" vertical="top"/>
    </xf>
    <xf numFmtId="0" fontId="12" fillId="0" borderId="23" xfId="1" applyFont="1" applyBorder="1" applyAlignment="1">
      <alignment horizontal="left" vertical="top"/>
    </xf>
    <xf numFmtId="0" fontId="12" fillId="0" borderId="9" xfId="1" applyFont="1" applyBorder="1" applyAlignment="1">
      <alignment horizontal="center" vertical="top" wrapText="1"/>
    </xf>
    <xf numFmtId="0" fontId="12" fillId="0" borderId="0" xfId="1" applyFont="1" applyBorder="1" applyAlignment="1">
      <alignment horizontal="center" vertical="top" wrapText="1"/>
    </xf>
    <xf numFmtId="0" fontId="12" fillId="0" borderId="26" xfId="1" applyFont="1" applyBorder="1" applyAlignment="1">
      <alignment horizontal="left" vertical="top"/>
    </xf>
    <xf numFmtId="0" fontId="12" fillId="0" borderId="21" xfId="1" applyFont="1" applyBorder="1" applyAlignment="1">
      <alignment horizontal="left" vertical="top"/>
    </xf>
    <xf numFmtId="0" fontId="12" fillId="0" borderId="27" xfId="1" applyFont="1" applyBorder="1" applyAlignment="1">
      <alignment horizontal="left" vertical="top"/>
    </xf>
    <xf numFmtId="0" fontId="12" fillId="0" borderId="5" xfId="1" applyFont="1" applyBorder="1" applyAlignment="1">
      <alignment horizontal="center" vertical="top" wrapText="1"/>
    </xf>
    <xf numFmtId="0" fontId="12" fillId="0" borderId="14" xfId="1" applyFont="1" applyBorder="1" applyAlignment="1">
      <alignment horizontal="center" vertical="top" wrapText="1"/>
    </xf>
    <xf numFmtId="0" fontId="19" fillId="0" borderId="9" xfId="1" applyFont="1" applyBorder="1" applyAlignment="1">
      <alignment horizontal="left" vertical="center"/>
    </xf>
    <xf numFmtId="0" fontId="19" fillId="0" borderId="0" xfId="1" applyFont="1" applyBorder="1" applyAlignment="1">
      <alignment horizontal="left" vertical="center"/>
    </xf>
    <xf numFmtId="0" fontId="12" fillId="0" borderId="9" xfId="1" applyFont="1" applyBorder="1" applyAlignment="1">
      <alignment horizontal="left" vertical="top" wrapText="1"/>
    </xf>
    <xf numFmtId="0" fontId="12" fillId="0" borderId="0" xfId="1" applyFont="1" applyBorder="1" applyAlignment="1">
      <alignment horizontal="left" vertical="top" wrapText="1"/>
    </xf>
    <xf numFmtId="0" fontId="12" fillId="0" borderId="17" xfId="1" applyFont="1" applyBorder="1" applyAlignment="1">
      <alignment horizontal="left" vertical="top" wrapText="1"/>
    </xf>
    <xf numFmtId="0" fontId="19" fillId="0" borderId="9" xfId="1" applyFont="1" applyBorder="1" applyAlignment="1">
      <alignment horizontal="left" vertical="center" wrapText="1"/>
    </xf>
    <xf numFmtId="0" fontId="19" fillId="0" borderId="0" xfId="1" applyFont="1" applyBorder="1" applyAlignment="1">
      <alignment horizontal="left" vertical="center" wrapText="1"/>
    </xf>
    <xf numFmtId="0" fontId="12" fillId="0" borderId="18" xfId="1" applyFont="1" applyBorder="1" applyAlignment="1">
      <alignment horizontal="center" vertical="top"/>
    </xf>
    <xf numFmtId="0" fontId="12" fillId="0" borderId="28" xfId="1" applyFont="1" applyBorder="1" applyAlignment="1">
      <alignment horizontal="center" vertical="top"/>
    </xf>
    <xf numFmtId="0" fontId="12" fillId="0" borderId="25" xfId="1" applyFont="1" applyBorder="1" applyAlignment="1">
      <alignment horizontal="center" vertical="top"/>
    </xf>
    <xf numFmtId="0" fontId="19" fillId="0" borderId="9" xfId="1" applyFont="1" applyBorder="1" applyAlignment="1">
      <alignment horizontal="left" vertical="top"/>
    </xf>
    <xf numFmtId="0" fontId="19" fillId="0" borderId="0" xfId="1" applyFont="1" applyBorder="1" applyAlignment="1">
      <alignment horizontal="left" vertical="top"/>
    </xf>
    <xf numFmtId="0" fontId="12" fillId="0" borderId="31" xfId="1" applyFont="1" applyBorder="1" applyAlignment="1">
      <alignment horizontal="left" vertical="top"/>
    </xf>
    <xf numFmtId="0" fontId="12" fillId="0" borderId="32" xfId="1" applyFont="1" applyBorder="1" applyAlignment="1">
      <alignment horizontal="left" vertical="top"/>
    </xf>
    <xf numFmtId="0" fontId="12" fillId="0" borderId="33" xfId="1" applyFont="1" applyBorder="1" applyAlignment="1">
      <alignment horizontal="left" vertical="top"/>
    </xf>
    <xf numFmtId="0" fontId="20" fillId="0" borderId="9" xfId="4" applyFont="1" applyBorder="1" applyAlignment="1">
      <alignment horizontal="left" vertical="center"/>
    </xf>
    <xf numFmtId="0" fontId="20" fillId="0" borderId="0" xfId="4" applyFont="1" applyBorder="1" applyAlignment="1">
      <alignment horizontal="left" vertical="center"/>
    </xf>
    <xf numFmtId="0" fontId="20" fillId="0" borderId="17" xfId="4" applyFont="1" applyBorder="1" applyAlignment="1">
      <alignment horizontal="left" vertical="center"/>
    </xf>
    <xf numFmtId="0" fontId="20" fillId="0" borderId="9" xfId="4" applyFont="1" applyBorder="1" applyAlignment="1"/>
    <xf numFmtId="0" fontId="20" fillId="0" borderId="0" xfId="4" applyFont="1" applyBorder="1" applyAlignment="1"/>
    <xf numFmtId="0" fontId="20" fillId="0" borderId="17" xfId="4" applyFont="1" applyBorder="1" applyAlignment="1"/>
    <xf numFmtId="0" fontId="12" fillId="0" borderId="9" xfId="1" applyFont="1" applyBorder="1" applyAlignment="1">
      <alignment vertical="top"/>
    </xf>
    <xf numFmtId="0" fontId="12" fillId="0" borderId="0" xfId="1" applyFont="1" applyBorder="1" applyAlignment="1">
      <alignment vertical="top"/>
    </xf>
    <xf numFmtId="0" fontId="12" fillId="0" borderId="17" xfId="1" applyFont="1" applyBorder="1" applyAlignment="1">
      <alignment vertical="top"/>
    </xf>
    <xf numFmtId="0" fontId="22" fillId="0" borderId="9" xfId="4" applyFont="1" applyBorder="1" applyAlignment="1"/>
    <xf numFmtId="0" fontId="22" fillId="0" borderId="0" xfId="4" applyFont="1" applyBorder="1" applyAlignment="1"/>
    <xf numFmtId="0" fontId="20" fillId="0" borderId="9" xfId="4" applyFont="1" applyBorder="1" applyAlignment="1">
      <alignment horizontal="left" vertical="top"/>
    </xf>
    <xf numFmtId="0" fontId="20" fillId="0" borderId="0" xfId="4" applyFont="1" applyBorder="1" applyAlignment="1">
      <alignment horizontal="left" vertical="top"/>
    </xf>
    <xf numFmtId="0" fontId="20" fillId="0" borderId="17" xfId="4" applyFont="1" applyBorder="1" applyAlignment="1">
      <alignment horizontal="left" vertical="top"/>
    </xf>
    <xf numFmtId="0" fontId="12" fillId="0" borderId="18" xfId="1" quotePrefix="1" applyFont="1" applyBorder="1" applyAlignment="1">
      <alignment horizontal="left" vertical="top" wrapText="1"/>
    </xf>
    <xf numFmtId="0" fontId="12" fillId="0" borderId="28" xfId="1" applyFont="1" applyBorder="1" applyAlignment="1">
      <alignment horizontal="left" vertical="top"/>
    </xf>
    <xf numFmtId="0" fontId="12" fillId="0" borderId="25" xfId="1" applyFont="1" applyBorder="1" applyAlignment="1">
      <alignment horizontal="left" vertical="top"/>
    </xf>
    <xf numFmtId="0" fontId="20" fillId="0" borderId="9" xfId="4" applyFont="1" applyBorder="1" applyAlignment="1">
      <alignment horizontal="left"/>
    </xf>
    <xf numFmtId="0" fontId="20" fillId="0" borderId="0" xfId="4" applyFont="1" applyBorder="1" applyAlignment="1">
      <alignment horizontal="left"/>
    </xf>
    <xf numFmtId="0" fontId="20" fillId="0" borderId="17" xfId="4" applyFont="1" applyBorder="1" applyAlignment="1">
      <alignment horizontal="left"/>
    </xf>
    <xf numFmtId="0" fontId="22" fillId="0" borderId="9" xfId="4" applyFont="1" applyBorder="1" applyAlignment="1">
      <alignment horizontal="left"/>
    </xf>
    <xf numFmtId="0" fontId="22" fillId="0" borderId="0" xfId="4" applyFont="1" applyBorder="1" applyAlignment="1">
      <alignment horizontal="left"/>
    </xf>
    <xf numFmtId="0" fontId="10" fillId="0" borderId="1" xfId="1" applyFont="1" applyBorder="1" applyAlignment="1">
      <alignment horizontal="center" vertical="top" wrapText="1"/>
    </xf>
    <xf numFmtId="0" fontId="10" fillId="0" borderId="11" xfId="1" applyFont="1" applyBorder="1" applyAlignment="1">
      <alignment horizontal="center" vertical="top" wrapText="1"/>
    </xf>
    <xf numFmtId="0" fontId="10" fillId="0" borderId="14" xfId="1" applyFont="1" applyBorder="1" applyAlignment="1">
      <alignment horizontal="center" vertical="top" wrapText="1"/>
    </xf>
    <xf numFmtId="0" fontId="10" fillId="0" borderId="2" xfId="1" applyFont="1" applyBorder="1" applyAlignment="1">
      <alignment horizontal="center" vertical="top" wrapText="1"/>
    </xf>
    <xf numFmtId="0" fontId="12" fillId="0" borderId="5" xfId="1" applyFont="1" applyBorder="1" applyAlignment="1">
      <alignment horizontal="center" vertical="center" wrapText="1"/>
    </xf>
    <xf numFmtId="0" fontId="12" fillId="0" borderId="14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14" fillId="0" borderId="11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0" fontId="8" fillId="0" borderId="12" xfId="1" applyFont="1" applyBorder="1" applyAlignment="1" applyProtection="1">
      <alignment horizontal="left" wrapText="1"/>
      <protection locked="0"/>
    </xf>
    <xf numFmtId="0" fontId="8" fillId="0" borderId="0" xfId="1" applyFont="1" applyBorder="1" applyAlignment="1" applyProtection="1">
      <alignment horizontal="left" wrapText="1"/>
      <protection locked="0"/>
    </xf>
    <xf numFmtId="0" fontId="3" fillId="5" borderId="1" xfId="1" applyFont="1" applyFill="1" applyBorder="1" applyAlignment="1">
      <alignment horizontal="center" vertical="top" wrapText="1"/>
    </xf>
    <xf numFmtId="0" fontId="3" fillId="5" borderId="11" xfId="1" applyFont="1" applyFill="1" applyBorder="1" applyAlignment="1">
      <alignment horizontal="center" vertical="top" wrapText="1"/>
    </xf>
    <xf numFmtId="0" fontId="3" fillId="5" borderId="2" xfId="1" applyFont="1" applyFill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right" vertical="center" wrapText="1"/>
    </xf>
    <xf numFmtId="0" fontId="21" fillId="0" borderId="0" xfId="0" applyFont="1" applyBorder="1" applyAlignment="1">
      <alignment horizontal="right" vertical="center" wrapText="1"/>
    </xf>
    <xf numFmtId="0" fontId="20" fillId="0" borderId="9" xfId="0" applyFont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top" wrapText="1"/>
    </xf>
    <xf numFmtId="0" fontId="7" fillId="4" borderId="2" xfId="0" applyFont="1" applyFill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left" vertical="center" wrapText="1"/>
    </xf>
    <xf numFmtId="0" fontId="14" fillId="0" borderId="28" xfId="0" applyFont="1" applyBorder="1" applyAlignment="1">
      <alignment horizontal="left" vertical="center" wrapText="1"/>
    </xf>
    <xf numFmtId="0" fontId="14" fillId="0" borderId="35" xfId="0" applyFont="1" applyBorder="1" applyAlignment="1">
      <alignment horizontal="left" vertical="center" wrapText="1"/>
    </xf>
    <xf numFmtId="0" fontId="12" fillId="0" borderId="22" xfId="0" applyFont="1" applyBorder="1" applyAlignment="1">
      <alignment horizontal="center" vertical="top" wrapText="1"/>
    </xf>
    <xf numFmtId="0" fontId="20" fillId="0" borderId="36" xfId="0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0" fontId="12" fillId="0" borderId="13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12" fillId="0" borderId="14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left" vertical="top" wrapText="1"/>
    </xf>
    <xf numFmtId="0" fontId="14" fillId="5" borderId="12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2" fillId="0" borderId="15" xfId="1" applyFont="1" applyBorder="1" applyAlignment="1">
      <alignment vertical="center"/>
    </xf>
    <xf numFmtId="0" fontId="12" fillId="0" borderId="16" xfId="1" applyFont="1" applyBorder="1" applyAlignment="1">
      <alignment vertical="center"/>
    </xf>
    <xf numFmtId="0" fontId="12" fillId="5" borderId="18" xfId="1" applyFont="1" applyFill="1" applyBorder="1" applyAlignment="1">
      <alignment horizontal="center" vertical="center"/>
    </xf>
    <xf numFmtId="0" fontId="12" fillId="5" borderId="35" xfId="1" applyFont="1" applyFill="1" applyBorder="1" applyAlignment="1">
      <alignment horizontal="center" vertical="center"/>
    </xf>
  </cellXfs>
  <cellStyles count="5">
    <cellStyle name="Euro" xfId="2"/>
    <cellStyle name="Normal" xfId="0" builtinId="0"/>
    <cellStyle name="Normal 2" xfId="1"/>
    <cellStyle name="Normal 3" xfId="3"/>
    <cellStyle name="Normal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Style="combo" dx="16" fmlaRange="'base de données DCE'!$C$1:$C$4" noThreeD="1" sel="3" val="0"/>
</file>

<file path=xl/ctrlProps/ctrlProp10.xml><?xml version="1.0" encoding="utf-8"?>
<formControlPr xmlns="http://schemas.microsoft.com/office/spreadsheetml/2009/9/main" objectType="Drop" dropStyle="combo" dx="16" fmlaRange="'base de données DCE'!$A$19:$A$21" noThreeD="1" sel="0" val="0"/>
</file>

<file path=xl/ctrlProps/ctrlProp11.xml><?xml version="1.0" encoding="utf-8"?>
<formControlPr xmlns="http://schemas.microsoft.com/office/spreadsheetml/2009/9/main" objectType="Drop" dropStyle="combo" dx="16" fmlaRange="'base de données DCE'!$A$6:$A$9" noThreeD="1" sel="0" val="0"/>
</file>

<file path=xl/ctrlProps/ctrlProp12.xml><?xml version="1.0" encoding="utf-8"?>
<formControlPr xmlns="http://schemas.microsoft.com/office/spreadsheetml/2009/9/main" objectType="Drop" dropStyle="combo" dx="16" fmlaRange="Feuil1!$A$1:$A$5" noThreeD="1" sel="2" val="0"/>
</file>

<file path=xl/ctrlProps/ctrlProp2.xml><?xml version="1.0" encoding="utf-8"?>
<formControlPr xmlns="http://schemas.microsoft.com/office/spreadsheetml/2009/9/main" objectType="Drop" dropStyle="combo" dx="16" fmlaRange="'base de données DCE'!$A$15:$A$17" noThreeD="1" sel="2" val="0"/>
</file>

<file path=xl/ctrlProps/ctrlProp3.xml><?xml version="1.0" encoding="utf-8"?>
<formControlPr xmlns="http://schemas.microsoft.com/office/spreadsheetml/2009/9/main" objectType="Drop" dropStyle="combo" dx="16" fmlaRange="'base de données DCE'!$A$11:$A$13" noThreeD="1" sel="0" val="0"/>
</file>

<file path=xl/ctrlProps/ctrlProp4.xml><?xml version="1.0" encoding="utf-8"?>
<formControlPr xmlns="http://schemas.microsoft.com/office/spreadsheetml/2009/9/main" objectType="Drop" dropStyle="combo" dx="16" fmlaRange="'base de données DCE'!$A$11:$A$13" noThreeD="1" sel="0" val="0"/>
</file>

<file path=xl/ctrlProps/ctrlProp5.xml><?xml version="1.0" encoding="utf-8"?>
<formControlPr xmlns="http://schemas.microsoft.com/office/spreadsheetml/2009/9/main" objectType="Drop" dropStyle="combo" dx="16" fmlaRange="'base de données DCE'!$A$11:$A$13" noThreeD="1" sel="0" val="0"/>
</file>

<file path=xl/ctrlProps/ctrlProp6.xml><?xml version="1.0" encoding="utf-8"?>
<formControlPr xmlns="http://schemas.microsoft.com/office/spreadsheetml/2009/9/main" objectType="Drop" dropStyle="combo" dx="16" fmlaRange="'base de données DCE'!$A$11:$A$13" noThreeD="1" sel="0" val="0"/>
</file>

<file path=xl/ctrlProps/ctrlProp7.xml><?xml version="1.0" encoding="utf-8"?>
<formControlPr xmlns="http://schemas.microsoft.com/office/spreadsheetml/2009/9/main" objectType="Drop" dropStyle="combo" dx="16" fmlaRange="'base de données DCE'!$A$6:$A$9" noThreeD="1" sel="0" val="0"/>
</file>

<file path=xl/ctrlProps/ctrlProp8.xml><?xml version="1.0" encoding="utf-8"?>
<formControlPr xmlns="http://schemas.microsoft.com/office/spreadsheetml/2009/9/main" objectType="Drop" dropLines="4" dropStyle="combo" dx="16" fmlaRange="'base de données DCE'!$A$1:$A$4" noThreeD="1" sel="1" val="0"/>
</file>

<file path=xl/ctrlProps/ctrlProp9.xml><?xml version="1.0" encoding="utf-8"?>
<formControlPr xmlns="http://schemas.microsoft.com/office/spreadsheetml/2009/9/main" objectType="Drop" dropStyle="combo" dx="16" fmlaRange="'base de données DCE'!$A$26:$A$33" noThreeD="1" sel="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5</xdr:row>
          <xdr:rowOff>123825</xdr:rowOff>
        </xdr:from>
        <xdr:to>
          <xdr:col>4</xdr:col>
          <xdr:colOff>2238375</xdr:colOff>
          <xdr:row>6</xdr:row>
          <xdr:rowOff>57150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7</xdr:row>
          <xdr:rowOff>104775</xdr:rowOff>
        </xdr:from>
        <xdr:to>
          <xdr:col>4</xdr:col>
          <xdr:colOff>2219325</xdr:colOff>
          <xdr:row>8</xdr:row>
          <xdr:rowOff>28575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35</xdr:row>
          <xdr:rowOff>161925</xdr:rowOff>
        </xdr:from>
        <xdr:to>
          <xdr:col>4</xdr:col>
          <xdr:colOff>2219325</xdr:colOff>
          <xdr:row>36</xdr:row>
          <xdr:rowOff>85725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24</xdr:row>
          <xdr:rowOff>85725</xdr:rowOff>
        </xdr:from>
        <xdr:to>
          <xdr:col>4</xdr:col>
          <xdr:colOff>2238375</xdr:colOff>
          <xdr:row>25</xdr:row>
          <xdr:rowOff>9525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18</xdr:row>
          <xdr:rowOff>133350</xdr:rowOff>
        </xdr:from>
        <xdr:to>
          <xdr:col>4</xdr:col>
          <xdr:colOff>2219325</xdr:colOff>
          <xdr:row>18</xdr:row>
          <xdr:rowOff>219075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15</xdr:row>
          <xdr:rowOff>400050</xdr:rowOff>
        </xdr:from>
        <xdr:to>
          <xdr:col>4</xdr:col>
          <xdr:colOff>2219325</xdr:colOff>
          <xdr:row>15</xdr:row>
          <xdr:rowOff>523875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11824</xdr:colOff>
          <xdr:row>15</xdr:row>
          <xdr:rowOff>35144</xdr:rowOff>
        </xdr:from>
        <xdr:to>
          <xdr:col>7</xdr:col>
          <xdr:colOff>8540</xdr:colOff>
          <xdr:row>15</xdr:row>
          <xdr:rowOff>139919</xdr:rowOff>
        </xdr:to>
        <xdr:sp macro="" textlink="">
          <xdr:nvSpPr>
            <xdr:cNvPr id="2055" name="Drop Down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2084005</xdr:colOff>
          <xdr:row>12</xdr:row>
          <xdr:rowOff>75216</xdr:rowOff>
        </xdr:from>
        <xdr:to>
          <xdr:col>7</xdr:col>
          <xdr:colOff>2071196</xdr:colOff>
          <xdr:row>13</xdr:row>
          <xdr:rowOff>8541</xdr:rowOff>
        </xdr:to>
        <xdr:sp macro="" textlink="">
          <xdr:nvSpPr>
            <xdr:cNvPr id="2056" name="Drop Down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22</xdr:row>
          <xdr:rowOff>104775</xdr:rowOff>
        </xdr:from>
        <xdr:to>
          <xdr:col>4</xdr:col>
          <xdr:colOff>2219325</xdr:colOff>
          <xdr:row>23</xdr:row>
          <xdr:rowOff>19050</xdr:rowOff>
        </xdr:to>
        <xdr:sp macro="" textlink="">
          <xdr:nvSpPr>
            <xdr:cNvPr id="2057" name="Drop Down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47</xdr:row>
          <xdr:rowOff>647700</xdr:rowOff>
        </xdr:from>
        <xdr:to>
          <xdr:col>4</xdr:col>
          <xdr:colOff>2219325</xdr:colOff>
          <xdr:row>47</xdr:row>
          <xdr:rowOff>762000</xdr:rowOff>
        </xdr:to>
        <xdr:sp macro="" textlink="">
          <xdr:nvSpPr>
            <xdr:cNvPr id="2058" name="Drop Down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27918</xdr:colOff>
          <xdr:row>15</xdr:row>
          <xdr:rowOff>164881</xdr:rowOff>
        </xdr:from>
        <xdr:to>
          <xdr:col>7</xdr:col>
          <xdr:colOff>15109</xdr:colOff>
          <xdr:row>15</xdr:row>
          <xdr:rowOff>269656</xdr:rowOff>
        </xdr:to>
        <xdr:sp macro="" textlink="">
          <xdr:nvSpPr>
            <xdr:cNvPr id="2059" name="Drop Down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29</xdr:row>
          <xdr:rowOff>19050</xdr:rowOff>
        </xdr:from>
        <xdr:to>
          <xdr:col>4</xdr:col>
          <xdr:colOff>95250</xdr:colOff>
          <xdr:row>29</xdr:row>
          <xdr:rowOff>180975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il13/Desktop/DEC/MEMOIRE%20COMMANDE%20PUBLIQUE/3.OUTILS/2.DEUXIEME%20PARTIE%20-%20GUIDE/ETUDE%20DE%20FAISABILITE/1.0%20SYNTHESE%20ETUDE%20DE%20FAISABIL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TUDE DE FAISABILITE"/>
      <sheetName val="1.1 CLIENT"/>
      <sheetName val="1.2 DCE"/>
      <sheetName val="1.3 PRESTATIONS"/>
      <sheetName val="1.4 BUDGET TPS EQUIPE PLANNING"/>
      <sheetName val="base de données liste déroul."/>
    </sheetNames>
    <sheetDataSet>
      <sheetData sheetId="0">
        <row r="1">
          <cell r="B1" t="str">
            <v>SOC X</v>
          </cell>
        </row>
      </sheetData>
      <sheetData sheetId="1"/>
      <sheetData sheetId="2"/>
      <sheetData sheetId="3"/>
      <sheetData sheetId="4"/>
      <sheetData sheetId="5">
        <row r="1">
          <cell r="A1" t="str">
            <v>prestation facturation électronique</v>
          </cell>
        </row>
        <row r="2">
          <cell r="A2" t="str">
            <v>prestation trésorerie</v>
          </cell>
        </row>
        <row r="3">
          <cell r="A3" t="str">
            <v>aucune prestation accessoire retenue</v>
          </cell>
        </row>
        <row r="4">
          <cell r="A4" t="str">
            <v>prestation facturation électronique
et prestation trésorerie</v>
          </cell>
        </row>
        <row r="7">
          <cell r="A7" t="str">
            <v>CF</v>
          </cell>
        </row>
        <row r="8">
          <cell r="A8" t="str">
            <v>EM</v>
          </cell>
        </row>
        <row r="11">
          <cell r="A11" t="str">
            <v>HM</v>
          </cell>
        </row>
        <row r="14">
          <cell r="A14" t="str">
            <v>AW</v>
          </cell>
        </row>
        <row r="15">
          <cell r="A15" t="str">
            <v>SR</v>
          </cell>
        </row>
        <row r="16">
          <cell r="A16" t="str">
            <v>FW</v>
          </cell>
        </row>
        <row r="17">
          <cell r="A17" t="str">
            <v>SB</v>
          </cell>
        </row>
        <row r="18">
          <cell r="A18" t="str">
            <v>CB</v>
          </cell>
        </row>
        <row r="19">
          <cell r="A19" t="str">
            <v>AM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1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zoomScale="85" zoomScaleNormal="85" workbookViewId="0">
      <selection activeCell="E2" sqref="E2:F2"/>
    </sheetView>
  </sheetViews>
  <sheetFormatPr baseColWidth="10" defaultRowHeight="12.75" x14ac:dyDescent="0.2"/>
  <cols>
    <col min="1" max="1" width="22.42578125" customWidth="1"/>
    <col min="2" max="2" width="14.5703125" customWidth="1"/>
    <col min="3" max="3" width="12.7109375" customWidth="1"/>
    <col min="4" max="4" width="36.7109375" customWidth="1"/>
    <col min="5" max="6" width="10.7109375" customWidth="1"/>
  </cols>
  <sheetData>
    <row r="1" spans="1:7" s="1" customFormat="1" ht="15.95" customHeight="1" thickBot="1" x14ac:dyDescent="0.25">
      <c r="A1" s="10" t="s">
        <v>0</v>
      </c>
      <c r="B1" s="62" t="s">
        <v>26</v>
      </c>
      <c r="C1" s="148" t="s">
        <v>186</v>
      </c>
      <c r="D1" s="149"/>
      <c r="E1" s="152" t="s">
        <v>4</v>
      </c>
      <c r="F1" s="153"/>
    </row>
    <row r="2" spans="1:7" s="1" customFormat="1" ht="15.95" customHeight="1" thickBot="1" x14ac:dyDescent="0.25">
      <c r="A2" s="2" t="s">
        <v>1</v>
      </c>
      <c r="B2" s="3" t="str">
        <f>+'1.4 BUDGET TPS EQUIPE PLANNING'!B32</f>
        <v>FW</v>
      </c>
      <c r="C2" s="150"/>
      <c r="D2" s="151"/>
      <c r="E2" s="154" t="s">
        <v>30</v>
      </c>
      <c r="F2" s="155"/>
    </row>
    <row r="3" spans="1:7" s="1" customFormat="1" ht="24.95" customHeight="1" thickBot="1" x14ac:dyDescent="0.25">
      <c r="A3" s="2" t="s">
        <v>5</v>
      </c>
      <c r="B3" s="4" t="str">
        <f>+'1.4 BUDGET TPS EQUIPE PLANNING'!B31</f>
        <v>HM</v>
      </c>
      <c r="C3" s="156" t="s">
        <v>25</v>
      </c>
      <c r="D3" s="161" t="s">
        <v>8</v>
      </c>
      <c r="E3" s="162"/>
      <c r="F3" s="163"/>
    </row>
    <row r="4" spans="1:7" s="1" customFormat="1" ht="24.95" customHeight="1" thickBot="1" x14ac:dyDescent="0.25">
      <c r="A4" s="2" t="s">
        <v>2</v>
      </c>
      <c r="B4" s="5" t="str">
        <f>+'1.4 BUDGET TPS EQUIPE PLANNING'!B30</f>
        <v>EM</v>
      </c>
      <c r="C4" s="157"/>
      <c r="D4" s="144" t="s">
        <v>3</v>
      </c>
      <c r="E4" s="164">
        <f ca="1">+TODAY()</f>
        <v>43036</v>
      </c>
      <c r="F4" s="165"/>
    </row>
    <row r="5" spans="1:7" ht="15.95" customHeight="1" thickBot="1" x14ac:dyDescent="0.25">
      <c r="A5" s="158" t="s">
        <v>8</v>
      </c>
      <c r="B5" s="159"/>
      <c r="C5" s="159"/>
      <c r="D5" s="159"/>
      <c r="E5" s="159"/>
      <c r="F5" s="160"/>
    </row>
    <row r="6" spans="1:7" s="25" customFormat="1" ht="12.75" customHeight="1" x14ac:dyDescent="0.25">
      <c r="A6" s="180" t="s">
        <v>59</v>
      </c>
      <c r="B6" s="181"/>
      <c r="C6" s="181"/>
      <c r="D6" s="181"/>
      <c r="E6" s="181"/>
      <c r="F6" s="182"/>
    </row>
    <row r="7" spans="1:7" s="25" customFormat="1" ht="12.6" customHeight="1" x14ac:dyDescent="0.25">
      <c r="A7" s="183"/>
      <c r="B7" s="184"/>
      <c r="C7" s="184"/>
      <c r="D7" s="184"/>
      <c r="E7" s="184"/>
      <c r="F7" s="185"/>
    </row>
    <row r="8" spans="1:7" s="25" customFormat="1" ht="12.6" customHeight="1" x14ac:dyDescent="0.25">
      <c r="A8" s="183"/>
      <c r="B8" s="184"/>
      <c r="C8" s="184"/>
      <c r="D8" s="184"/>
      <c r="E8" s="184"/>
      <c r="F8" s="185"/>
    </row>
    <row r="9" spans="1:7" s="25" customFormat="1" ht="159.75" customHeight="1" thickBot="1" x14ac:dyDescent="0.3">
      <c r="A9" s="186"/>
      <c r="B9" s="187"/>
      <c r="C9" s="187"/>
      <c r="D9" s="187"/>
      <c r="E9" s="187"/>
      <c r="F9" s="188"/>
    </row>
    <row r="10" spans="1:7" s="26" customFormat="1" x14ac:dyDescent="0.2">
      <c r="A10" s="167" t="s">
        <v>6</v>
      </c>
      <c r="B10" s="168"/>
      <c r="C10" s="168"/>
      <c r="D10" s="168"/>
      <c r="E10" s="168"/>
      <c r="F10" s="169"/>
    </row>
    <row r="11" spans="1:7" s="26" customFormat="1" ht="15" customHeight="1" x14ac:dyDescent="0.2">
      <c r="A11" s="11"/>
      <c r="B11" s="12"/>
      <c r="C11" s="12"/>
      <c r="D11" s="12"/>
      <c r="E11" s="12"/>
      <c r="F11" s="13"/>
    </row>
    <row r="12" spans="1:7" s="28" customFormat="1" ht="15" customHeight="1" x14ac:dyDescent="0.2">
      <c r="A12" s="170" t="s">
        <v>79</v>
      </c>
      <c r="B12" s="171"/>
      <c r="C12" s="171"/>
      <c r="D12" s="172"/>
      <c r="E12" s="173" t="str">
        <f>+'1.1 CLIENT'!D47</f>
        <v>ok</v>
      </c>
      <c r="F12" s="174"/>
      <c r="G12" s="27"/>
    </row>
    <row r="13" spans="1:7" s="26" customFormat="1" ht="15" customHeight="1" x14ac:dyDescent="0.2">
      <c r="A13" s="177"/>
      <c r="B13" s="175"/>
      <c r="C13" s="175"/>
      <c r="D13" s="175"/>
      <c r="E13" s="175"/>
      <c r="F13" s="176"/>
    </row>
    <row r="14" spans="1:7" s="26" customFormat="1" ht="15" customHeight="1" thickBot="1" x14ac:dyDescent="0.25">
      <c r="A14" s="177"/>
      <c r="B14" s="175"/>
      <c r="C14" s="175"/>
      <c r="D14" s="175"/>
      <c r="E14" s="175"/>
      <c r="F14" s="176"/>
    </row>
    <row r="15" spans="1:7" s="29" customFormat="1" ht="15" customHeight="1" x14ac:dyDescent="0.2">
      <c r="A15" s="167" t="s">
        <v>16</v>
      </c>
      <c r="B15" s="168"/>
      <c r="C15" s="168"/>
      <c r="D15" s="168"/>
      <c r="E15" s="168"/>
      <c r="F15" s="169"/>
    </row>
    <row r="16" spans="1:7" s="26" customFormat="1" ht="15" customHeight="1" x14ac:dyDescent="0.2">
      <c r="A16" s="11"/>
      <c r="B16" s="12"/>
      <c r="C16" s="12"/>
      <c r="D16" s="12"/>
      <c r="E16" s="12"/>
      <c r="F16" s="13"/>
    </row>
    <row r="17" spans="1:7" s="28" customFormat="1" ht="15" customHeight="1" x14ac:dyDescent="0.2">
      <c r="A17" s="170" t="s">
        <v>80</v>
      </c>
      <c r="B17" s="171"/>
      <c r="C17" s="171"/>
      <c r="D17" s="171"/>
      <c r="E17" s="173" t="str">
        <f>+'1.2 DCE'!E93:G93</f>
        <v>à effectuer</v>
      </c>
      <c r="F17" s="174"/>
      <c r="G17" s="27"/>
    </row>
    <row r="18" spans="1:7" s="26" customFormat="1" ht="15" customHeight="1" x14ac:dyDescent="0.2">
      <c r="A18" s="178"/>
      <c r="B18" s="179"/>
      <c r="C18" s="179"/>
      <c r="D18" s="179"/>
      <c r="E18" s="175"/>
      <c r="F18" s="176"/>
    </row>
    <row r="19" spans="1:7" s="26" customFormat="1" ht="15" customHeight="1" thickBot="1" x14ac:dyDescent="0.25">
      <c r="A19" s="177"/>
      <c r="B19" s="175"/>
      <c r="C19" s="175"/>
      <c r="D19" s="175"/>
      <c r="E19" s="175"/>
      <c r="F19" s="176"/>
    </row>
    <row r="20" spans="1:7" s="29" customFormat="1" ht="15" customHeight="1" x14ac:dyDescent="0.2">
      <c r="A20" s="167" t="s">
        <v>7</v>
      </c>
      <c r="B20" s="168"/>
      <c r="C20" s="168"/>
      <c r="D20" s="168"/>
      <c r="E20" s="168"/>
      <c r="F20" s="169"/>
    </row>
    <row r="21" spans="1:7" s="26" customFormat="1" ht="15" customHeight="1" x14ac:dyDescent="0.2">
      <c r="A21" s="11"/>
      <c r="B21" s="12"/>
      <c r="C21" s="12"/>
      <c r="D21" s="12"/>
      <c r="E21" s="12"/>
      <c r="F21" s="13"/>
    </row>
    <row r="22" spans="1:7" s="28" customFormat="1" ht="15" customHeight="1" x14ac:dyDescent="0.2">
      <c r="A22" s="170" t="s">
        <v>81</v>
      </c>
      <c r="B22" s="171"/>
      <c r="C22" s="171"/>
      <c r="D22" s="171"/>
      <c r="E22" s="173" t="str">
        <f>+'1.3 PRESTATIONS'!C58</f>
        <v>ok</v>
      </c>
      <c r="F22" s="174"/>
      <c r="G22" s="27"/>
    </row>
    <row r="23" spans="1:7" s="26" customFormat="1" ht="15" customHeight="1" x14ac:dyDescent="0.2">
      <c r="A23" s="178"/>
      <c r="B23" s="179"/>
      <c r="C23" s="179"/>
      <c r="D23" s="179"/>
      <c r="E23" s="175"/>
      <c r="F23" s="176"/>
    </row>
    <row r="24" spans="1:7" s="26" customFormat="1" ht="15" customHeight="1" thickBot="1" x14ac:dyDescent="0.25">
      <c r="A24" s="177"/>
      <c r="B24" s="175"/>
      <c r="C24" s="175"/>
      <c r="D24" s="175"/>
      <c r="E24" s="175"/>
      <c r="F24" s="176"/>
    </row>
    <row r="25" spans="1:7" s="26" customFormat="1" ht="15" customHeight="1" x14ac:dyDescent="0.2">
      <c r="A25" s="167" t="s">
        <v>17</v>
      </c>
      <c r="B25" s="168"/>
      <c r="C25" s="168"/>
      <c r="D25" s="168"/>
      <c r="E25" s="168"/>
      <c r="F25" s="169"/>
    </row>
    <row r="26" spans="1:7" s="26" customFormat="1" ht="15" customHeight="1" x14ac:dyDescent="0.2">
      <c r="A26" s="11"/>
      <c r="B26" s="12"/>
      <c r="C26" s="12"/>
      <c r="D26" s="12"/>
      <c r="E26" s="12"/>
      <c r="F26" s="13"/>
    </row>
    <row r="27" spans="1:7" s="28" customFormat="1" ht="15" customHeight="1" x14ac:dyDescent="0.2">
      <c r="A27" s="170" t="s">
        <v>82</v>
      </c>
      <c r="B27" s="171"/>
      <c r="C27" s="171"/>
      <c r="D27" s="171"/>
      <c r="E27" s="173" t="str">
        <f>+'1.4 BUDGET TPS EQUIPE PLANNING'!D59</f>
        <v>ok</v>
      </c>
      <c r="F27" s="174"/>
      <c r="G27" s="27"/>
    </row>
    <row r="28" spans="1:7" s="26" customFormat="1" ht="15" customHeight="1" x14ac:dyDescent="0.2">
      <c r="A28" s="178"/>
      <c r="B28" s="179"/>
      <c r="C28" s="179"/>
      <c r="D28" s="179"/>
      <c r="E28" s="175"/>
      <c r="F28" s="176"/>
    </row>
    <row r="29" spans="1:7" s="26" customFormat="1" ht="15" customHeight="1" thickBot="1" x14ac:dyDescent="0.25">
      <c r="A29" s="189"/>
      <c r="B29" s="190"/>
      <c r="C29" s="190"/>
      <c r="D29" s="190"/>
      <c r="E29" s="190"/>
      <c r="F29" s="191"/>
    </row>
    <row r="30" spans="1:7" x14ac:dyDescent="0.2">
      <c r="A30" s="166"/>
      <c r="B30" s="166"/>
      <c r="C30" s="166"/>
      <c r="D30" s="166"/>
      <c r="E30" s="166"/>
      <c r="F30" s="166"/>
    </row>
  </sheetData>
  <mergeCells count="37">
    <mergeCell ref="A10:F10"/>
    <mergeCell ref="A6:F9"/>
    <mergeCell ref="A29:D29"/>
    <mergeCell ref="A27:D27"/>
    <mergeCell ref="A19:D19"/>
    <mergeCell ref="A28:D28"/>
    <mergeCell ref="E22:F22"/>
    <mergeCell ref="E23:F23"/>
    <mergeCell ref="E24:F24"/>
    <mergeCell ref="E28:F28"/>
    <mergeCell ref="E29:F29"/>
    <mergeCell ref="A22:D22"/>
    <mergeCell ref="A23:D23"/>
    <mergeCell ref="A24:D24"/>
    <mergeCell ref="A30:F30"/>
    <mergeCell ref="A25:F25"/>
    <mergeCell ref="A15:F15"/>
    <mergeCell ref="A20:F20"/>
    <mergeCell ref="A12:D12"/>
    <mergeCell ref="E12:F12"/>
    <mergeCell ref="E13:F13"/>
    <mergeCell ref="A13:D13"/>
    <mergeCell ref="A18:D18"/>
    <mergeCell ref="A14:D14"/>
    <mergeCell ref="E14:F14"/>
    <mergeCell ref="E27:F27"/>
    <mergeCell ref="E19:F19"/>
    <mergeCell ref="A17:D17"/>
    <mergeCell ref="E18:F18"/>
    <mergeCell ref="E17:F17"/>
    <mergeCell ref="C1:D2"/>
    <mergeCell ref="E1:F1"/>
    <mergeCell ref="E2:F2"/>
    <mergeCell ref="C3:C4"/>
    <mergeCell ref="A5:F5"/>
    <mergeCell ref="D3:F3"/>
    <mergeCell ref="E4:F4"/>
  </mergeCells>
  <printOptions horizontalCentered="1"/>
  <pageMargins left="0.59055118110236227" right="0.59055118110236227" top="0.59055118110236227" bottom="0.6692913385826772" header="0.51181102362204722" footer="0.51181102362204722"/>
  <pageSetup paperSize="9" scale="85" orientation="portrait" r:id="rId1"/>
  <headerFooter alignWithMargins="0">
    <oddFooter>&amp;Lv1&amp;C&amp;F&amp;REdité le &amp;D à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zoomScale="70" zoomScaleNormal="70" workbookViewId="0">
      <selection activeCell="H2" sqref="H2"/>
    </sheetView>
  </sheetViews>
  <sheetFormatPr baseColWidth="10" defaultRowHeight="12.75" x14ac:dyDescent="0.2"/>
  <cols>
    <col min="1" max="1" width="23.42578125" customWidth="1"/>
    <col min="2" max="2" width="14.5703125" customWidth="1"/>
    <col min="3" max="3" width="12.7109375" customWidth="1"/>
    <col min="4" max="4" width="21.42578125" customWidth="1"/>
    <col min="5" max="5" width="11.5703125" bestFit="1" customWidth="1"/>
    <col min="6" max="7" width="10.7109375" customWidth="1"/>
    <col min="8" max="8" width="44.7109375" style="21" customWidth="1"/>
  </cols>
  <sheetData>
    <row r="1" spans="1:8" s="1" customFormat="1" ht="15.95" customHeight="1" thickBot="1" x14ac:dyDescent="0.25">
      <c r="A1" s="10" t="s">
        <v>0</v>
      </c>
      <c r="B1" s="63" t="str">
        <f>+'ETUDE DE FAISABILITE'!B1</f>
        <v>SOC X</v>
      </c>
      <c r="C1" s="203" t="s">
        <v>186</v>
      </c>
      <c r="D1" s="203"/>
      <c r="E1" s="203"/>
      <c r="F1" s="203"/>
      <c r="G1" s="203"/>
      <c r="H1" s="23" t="s">
        <v>4</v>
      </c>
    </row>
    <row r="2" spans="1:8" s="1" customFormat="1" ht="20.25" customHeight="1" thickBot="1" x14ac:dyDescent="0.25">
      <c r="A2" s="2" t="s">
        <v>1</v>
      </c>
      <c r="B2" s="18" t="str">
        <f>+'ETUDE DE FAISABILITE'!B2</f>
        <v>FW</v>
      </c>
      <c r="C2" s="203"/>
      <c r="D2" s="203"/>
      <c r="E2" s="203"/>
      <c r="F2" s="203"/>
      <c r="G2" s="203"/>
      <c r="H2" s="22" t="str">
        <f>+'ETUDE DE FAISABILITE'!E2</f>
        <v>R0XXX</v>
      </c>
    </row>
    <row r="3" spans="1:8" s="1" customFormat="1" ht="24.95" customHeight="1" thickBot="1" x14ac:dyDescent="0.25">
      <c r="A3" s="2" t="s">
        <v>5</v>
      </c>
      <c r="B3" s="4" t="str">
        <f>+'ETUDE DE FAISABILITE'!B3</f>
        <v>HM</v>
      </c>
      <c r="C3" s="205" t="s">
        <v>25</v>
      </c>
      <c r="D3" s="206"/>
      <c r="E3" s="204" t="s">
        <v>187</v>
      </c>
      <c r="F3" s="204"/>
      <c r="G3" s="204"/>
      <c r="H3" s="204"/>
    </row>
    <row r="4" spans="1:8" s="1" customFormat="1" ht="24.95" customHeight="1" thickBot="1" x14ac:dyDescent="0.25">
      <c r="A4" s="2" t="s">
        <v>2</v>
      </c>
      <c r="B4" s="5" t="str">
        <f>+'ETUDE DE FAISABILITE'!B4</f>
        <v>EM</v>
      </c>
      <c r="C4" s="207"/>
      <c r="D4" s="208"/>
      <c r="E4" s="209" t="s">
        <v>3</v>
      </c>
      <c r="F4" s="210"/>
      <c r="G4" s="210"/>
      <c r="H4" s="146">
        <f ca="1">+'ETUDE DE FAISABILITE'!E4</f>
        <v>43036</v>
      </c>
    </row>
    <row r="5" spans="1:8" ht="15.95" customHeight="1" thickBot="1" x14ac:dyDescent="0.25">
      <c r="A5" s="158" t="s">
        <v>0</v>
      </c>
      <c r="B5" s="159"/>
      <c r="C5" s="159"/>
      <c r="D5" s="159"/>
      <c r="E5" s="159"/>
      <c r="F5" s="159"/>
      <c r="G5" s="159"/>
      <c r="H5" s="160"/>
    </row>
    <row r="6" spans="1:8" s="26" customFormat="1" ht="12.75" customHeight="1" x14ac:dyDescent="0.2">
      <c r="A6" s="180" t="s">
        <v>55</v>
      </c>
      <c r="B6" s="181"/>
      <c r="C6" s="181"/>
      <c r="D6" s="181"/>
      <c r="E6" s="181"/>
      <c r="F6" s="181"/>
      <c r="G6" s="181"/>
      <c r="H6" s="182"/>
    </row>
    <row r="7" spans="1:8" s="25" customFormat="1" ht="12.6" customHeight="1" x14ac:dyDescent="0.25">
      <c r="A7" s="183"/>
      <c r="B7" s="184"/>
      <c r="C7" s="184"/>
      <c r="D7" s="184"/>
      <c r="E7" s="184"/>
      <c r="F7" s="184"/>
      <c r="G7" s="184"/>
      <c r="H7" s="185"/>
    </row>
    <row r="8" spans="1:8" s="25" customFormat="1" ht="12.6" customHeight="1" x14ac:dyDescent="0.25">
      <c r="A8" s="183"/>
      <c r="B8" s="184"/>
      <c r="C8" s="184"/>
      <c r="D8" s="184"/>
      <c r="E8" s="184"/>
      <c r="F8" s="184"/>
      <c r="G8" s="184"/>
      <c r="H8" s="185"/>
    </row>
    <row r="9" spans="1:8" s="25" customFormat="1" ht="105.75" customHeight="1" thickBot="1" x14ac:dyDescent="0.3">
      <c r="A9" s="186"/>
      <c r="B9" s="187"/>
      <c r="C9" s="187"/>
      <c r="D9" s="187"/>
      <c r="E9" s="187"/>
      <c r="F9" s="187"/>
      <c r="G9" s="187"/>
      <c r="H9" s="188"/>
    </row>
    <row r="10" spans="1:8" s="30" customFormat="1" ht="15" customHeight="1" x14ac:dyDescent="0.2">
      <c r="A10" s="194" t="s">
        <v>22</v>
      </c>
      <c r="B10" s="195"/>
      <c r="C10" s="195"/>
      <c r="D10" s="195"/>
      <c r="E10" s="195"/>
      <c r="F10" s="195"/>
      <c r="G10" s="195"/>
      <c r="H10" s="196"/>
    </row>
    <row r="11" spans="1:8" s="25" customFormat="1" ht="15" customHeight="1" x14ac:dyDescent="0.25">
      <c r="A11" s="177"/>
      <c r="B11" s="175"/>
      <c r="C11" s="175"/>
      <c r="D11" s="175"/>
      <c r="E11" s="31" t="s">
        <v>9</v>
      </c>
      <c r="F11" s="32" t="s">
        <v>10</v>
      </c>
      <c r="G11" s="31"/>
      <c r="H11" s="33" t="s">
        <v>11</v>
      </c>
    </row>
    <row r="12" spans="1:8" s="25" customFormat="1" ht="15" customHeight="1" x14ac:dyDescent="0.25">
      <c r="A12" s="177"/>
      <c r="B12" s="175"/>
      <c r="C12" s="175"/>
      <c r="D12" s="175"/>
      <c r="E12" s="12"/>
      <c r="F12" s="12"/>
      <c r="G12" s="12"/>
      <c r="H12" s="19"/>
    </row>
    <row r="13" spans="1:8" s="25" customFormat="1" ht="45" x14ac:dyDescent="0.25">
      <c r="A13" s="178" t="s">
        <v>12</v>
      </c>
      <c r="B13" s="179"/>
      <c r="C13" s="179"/>
      <c r="D13" s="193"/>
      <c r="E13" s="34" t="s">
        <v>13</v>
      </c>
      <c r="F13" s="35"/>
      <c r="G13" s="42"/>
      <c r="H13" s="36" t="s">
        <v>40</v>
      </c>
    </row>
    <row r="14" spans="1:8" s="25" customFormat="1" ht="15.75" thickBot="1" x14ac:dyDescent="0.3">
      <c r="A14" s="177"/>
      <c r="B14" s="175"/>
      <c r="C14" s="175"/>
      <c r="D14" s="175"/>
      <c r="E14" s="12"/>
      <c r="F14" s="12"/>
      <c r="G14" s="12"/>
      <c r="H14" s="19"/>
    </row>
    <row r="15" spans="1:8" s="37" customFormat="1" ht="15" customHeight="1" x14ac:dyDescent="0.2">
      <c r="A15" s="194" t="s">
        <v>19</v>
      </c>
      <c r="B15" s="195"/>
      <c r="C15" s="195"/>
      <c r="D15" s="195"/>
      <c r="E15" s="195"/>
      <c r="F15" s="195"/>
      <c r="G15" s="195"/>
      <c r="H15" s="196"/>
    </row>
    <row r="16" spans="1:8" s="25" customFormat="1" ht="15" customHeight="1" x14ac:dyDescent="0.25">
      <c r="A16" s="177"/>
      <c r="B16" s="175"/>
      <c r="C16" s="175"/>
      <c r="D16" s="175"/>
      <c r="E16" s="31" t="s">
        <v>9</v>
      </c>
      <c r="F16" s="32" t="s">
        <v>10</v>
      </c>
      <c r="G16" s="31"/>
      <c r="H16" s="33" t="s">
        <v>11</v>
      </c>
    </row>
    <row r="17" spans="1:8" s="25" customFormat="1" ht="15" customHeight="1" x14ac:dyDescent="0.25">
      <c r="A17" s="177"/>
      <c r="B17" s="175"/>
      <c r="C17" s="175"/>
      <c r="D17" s="175"/>
      <c r="E17" s="12"/>
      <c r="F17" s="12"/>
      <c r="G17" s="12"/>
      <c r="H17" s="19"/>
    </row>
    <row r="18" spans="1:8" s="25" customFormat="1" ht="45" x14ac:dyDescent="0.25">
      <c r="A18" s="178" t="s">
        <v>21</v>
      </c>
      <c r="B18" s="179"/>
      <c r="C18" s="179"/>
      <c r="D18" s="193"/>
      <c r="E18" s="34" t="s">
        <v>13</v>
      </c>
      <c r="F18" s="41"/>
      <c r="G18" s="44"/>
      <c r="H18" s="36" t="s">
        <v>41</v>
      </c>
    </row>
    <row r="19" spans="1:8" s="25" customFormat="1" ht="30" x14ac:dyDescent="0.25">
      <c r="A19" s="178" t="s">
        <v>24</v>
      </c>
      <c r="B19" s="179"/>
      <c r="C19" s="179"/>
      <c r="D19" s="193"/>
      <c r="E19" s="34" t="s">
        <v>13</v>
      </c>
      <c r="F19" s="41"/>
      <c r="G19" s="44"/>
      <c r="H19" s="36" t="s">
        <v>42</v>
      </c>
    </row>
    <row r="20" spans="1:8" s="25" customFormat="1" ht="30" x14ac:dyDescent="0.25">
      <c r="A20" s="178" t="s">
        <v>23</v>
      </c>
      <c r="B20" s="179"/>
      <c r="C20" s="179"/>
      <c r="D20" s="193"/>
      <c r="E20" s="34" t="s">
        <v>13</v>
      </c>
      <c r="F20" s="41"/>
      <c r="G20" s="44"/>
      <c r="H20" s="36" t="s">
        <v>43</v>
      </c>
    </row>
    <row r="21" spans="1:8" s="25" customFormat="1" ht="15.75" thickBot="1" x14ac:dyDescent="0.3">
      <c r="A21" s="177"/>
      <c r="B21" s="175"/>
      <c r="C21" s="175"/>
      <c r="D21" s="175"/>
      <c r="E21" s="12"/>
      <c r="F21" s="12"/>
      <c r="G21" s="12"/>
      <c r="H21" s="19"/>
    </row>
    <row r="22" spans="1:8" s="37" customFormat="1" ht="15" customHeight="1" x14ac:dyDescent="0.2">
      <c r="A22" s="194" t="s">
        <v>18</v>
      </c>
      <c r="B22" s="195"/>
      <c r="C22" s="195"/>
      <c r="D22" s="195"/>
      <c r="E22" s="195"/>
      <c r="F22" s="195"/>
      <c r="G22" s="195"/>
      <c r="H22" s="196"/>
    </row>
    <row r="23" spans="1:8" s="25" customFormat="1" ht="15" customHeight="1" x14ac:dyDescent="0.25">
      <c r="A23" s="177"/>
      <c r="B23" s="175"/>
      <c r="C23" s="175"/>
      <c r="D23" s="175"/>
      <c r="E23" s="31" t="s">
        <v>9</v>
      </c>
      <c r="F23" s="32" t="s">
        <v>10</v>
      </c>
      <c r="G23" s="31"/>
      <c r="H23" s="33" t="s">
        <v>11</v>
      </c>
    </row>
    <row r="24" spans="1:8" s="25" customFormat="1" ht="15" customHeight="1" x14ac:dyDescent="0.25">
      <c r="A24" s="178"/>
      <c r="B24" s="179"/>
      <c r="C24" s="179"/>
      <c r="D24" s="179"/>
      <c r="E24" s="12"/>
      <c r="F24" s="12"/>
      <c r="G24" s="12"/>
      <c r="H24" s="19"/>
    </row>
    <row r="25" spans="1:8" s="25" customFormat="1" ht="30" x14ac:dyDescent="0.25">
      <c r="A25" s="178" t="s">
        <v>20</v>
      </c>
      <c r="B25" s="179"/>
      <c r="C25" s="179"/>
      <c r="D25" s="179"/>
      <c r="E25" s="34" t="s">
        <v>13</v>
      </c>
      <c r="F25" s="41"/>
      <c r="G25" s="44"/>
      <c r="H25" s="38" t="s">
        <v>14</v>
      </c>
    </row>
    <row r="26" spans="1:8" s="25" customFormat="1" ht="15.75" thickBot="1" x14ac:dyDescent="0.3">
      <c r="A26" s="178"/>
      <c r="B26" s="179"/>
      <c r="C26" s="179"/>
      <c r="D26" s="179"/>
      <c r="E26" s="12"/>
      <c r="F26" s="12"/>
      <c r="G26" s="12"/>
      <c r="H26" s="19"/>
    </row>
    <row r="27" spans="1:8" s="37" customFormat="1" ht="15" customHeight="1" x14ac:dyDescent="0.2">
      <c r="A27" s="194" t="s">
        <v>172</v>
      </c>
      <c r="B27" s="195"/>
      <c r="C27" s="195"/>
      <c r="D27" s="195"/>
      <c r="E27" s="195"/>
      <c r="F27" s="195"/>
      <c r="G27" s="195"/>
      <c r="H27" s="196"/>
    </row>
    <row r="28" spans="1:8" s="25" customFormat="1" ht="15" customHeight="1" x14ac:dyDescent="0.25">
      <c r="A28" s="177"/>
      <c r="B28" s="175"/>
      <c r="C28" s="175"/>
      <c r="D28" s="175"/>
      <c r="E28" s="31" t="s">
        <v>9</v>
      </c>
      <c r="F28" s="32" t="s">
        <v>10</v>
      </c>
      <c r="G28" s="31"/>
      <c r="H28" s="33" t="s">
        <v>11</v>
      </c>
    </row>
    <row r="29" spans="1:8" s="25" customFormat="1" ht="15" customHeight="1" x14ac:dyDescent="0.25">
      <c r="A29" s="178"/>
      <c r="B29" s="179"/>
      <c r="C29" s="179"/>
      <c r="D29" s="179"/>
      <c r="E29" s="12"/>
      <c r="F29" s="12"/>
      <c r="G29" s="12"/>
      <c r="H29" s="87"/>
    </row>
    <row r="30" spans="1:8" s="25" customFormat="1" ht="61.5" customHeight="1" x14ac:dyDescent="0.25">
      <c r="A30" s="178" t="s">
        <v>177</v>
      </c>
      <c r="B30" s="179"/>
      <c r="C30" s="179"/>
      <c r="D30" s="179"/>
      <c r="E30" s="34" t="s">
        <v>13</v>
      </c>
      <c r="F30" s="41"/>
      <c r="G30" s="44"/>
      <c r="H30" s="135" t="s">
        <v>178</v>
      </c>
    </row>
    <row r="31" spans="1:8" s="25" customFormat="1" ht="15.75" thickBot="1" x14ac:dyDescent="0.3">
      <c r="A31" s="178"/>
      <c r="B31" s="179"/>
      <c r="C31" s="179"/>
      <c r="D31" s="179"/>
      <c r="E31" s="12"/>
      <c r="F31" s="12"/>
      <c r="G31" s="12"/>
      <c r="H31" s="87"/>
    </row>
    <row r="32" spans="1:8" ht="15" customHeight="1" x14ac:dyDescent="0.2">
      <c r="A32" s="194" t="s">
        <v>78</v>
      </c>
      <c r="B32" s="195"/>
      <c r="C32" s="195"/>
      <c r="D32" s="195"/>
      <c r="E32" s="195"/>
      <c r="F32" s="195"/>
      <c r="G32" s="195"/>
      <c r="H32" s="196"/>
    </row>
    <row r="33" spans="1:8" ht="15" customHeight="1" x14ac:dyDescent="0.2">
      <c r="A33" s="11"/>
      <c r="B33" s="12"/>
      <c r="C33" s="12"/>
      <c r="D33" s="12"/>
      <c r="E33" s="12"/>
      <c r="F33" s="12"/>
      <c r="G33" s="12"/>
      <c r="H33" s="19"/>
    </row>
    <row r="34" spans="1:8" ht="15" customHeight="1" x14ac:dyDescent="0.2">
      <c r="A34" s="177"/>
      <c r="B34" s="175"/>
      <c r="C34" s="175"/>
      <c r="D34" s="175"/>
      <c r="E34" s="175"/>
      <c r="F34" s="175"/>
      <c r="G34" s="175"/>
      <c r="H34" s="176"/>
    </row>
    <row r="35" spans="1:8" ht="15" customHeight="1" x14ac:dyDescent="0.2">
      <c r="A35" s="177"/>
      <c r="B35" s="175"/>
      <c r="C35" s="175"/>
      <c r="D35" s="175"/>
      <c r="E35" s="175"/>
      <c r="F35" s="175"/>
      <c r="G35" s="175"/>
      <c r="H35" s="176"/>
    </row>
    <row r="36" spans="1:8" ht="15" customHeight="1" x14ac:dyDescent="0.2">
      <c r="A36" s="177"/>
      <c r="B36" s="175"/>
      <c r="C36" s="175"/>
      <c r="D36" s="175"/>
      <c r="E36" s="175"/>
      <c r="F36" s="175"/>
      <c r="G36" s="175"/>
      <c r="H36" s="176"/>
    </row>
    <row r="37" spans="1:8" ht="15" customHeight="1" x14ac:dyDescent="0.2">
      <c r="A37" s="177"/>
      <c r="B37" s="175"/>
      <c r="C37" s="175"/>
      <c r="D37" s="175"/>
      <c r="E37" s="175"/>
      <c r="F37" s="175"/>
      <c r="G37" s="175"/>
      <c r="H37" s="176"/>
    </row>
    <row r="38" spans="1:8" ht="15" customHeight="1" x14ac:dyDescent="0.2">
      <c r="A38" s="177"/>
      <c r="B38" s="175"/>
      <c r="C38" s="175"/>
      <c r="D38" s="175"/>
      <c r="E38" s="175"/>
      <c r="F38" s="175"/>
      <c r="G38" s="175"/>
      <c r="H38" s="176"/>
    </row>
    <row r="39" spans="1:8" ht="15" customHeight="1" x14ac:dyDescent="0.2">
      <c r="A39" s="177"/>
      <c r="B39" s="175"/>
      <c r="C39" s="175"/>
      <c r="D39" s="175"/>
      <c r="E39" s="175"/>
      <c r="F39" s="175"/>
      <c r="G39" s="175"/>
      <c r="H39" s="176"/>
    </row>
    <row r="40" spans="1:8" ht="15" customHeight="1" x14ac:dyDescent="0.2">
      <c r="A40" s="177"/>
      <c r="B40" s="175"/>
      <c r="C40" s="175"/>
      <c r="D40" s="175"/>
      <c r="E40" s="175"/>
      <c r="F40" s="175"/>
      <c r="G40" s="175"/>
      <c r="H40" s="176"/>
    </row>
    <row r="41" spans="1:8" ht="15" customHeight="1" x14ac:dyDescent="0.2">
      <c r="A41" s="177"/>
      <c r="B41" s="175"/>
      <c r="C41" s="175"/>
      <c r="D41" s="175"/>
      <c r="E41" s="175"/>
      <c r="F41" s="175"/>
      <c r="G41" s="175"/>
      <c r="H41" s="176"/>
    </row>
    <row r="42" spans="1:8" ht="15" customHeight="1" x14ac:dyDescent="0.2">
      <c r="A42" s="177"/>
      <c r="B42" s="175"/>
      <c r="C42" s="175"/>
      <c r="D42" s="175"/>
      <c r="E42" s="175"/>
      <c r="F42" s="175"/>
      <c r="G42" s="175"/>
      <c r="H42" s="176"/>
    </row>
    <row r="43" spans="1:8" ht="15" customHeight="1" x14ac:dyDescent="0.2">
      <c r="A43" s="177"/>
      <c r="B43" s="175"/>
      <c r="C43" s="175"/>
      <c r="D43" s="175"/>
      <c r="E43" s="175"/>
      <c r="F43" s="175"/>
      <c r="G43" s="175"/>
      <c r="H43" s="176"/>
    </row>
    <row r="44" spans="1:8" ht="15" customHeight="1" x14ac:dyDescent="0.2">
      <c r="A44" s="177"/>
      <c r="B44" s="175"/>
      <c r="C44" s="175"/>
      <c r="D44" s="175"/>
      <c r="E44" s="175"/>
      <c r="F44" s="175"/>
      <c r="G44" s="175"/>
      <c r="H44" s="176"/>
    </row>
    <row r="45" spans="1:8" ht="15" customHeight="1" thickBot="1" x14ac:dyDescent="0.25">
      <c r="A45" s="14"/>
      <c r="B45" s="15"/>
      <c r="C45" s="15"/>
      <c r="D45" s="15"/>
      <c r="E45" s="15"/>
      <c r="F45" s="15"/>
      <c r="G45" s="15"/>
      <c r="H45" s="20"/>
    </row>
    <row r="46" spans="1:8" s="7" customFormat="1" ht="15" customHeight="1" thickBot="1" x14ac:dyDescent="0.25">
      <c r="A46" s="197"/>
      <c r="B46" s="198"/>
      <c r="C46" s="198"/>
      <c r="D46" s="198"/>
      <c r="E46" s="198"/>
      <c r="F46" s="198"/>
      <c r="G46" s="198"/>
      <c r="H46" s="199"/>
    </row>
    <row r="47" spans="1:8" s="17" customFormat="1" ht="30.75" customHeight="1" thickBot="1" x14ac:dyDescent="0.25">
      <c r="A47" s="78"/>
      <c r="B47" s="79"/>
      <c r="C47" s="79"/>
      <c r="D47" s="200" t="str">
        <f>IF(AND(OR(E13="",E18="",E19="",E20="",E25="",E30="")),"à effectuer","ok")</f>
        <v>ok</v>
      </c>
      <c r="E47" s="201"/>
      <c r="F47" s="201"/>
      <c r="G47" s="202"/>
      <c r="H47" s="24"/>
    </row>
    <row r="48" spans="1:8" x14ac:dyDescent="0.2">
      <c r="A48" s="166"/>
      <c r="B48" s="166"/>
      <c r="C48" s="166"/>
      <c r="D48" s="166"/>
      <c r="E48" s="192"/>
      <c r="F48" s="192"/>
      <c r="G48" s="192"/>
      <c r="H48" s="166"/>
    </row>
  </sheetData>
  <mergeCells count="33">
    <mergeCell ref="A27:H27"/>
    <mergeCell ref="A28:D28"/>
    <mergeCell ref="A29:D29"/>
    <mergeCell ref="A30:D30"/>
    <mergeCell ref="A31:D31"/>
    <mergeCell ref="A26:D26"/>
    <mergeCell ref="A6:H9"/>
    <mergeCell ref="A5:H5"/>
    <mergeCell ref="A19:D19"/>
    <mergeCell ref="A24:D24"/>
    <mergeCell ref="A14:D14"/>
    <mergeCell ref="C1:G2"/>
    <mergeCell ref="E3:H3"/>
    <mergeCell ref="C3:D4"/>
    <mergeCell ref="E4:G4"/>
    <mergeCell ref="A12:D12"/>
    <mergeCell ref="A11:D11"/>
    <mergeCell ref="A48:H48"/>
    <mergeCell ref="A13:D13"/>
    <mergeCell ref="A10:H10"/>
    <mergeCell ref="A15:H15"/>
    <mergeCell ref="A22:H22"/>
    <mergeCell ref="A32:H32"/>
    <mergeCell ref="A46:H46"/>
    <mergeCell ref="A17:D17"/>
    <mergeCell ref="A18:D18"/>
    <mergeCell ref="A21:D21"/>
    <mergeCell ref="A23:D23"/>
    <mergeCell ref="A20:D20"/>
    <mergeCell ref="A16:D16"/>
    <mergeCell ref="A25:D25"/>
    <mergeCell ref="D47:G47"/>
    <mergeCell ref="A34:H44"/>
  </mergeCells>
  <printOptions horizontalCentered="1"/>
  <pageMargins left="0.59055118110236227" right="0.59055118110236227" top="0.59055118110236227" bottom="0.6692913385826772" header="0.51181102362204722" footer="0.51181102362204722"/>
  <pageSetup paperSize="9" scale="61" orientation="portrait" r:id="rId1"/>
  <headerFooter alignWithMargins="0">
    <oddFooter>&amp;Lv1&amp;C&amp;F&amp;REdité le &amp;D à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2"/>
  <sheetViews>
    <sheetView zoomScale="85" zoomScaleNormal="85" workbookViewId="0">
      <selection activeCell="E4" sqref="E4:F4"/>
    </sheetView>
  </sheetViews>
  <sheetFormatPr baseColWidth="10" defaultRowHeight="12.75" x14ac:dyDescent="0.2"/>
  <cols>
    <col min="1" max="1" width="21.140625" customWidth="1"/>
    <col min="2" max="2" width="14.5703125" customWidth="1"/>
    <col min="3" max="3" width="12.7109375" customWidth="1"/>
    <col min="4" max="4" width="36.7109375" customWidth="1"/>
    <col min="5" max="5" width="15" customWidth="1"/>
    <col min="6" max="6" width="15.28515625" customWidth="1"/>
  </cols>
  <sheetData>
    <row r="1" spans="1:6" s="1" customFormat="1" ht="15.95" customHeight="1" thickBot="1" x14ac:dyDescent="0.25">
      <c r="A1" s="10" t="s">
        <v>0</v>
      </c>
      <c r="B1" s="62"/>
      <c r="C1" s="148" t="s">
        <v>186</v>
      </c>
      <c r="D1" s="149"/>
      <c r="E1" s="152" t="s">
        <v>4</v>
      </c>
      <c r="F1" s="153"/>
    </row>
    <row r="2" spans="1:6" s="1" customFormat="1" ht="15.95" customHeight="1" thickBot="1" x14ac:dyDescent="0.25">
      <c r="A2" s="2" t="s">
        <v>1</v>
      </c>
      <c r="B2" s="3"/>
      <c r="C2" s="150"/>
      <c r="D2" s="211"/>
      <c r="E2" s="212" t="str">
        <f>+'ETUDE DE FAISABILITE'!E2:F2</f>
        <v>R0XXX</v>
      </c>
      <c r="F2" s="213"/>
    </row>
    <row r="3" spans="1:6" s="1" customFormat="1" ht="24.95" customHeight="1" thickBot="1" x14ac:dyDescent="0.25">
      <c r="A3" s="2" t="s">
        <v>5</v>
      </c>
      <c r="B3" s="4"/>
      <c r="C3" s="156" t="s">
        <v>25</v>
      </c>
      <c r="D3" s="161" t="s">
        <v>188</v>
      </c>
      <c r="E3" s="162"/>
      <c r="F3" s="163"/>
    </row>
    <row r="4" spans="1:6" s="1" customFormat="1" ht="24.95" customHeight="1" thickBot="1" x14ac:dyDescent="0.25">
      <c r="A4" s="2" t="s">
        <v>2</v>
      </c>
      <c r="B4" s="5"/>
      <c r="C4" s="157"/>
      <c r="D4" s="144" t="s">
        <v>3</v>
      </c>
      <c r="E4" s="164">
        <f ca="1">+'ETUDE DE FAISABILITE'!E4:F4</f>
        <v>43036</v>
      </c>
      <c r="F4" s="165"/>
    </row>
    <row r="5" spans="1:6" ht="15.95" customHeight="1" thickBot="1" x14ac:dyDescent="0.25">
      <c r="A5" s="158"/>
      <c r="B5" s="159"/>
      <c r="C5" s="159"/>
      <c r="D5" s="159"/>
      <c r="E5" s="159"/>
      <c r="F5" s="160"/>
    </row>
    <row r="6" spans="1:6" s="25" customFormat="1" ht="12.75" customHeight="1" x14ac:dyDescent="0.25">
      <c r="A6" s="194" t="s">
        <v>174</v>
      </c>
      <c r="B6" s="181"/>
      <c r="C6" s="181"/>
      <c r="D6" s="181"/>
      <c r="E6" s="181"/>
      <c r="F6" s="182"/>
    </row>
    <row r="7" spans="1:6" s="25" customFormat="1" ht="12.6" customHeight="1" x14ac:dyDescent="0.25">
      <c r="A7" s="183"/>
      <c r="B7" s="184"/>
      <c r="C7" s="184"/>
      <c r="D7" s="184"/>
      <c r="E7" s="184"/>
      <c r="F7" s="185"/>
    </row>
    <row r="8" spans="1:6" s="25" customFormat="1" ht="12.6" customHeight="1" x14ac:dyDescent="0.25">
      <c r="A8" s="183"/>
      <c r="B8" s="184"/>
      <c r="C8" s="184"/>
      <c r="D8" s="184"/>
      <c r="E8" s="184"/>
      <c r="F8" s="185"/>
    </row>
    <row r="9" spans="1:6" s="25" customFormat="1" ht="30.75" customHeight="1" thickBot="1" x14ac:dyDescent="0.3">
      <c r="A9" s="186"/>
      <c r="B9" s="187"/>
      <c r="C9" s="187"/>
      <c r="D9" s="187"/>
      <c r="E9" s="187"/>
      <c r="F9" s="188"/>
    </row>
    <row r="10" spans="1:6" s="25" customFormat="1" ht="15" customHeight="1" x14ac:dyDescent="0.25">
      <c r="A10" s="194" t="s">
        <v>175</v>
      </c>
      <c r="B10" s="195"/>
      <c r="C10" s="195"/>
      <c r="D10" s="195"/>
      <c r="E10" s="195"/>
      <c r="F10" s="196"/>
    </row>
    <row r="11" spans="1:6" s="25" customFormat="1" ht="15" customHeight="1" x14ac:dyDescent="0.25">
      <c r="A11" s="11"/>
      <c r="B11" s="12"/>
      <c r="C11" s="12"/>
      <c r="D11" s="12"/>
      <c r="E11" s="76" t="s">
        <v>10</v>
      </c>
      <c r="F11" s="45" t="s">
        <v>9</v>
      </c>
    </row>
    <row r="12" spans="1:6" s="25" customFormat="1" ht="15" customHeight="1" x14ac:dyDescent="0.25">
      <c r="A12" s="134"/>
      <c r="B12" s="12"/>
      <c r="C12" s="12"/>
      <c r="D12" s="12"/>
      <c r="E12" s="12"/>
      <c r="F12" s="13"/>
    </row>
    <row r="13" spans="1:6" s="48" customFormat="1" ht="56.25" customHeight="1" x14ac:dyDescent="0.2">
      <c r="A13" s="178" t="s">
        <v>173</v>
      </c>
      <c r="B13" s="179"/>
      <c r="C13" s="179"/>
      <c r="D13" s="193"/>
      <c r="E13" s="34" t="s">
        <v>13</v>
      </c>
      <c r="F13" s="43"/>
    </row>
    <row r="14" spans="1:6" s="48" customFormat="1" ht="15" customHeight="1" x14ac:dyDescent="0.2">
      <c r="A14" s="11"/>
      <c r="B14" s="12"/>
      <c r="C14" s="12"/>
      <c r="D14" s="12"/>
      <c r="E14" s="76"/>
      <c r="F14" s="45"/>
    </row>
    <row r="15" spans="1:6" s="48" customFormat="1" ht="15" customHeight="1" x14ac:dyDescent="0.2">
      <c r="A15" s="11"/>
      <c r="B15" s="12"/>
      <c r="C15" s="12"/>
      <c r="D15" s="12"/>
      <c r="E15" s="76"/>
      <c r="F15" s="45"/>
    </row>
    <row r="16" spans="1:6" s="48" customFormat="1" ht="15" customHeight="1" x14ac:dyDescent="0.2">
      <c r="A16" s="11"/>
      <c r="B16" s="12"/>
      <c r="C16" s="12"/>
      <c r="D16" s="12"/>
      <c r="E16" s="76"/>
      <c r="F16" s="45"/>
    </row>
    <row r="17" spans="1:7" s="48" customFormat="1" ht="15" customHeight="1" x14ac:dyDescent="0.2">
      <c r="A17" s="11"/>
      <c r="B17" s="12"/>
      <c r="C17" s="12"/>
      <c r="D17" s="12"/>
      <c r="E17" s="76"/>
      <c r="F17" s="45"/>
      <c r="G17" s="50"/>
    </row>
    <row r="18" spans="1:7" s="48" customFormat="1" ht="15" customHeight="1" x14ac:dyDescent="0.2">
      <c r="A18" s="11"/>
      <c r="B18" s="12"/>
      <c r="C18" s="12"/>
      <c r="D18" s="12"/>
      <c r="E18" s="76"/>
      <c r="F18" s="45"/>
    </row>
    <row r="19" spans="1:7" s="48" customFormat="1" ht="15" customHeight="1" x14ac:dyDescent="0.2">
      <c r="A19" s="214"/>
      <c r="B19" s="215"/>
      <c r="C19" s="215"/>
      <c r="D19" s="215"/>
      <c r="E19" s="51"/>
      <c r="F19" s="52"/>
      <c r="G19" s="50"/>
    </row>
    <row r="20" spans="1:7" s="48" customFormat="1" ht="15" customHeight="1" thickBot="1" x14ac:dyDescent="0.25">
      <c r="A20" s="216"/>
      <c r="B20" s="217"/>
      <c r="C20" s="217"/>
      <c r="D20" s="217"/>
      <c r="E20" s="51"/>
      <c r="F20" s="52"/>
    </row>
    <row r="21" spans="1:7" s="48" customFormat="1" ht="15" customHeight="1" x14ac:dyDescent="0.2">
      <c r="A21" s="218" t="s">
        <v>176</v>
      </c>
      <c r="B21" s="219"/>
      <c r="C21" s="219"/>
      <c r="D21" s="219"/>
      <c r="E21" s="219"/>
      <c r="F21" s="220"/>
    </row>
    <row r="22" spans="1:7" s="48" customFormat="1" ht="15" customHeight="1" x14ac:dyDescent="0.2">
      <c r="A22" s="11"/>
      <c r="B22" s="12"/>
      <c r="C22" s="12"/>
      <c r="D22" s="12"/>
      <c r="E22" s="76" t="s">
        <v>9</v>
      </c>
      <c r="F22" s="45" t="s">
        <v>10</v>
      </c>
      <c r="G22" s="50"/>
    </row>
    <row r="23" spans="1:7" s="48" customFormat="1" ht="15" customHeight="1" x14ac:dyDescent="0.2">
      <c r="A23" s="11"/>
      <c r="B23" s="12"/>
      <c r="C23" s="12"/>
      <c r="D23" s="12"/>
      <c r="E23" s="12"/>
      <c r="F23" s="13"/>
    </row>
    <row r="24" spans="1:7" s="48" customFormat="1" ht="15" customHeight="1" x14ac:dyDescent="0.2">
      <c r="A24" s="178" t="s">
        <v>179</v>
      </c>
      <c r="B24" s="179"/>
      <c r="C24" s="179"/>
      <c r="D24" s="193"/>
      <c r="E24" s="34" t="s">
        <v>13</v>
      </c>
      <c r="F24" s="43"/>
      <c r="G24" s="50"/>
    </row>
    <row r="25" spans="1:7" s="48" customFormat="1" ht="15" customHeight="1" x14ac:dyDescent="0.2">
      <c r="A25" s="178"/>
      <c r="B25" s="179"/>
      <c r="C25" s="179"/>
      <c r="D25" s="179"/>
      <c r="E25" s="76"/>
      <c r="F25" s="45"/>
    </row>
    <row r="26" spans="1:7" s="48" customFormat="1" ht="15" customHeight="1" x14ac:dyDescent="0.2">
      <c r="A26" s="178"/>
      <c r="B26" s="179"/>
      <c r="C26" s="179"/>
      <c r="D26" s="179"/>
      <c r="E26" s="76" t="s">
        <v>10</v>
      </c>
      <c r="F26" s="45" t="s">
        <v>9</v>
      </c>
    </row>
    <row r="27" spans="1:7" s="48" customFormat="1" ht="15" customHeight="1" x14ac:dyDescent="0.2">
      <c r="A27" s="178"/>
      <c r="B27" s="179"/>
      <c r="C27" s="179"/>
      <c r="D27" s="179"/>
      <c r="E27" s="12"/>
      <c r="F27" s="13"/>
    </row>
    <row r="28" spans="1:7" s="48" customFormat="1" ht="15" customHeight="1" x14ac:dyDescent="0.2">
      <c r="A28" s="178" t="s">
        <v>180</v>
      </c>
      <c r="B28" s="179"/>
      <c r="C28" s="179"/>
      <c r="D28" s="179"/>
      <c r="E28" s="34" t="s">
        <v>13</v>
      </c>
      <c r="F28" s="43"/>
    </row>
    <row r="29" spans="1:7" s="48" customFormat="1" ht="35.25" customHeight="1" x14ac:dyDescent="0.2">
      <c r="A29" s="178" t="s">
        <v>181</v>
      </c>
      <c r="B29" s="179"/>
      <c r="C29" s="179"/>
      <c r="D29" s="179"/>
      <c r="E29" s="34" t="s">
        <v>13</v>
      </c>
      <c r="F29" s="43"/>
    </row>
    <row r="30" spans="1:7" s="48" customFormat="1" ht="15" customHeight="1" x14ac:dyDescent="0.2">
      <c r="A30" s="178"/>
      <c r="B30" s="179"/>
      <c r="C30" s="179"/>
      <c r="D30" s="179"/>
      <c r="E30" s="76"/>
      <c r="F30" s="45"/>
    </row>
    <row r="31" spans="1:7" s="48" customFormat="1" ht="15" customHeight="1" x14ac:dyDescent="0.2">
      <c r="A31" s="178"/>
      <c r="B31" s="179"/>
      <c r="C31" s="179"/>
      <c r="D31" s="179"/>
      <c r="E31" s="76"/>
      <c r="F31" s="45"/>
    </row>
    <row r="32" spans="1:7" s="48" customFormat="1" ht="15" customHeight="1" x14ac:dyDescent="0.2">
      <c r="A32" s="11"/>
      <c r="B32" s="12"/>
      <c r="C32" s="12"/>
      <c r="D32" s="12"/>
      <c r="E32" s="76"/>
      <c r="F32" s="45"/>
    </row>
    <row r="33" spans="1:7" s="48" customFormat="1" ht="15" customHeight="1" thickBot="1" x14ac:dyDescent="0.25">
      <c r="A33" s="214"/>
      <c r="B33" s="215"/>
      <c r="C33" s="215"/>
      <c r="D33" s="215"/>
      <c r="E33" s="51"/>
      <c r="F33" s="52"/>
    </row>
    <row r="34" spans="1:7" s="55" customFormat="1" ht="15" customHeight="1" x14ac:dyDescent="0.2">
      <c r="A34" s="218" t="s">
        <v>182</v>
      </c>
      <c r="B34" s="219"/>
      <c r="C34" s="219"/>
      <c r="D34" s="219"/>
      <c r="E34" s="219"/>
      <c r="F34" s="220"/>
      <c r="G34" s="60"/>
    </row>
    <row r="35" spans="1:7" s="55" customFormat="1" ht="15" customHeight="1" x14ac:dyDescent="0.2">
      <c r="A35" s="56"/>
      <c r="B35" s="51"/>
      <c r="C35" s="51"/>
      <c r="D35" s="51"/>
      <c r="E35" s="76" t="s">
        <v>9</v>
      </c>
      <c r="F35" s="45" t="s">
        <v>10</v>
      </c>
    </row>
    <row r="36" spans="1:7" s="55" customFormat="1" ht="15" customHeight="1" x14ac:dyDescent="0.2">
      <c r="A36" s="56"/>
      <c r="B36" s="51"/>
      <c r="C36" s="51"/>
      <c r="D36" s="51"/>
      <c r="E36" s="12"/>
      <c r="F36" s="13"/>
    </row>
    <row r="37" spans="1:7" s="55" customFormat="1" ht="15" customHeight="1" x14ac:dyDescent="0.2">
      <c r="A37" s="221" t="s">
        <v>183</v>
      </c>
      <c r="B37" s="222"/>
      <c r="C37" s="222"/>
      <c r="D37" s="222"/>
      <c r="E37" s="34" t="s">
        <v>13</v>
      </c>
      <c r="F37" s="43"/>
    </row>
    <row r="38" spans="1:7" s="55" customFormat="1" ht="15" customHeight="1" x14ac:dyDescent="0.2">
      <c r="A38" s="56"/>
      <c r="B38" s="51"/>
      <c r="C38" s="51"/>
      <c r="D38" s="51"/>
      <c r="E38" s="51"/>
      <c r="F38" s="52"/>
    </row>
    <row r="39" spans="1:7" s="55" customFormat="1" ht="15" customHeight="1" x14ac:dyDescent="0.2">
      <c r="A39" s="56"/>
      <c r="B39" s="51"/>
      <c r="C39" s="51"/>
      <c r="D39" s="51"/>
      <c r="E39" s="51"/>
      <c r="F39" s="52"/>
    </row>
    <row r="40" spans="1:7" s="55" customFormat="1" ht="15" customHeight="1" x14ac:dyDescent="0.2">
      <c r="A40" s="56"/>
      <c r="B40" s="51"/>
      <c r="C40" s="51"/>
      <c r="D40" s="51"/>
      <c r="E40" s="51"/>
      <c r="F40" s="52"/>
    </row>
    <row r="41" spans="1:7" s="55" customFormat="1" ht="15" customHeight="1" x14ac:dyDescent="0.2">
      <c r="A41" s="56"/>
      <c r="B41" s="51"/>
      <c r="C41" s="51"/>
      <c r="D41" s="51"/>
      <c r="E41" s="51"/>
      <c r="F41" s="52"/>
    </row>
    <row r="42" spans="1:7" s="55" customFormat="1" ht="15" customHeight="1" x14ac:dyDescent="0.2">
      <c r="A42" s="56"/>
      <c r="B42" s="51"/>
      <c r="C42" s="51"/>
      <c r="D42" s="51"/>
      <c r="E42" s="51"/>
      <c r="F42" s="52"/>
    </row>
    <row r="43" spans="1:7" s="55" customFormat="1" ht="15" customHeight="1" thickBot="1" x14ac:dyDescent="0.25">
      <c r="A43" s="61"/>
      <c r="B43" s="58"/>
      <c r="C43" s="58"/>
      <c r="D43" s="58"/>
      <c r="E43" s="58"/>
      <c r="F43" s="59"/>
    </row>
    <row r="44" spans="1:7" s="60" customFormat="1" ht="15" customHeight="1" thickBot="1" x14ac:dyDescent="0.25">
      <c r="A44" s="223"/>
      <c r="B44" s="224"/>
      <c r="C44" s="224"/>
      <c r="D44" s="224"/>
      <c r="E44" s="224"/>
      <c r="F44" s="225"/>
    </row>
    <row r="45" spans="1:7" s="55" customFormat="1" ht="15" customHeight="1" x14ac:dyDescent="0.2">
      <c r="A45" s="56"/>
      <c r="B45" s="51"/>
      <c r="C45" s="226" t="s">
        <v>147</v>
      </c>
      <c r="D45" s="227"/>
      <c r="E45" s="51"/>
      <c r="F45" s="52"/>
    </row>
    <row r="46" spans="1:7" s="55" customFormat="1" ht="15" customHeight="1" thickBot="1" x14ac:dyDescent="0.25">
      <c r="A46" s="61"/>
      <c r="B46" s="58"/>
      <c r="C46" s="228"/>
      <c r="D46" s="229"/>
      <c r="E46" s="58"/>
      <c r="F46" s="59"/>
    </row>
    <row r="47" spans="1:7" x14ac:dyDescent="0.2">
      <c r="A47" s="166"/>
      <c r="B47" s="166"/>
      <c r="C47" s="166"/>
      <c r="D47" s="166"/>
      <c r="E47" s="166"/>
      <c r="F47" s="166"/>
    </row>
    <row r="71" spans="4:4" x14ac:dyDescent="0.2">
      <c r="D71" s="7"/>
    </row>
    <row r="72" spans="4:4" x14ac:dyDescent="0.2">
      <c r="D72" s="7"/>
    </row>
  </sheetData>
  <mergeCells count="27">
    <mergeCell ref="A37:D37"/>
    <mergeCell ref="A34:F34"/>
    <mergeCell ref="A44:F44"/>
    <mergeCell ref="C45:D46"/>
    <mergeCell ref="A47:F47"/>
    <mergeCell ref="A10:F10"/>
    <mergeCell ref="A19:D19"/>
    <mergeCell ref="A20:D20"/>
    <mergeCell ref="A21:F21"/>
    <mergeCell ref="A33:D33"/>
    <mergeCell ref="A13:D13"/>
    <mergeCell ref="A24:D24"/>
    <mergeCell ref="A25:D25"/>
    <mergeCell ref="A26:D26"/>
    <mergeCell ref="A27:D27"/>
    <mergeCell ref="A28:D28"/>
    <mergeCell ref="A29:D29"/>
    <mergeCell ref="A30:D30"/>
    <mergeCell ref="A31:D31"/>
    <mergeCell ref="A6:F9"/>
    <mergeCell ref="C1:D2"/>
    <mergeCell ref="E1:F1"/>
    <mergeCell ref="E2:F2"/>
    <mergeCell ref="C3:C4"/>
    <mergeCell ref="A5:F5"/>
    <mergeCell ref="D3:F3"/>
    <mergeCell ref="E4:F4"/>
  </mergeCells>
  <printOptions horizontalCentered="1"/>
  <pageMargins left="0.59055118110236227" right="0.59055118110236227" top="0.59055118110236227" bottom="0.6692913385826772" header="0.51181102362204722" footer="0.51181102362204722"/>
  <pageSetup paperSize="9" scale="79" orientation="portrait" r:id="rId1"/>
  <headerFooter alignWithMargins="0">
    <oddFooter>&amp;Lv1&amp;C&amp;F&amp;REdité le &amp;D à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96"/>
  <sheetViews>
    <sheetView tabSelected="1" zoomScale="145" zoomScaleNormal="145" workbookViewId="0">
      <selection activeCell="E12" sqref="E12:F12"/>
    </sheetView>
  </sheetViews>
  <sheetFormatPr baseColWidth="10" defaultRowHeight="15" x14ac:dyDescent="0.25"/>
  <cols>
    <col min="1" max="1" width="15.7109375" style="94" customWidth="1"/>
    <col min="2" max="3" width="11.42578125" style="94"/>
    <col min="4" max="4" width="15.7109375" style="94" customWidth="1"/>
    <col min="5" max="5" width="34.42578125" style="94" customWidth="1"/>
    <col min="6" max="7" width="11.42578125" style="94"/>
    <col min="8" max="8" width="45.42578125" style="94" customWidth="1"/>
    <col min="9" max="16384" width="11.42578125" style="94"/>
  </cols>
  <sheetData>
    <row r="1" spans="1:9" ht="15.75" thickBot="1" x14ac:dyDescent="0.3">
      <c r="A1" s="90" t="s">
        <v>0</v>
      </c>
      <c r="B1" s="91" t="s">
        <v>26</v>
      </c>
      <c r="C1" s="230" t="s">
        <v>186</v>
      </c>
      <c r="D1" s="230"/>
      <c r="E1" s="230"/>
      <c r="F1" s="230"/>
      <c r="G1" s="230"/>
      <c r="H1" s="92" t="s">
        <v>4</v>
      </c>
      <c r="I1" s="93"/>
    </row>
    <row r="2" spans="1:9" ht="19.5" thickBot="1" x14ac:dyDescent="0.3">
      <c r="A2" s="95" t="s">
        <v>85</v>
      </c>
      <c r="B2" s="96" t="s">
        <v>27</v>
      </c>
      <c r="C2" s="230"/>
      <c r="D2" s="230"/>
      <c r="E2" s="230"/>
      <c r="F2" s="230"/>
      <c r="G2" s="230"/>
      <c r="H2" s="97" t="str">
        <f>'ETUDE DE FAISABILITE'!E2</f>
        <v>R0XXX</v>
      </c>
      <c r="I2" s="93"/>
    </row>
    <row r="3" spans="1:9" ht="16.5" thickBot="1" x14ac:dyDescent="0.3">
      <c r="A3" s="95" t="s">
        <v>5</v>
      </c>
      <c r="B3" s="98" t="s">
        <v>28</v>
      </c>
      <c r="C3" s="231" t="s">
        <v>25</v>
      </c>
      <c r="D3" s="232"/>
      <c r="E3" s="235" t="s">
        <v>189</v>
      </c>
      <c r="F3" s="235"/>
      <c r="G3" s="235"/>
      <c r="H3" s="235"/>
      <c r="I3" s="93"/>
    </row>
    <row r="4" spans="1:9" ht="26.25" thickBot="1" x14ac:dyDescent="0.3">
      <c r="A4" s="95" t="s">
        <v>2</v>
      </c>
      <c r="B4" s="99" t="s">
        <v>29</v>
      </c>
      <c r="C4" s="233"/>
      <c r="D4" s="234"/>
      <c r="E4" s="236" t="s">
        <v>3</v>
      </c>
      <c r="F4" s="237"/>
      <c r="G4" s="237"/>
      <c r="H4" s="100">
        <f ca="1">+'ETUDE DE FAISABILITE'!E4</f>
        <v>43036</v>
      </c>
      <c r="I4" s="93"/>
    </row>
    <row r="5" spans="1:9" ht="16.5" thickBot="1" x14ac:dyDescent="0.3">
      <c r="A5" s="238" t="s">
        <v>86</v>
      </c>
      <c r="B5" s="239"/>
      <c r="C5" s="239"/>
      <c r="D5" s="239"/>
      <c r="E5" s="239"/>
      <c r="F5" s="239"/>
      <c r="G5" s="239"/>
      <c r="H5" s="240"/>
      <c r="I5" s="93"/>
    </row>
    <row r="6" spans="1:9" x14ac:dyDescent="0.25">
      <c r="A6" s="241" t="s">
        <v>87</v>
      </c>
      <c r="B6" s="242"/>
      <c r="C6" s="242"/>
      <c r="D6" s="242"/>
      <c r="E6" s="242"/>
      <c r="F6" s="242"/>
      <c r="G6" s="242"/>
      <c r="H6" s="243"/>
      <c r="I6" s="93"/>
    </row>
    <row r="7" spans="1:9" x14ac:dyDescent="0.25">
      <c r="A7" s="244"/>
      <c r="B7" s="245"/>
      <c r="C7" s="245"/>
      <c r="D7" s="245"/>
      <c r="E7" s="245"/>
      <c r="F7" s="245"/>
      <c r="G7" s="245"/>
      <c r="H7" s="246"/>
      <c r="I7" s="93"/>
    </row>
    <row r="8" spans="1:9" x14ac:dyDescent="0.25">
      <c r="A8" s="244"/>
      <c r="B8" s="245"/>
      <c r="C8" s="245"/>
      <c r="D8" s="245"/>
      <c r="E8" s="245"/>
      <c r="F8" s="245"/>
      <c r="G8" s="245"/>
      <c r="H8" s="246"/>
      <c r="I8" s="93"/>
    </row>
    <row r="9" spans="1:9" ht="15.75" thickBot="1" x14ac:dyDescent="0.3">
      <c r="A9" s="247"/>
      <c r="B9" s="248"/>
      <c r="C9" s="248"/>
      <c r="D9" s="248"/>
      <c r="E9" s="248"/>
      <c r="F9" s="248"/>
      <c r="G9" s="248"/>
      <c r="H9" s="249"/>
      <c r="I9" s="93"/>
    </row>
    <row r="10" spans="1:9" x14ac:dyDescent="0.25">
      <c r="A10" s="261" t="s">
        <v>88</v>
      </c>
      <c r="B10" s="262"/>
      <c r="C10" s="262"/>
      <c r="D10" s="262"/>
      <c r="E10" s="262"/>
      <c r="F10" s="262"/>
      <c r="G10" s="262"/>
      <c r="H10" s="263"/>
      <c r="I10" s="93"/>
    </row>
    <row r="11" spans="1:9" s="107" customFormat="1" x14ac:dyDescent="0.25">
      <c r="A11" s="101"/>
      <c r="B11" s="102"/>
      <c r="C11" s="102"/>
      <c r="D11" s="102"/>
      <c r="E11" s="103"/>
      <c r="F11" s="104"/>
      <c r="G11" s="103"/>
      <c r="H11" s="105"/>
      <c r="I11" s="106"/>
    </row>
    <row r="12" spans="1:9" s="109" customFormat="1" ht="19.5" customHeight="1" x14ac:dyDescent="0.2">
      <c r="A12" s="250" t="s">
        <v>89</v>
      </c>
      <c r="B12" s="251"/>
      <c r="C12" s="251"/>
      <c r="D12" s="252"/>
      <c r="E12" s="366" t="s">
        <v>152</v>
      </c>
      <c r="F12" s="367"/>
      <c r="G12" s="364"/>
      <c r="H12" s="365"/>
      <c r="I12" s="108"/>
    </row>
    <row r="13" spans="1:9" s="107" customFormat="1" x14ac:dyDescent="0.25">
      <c r="A13" s="255" t="s">
        <v>90</v>
      </c>
      <c r="B13" s="256"/>
      <c r="C13" s="256"/>
      <c r="D13" s="257"/>
      <c r="E13" s="259"/>
      <c r="F13" s="259"/>
      <c r="G13" s="259"/>
      <c r="H13" s="260"/>
      <c r="I13" s="106"/>
    </row>
    <row r="14" spans="1:9" s="107" customFormat="1" x14ac:dyDescent="0.25">
      <c r="A14" s="255" t="s">
        <v>91</v>
      </c>
      <c r="B14" s="256"/>
      <c r="C14" s="256"/>
      <c r="D14" s="257"/>
      <c r="E14" s="259"/>
      <c r="F14" s="259"/>
      <c r="G14" s="259"/>
      <c r="H14" s="260"/>
      <c r="I14" s="106"/>
    </row>
    <row r="15" spans="1:9" s="109" customFormat="1" ht="19.5" customHeight="1" x14ac:dyDescent="0.2">
      <c r="A15" s="250" t="s">
        <v>92</v>
      </c>
      <c r="B15" s="251"/>
      <c r="C15" s="251"/>
      <c r="D15" s="252"/>
      <c r="E15" s="253"/>
      <c r="F15" s="253"/>
      <c r="G15" s="253"/>
      <c r="H15" s="254"/>
      <c r="I15" s="108"/>
    </row>
    <row r="16" spans="1:9" s="107" customFormat="1" ht="45.75" customHeight="1" x14ac:dyDescent="0.25">
      <c r="A16" s="255" t="s">
        <v>93</v>
      </c>
      <c r="B16" s="256"/>
      <c r="C16" s="256"/>
      <c r="D16" s="257"/>
      <c r="E16" s="258" t="s">
        <v>94</v>
      </c>
      <c r="F16" s="259"/>
      <c r="G16" s="259"/>
      <c r="H16" s="260"/>
      <c r="I16" s="106"/>
    </row>
    <row r="17" spans="1:9" s="107" customFormat="1" x14ac:dyDescent="0.25">
      <c r="A17" s="255" t="s">
        <v>95</v>
      </c>
      <c r="B17" s="256"/>
      <c r="C17" s="256"/>
      <c r="D17" s="257"/>
      <c r="E17" s="259"/>
      <c r="F17" s="259"/>
      <c r="G17" s="259"/>
      <c r="H17" s="260"/>
      <c r="I17" s="106"/>
    </row>
    <row r="18" spans="1:9" s="107" customFormat="1" x14ac:dyDescent="0.25">
      <c r="A18" s="255" t="s">
        <v>96</v>
      </c>
      <c r="B18" s="256"/>
      <c r="C18" s="256"/>
      <c r="D18" s="257"/>
      <c r="E18" s="259"/>
      <c r="F18" s="259"/>
      <c r="G18" s="259"/>
      <c r="H18" s="260"/>
      <c r="I18" s="106"/>
    </row>
    <row r="19" spans="1:9" s="109" customFormat="1" ht="19.5" customHeight="1" x14ac:dyDescent="0.2">
      <c r="A19" s="250" t="s">
        <v>97</v>
      </c>
      <c r="B19" s="251"/>
      <c r="C19" s="251"/>
      <c r="D19" s="252"/>
      <c r="E19" s="253"/>
      <c r="F19" s="253"/>
      <c r="G19" s="253"/>
      <c r="H19" s="254"/>
      <c r="I19" s="108"/>
    </row>
    <row r="20" spans="1:9" s="107" customFormat="1" x14ac:dyDescent="0.25">
      <c r="A20" s="255" t="s">
        <v>98</v>
      </c>
      <c r="B20" s="256"/>
      <c r="C20" s="256"/>
      <c r="D20" s="257"/>
      <c r="E20" s="259"/>
      <c r="F20" s="259"/>
      <c r="G20" s="259"/>
      <c r="H20" s="260"/>
      <c r="I20" s="106"/>
    </row>
    <row r="21" spans="1:9" s="107" customFormat="1" x14ac:dyDescent="0.25">
      <c r="A21" s="255"/>
      <c r="B21" s="256"/>
      <c r="C21" s="256"/>
      <c r="D21" s="256"/>
      <c r="E21" s="257"/>
      <c r="F21" s="264"/>
      <c r="G21" s="264"/>
      <c r="H21" s="265"/>
      <c r="I21" s="106"/>
    </row>
    <row r="22" spans="1:9" s="107" customFormat="1" x14ac:dyDescent="0.25">
      <c r="A22" s="255"/>
      <c r="B22" s="256"/>
      <c r="C22" s="256"/>
      <c r="D22" s="256"/>
      <c r="E22" s="257"/>
      <c r="F22" s="264"/>
      <c r="G22" s="264"/>
      <c r="H22" s="265"/>
      <c r="I22" s="106"/>
    </row>
    <row r="23" spans="1:9" s="107" customFormat="1" ht="15.75" thickBot="1" x14ac:dyDescent="0.3">
      <c r="A23" s="255"/>
      <c r="B23" s="256"/>
      <c r="C23" s="256"/>
      <c r="D23" s="256"/>
      <c r="E23" s="257"/>
      <c r="F23" s="264"/>
      <c r="G23" s="264"/>
      <c r="H23" s="265"/>
      <c r="I23" s="106"/>
    </row>
    <row r="24" spans="1:9" x14ac:dyDescent="0.25">
      <c r="A24" s="261" t="s">
        <v>99</v>
      </c>
      <c r="B24" s="262"/>
      <c r="C24" s="262"/>
      <c r="D24" s="262"/>
      <c r="E24" s="262"/>
      <c r="F24" s="262"/>
      <c r="G24" s="262"/>
      <c r="H24" s="263"/>
      <c r="I24" s="93"/>
    </row>
    <row r="25" spans="1:9" x14ac:dyDescent="0.25">
      <c r="A25" s="266"/>
      <c r="B25" s="267"/>
      <c r="C25" s="267"/>
      <c r="D25" s="267"/>
      <c r="E25" s="103"/>
      <c r="F25" s="104"/>
      <c r="G25" s="103"/>
      <c r="H25" s="105"/>
      <c r="I25" s="93"/>
    </row>
    <row r="26" spans="1:9" s="107" customFormat="1" x14ac:dyDescent="0.25">
      <c r="A26" s="255" t="s">
        <v>100</v>
      </c>
      <c r="B26" s="256"/>
      <c r="C26" s="256"/>
      <c r="D26" s="257"/>
      <c r="E26" s="259"/>
      <c r="F26" s="259"/>
      <c r="G26" s="259"/>
      <c r="H26" s="260"/>
      <c r="I26" s="106"/>
    </row>
    <row r="27" spans="1:9" s="109" customFormat="1" ht="19.5" customHeight="1" x14ac:dyDescent="0.2">
      <c r="A27" s="250" t="s">
        <v>101</v>
      </c>
      <c r="B27" s="251"/>
      <c r="C27" s="251"/>
      <c r="D27" s="252"/>
      <c r="E27" s="253"/>
      <c r="F27" s="253"/>
      <c r="G27" s="253"/>
      <c r="H27" s="254"/>
      <c r="I27" s="108"/>
    </row>
    <row r="28" spans="1:9" s="109" customFormat="1" ht="19.5" customHeight="1" x14ac:dyDescent="0.2">
      <c r="A28" s="250" t="s">
        <v>102</v>
      </c>
      <c r="B28" s="251"/>
      <c r="C28" s="251"/>
      <c r="D28" s="252"/>
      <c r="E28" s="253"/>
      <c r="F28" s="253"/>
      <c r="G28" s="253"/>
      <c r="H28" s="254"/>
      <c r="I28" s="108"/>
    </row>
    <row r="29" spans="1:9" s="107" customFormat="1" x14ac:dyDescent="0.25">
      <c r="A29" s="255" t="s">
        <v>103</v>
      </c>
      <c r="B29" s="256"/>
      <c r="C29" s="256"/>
      <c r="D29" s="257"/>
      <c r="E29" s="259"/>
      <c r="F29" s="259"/>
      <c r="G29" s="259"/>
      <c r="H29" s="260"/>
      <c r="I29" s="106"/>
    </row>
    <row r="30" spans="1:9" s="109" customFormat="1" ht="19.5" customHeight="1" x14ac:dyDescent="0.2">
      <c r="A30" s="250" t="s">
        <v>104</v>
      </c>
      <c r="B30" s="251"/>
      <c r="C30" s="251"/>
      <c r="D30" s="252"/>
      <c r="E30" s="253"/>
      <c r="F30" s="253"/>
      <c r="G30" s="253"/>
      <c r="H30" s="254"/>
      <c r="I30" s="108"/>
    </row>
    <row r="31" spans="1:9" s="107" customFormat="1" x14ac:dyDescent="0.25">
      <c r="A31" s="255"/>
      <c r="B31" s="256"/>
      <c r="C31" s="256"/>
      <c r="D31" s="256"/>
      <c r="E31" s="257"/>
      <c r="F31" s="264"/>
      <c r="G31" s="264"/>
      <c r="H31" s="265"/>
      <c r="I31" s="106"/>
    </row>
    <row r="32" spans="1:9" s="107" customFormat="1" x14ac:dyDescent="0.25">
      <c r="A32" s="255"/>
      <c r="B32" s="256"/>
      <c r="C32" s="256"/>
      <c r="D32" s="256"/>
      <c r="E32" s="257"/>
      <c r="F32" s="264"/>
      <c r="G32" s="264"/>
      <c r="H32" s="265"/>
      <c r="I32" s="106"/>
    </row>
    <row r="33" spans="1:9" ht="15.75" thickBot="1" x14ac:dyDescent="0.3">
      <c r="A33" s="271"/>
      <c r="B33" s="272"/>
      <c r="C33" s="272"/>
      <c r="D33" s="272"/>
      <c r="E33" s="110"/>
      <c r="F33" s="110"/>
      <c r="G33" s="110"/>
      <c r="H33" s="111"/>
      <c r="I33" s="93"/>
    </row>
    <row r="34" spans="1:9" ht="15.75" customHeight="1" x14ac:dyDescent="0.25">
      <c r="A34" s="261" t="s">
        <v>105</v>
      </c>
      <c r="B34" s="262"/>
      <c r="C34" s="262"/>
      <c r="D34" s="262"/>
      <c r="E34" s="262"/>
      <c r="F34" s="262"/>
      <c r="G34" s="262"/>
      <c r="H34" s="263"/>
      <c r="I34" s="93"/>
    </row>
    <row r="35" spans="1:9" x14ac:dyDescent="0.25">
      <c r="A35" s="266"/>
      <c r="B35" s="267"/>
      <c r="C35" s="267"/>
      <c r="D35" s="267"/>
      <c r="E35" s="103"/>
      <c r="F35" s="104"/>
      <c r="G35" s="103"/>
      <c r="H35" s="105"/>
      <c r="I35" s="93"/>
    </row>
    <row r="36" spans="1:9" s="107" customFormat="1" x14ac:dyDescent="0.25">
      <c r="A36" s="255" t="s">
        <v>106</v>
      </c>
      <c r="B36" s="256"/>
      <c r="C36" s="256"/>
      <c r="D36" s="257"/>
      <c r="E36" s="259"/>
      <c r="F36" s="259"/>
      <c r="G36" s="259"/>
      <c r="H36" s="260"/>
      <c r="I36" s="106"/>
    </row>
    <row r="37" spans="1:9" s="109" customFormat="1" ht="19.5" customHeight="1" x14ac:dyDescent="0.2">
      <c r="A37" s="250" t="s">
        <v>107</v>
      </c>
      <c r="B37" s="251"/>
      <c r="C37" s="251"/>
      <c r="D37" s="252"/>
      <c r="E37" s="253"/>
      <c r="F37" s="253"/>
      <c r="G37" s="253"/>
      <c r="H37" s="254"/>
      <c r="I37" s="108"/>
    </row>
    <row r="38" spans="1:9" s="107" customFormat="1" x14ac:dyDescent="0.25">
      <c r="A38" s="255"/>
      <c r="B38" s="256"/>
      <c r="C38" s="256"/>
      <c r="D38" s="256"/>
      <c r="E38" s="268"/>
      <c r="F38" s="269"/>
      <c r="G38" s="269"/>
      <c r="H38" s="270"/>
      <c r="I38" s="106"/>
    </row>
    <row r="39" spans="1:9" s="107" customFormat="1" x14ac:dyDescent="0.25">
      <c r="A39" s="255"/>
      <c r="B39" s="256"/>
      <c r="C39" s="256"/>
      <c r="D39" s="256"/>
      <c r="E39" s="257"/>
      <c r="F39" s="264"/>
      <c r="G39" s="264"/>
      <c r="H39" s="265"/>
      <c r="I39" s="106"/>
    </row>
    <row r="40" spans="1:9" ht="15.75" thickBot="1" x14ac:dyDescent="0.3">
      <c r="A40" s="271"/>
      <c r="B40" s="272"/>
      <c r="C40" s="272"/>
      <c r="D40" s="272"/>
      <c r="E40" s="110"/>
      <c r="F40" s="110"/>
      <c r="G40" s="110"/>
      <c r="H40" s="111"/>
      <c r="I40" s="93"/>
    </row>
    <row r="41" spans="1:9" ht="15.75" customHeight="1" x14ac:dyDescent="0.25">
      <c r="A41" s="261" t="s">
        <v>108</v>
      </c>
      <c r="B41" s="262"/>
      <c r="C41" s="262"/>
      <c r="D41" s="262"/>
      <c r="E41" s="262"/>
      <c r="F41" s="262"/>
      <c r="G41" s="262"/>
      <c r="H41" s="263"/>
      <c r="I41" s="93"/>
    </row>
    <row r="42" spans="1:9" x14ac:dyDescent="0.25">
      <c r="A42" s="266"/>
      <c r="B42" s="267"/>
      <c r="C42" s="267"/>
      <c r="D42" s="267"/>
      <c r="E42" s="103"/>
      <c r="F42" s="104"/>
      <c r="G42" s="103"/>
      <c r="H42" s="105"/>
      <c r="I42" s="93"/>
    </row>
    <row r="43" spans="1:9" ht="19.5" customHeight="1" x14ac:dyDescent="0.25">
      <c r="A43" s="278" t="s">
        <v>109</v>
      </c>
      <c r="B43" s="279"/>
      <c r="C43" s="279"/>
      <c r="D43" s="279"/>
      <c r="E43" s="280"/>
      <c r="F43" s="281"/>
      <c r="G43" s="281"/>
      <c r="H43" s="282"/>
      <c r="I43" s="93"/>
    </row>
    <row r="44" spans="1:9" x14ac:dyDescent="0.25">
      <c r="A44" s="266"/>
      <c r="B44" s="267"/>
      <c r="C44" s="267"/>
      <c r="D44" s="267"/>
      <c r="E44" s="103"/>
      <c r="F44" s="104"/>
      <c r="G44" s="103"/>
      <c r="H44" s="105"/>
      <c r="I44" s="93"/>
    </row>
    <row r="45" spans="1:9" s="116" customFormat="1" ht="19.5" customHeight="1" x14ac:dyDescent="0.2">
      <c r="A45" s="273" t="s">
        <v>110</v>
      </c>
      <c r="B45" s="274"/>
      <c r="C45" s="274"/>
      <c r="D45" s="274"/>
      <c r="E45" s="112"/>
      <c r="F45" s="113"/>
      <c r="G45" s="113"/>
      <c r="H45" s="114"/>
      <c r="I45" s="115"/>
    </row>
    <row r="46" spans="1:9" s="109" customFormat="1" ht="19.5" customHeight="1" x14ac:dyDescent="0.2">
      <c r="A46" s="250" t="s">
        <v>111</v>
      </c>
      <c r="B46" s="251"/>
      <c r="C46" s="251"/>
      <c r="D46" s="252"/>
      <c r="E46" s="253"/>
      <c r="F46" s="253"/>
      <c r="G46" s="253"/>
      <c r="H46" s="254"/>
      <c r="I46" s="108"/>
    </row>
    <row r="47" spans="1:9" s="118" customFormat="1" ht="69.95" customHeight="1" x14ac:dyDescent="0.25">
      <c r="A47" s="275" t="s">
        <v>112</v>
      </c>
      <c r="B47" s="276"/>
      <c r="C47" s="276"/>
      <c r="D47" s="277"/>
      <c r="E47" s="258" t="s">
        <v>113</v>
      </c>
      <c r="F47" s="259"/>
      <c r="G47" s="259"/>
      <c r="H47" s="260"/>
      <c r="I47" s="117"/>
    </row>
    <row r="48" spans="1:9" s="118" customFormat="1" ht="69.95" customHeight="1" x14ac:dyDescent="0.25">
      <c r="A48" s="255" t="s">
        <v>114</v>
      </c>
      <c r="B48" s="256"/>
      <c r="C48" s="256"/>
      <c r="D48" s="257"/>
      <c r="E48" s="258" t="s">
        <v>94</v>
      </c>
      <c r="F48" s="259"/>
      <c r="G48" s="259"/>
      <c r="H48" s="260"/>
      <c r="I48" s="117"/>
    </row>
    <row r="49" spans="1:9" s="118" customFormat="1" ht="69.95" customHeight="1" x14ac:dyDescent="0.25">
      <c r="A49" s="255" t="s">
        <v>115</v>
      </c>
      <c r="B49" s="256"/>
      <c r="C49" s="256"/>
      <c r="D49" s="257"/>
      <c r="E49" s="258" t="s">
        <v>94</v>
      </c>
      <c r="F49" s="259"/>
      <c r="G49" s="259"/>
      <c r="H49" s="260"/>
      <c r="I49" s="117"/>
    </row>
    <row r="50" spans="1:9" s="118" customFormat="1" ht="69.95" customHeight="1" x14ac:dyDescent="0.25">
      <c r="A50" s="255" t="s">
        <v>116</v>
      </c>
      <c r="B50" s="256"/>
      <c r="C50" s="256"/>
      <c r="D50" s="257"/>
      <c r="E50" s="258" t="s">
        <v>94</v>
      </c>
      <c r="F50" s="259"/>
      <c r="G50" s="259"/>
      <c r="H50" s="260"/>
      <c r="I50" s="117"/>
    </row>
    <row r="51" spans="1:9" s="118" customFormat="1" x14ac:dyDescent="0.25">
      <c r="A51" s="119"/>
      <c r="B51" s="120"/>
      <c r="C51" s="120"/>
      <c r="D51" s="120"/>
      <c r="E51" s="268"/>
      <c r="F51" s="269"/>
      <c r="G51" s="269"/>
      <c r="H51" s="270"/>
      <c r="I51" s="117"/>
    </row>
    <row r="52" spans="1:9" s="118" customFormat="1" x14ac:dyDescent="0.25">
      <c r="A52" s="283" t="s">
        <v>117</v>
      </c>
      <c r="B52" s="284"/>
      <c r="C52" s="284"/>
      <c r="D52" s="284"/>
      <c r="E52" s="285"/>
      <c r="F52" s="286"/>
      <c r="G52" s="286"/>
      <c r="H52" s="287"/>
      <c r="I52" s="117"/>
    </row>
    <row r="53" spans="1:9" s="118" customFormat="1" ht="36.75" customHeight="1" x14ac:dyDescent="0.25">
      <c r="A53" s="275" t="s">
        <v>118</v>
      </c>
      <c r="B53" s="276"/>
      <c r="C53" s="276"/>
      <c r="D53" s="277"/>
      <c r="E53" s="259"/>
      <c r="F53" s="259"/>
      <c r="G53" s="259"/>
      <c r="H53" s="260"/>
      <c r="I53" s="117"/>
    </row>
    <row r="54" spans="1:9" s="122" customFormat="1" ht="19.5" customHeight="1" x14ac:dyDescent="0.2">
      <c r="A54" s="288" t="s">
        <v>119</v>
      </c>
      <c r="B54" s="289"/>
      <c r="C54" s="289"/>
      <c r="D54" s="290"/>
      <c r="E54" s="253"/>
      <c r="F54" s="253"/>
      <c r="G54" s="253"/>
      <c r="H54" s="254"/>
      <c r="I54" s="121"/>
    </row>
    <row r="55" spans="1:9" ht="15.75" thickBot="1" x14ac:dyDescent="0.3">
      <c r="A55" s="271"/>
      <c r="B55" s="272"/>
      <c r="C55" s="272"/>
      <c r="D55" s="272"/>
      <c r="E55" s="110"/>
      <c r="F55" s="110"/>
      <c r="G55" s="110"/>
      <c r="H55" s="111"/>
      <c r="I55" s="93"/>
    </row>
    <row r="56" spans="1:9" ht="15.75" customHeight="1" x14ac:dyDescent="0.25">
      <c r="A56" s="261" t="s">
        <v>120</v>
      </c>
      <c r="B56" s="262"/>
      <c r="C56" s="262"/>
      <c r="D56" s="262"/>
      <c r="E56" s="262"/>
      <c r="F56" s="262"/>
      <c r="G56" s="262"/>
      <c r="H56" s="263"/>
      <c r="I56" s="93"/>
    </row>
    <row r="57" spans="1:9" x14ac:dyDescent="0.25">
      <c r="A57" s="123"/>
      <c r="B57" s="124"/>
      <c r="C57" s="124"/>
      <c r="D57" s="124"/>
      <c r="E57" s="103" t="s">
        <v>121</v>
      </c>
      <c r="F57" s="104"/>
      <c r="G57" s="103"/>
      <c r="H57" s="105"/>
      <c r="I57" s="93"/>
    </row>
    <row r="58" spans="1:9" s="107" customFormat="1" x14ac:dyDescent="0.25">
      <c r="A58" s="297" t="s">
        <v>122</v>
      </c>
      <c r="B58" s="298"/>
      <c r="C58" s="298"/>
      <c r="D58" s="298"/>
      <c r="E58" s="285"/>
      <c r="F58" s="286"/>
      <c r="G58" s="286"/>
      <c r="H58" s="287"/>
      <c r="I58" s="106"/>
    </row>
    <row r="59" spans="1:9" s="107" customFormat="1" x14ac:dyDescent="0.25">
      <c r="A59" s="291" t="s">
        <v>123</v>
      </c>
      <c r="B59" s="292"/>
      <c r="C59" s="292"/>
      <c r="D59" s="293"/>
      <c r="E59" s="259"/>
      <c r="F59" s="259"/>
      <c r="G59" s="259"/>
      <c r="H59" s="260"/>
      <c r="I59" s="106"/>
    </row>
    <row r="60" spans="1:9" s="107" customFormat="1" x14ac:dyDescent="0.25">
      <c r="A60" s="291" t="s">
        <v>124</v>
      </c>
      <c r="B60" s="292"/>
      <c r="C60" s="292"/>
      <c r="D60" s="293"/>
      <c r="E60" s="259"/>
      <c r="F60" s="259"/>
      <c r="G60" s="259"/>
      <c r="H60" s="260"/>
      <c r="I60" s="106"/>
    </row>
    <row r="61" spans="1:9" s="107" customFormat="1" x14ac:dyDescent="0.25">
      <c r="A61" s="294" t="s">
        <v>125</v>
      </c>
      <c r="B61" s="295"/>
      <c r="C61" s="295"/>
      <c r="D61" s="296"/>
      <c r="E61" s="259"/>
      <c r="F61" s="259"/>
      <c r="G61" s="259"/>
      <c r="H61" s="260"/>
      <c r="I61" s="106"/>
    </row>
    <row r="62" spans="1:9" s="118" customFormat="1" x14ac:dyDescent="0.25">
      <c r="A62" s="119"/>
      <c r="B62" s="120"/>
      <c r="C62" s="120"/>
      <c r="D62" s="120"/>
      <c r="E62" s="268"/>
      <c r="F62" s="269"/>
      <c r="G62" s="269"/>
      <c r="H62" s="270"/>
      <c r="I62" s="117"/>
    </row>
    <row r="63" spans="1:9" s="107" customFormat="1" x14ac:dyDescent="0.25">
      <c r="A63" s="297" t="s">
        <v>126</v>
      </c>
      <c r="B63" s="298"/>
      <c r="C63" s="298"/>
      <c r="D63" s="298"/>
      <c r="E63" s="285"/>
      <c r="F63" s="286"/>
      <c r="G63" s="286"/>
      <c r="H63" s="287"/>
      <c r="I63" s="106"/>
    </row>
    <row r="64" spans="1:9" s="107" customFormat="1" ht="45" customHeight="1" x14ac:dyDescent="0.25">
      <c r="A64" s="294" t="s">
        <v>127</v>
      </c>
      <c r="B64" s="295"/>
      <c r="C64" s="295"/>
      <c r="D64" s="296"/>
      <c r="E64" s="258" t="s">
        <v>128</v>
      </c>
      <c r="F64" s="259"/>
      <c r="G64" s="259"/>
      <c r="H64" s="260"/>
      <c r="I64" s="106"/>
    </row>
    <row r="65" spans="1:9" s="107" customFormat="1" ht="45" customHeight="1" x14ac:dyDescent="0.25">
      <c r="A65" s="294" t="s">
        <v>129</v>
      </c>
      <c r="B65" s="295"/>
      <c r="C65" s="295"/>
      <c r="D65" s="296"/>
      <c r="E65" s="258" t="s">
        <v>130</v>
      </c>
      <c r="F65" s="259"/>
      <c r="G65" s="259"/>
      <c r="H65" s="260"/>
      <c r="I65" s="106"/>
    </row>
    <row r="66" spans="1:9" s="107" customFormat="1" ht="45" customHeight="1" x14ac:dyDescent="0.25">
      <c r="A66" s="294" t="s">
        <v>131</v>
      </c>
      <c r="B66" s="295"/>
      <c r="C66" s="295"/>
      <c r="D66" s="296"/>
      <c r="E66" s="258" t="s">
        <v>130</v>
      </c>
      <c r="F66" s="259"/>
      <c r="G66" s="259"/>
      <c r="H66" s="260"/>
      <c r="I66" s="106"/>
    </row>
    <row r="67" spans="1:9" s="107" customFormat="1" x14ac:dyDescent="0.25">
      <c r="A67" s="101"/>
      <c r="B67" s="102"/>
      <c r="C67" s="102"/>
      <c r="D67" s="102"/>
      <c r="E67" s="125"/>
      <c r="F67" s="120"/>
      <c r="G67" s="120"/>
      <c r="H67" s="126"/>
      <c r="I67" s="106"/>
    </row>
    <row r="68" spans="1:9" s="107" customFormat="1" x14ac:dyDescent="0.25">
      <c r="A68" s="297" t="s">
        <v>132</v>
      </c>
      <c r="B68" s="298"/>
      <c r="C68" s="298"/>
      <c r="D68" s="298"/>
      <c r="E68" s="285"/>
      <c r="F68" s="286"/>
      <c r="G68" s="286"/>
      <c r="H68" s="287"/>
      <c r="I68" s="106"/>
    </row>
    <row r="69" spans="1:9" s="128" customFormat="1" ht="45" customHeight="1" x14ac:dyDescent="0.2">
      <c r="A69" s="299" t="s">
        <v>133</v>
      </c>
      <c r="B69" s="300"/>
      <c r="C69" s="300"/>
      <c r="D69" s="301"/>
      <c r="E69" s="302" t="s">
        <v>134</v>
      </c>
      <c r="F69" s="303"/>
      <c r="G69" s="303"/>
      <c r="H69" s="304"/>
      <c r="I69" s="127"/>
    </row>
    <row r="70" spans="1:9" s="128" customFormat="1" ht="45" customHeight="1" x14ac:dyDescent="0.2">
      <c r="A70" s="299" t="s">
        <v>135</v>
      </c>
      <c r="B70" s="300"/>
      <c r="C70" s="300"/>
      <c r="D70" s="301"/>
      <c r="E70" s="302" t="s">
        <v>136</v>
      </c>
      <c r="F70" s="303"/>
      <c r="G70" s="303"/>
      <c r="H70" s="304"/>
      <c r="I70" s="127"/>
    </row>
    <row r="71" spans="1:9" s="118" customFormat="1" x14ac:dyDescent="0.25">
      <c r="A71" s="101"/>
      <c r="B71" s="102"/>
      <c r="C71" s="102"/>
      <c r="D71" s="102"/>
      <c r="E71" s="125"/>
      <c r="F71" s="120"/>
      <c r="G71" s="120"/>
      <c r="H71" s="126"/>
      <c r="I71" s="117"/>
    </row>
    <row r="72" spans="1:9" s="118" customFormat="1" x14ac:dyDescent="0.25">
      <c r="A72" s="101"/>
      <c r="B72" s="102"/>
      <c r="C72" s="102"/>
      <c r="D72" s="102"/>
      <c r="E72" s="125"/>
      <c r="F72" s="120"/>
      <c r="G72" s="120"/>
      <c r="H72" s="126"/>
      <c r="I72" s="117"/>
    </row>
    <row r="73" spans="1:9" ht="15.75" thickBot="1" x14ac:dyDescent="0.3">
      <c r="A73" s="271"/>
      <c r="B73" s="272"/>
      <c r="C73" s="272"/>
      <c r="D73" s="272"/>
      <c r="E73" s="110"/>
      <c r="F73" s="110"/>
      <c r="G73" s="110"/>
      <c r="H73" s="111"/>
      <c r="I73" s="93"/>
    </row>
    <row r="74" spans="1:9" ht="15.75" customHeight="1" x14ac:dyDescent="0.25">
      <c r="A74" s="261" t="s">
        <v>137</v>
      </c>
      <c r="B74" s="262"/>
      <c r="C74" s="262"/>
      <c r="D74" s="262"/>
      <c r="E74" s="262"/>
      <c r="F74" s="262"/>
      <c r="G74" s="262"/>
      <c r="H74" s="263"/>
      <c r="I74" s="93"/>
    </row>
    <row r="75" spans="1:9" x14ac:dyDescent="0.25">
      <c r="A75" s="266"/>
      <c r="B75" s="267"/>
      <c r="C75" s="267"/>
      <c r="D75" s="267"/>
      <c r="E75" s="103"/>
      <c r="F75" s="104"/>
      <c r="G75" s="103"/>
      <c r="H75" s="105"/>
      <c r="I75" s="93"/>
    </row>
    <row r="76" spans="1:9" s="107" customFormat="1" ht="19.5" customHeight="1" x14ac:dyDescent="0.25">
      <c r="A76" s="255" t="s">
        <v>138</v>
      </c>
      <c r="B76" s="256"/>
      <c r="C76" s="256"/>
      <c r="D76" s="256"/>
      <c r="E76" s="259"/>
      <c r="F76" s="259"/>
      <c r="G76" s="259"/>
      <c r="H76" s="260"/>
      <c r="I76" s="106"/>
    </row>
    <row r="77" spans="1:9" s="107" customFormat="1" x14ac:dyDescent="0.25">
      <c r="A77" s="255" t="s">
        <v>139</v>
      </c>
      <c r="B77" s="256"/>
      <c r="C77" s="256"/>
      <c r="D77" s="256"/>
      <c r="E77" s="259"/>
      <c r="F77" s="259"/>
      <c r="G77" s="259"/>
      <c r="H77" s="260"/>
      <c r="I77" s="106"/>
    </row>
    <row r="78" spans="1:9" s="107" customFormat="1" x14ac:dyDescent="0.25">
      <c r="A78" s="255" t="s">
        <v>140</v>
      </c>
      <c r="B78" s="256"/>
      <c r="C78" s="256"/>
      <c r="D78" s="257"/>
      <c r="E78" s="259"/>
      <c r="F78" s="259"/>
      <c r="G78" s="259"/>
      <c r="H78" s="260"/>
      <c r="I78" s="106"/>
    </row>
    <row r="79" spans="1:9" ht="15.75" thickBot="1" x14ac:dyDescent="0.3">
      <c r="A79" s="271"/>
      <c r="B79" s="272"/>
      <c r="C79" s="272"/>
      <c r="D79" s="272"/>
      <c r="E79" s="110"/>
      <c r="F79" s="110"/>
      <c r="G79" s="110"/>
      <c r="H79" s="111"/>
      <c r="I79" s="93"/>
    </row>
    <row r="80" spans="1:9" ht="15.75" customHeight="1" x14ac:dyDescent="0.25">
      <c r="A80" s="261" t="s">
        <v>141</v>
      </c>
      <c r="B80" s="262"/>
      <c r="C80" s="262"/>
      <c r="D80" s="262"/>
      <c r="E80" s="262"/>
      <c r="F80" s="262"/>
      <c r="G80" s="262"/>
      <c r="H80" s="263"/>
      <c r="I80" s="93"/>
    </row>
    <row r="81" spans="1:9" s="107" customFormat="1" x14ac:dyDescent="0.25">
      <c r="A81" s="255"/>
      <c r="B81" s="256"/>
      <c r="C81" s="256"/>
      <c r="D81" s="256"/>
      <c r="E81" s="257"/>
      <c r="F81" s="264"/>
      <c r="G81" s="264"/>
      <c r="H81" s="265"/>
      <c r="I81" s="106"/>
    </row>
    <row r="82" spans="1:9" s="107" customFormat="1" x14ac:dyDescent="0.25">
      <c r="A82" s="308" t="s">
        <v>142</v>
      </c>
      <c r="B82" s="309"/>
      <c r="C82" s="309"/>
      <c r="D82" s="309"/>
      <c r="E82" s="257"/>
      <c r="F82" s="264"/>
      <c r="G82" s="264"/>
      <c r="H82" s="265"/>
      <c r="I82" s="106"/>
    </row>
    <row r="83" spans="1:9" s="107" customFormat="1" x14ac:dyDescent="0.25">
      <c r="A83" s="308" t="s">
        <v>143</v>
      </c>
      <c r="B83" s="309"/>
      <c r="C83" s="309"/>
      <c r="D83" s="309"/>
      <c r="E83" s="285"/>
      <c r="F83" s="286"/>
      <c r="G83" s="286"/>
      <c r="H83" s="287"/>
      <c r="I83" s="106"/>
    </row>
    <row r="84" spans="1:9" s="107" customFormat="1" x14ac:dyDescent="0.25">
      <c r="A84" s="305" t="s">
        <v>144</v>
      </c>
      <c r="B84" s="306"/>
      <c r="C84" s="306"/>
      <c r="D84" s="307"/>
      <c r="E84" s="259"/>
      <c r="F84" s="259"/>
      <c r="G84" s="259"/>
      <c r="H84" s="260"/>
      <c r="I84" s="106"/>
    </row>
    <row r="85" spans="1:9" s="107" customFormat="1" x14ac:dyDescent="0.25">
      <c r="A85" s="305" t="s">
        <v>145</v>
      </c>
      <c r="B85" s="306"/>
      <c r="C85" s="306"/>
      <c r="D85" s="307"/>
      <c r="E85" s="259"/>
      <c r="F85" s="259"/>
      <c r="G85" s="259"/>
      <c r="H85" s="260"/>
      <c r="I85" s="106"/>
    </row>
    <row r="86" spans="1:9" s="107" customFormat="1" x14ac:dyDescent="0.25">
      <c r="A86" s="305"/>
      <c r="B86" s="306"/>
      <c r="C86" s="306"/>
      <c r="D86" s="307"/>
      <c r="E86" s="259"/>
      <c r="F86" s="259"/>
      <c r="G86" s="259"/>
      <c r="H86" s="260"/>
      <c r="I86" s="106"/>
    </row>
    <row r="87" spans="1:9" s="107" customFormat="1" x14ac:dyDescent="0.25">
      <c r="A87" s="255"/>
      <c r="B87" s="256"/>
      <c r="C87" s="256"/>
      <c r="D87" s="256"/>
      <c r="E87" s="268"/>
      <c r="F87" s="269"/>
      <c r="G87" s="269"/>
      <c r="H87" s="270"/>
      <c r="I87" s="106"/>
    </row>
    <row r="88" spans="1:9" s="107" customFormat="1" x14ac:dyDescent="0.25">
      <c r="A88" s="308" t="s">
        <v>146</v>
      </c>
      <c r="B88" s="309"/>
      <c r="C88" s="309"/>
      <c r="D88" s="309"/>
      <c r="E88" s="285"/>
      <c r="F88" s="286"/>
      <c r="G88" s="286"/>
      <c r="H88" s="287"/>
      <c r="I88" s="106"/>
    </row>
    <row r="89" spans="1:9" s="107" customFormat="1" x14ac:dyDescent="0.25">
      <c r="A89" s="305" t="s">
        <v>144</v>
      </c>
      <c r="B89" s="306"/>
      <c r="C89" s="306"/>
      <c r="D89" s="307"/>
      <c r="E89" s="259"/>
      <c r="F89" s="259"/>
      <c r="G89" s="259"/>
      <c r="H89" s="260"/>
      <c r="I89" s="106"/>
    </row>
    <row r="90" spans="1:9" s="107" customFormat="1" x14ac:dyDescent="0.25">
      <c r="A90" s="305" t="s">
        <v>145</v>
      </c>
      <c r="B90" s="306"/>
      <c r="C90" s="306"/>
      <c r="D90" s="307"/>
      <c r="E90" s="259"/>
      <c r="F90" s="259"/>
      <c r="G90" s="259"/>
      <c r="H90" s="260"/>
      <c r="I90" s="106"/>
    </row>
    <row r="91" spans="1:9" s="107" customFormat="1" x14ac:dyDescent="0.25">
      <c r="A91" s="305"/>
      <c r="B91" s="306"/>
      <c r="C91" s="306"/>
      <c r="D91" s="307"/>
      <c r="E91" s="259"/>
      <c r="F91" s="259"/>
      <c r="G91" s="259"/>
      <c r="H91" s="260"/>
      <c r="I91" s="106"/>
    </row>
    <row r="92" spans="1:9" ht="15.75" thickBot="1" x14ac:dyDescent="0.3">
      <c r="A92" s="129"/>
      <c r="B92" s="130"/>
      <c r="C92" s="130"/>
      <c r="D92" s="130"/>
      <c r="E92" s="133"/>
      <c r="F92" s="133"/>
      <c r="G92" s="133"/>
      <c r="H92" s="131"/>
      <c r="I92" s="93"/>
    </row>
    <row r="93" spans="1:9" ht="15.75" thickBot="1" x14ac:dyDescent="0.3">
      <c r="A93" s="129"/>
      <c r="B93" s="130"/>
      <c r="C93" s="130"/>
      <c r="D93" s="130"/>
      <c r="E93" s="321" t="s">
        <v>171</v>
      </c>
      <c r="F93" s="322"/>
      <c r="G93" s="323"/>
      <c r="H93" s="131"/>
      <c r="I93" s="93"/>
    </row>
    <row r="94" spans="1:9" ht="15.75" thickBot="1" x14ac:dyDescent="0.3">
      <c r="A94" s="310"/>
      <c r="B94" s="311"/>
      <c r="C94" s="311"/>
      <c r="D94" s="311"/>
      <c r="E94" s="312"/>
      <c r="F94" s="312"/>
      <c r="G94" s="312"/>
      <c r="H94" s="313"/>
      <c r="I94" s="93"/>
    </row>
    <row r="95" spans="1:9" ht="15.75" thickBot="1" x14ac:dyDescent="0.3">
      <c r="A95" s="314"/>
      <c r="B95" s="315"/>
      <c r="C95" s="315"/>
      <c r="D95" s="315"/>
      <c r="E95" s="316" t="s">
        <v>147</v>
      </c>
      <c r="F95" s="317"/>
      <c r="G95" s="318"/>
      <c r="H95" s="132"/>
      <c r="I95" s="93"/>
    </row>
    <row r="96" spans="1:9" x14ac:dyDescent="0.25">
      <c r="A96" s="319"/>
      <c r="B96" s="319"/>
      <c r="C96" s="319"/>
      <c r="D96" s="319"/>
      <c r="E96" s="320"/>
      <c r="F96" s="320"/>
      <c r="G96" s="320"/>
      <c r="H96" s="319"/>
    </row>
  </sheetData>
  <mergeCells count="145">
    <mergeCell ref="A91:D91"/>
    <mergeCell ref="E91:H91"/>
    <mergeCell ref="A94:H94"/>
    <mergeCell ref="A95:D95"/>
    <mergeCell ref="E95:G95"/>
    <mergeCell ref="A96:H96"/>
    <mergeCell ref="E93:G93"/>
    <mergeCell ref="A88:D88"/>
    <mergeCell ref="E88:H88"/>
    <mergeCell ref="A89:D89"/>
    <mergeCell ref="E89:H89"/>
    <mergeCell ref="A90:D90"/>
    <mergeCell ref="E90:H90"/>
    <mergeCell ref="A85:D85"/>
    <mergeCell ref="E85:H85"/>
    <mergeCell ref="A86:D86"/>
    <mergeCell ref="E86:H86"/>
    <mergeCell ref="A87:D87"/>
    <mergeCell ref="E87:H87"/>
    <mergeCell ref="A82:D82"/>
    <mergeCell ref="E82:H82"/>
    <mergeCell ref="A83:D83"/>
    <mergeCell ref="E83:H83"/>
    <mergeCell ref="A84:D84"/>
    <mergeCell ref="E84:H84"/>
    <mergeCell ref="A78:D78"/>
    <mergeCell ref="E78:H78"/>
    <mergeCell ref="A79:D79"/>
    <mergeCell ref="A80:H80"/>
    <mergeCell ref="A81:D81"/>
    <mergeCell ref="E81:H81"/>
    <mergeCell ref="A73:D73"/>
    <mergeCell ref="A74:H74"/>
    <mergeCell ref="A75:D75"/>
    <mergeCell ref="A76:D76"/>
    <mergeCell ref="E76:H76"/>
    <mergeCell ref="A77:D77"/>
    <mergeCell ref="E77:H77"/>
    <mergeCell ref="A68:D68"/>
    <mergeCell ref="E68:H68"/>
    <mergeCell ref="A69:D69"/>
    <mergeCell ref="E69:H69"/>
    <mergeCell ref="A70:D70"/>
    <mergeCell ref="E70:H70"/>
    <mergeCell ref="A64:D64"/>
    <mergeCell ref="E64:H64"/>
    <mergeCell ref="A65:D65"/>
    <mergeCell ref="E65:H65"/>
    <mergeCell ref="A66:D66"/>
    <mergeCell ref="E66:H66"/>
    <mergeCell ref="A60:D60"/>
    <mergeCell ref="E60:H60"/>
    <mergeCell ref="A61:D61"/>
    <mergeCell ref="E61:H61"/>
    <mergeCell ref="E62:H62"/>
    <mergeCell ref="A63:D63"/>
    <mergeCell ref="E63:H63"/>
    <mergeCell ref="A55:D55"/>
    <mergeCell ref="A56:H56"/>
    <mergeCell ref="A58:D58"/>
    <mergeCell ref="E58:H58"/>
    <mergeCell ref="A59:D59"/>
    <mergeCell ref="E59:H59"/>
    <mergeCell ref="E51:H51"/>
    <mergeCell ref="A52:D52"/>
    <mergeCell ref="E52:H52"/>
    <mergeCell ref="A53:D53"/>
    <mergeCell ref="E53:H53"/>
    <mergeCell ref="A54:D54"/>
    <mergeCell ref="E54:H54"/>
    <mergeCell ref="A48:D48"/>
    <mergeCell ref="E48:H48"/>
    <mergeCell ref="A49:D49"/>
    <mergeCell ref="E49:H49"/>
    <mergeCell ref="A50:D50"/>
    <mergeCell ref="E50:H50"/>
    <mergeCell ref="A44:D44"/>
    <mergeCell ref="A45:D45"/>
    <mergeCell ref="A46:D46"/>
    <mergeCell ref="E46:H46"/>
    <mergeCell ref="A47:D47"/>
    <mergeCell ref="E47:H47"/>
    <mergeCell ref="A39:D39"/>
    <mergeCell ref="E39:H39"/>
    <mergeCell ref="A40:D40"/>
    <mergeCell ref="A41:H41"/>
    <mergeCell ref="A42:D42"/>
    <mergeCell ref="A43:D43"/>
    <mergeCell ref="E43:H43"/>
    <mergeCell ref="A35:D35"/>
    <mergeCell ref="A36:D36"/>
    <mergeCell ref="E36:H36"/>
    <mergeCell ref="A37:D37"/>
    <mergeCell ref="E37:H37"/>
    <mergeCell ref="A38:D38"/>
    <mergeCell ref="E38:H38"/>
    <mergeCell ref="A31:D31"/>
    <mergeCell ref="E31:H31"/>
    <mergeCell ref="A32:D32"/>
    <mergeCell ref="E32:H32"/>
    <mergeCell ref="A33:D33"/>
    <mergeCell ref="A34:H34"/>
    <mergeCell ref="A28:D28"/>
    <mergeCell ref="E28:H28"/>
    <mergeCell ref="A29:D29"/>
    <mergeCell ref="E29:H29"/>
    <mergeCell ref="A30:D30"/>
    <mergeCell ref="E30:H30"/>
    <mergeCell ref="A24:H24"/>
    <mergeCell ref="A25:D25"/>
    <mergeCell ref="A26:D26"/>
    <mergeCell ref="E26:H26"/>
    <mergeCell ref="A27:D27"/>
    <mergeCell ref="E27:H27"/>
    <mergeCell ref="A21:D21"/>
    <mergeCell ref="E21:H21"/>
    <mergeCell ref="A22:D22"/>
    <mergeCell ref="E22:H22"/>
    <mergeCell ref="A23:D23"/>
    <mergeCell ref="E23:H23"/>
    <mergeCell ref="A18:D18"/>
    <mergeCell ref="E18:H18"/>
    <mergeCell ref="A19:D19"/>
    <mergeCell ref="E19:H19"/>
    <mergeCell ref="A20:D20"/>
    <mergeCell ref="E20:H20"/>
    <mergeCell ref="A17:D17"/>
    <mergeCell ref="E17:H17"/>
    <mergeCell ref="A10:H10"/>
    <mergeCell ref="A12:D12"/>
    <mergeCell ref="A13:D13"/>
    <mergeCell ref="E13:H13"/>
    <mergeCell ref="A14:D14"/>
    <mergeCell ref="E14:H14"/>
    <mergeCell ref="E12:F12"/>
    <mergeCell ref="C1:G2"/>
    <mergeCell ref="C3:D4"/>
    <mergeCell ref="E3:H3"/>
    <mergeCell ref="E4:G4"/>
    <mergeCell ref="A5:H5"/>
    <mergeCell ref="A6:H9"/>
    <mergeCell ref="A15:D15"/>
    <mergeCell ref="E15:H15"/>
    <mergeCell ref="A16:D16"/>
    <mergeCell ref="E16:H16"/>
  </mergeCells>
  <dataValidations count="1">
    <dataValidation type="list" showInputMessage="1" showErrorMessage="1" sqref="G12:H12">
      <formula1>participation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6" fitToHeight="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2</xdr:col>
                    <xdr:colOff>228600</xdr:colOff>
                    <xdr:row>5</xdr:row>
                    <xdr:rowOff>123825</xdr:rowOff>
                  </from>
                  <to>
                    <xdr:col>4</xdr:col>
                    <xdr:colOff>2238375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2</xdr:col>
                    <xdr:colOff>228600</xdr:colOff>
                    <xdr:row>7</xdr:row>
                    <xdr:rowOff>104775</xdr:rowOff>
                  </from>
                  <to>
                    <xdr:col>4</xdr:col>
                    <xdr:colOff>2219325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2</xdr:col>
                    <xdr:colOff>238125</xdr:colOff>
                    <xdr:row>35</xdr:row>
                    <xdr:rowOff>161925</xdr:rowOff>
                  </from>
                  <to>
                    <xdr:col>4</xdr:col>
                    <xdr:colOff>2219325</xdr:colOff>
                    <xdr:row>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2</xdr:col>
                    <xdr:colOff>228600</xdr:colOff>
                    <xdr:row>24</xdr:row>
                    <xdr:rowOff>85725</xdr:rowOff>
                  </from>
                  <to>
                    <xdr:col>4</xdr:col>
                    <xdr:colOff>2238375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2</xdr:col>
                    <xdr:colOff>219075</xdr:colOff>
                    <xdr:row>18</xdr:row>
                    <xdr:rowOff>133350</xdr:rowOff>
                  </from>
                  <to>
                    <xdr:col>4</xdr:col>
                    <xdr:colOff>2219325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2</xdr:col>
                    <xdr:colOff>238125</xdr:colOff>
                    <xdr:row>15</xdr:row>
                    <xdr:rowOff>400050</xdr:rowOff>
                  </from>
                  <to>
                    <xdr:col>4</xdr:col>
                    <xdr:colOff>2219325</xdr:colOff>
                    <xdr:row>15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Drop Down 7">
              <controlPr defaultSize="0" autoLine="0" autoPict="0">
                <anchor moveWithCells="1">
                  <from>
                    <xdr:col>4</xdr:col>
                    <xdr:colOff>9525</xdr:colOff>
                    <xdr:row>15</xdr:row>
                    <xdr:rowOff>38100</xdr:rowOff>
                  </from>
                  <to>
                    <xdr:col>7</xdr:col>
                    <xdr:colOff>9525</xdr:colOff>
                    <xdr:row>15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Drop Down 8">
              <controlPr locked="0" defaultSize="0" autoLine="0" autoPict="0">
                <anchor moveWithCells="1">
                  <from>
                    <xdr:col>4</xdr:col>
                    <xdr:colOff>2085975</xdr:colOff>
                    <xdr:row>12</xdr:row>
                    <xdr:rowOff>76200</xdr:rowOff>
                  </from>
                  <to>
                    <xdr:col>7</xdr:col>
                    <xdr:colOff>2066925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Drop Down 9">
              <controlPr defaultSize="0" autoLine="0" autoPict="0">
                <anchor moveWithCells="1">
                  <from>
                    <xdr:col>2</xdr:col>
                    <xdr:colOff>228600</xdr:colOff>
                    <xdr:row>22</xdr:row>
                    <xdr:rowOff>104775</xdr:rowOff>
                  </from>
                  <to>
                    <xdr:col>4</xdr:col>
                    <xdr:colOff>2219325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Drop Down 10">
              <controlPr defaultSize="0" autoLine="0" autoPict="0">
                <anchor moveWithCells="1">
                  <from>
                    <xdr:col>2</xdr:col>
                    <xdr:colOff>228600</xdr:colOff>
                    <xdr:row>47</xdr:row>
                    <xdr:rowOff>647700</xdr:rowOff>
                  </from>
                  <to>
                    <xdr:col>4</xdr:col>
                    <xdr:colOff>2219325</xdr:colOff>
                    <xdr:row>47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Drop Down 11">
              <controlPr defaultSize="0" autoLine="0" autoPict="0">
                <anchor moveWithCells="1">
                  <from>
                    <xdr:col>4</xdr:col>
                    <xdr:colOff>28575</xdr:colOff>
                    <xdr:row>15</xdr:row>
                    <xdr:rowOff>161925</xdr:rowOff>
                  </from>
                  <to>
                    <xdr:col>7</xdr:col>
                    <xdr:colOff>19050</xdr:colOff>
                    <xdr:row>15</xdr:row>
                    <xdr:rowOff>266700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'base de données DCE'!$A$2:$A$5</xm:f>
          </x14:formula1>
          <xm:sqref>E12:F12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85"/>
  <sheetViews>
    <sheetView zoomScale="85" zoomScaleNormal="85" workbookViewId="0">
      <selection activeCell="A5" sqref="A5:F5"/>
    </sheetView>
  </sheetViews>
  <sheetFormatPr baseColWidth="10" defaultRowHeight="12.75" x14ac:dyDescent="0.2"/>
  <cols>
    <col min="1" max="1" width="21.42578125" customWidth="1"/>
    <col min="2" max="2" width="14.5703125" customWidth="1"/>
    <col min="3" max="3" width="15.42578125" customWidth="1"/>
    <col min="4" max="4" width="36.7109375" customWidth="1"/>
    <col min="5" max="5" width="15" customWidth="1"/>
    <col min="6" max="6" width="15.28515625" customWidth="1"/>
  </cols>
  <sheetData>
    <row r="1" spans="1:13" s="1" customFormat="1" ht="15.95" customHeight="1" thickBot="1" x14ac:dyDescent="0.25">
      <c r="A1" s="10" t="s">
        <v>0</v>
      </c>
      <c r="B1" s="62" t="str">
        <f>+'ETUDE DE FAISABILITE'!B1</f>
        <v>SOC X</v>
      </c>
      <c r="C1" s="148" t="s">
        <v>186</v>
      </c>
      <c r="D1" s="149"/>
      <c r="E1" s="152" t="s">
        <v>4</v>
      </c>
      <c r="F1" s="153"/>
    </row>
    <row r="2" spans="1:13" s="1" customFormat="1" ht="15.95" customHeight="1" thickBot="1" x14ac:dyDescent="0.25">
      <c r="A2" s="2" t="s">
        <v>1</v>
      </c>
      <c r="B2" s="3" t="str">
        <f>+'ETUDE DE FAISABILITE'!B2</f>
        <v>FW</v>
      </c>
      <c r="C2" s="150"/>
      <c r="D2" s="151"/>
      <c r="E2" s="154" t="str">
        <f>+'ETUDE DE FAISABILITE'!E2:F2</f>
        <v>R0XXX</v>
      </c>
      <c r="F2" s="155"/>
    </row>
    <row r="3" spans="1:13" s="1" customFormat="1" ht="24.95" customHeight="1" thickBot="1" x14ac:dyDescent="0.25">
      <c r="A3" s="2" t="s">
        <v>5</v>
      </c>
      <c r="B3" s="4" t="str">
        <f>+'ETUDE DE FAISABILITE'!B3</f>
        <v>HM</v>
      </c>
      <c r="C3" s="156" t="s">
        <v>25</v>
      </c>
      <c r="D3" s="161" t="s">
        <v>190</v>
      </c>
      <c r="E3" s="162"/>
      <c r="F3" s="163"/>
    </row>
    <row r="4" spans="1:13" s="1" customFormat="1" ht="24.95" customHeight="1" thickBot="1" x14ac:dyDescent="0.25">
      <c r="A4" s="2" t="s">
        <v>2</v>
      </c>
      <c r="B4" s="5" t="str">
        <f>+'ETUDE DE FAISABILITE'!B4</f>
        <v>EM</v>
      </c>
      <c r="C4" s="157"/>
      <c r="D4" s="144" t="s">
        <v>3</v>
      </c>
      <c r="E4" s="164">
        <f ca="1">+'ETUDE DE FAISABILITE'!E4:F4</f>
        <v>43036</v>
      </c>
      <c r="F4" s="165"/>
    </row>
    <row r="5" spans="1:13" ht="15.95" customHeight="1" thickBot="1" x14ac:dyDescent="0.25">
      <c r="A5" s="158" t="s">
        <v>7</v>
      </c>
      <c r="B5" s="159"/>
      <c r="C5" s="159"/>
      <c r="D5" s="159"/>
      <c r="E5" s="159"/>
      <c r="F5" s="160"/>
    </row>
    <row r="6" spans="1:13" s="25" customFormat="1" ht="12.75" customHeight="1" x14ac:dyDescent="0.25">
      <c r="A6" s="180" t="s">
        <v>56</v>
      </c>
      <c r="B6" s="181"/>
      <c r="C6" s="181"/>
      <c r="D6" s="181"/>
      <c r="E6" s="181"/>
      <c r="F6" s="182"/>
    </row>
    <row r="7" spans="1:13" s="25" customFormat="1" ht="12.6" customHeight="1" x14ac:dyDescent="0.25">
      <c r="A7" s="183"/>
      <c r="B7" s="184"/>
      <c r="C7" s="184"/>
      <c r="D7" s="184"/>
      <c r="E7" s="184"/>
      <c r="F7" s="185"/>
    </row>
    <row r="8" spans="1:13" s="25" customFormat="1" ht="12.6" customHeight="1" x14ac:dyDescent="0.25">
      <c r="A8" s="183"/>
      <c r="B8" s="184"/>
      <c r="C8" s="184"/>
      <c r="D8" s="184"/>
      <c r="E8" s="184"/>
      <c r="F8" s="185"/>
    </row>
    <row r="9" spans="1:13" s="25" customFormat="1" ht="142.5" customHeight="1" thickBot="1" x14ac:dyDescent="0.3">
      <c r="A9" s="186"/>
      <c r="B9" s="187"/>
      <c r="C9" s="187"/>
      <c r="D9" s="187"/>
      <c r="E9" s="187"/>
      <c r="F9" s="188"/>
    </row>
    <row r="10" spans="1:13" s="25" customFormat="1" ht="15" customHeight="1" x14ac:dyDescent="0.25">
      <c r="A10" s="194" t="s">
        <v>31</v>
      </c>
      <c r="B10" s="195"/>
      <c r="C10" s="195"/>
      <c r="D10" s="195"/>
      <c r="E10" s="195"/>
      <c r="F10" s="196"/>
    </row>
    <row r="11" spans="1:13" s="25" customFormat="1" ht="15" customHeight="1" x14ac:dyDescent="0.25">
      <c r="A11" s="11"/>
      <c r="B11" s="12"/>
      <c r="C11" s="12"/>
      <c r="D11" s="12"/>
      <c r="E11" s="76" t="s">
        <v>9</v>
      </c>
      <c r="F11" s="45" t="s">
        <v>10</v>
      </c>
    </row>
    <row r="12" spans="1:13" s="25" customFormat="1" ht="15" customHeight="1" x14ac:dyDescent="0.25">
      <c r="A12" s="11"/>
      <c r="B12" s="12"/>
      <c r="C12" s="12"/>
      <c r="D12" s="12"/>
      <c r="E12" s="12"/>
      <c r="F12" s="13"/>
    </row>
    <row r="13" spans="1:13" s="48" customFormat="1" ht="15" customHeight="1" x14ac:dyDescent="0.2">
      <c r="A13" s="221" t="s">
        <v>39</v>
      </c>
      <c r="B13" s="222"/>
      <c r="C13" s="222"/>
      <c r="D13" s="222"/>
      <c r="E13" s="34" t="s">
        <v>13</v>
      </c>
      <c r="F13" s="47"/>
    </row>
    <row r="14" spans="1:13" s="48" customFormat="1" ht="15" customHeight="1" x14ac:dyDescent="0.2">
      <c r="A14" s="324"/>
      <c r="B14" s="325"/>
      <c r="C14" s="325"/>
      <c r="D14" s="325"/>
      <c r="E14" s="325"/>
      <c r="F14" s="326"/>
      <c r="H14" s="50"/>
      <c r="I14" s="50"/>
      <c r="J14" s="50"/>
      <c r="K14" s="50"/>
      <c r="L14" s="50"/>
      <c r="M14" s="50"/>
    </row>
    <row r="15" spans="1:13" s="48" customFormat="1" ht="15" customHeight="1" x14ac:dyDescent="0.2">
      <c r="A15" s="138"/>
      <c r="B15" s="136"/>
      <c r="C15" s="136"/>
      <c r="D15" s="136"/>
      <c r="E15" s="88" t="s">
        <v>9</v>
      </c>
      <c r="F15" s="89" t="s">
        <v>10</v>
      </c>
      <c r="G15" s="49"/>
      <c r="H15" s="50"/>
      <c r="I15" s="50"/>
      <c r="J15" s="50"/>
      <c r="K15" s="50"/>
      <c r="L15" s="50"/>
      <c r="M15" s="50"/>
    </row>
    <row r="16" spans="1:13" s="48" customFormat="1" ht="15" customHeight="1" x14ac:dyDescent="0.2">
      <c r="A16" s="138"/>
      <c r="B16" s="136"/>
      <c r="C16" s="136"/>
      <c r="D16" s="136"/>
      <c r="E16" s="136"/>
      <c r="F16" s="137"/>
      <c r="H16" s="50"/>
      <c r="I16" s="215"/>
      <c r="J16" s="215"/>
      <c r="K16" s="215"/>
      <c r="L16" s="215"/>
      <c r="M16" s="50"/>
    </row>
    <row r="17" spans="1:13" s="48" customFormat="1" ht="15" customHeight="1" x14ac:dyDescent="0.2">
      <c r="A17" s="337" t="s">
        <v>184</v>
      </c>
      <c r="B17" s="139" t="s">
        <v>33</v>
      </c>
      <c r="C17" s="139"/>
      <c r="D17" s="140"/>
      <c r="E17" s="34"/>
      <c r="F17" s="47"/>
      <c r="G17" s="50"/>
      <c r="H17" s="50"/>
      <c r="I17" s="50"/>
      <c r="J17" s="50"/>
      <c r="K17" s="50"/>
      <c r="L17" s="50"/>
      <c r="M17" s="50"/>
    </row>
    <row r="18" spans="1:13" s="48" customFormat="1" ht="15" customHeight="1" x14ac:dyDescent="0.2">
      <c r="A18" s="337"/>
      <c r="B18" s="139" t="s">
        <v>32</v>
      </c>
      <c r="C18" s="139"/>
      <c r="D18" s="140"/>
      <c r="E18" s="34"/>
      <c r="F18" s="47"/>
    </row>
    <row r="19" spans="1:13" s="48" customFormat="1" ht="15" customHeight="1" x14ac:dyDescent="0.2">
      <c r="A19" s="337" t="s">
        <v>185</v>
      </c>
      <c r="B19" s="139" t="s">
        <v>34</v>
      </c>
      <c r="C19" s="139"/>
      <c r="D19" s="140"/>
      <c r="E19" s="34"/>
      <c r="F19" s="47"/>
      <c r="G19" s="50"/>
    </row>
    <row r="20" spans="1:13" s="48" customFormat="1" ht="15" customHeight="1" x14ac:dyDescent="0.2">
      <c r="A20" s="337"/>
      <c r="B20" s="139" t="s">
        <v>35</v>
      </c>
      <c r="C20" s="139"/>
      <c r="D20" s="140"/>
      <c r="E20" s="34"/>
      <c r="F20" s="47"/>
      <c r="G20" s="50"/>
    </row>
    <row r="21" spans="1:13" s="48" customFormat="1" ht="15" customHeight="1" x14ac:dyDescent="0.2">
      <c r="A21" s="337"/>
      <c r="B21" s="139" t="s">
        <v>36</v>
      </c>
      <c r="C21" s="139"/>
      <c r="D21" s="140"/>
      <c r="E21" s="34"/>
      <c r="F21" s="47"/>
    </row>
    <row r="22" spans="1:13" s="48" customFormat="1" ht="15" customHeight="1" x14ac:dyDescent="0.2">
      <c r="A22" s="337"/>
      <c r="B22" s="139" t="s">
        <v>37</v>
      </c>
      <c r="C22" s="139"/>
      <c r="D22" s="140"/>
      <c r="E22" s="34"/>
      <c r="F22" s="47"/>
    </row>
    <row r="23" spans="1:13" s="48" customFormat="1" ht="15" customHeight="1" x14ac:dyDescent="0.2">
      <c r="A23" s="337"/>
      <c r="B23" s="139" t="s">
        <v>38</v>
      </c>
      <c r="C23" s="139"/>
      <c r="D23" s="140"/>
      <c r="E23" s="34"/>
      <c r="F23" s="47"/>
      <c r="G23" s="50"/>
    </row>
    <row r="24" spans="1:13" s="48" customFormat="1" ht="15" customHeight="1" x14ac:dyDescent="0.2">
      <c r="A24" s="214"/>
      <c r="B24" s="215"/>
      <c r="C24" s="215"/>
      <c r="D24" s="215"/>
      <c r="E24" s="51"/>
      <c r="F24" s="52"/>
    </row>
    <row r="25" spans="1:13" s="48" customFormat="1" ht="15" hidden="1" customHeight="1" x14ac:dyDescent="0.2">
      <c r="A25" s="214"/>
      <c r="B25" s="215"/>
      <c r="C25" s="215"/>
      <c r="D25" s="215"/>
      <c r="E25" s="51" t="str">
        <f>IF(E13="x","ok",IF(AND(OR(E17="x",E18="x",E19="x",E20="x",E21="x",E22="x",E23="x")),"ok","à effectuer"))</f>
        <v>ok</v>
      </c>
      <c r="F25" s="52"/>
    </row>
    <row r="26" spans="1:13" s="48" customFormat="1" ht="15" customHeight="1" x14ac:dyDescent="0.2">
      <c r="A26" s="214"/>
      <c r="B26" s="215"/>
      <c r="C26" s="215"/>
      <c r="D26" s="215"/>
      <c r="E26" s="51"/>
      <c r="F26" s="52"/>
      <c r="G26" s="49"/>
    </row>
    <row r="27" spans="1:13" s="48" customFormat="1" ht="15" customHeight="1" thickBot="1" x14ac:dyDescent="0.25">
      <c r="A27" s="216"/>
      <c r="B27" s="217"/>
      <c r="C27" s="217"/>
      <c r="D27" s="217"/>
      <c r="E27" s="51"/>
      <c r="F27" s="52"/>
    </row>
    <row r="28" spans="1:13" s="48" customFormat="1" ht="15" customHeight="1" x14ac:dyDescent="0.2">
      <c r="A28" s="218" t="s">
        <v>44</v>
      </c>
      <c r="B28" s="219"/>
      <c r="C28" s="219"/>
      <c r="D28" s="219"/>
      <c r="E28" s="219"/>
      <c r="F28" s="220"/>
    </row>
    <row r="29" spans="1:13" s="48" customFormat="1" ht="15" customHeight="1" x14ac:dyDescent="0.2">
      <c r="A29" s="53"/>
      <c r="B29" s="54"/>
      <c r="C29" s="54"/>
      <c r="D29" s="54"/>
      <c r="E29" s="88" t="s">
        <v>9</v>
      </c>
      <c r="F29" s="89" t="s">
        <v>10</v>
      </c>
      <c r="G29" s="49"/>
    </row>
    <row r="30" spans="1:13" s="48" customFormat="1" ht="15" customHeight="1" x14ac:dyDescent="0.2">
      <c r="A30" s="53"/>
      <c r="B30" s="54"/>
      <c r="C30" s="54"/>
      <c r="D30" s="54"/>
      <c r="E30" s="136"/>
      <c r="F30" s="137"/>
    </row>
    <row r="31" spans="1:13" s="48" customFormat="1" ht="15" customHeight="1" x14ac:dyDescent="0.2">
      <c r="A31" s="221" t="s">
        <v>45</v>
      </c>
      <c r="B31" s="222"/>
      <c r="C31" s="222"/>
      <c r="D31" s="222"/>
      <c r="E31" s="34" t="s">
        <v>13</v>
      </c>
      <c r="F31" s="43"/>
      <c r="G31" s="49"/>
    </row>
    <row r="32" spans="1:13" s="48" customFormat="1" ht="15" customHeight="1" x14ac:dyDescent="0.2">
      <c r="A32" s="214" t="s">
        <v>84</v>
      </c>
      <c r="B32" s="215"/>
      <c r="C32" s="215"/>
      <c r="D32" s="215"/>
      <c r="E32" s="34" t="s">
        <v>13</v>
      </c>
      <c r="F32" s="43"/>
    </row>
    <row r="33" spans="1:7" s="48" customFormat="1" ht="15" customHeight="1" x14ac:dyDescent="0.2">
      <c r="A33" s="214"/>
      <c r="B33" s="215"/>
      <c r="C33" s="215"/>
      <c r="D33" s="215"/>
      <c r="E33" s="39"/>
      <c r="F33" s="40"/>
    </row>
    <row r="34" spans="1:7" s="48" customFormat="1" ht="15" customHeight="1" x14ac:dyDescent="0.2">
      <c r="A34" s="214"/>
      <c r="B34" s="215"/>
      <c r="C34" s="215"/>
      <c r="D34" s="215"/>
      <c r="E34" s="39"/>
      <c r="F34" s="40"/>
    </row>
    <row r="35" spans="1:7" s="48" customFormat="1" ht="15" customHeight="1" x14ac:dyDescent="0.2">
      <c r="A35" s="214"/>
      <c r="B35" s="215"/>
      <c r="C35" s="215"/>
      <c r="D35" s="215"/>
      <c r="E35" s="39"/>
      <c r="F35" s="40"/>
    </row>
    <row r="36" spans="1:7" s="48" customFormat="1" ht="15" customHeight="1" thickBot="1" x14ac:dyDescent="0.25">
      <c r="A36" s="214"/>
      <c r="B36" s="215"/>
      <c r="C36" s="215"/>
      <c r="D36" s="215"/>
      <c r="E36" s="51"/>
      <c r="F36" s="52"/>
    </row>
    <row r="37" spans="1:7" s="55" customFormat="1" ht="15" customHeight="1" x14ac:dyDescent="0.2">
      <c r="A37" s="218" t="s">
        <v>47</v>
      </c>
      <c r="B37" s="219"/>
      <c r="C37" s="219"/>
      <c r="D37" s="219"/>
      <c r="E37" s="219"/>
      <c r="F37" s="220"/>
    </row>
    <row r="38" spans="1:7" s="55" customFormat="1" ht="15" customHeight="1" x14ac:dyDescent="0.2">
      <c r="A38" s="56"/>
      <c r="B38" s="51"/>
      <c r="C38" s="51"/>
      <c r="D38" s="51"/>
      <c r="E38" s="88" t="s">
        <v>9</v>
      </c>
      <c r="F38" s="89" t="s">
        <v>10</v>
      </c>
      <c r="G38" s="57"/>
    </row>
    <row r="39" spans="1:7" s="55" customFormat="1" ht="15" customHeight="1" x14ac:dyDescent="0.2">
      <c r="A39" s="56"/>
      <c r="B39" s="51"/>
      <c r="C39" s="51"/>
      <c r="D39" s="51"/>
      <c r="E39" s="136"/>
      <c r="F39" s="137"/>
    </row>
    <row r="40" spans="1:7" s="55" customFormat="1" ht="15" customHeight="1" x14ac:dyDescent="0.2">
      <c r="A40" s="221" t="s">
        <v>48</v>
      </c>
      <c r="B40" s="222"/>
      <c r="C40" s="222"/>
      <c r="D40" s="222"/>
      <c r="E40" s="34" t="s">
        <v>13</v>
      </c>
      <c r="F40" s="43"/>
      <c r="G40" s="57"/>
    </row>
    <row r="41" spans="1:7" s="55" customFormat="1" ht="15" customHeight="1" x14ac:dyDescent="0.2">
      <c r="A41" s="221"/>
      <c r="B41" s="222"/>
      <c r="C41" s="222"/>
      <c r="D41" s="222"/>
      <c r="E41" s="51"/>
      <c r="F41" s="52"/>
    </row>
    <row r="42" spans="1:7" s="55" customFormat="1" ht="15" x14ac:dyDescent="0.2">
      <c r="A42" s="221" t="s">
        <v>49</v>
      </c>
      <c r="B42" s="222"/>
      <c r="C42" s="222"/>
      <c r="D42" s="325"/>
      <c r="E42" s="325"/>
      <c r="F42" s="326"/>
    </row>
    <row r="43" spans="1:7" s="55" customFormat="1" ht="15" x14ac:dyDescent="0.2">
      <c r="A43" s="335"/>
      <c r="B43" s="336"/>
      <c r="C43" s="336"/>
      <c r="D43" s="336"/>
      <c r="E43" s="80"/>
      <c r="F43" s="81"/>
    </row>
    <row r="44" spans="1:7" s="55" customFormat="1" ht="15" customHeight="1" x14ac:dyDescent="0.2">
      <c r="A44" s="221"/>
      <c r="B44" s="222"/>
      <c r="C44" s="222"/>
      <c r="D44" s="222"/>
      <c r="E44" s="51"/>
      <c r="F44" s="52"/>
    </row>
    <row r="45" spans="1:7" s="55" customFormat="1" ht="15" customHeight="1" x14ac:dyDescent="0.2">
      <c r="A45" s="221"/>
      <c r="B45" s="222"/>
      <c r="C45" s="222"/>
      <c r="D45" s="222"/>
      <c r="E45" s="51"/>
      <c r="F45" s="52"/>
    </row>
    <row r="46" spans="1:7" s="55" customFormat="1" ht="15" customHeight="1" thickBot="1" x14ac:dyDescent="0.25">
      <c r="A46" s="221"/>
      <c r="B46" s="222"/>
      <c r="C46" s="222"/>
      <c r="D46" s="222"/>
      <c r="E46" s="58"/>
      <c r="F46" s="59"/>
    </row>
    <row r="47" spans="1:7" s="55" customFormat="1" ht="15" customHeight="1" x14ac:dyDescent="0.2">
      <c r="A47" s="218" t="s">
        <v>54</v>
      </c>
      <c r="B47" s="219"/>
      <c r="C47" s="219"/>
      <c r="D47" s="219"/>
      <c r="E47" s="219"/>
      <c r="F47" s="220"/>
      <c r="G47" s="60"/>
    </row>
    <row r="48" spans="1:7" s="55" customFormat="1" ht="15" customHeight="1" x14ac:dyDescent="0.2">
      <c r="A48" s="221"/>
      <c r="B48" s="222"/>
      <c r="C48" s="222"/>
      <c r="D48" s="222"/>
      <c r="E48" s="222"/>
      <c r="F48" s="331"/>
    </row>
    <row r="49" spans="1:6" s="55" customFormat="1" ht="15" customHeight="1" x14ac:dyDescent="0.2">
      <c r="A49" s="221"/>
      <c r="B49" s="222"/>
      <c r="C49" s="222"/>
      <c r="D49" s="222"/>
      <c r="E49" s="222"/>
      <c r="F49" s="331"/>
    </row>
    <row r="50" spans="1:6" s="55" customFormat="1" ht="15" customHeight="1" x14ac:dyDescent="0.2">
      <c r="A50" s="221"/>
      <c r="B50" s="222"/>
      <c r="C50" s="222"/>
      <c r="D50" s="222"/>
      <c r="E50" s="222"/>
      <c r="F50" s="331"/>
    </row>
    <row r="51" spans="1:6" s="55" customFormat="1" ht="15" customHeight="1" x14ac:dyDescent="0.2">
      <c r="A51" s="221"/>
      <c r="B51" s="222"/>
      <c r="C51" s="222"/>
      <c r="D51" s="222"/>
      <c r="E51" s="222"/>
      <c r="F51" s="331"/>
    </row>
    <row r="52" spans="1:6" s="55" customFormat="1" ht="15" customHeight="1" x14ac:dyDescent="0.2">
      <c r="A52" s="221"/>
      <c r="B52" s="222"/>
      <c r="C52" s="222"/>
      <c r="D52" s="222"/>
      <c r="E52" s="222"/>
      <c r="F52" s="331"/>
    </row>
    <row r="53" spans="1:6" s="55" customFormat="1" ht="15" customHeight="1" x14ac:dyDescent="0.2">
      <c r="A53" s="221"/>
      <c r="B53" s="222"/>
      <c r="C53" s="222"/>
      <c r="D53" s="222"/>
      <c r="E53" s="222"/>
      <c r="F53" s="331"/>
    </row>
    <row r="54" spans="1:6" s="55" customFormat="1" ht="15" customHeight="1" x14ac:dyDescent="0.2">
      <c r="A54" s="221"/>
      <c r="B54" s="222"/>
      <c r="C54" s="222"/>
      <c r="D54" s="222"/>
      <c r="E54" s="222"/>
      <c r="F54" s="331"/>
    </row>
    <row r="55" spans="1:6" s="55" customFormat="1" ht="15" customHeight="1" x14ac:dyDescent="0.2">
      <c r="A55" s="221"/>
      <c r="B55" s="222"/>
      <c r="C55" s="222"/>
      <c r="D55" s="222"/>
      <c r="E55" s="222"/>
      <c r="F55" s="331"/>
    </row>
    <row r="56" spans="1:6" s="55" customFormat="1" ht="15" customHeight="1" thickBot="1" x14ac:dyDescent="0.25">
      <c r="A56" s="332"/>
      <c r="B56" s="333"/>
      <c r="C56" s="333"/>
      <c r="D56" s="333"/>
      <c r="E56" s="333"/>
      <c r="F56" s="334"/>
    </row>
    <row r="57" spans="1:6" s="60" customFormat="1" ht="15" customHeight="1" thickBot="1" x14ac:dyDescent="0.25">
      <c r="A57" s="223"/>
      <c r="B57" s="224"/>
      <c r="C57" s="224"/>
      <c r="D57" s="224"/>
      <c r="E57" s="224"/>
      <c r="F57" s="225"/>
    </row>
    <row r="58" spans="1:6" s="55" customFormat="1" ht="15" customHeight="1" x14ac:dyDescent="0.2">
      <c r="A58" s="56"/>
      <c r="B58" s="51"/>
      <c r="C58" s="327" t="str">
        <f>IF(E25="à effectuer","à effectuer",IF(AND(OR(E31="",E32="",E40="",)),"à effectuer","ok"))</f>
        <v>ok</v>
      </c>
      <c r="D58" s="328"/>
      <c r="E58" s="51"/>
      <c r="F58" s="52"/>
    </row>
    <row r="59" spans="1:6" s="55" customFormat="1" ht="15" customHeight="1" thickBot="1" x14ac:dyDescent="0.25">
      <c r="A59" s="61"/>
      <c r="B59" s="58"/>
      <c r="C59" s="329"/>
      <c r="D59" s="330"/>
      <c r="E59" s="58"/>
      <c r="F59" s="59"/>
    </row>
    <row r="60" spans="1:6" x14ac:dyDescent="0.2">
      <c r="A60" s="166"/>
      <c r="B60" s="166"/>
      <c r="C60" s="166"/>
      <c r="D60" s="166"/>
      <c r="E60" s="166"/>
      <c r="F60" s="166"/>
    </row>
    <row r="84" spans="4:4" x14ac:dyDescent="0.2">
      <c r="D84" s="7"/>
    </row>
    <row r="85" spans="4:4" x14ac:dyDescent="0.2">
      <c r="D85" s="7"/>
    </row>
  </sheetData>
  <mergeCells count="39">
    <mergeCell ref="I16:L16"/>
    <mergeCell ref="A17:A18"/>
    <mergeCell ref="A19:A23"/>
    <mergeCell ref="A44:D44"/>
    <mergeCell ref="A42:C42"/>
    <mergeCell ref="D42:F42"/>
    <mergeCell ref="A35:D35"/>
    <mergeCell ref="A36:D36"/>
    <mergeCell ref="A40:D40"/>
    <mergeCell ref="C58:D59"/>
    <mergeCell ref="A46:D46"/>
    <mergeCell ref="A45:D45"/>
    <mergeCell ref="A48:F56"/>
    <mergeCell ref="A41:D41"/>
    <mergeCell ref="A43:D43"/>
    <mergeCell ref="A60:F60"/>
    <mergeCell ref="A10:F10"/>
    <mergeCell ref="A28:F28"/>
    <mergeCell ref="A37:F37"/>
    <mergeCell ref="A47:F47"/>
    <mergeCell ref="A57:F57"/>
    <mergeCell ref="A13:D13"/>
    <mergeCell ref="A31:D31"/>
    <mergeCell ref="A32:D32"/>
    <mergeCell ref="A24:D24"/>
    <mergeCell ref="A14:F14"/>
    <mergeCell ref="A33:D33"/>
    <mergeCell ref="A34:D34"/>
    <mergeCell ref="A25:D25"/>
    <mergeCell ref="A26:D26"/>
    <mergeCell ref="A27:D27"/>
    <mergeCell ref="A6:F9"/>
    <mergeCell ref="C1:D2"/>
    <mergeCell ref="E1:F1"/>
    <mergeCell ref="E2:F2"/>
    <mergeCell ref="C3:C4"/>
    <mergeCell ref="A5:F5"/>
    <mergeCell ref="D3:F3"/>
    <mergeCell ref="E4:F4"/>
  </mergeCells>
  <printOptions horizontalCentered="1"/>
  <pageMargins left="0.59055118110236227" right="0.59055118110236227" top="0.59055118110236227" bottom="0.6692913385826772" header="0.51181102362204722" footer="0.51181102362204722"/>
  <pageSetup paperSize="9" scale="76" orientation="portrait" r:id="rId1"/>
  <headerFooter alignWithMargins="0">
    <oddFooter>&amp;Lv1&amp;C&amp;F&amp;REdité le &amp;D à &amp;T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Drop Down 5">
              <controlPr defaultSize="0" autoLine="0" autoPict="0">
                <anchor moveWithCells="1">
                  <from>
                    <xdr:col>2</xdr:col>
                    <xdr:colOff>209550</xdr:colOff>
                    <xdr:row>29</xdr:row>
                    <xdr:rowOff>19050</xdr:rowOff>
                  </from>
                  <to>
                    <xdr:col>4</xdr:col>
                    <xdr:colOff>95250</xdr:colOff>
                    <xdr:row>29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1"/>
  <sheetViews>
    <sheetView zoomScale="85" zoomScaleNormal="85" workbookViewId="0">
      <selection activeCell="J18" sqref="J18"/>
    </sheetView>
  </sheetViews>
  <sheetFormatPr baseColWidth="10" defaultRowHeight="12.75" x14ac:dyDescent="0.2"/>
  <cols>
    <col min="1" max="1" width="20.85546875" customWidth="1"/>
    <col min="2" max="2" width="14.5703125" customWidth="1"/>
    <col min="3" max="3" width="12.7109375" customWidth="1"/>
    <col min="4" max="4" width="36.7109375" customWidth="1"/>
    <col min="5" max="7" width="10.7109375" customWidth="1"/>
    <col min="8" max="8" width="37.5703125" customWidth="1"/>
  </cols>
  <sheetData>
    <row r="1" spans="1:9" s="1" customFormat="1" ht="15.95" customHeight="1" thickBot="1" x14ac:dyDescent="0.25">
      <c r="A1" s="10" t="s">
        <v>0</v>
      </c>
      <c r="B1" s="62" t="str">
        <f>+'ETUDE DE FAISABILITE'!B1</f>
        <v>SOC X</v>
      </c>
      <c r="C1" s="148" t="s">
        <v>186</v>
      </c>
      <c r="D1" s="149"/>
      <c r="E1" s="152" t="s">
        <v>4</v>
      </c>
      <c r="F1" s="338"/>
      <c r="G1" s="338"/>
      <c r="H1" s="153"/>
    </row>
    <row r="2" spans="1:9" s="1" customFormat="1" ht="24.75" customHeight="1" thickBot="1" x14ac:dyDescent="0.25">
      <c r="A2" s="2" t="s">
        <v>1</v>
      </c>
      <c r="B2" s="3" t="str">
        <f>+'ETUDE DE FAISABILITE'!B2</f>
        <v>FW</v>
      </c>
      <c r="C2" s="150"/>
      <c r="D2" s="151"/>
      <c r="E2" s="154" t="str">
        <f>+'ETUDE DE FAISABILITE'!E2:F2</f>
        <v>R0XXX</v>
      </c>
      <c r="F2" s="339"/>
      <c r="G2" s="339"/>
      <c r="H2" s="155"/>
    </row>
    <row r="3" spans="1:9" s="1" customFormat="1" ht="24.95" customHeight="1" thickBot="1" x14ac:dyDescent="0.25">
      <c r="A3" s="2" t="s">
        <v>5</v>
      </c>
      <c r="B3" s="4" t="str">
        <f>+'ETUDE DE FAISABILITE'!B3</f>
        <v>HM</v>
      </c>
      <c r="C3" s="156" t="s">
        <v>25</v>
      </c>
      <c r="D3" s="161" t="s">
        <v>191</v>
      </c>
      <c r="E3" s="162"/>
      <c r="F3" s="162"/>
      <c r="G3" s="162"/>
      <c r="H3" s="163"/>
    </row>
    <row r="4" spans="1:9" s="1" customFormat="1" ht="24.95" customHeight="1" thickBot="1" x14ac:dyDescent="0.25">
      <c r="A4" s="2" t="s">
        <v>2</v>
      </c>
      <c r="B4" s="5" t="str">
        <f>+'ETUDE DE FAISABILITE'!B4</f>
        <v>EM</v>
      </c>
      <c r="C4" s="157"/>
      <c r="D4" s="144" t="s">
        <v>3</v>
      </c>
      <c r="E4" s="145"/>
      <c r="F4" s="145"/>
      <c r="G4" s="145"/>
      <c r="H4" s="147">
        <f ca="1">+'ETUDE DE FAISABILITE'!E4</f>
        <v>43036</v>
      </c>
    </row>
    <row r="5" spans="1:9" ht="15.95" customHeight="1" thickBot="1" x14ac:dyDescent="0.25">
      <c r="A5" s="158" t="s">
        <v>15</v>
      </c>
      <c r="B5" s="340"/>
      <c r="C5" s="340"/>
      <c r="D5" s="340"/>
      <c r="E5" s="340"/>
      <c r="F5" s="340"/>
      <c r="G5" s="340"/>
      <c r="H5" s="341"/>
    </row>
    <row r="6" spans="1:9" ht="12.75" customHeight="1" x14ac:dyDescent="0.2">
      <c r="A6" s="355" t="s">
        <v>74</v>
      </c>
      <c r="B6" s="356"/>
      <c r="C6" s="356"/>
      <c r="D6" s="356"/>
      <c r="E6" s="356"/>
      <c r="F6" s="356"/>
      <c r="G6" s="356"/>
      <c r="H6" s="357"/>
    </row>
    <row r="7" spans="1:9" ht="12.6" customHeight="1" x14ac:dyDescent="0.2">
      <c r="A7" s="358"/>
      <c r="B7" s="359"/>
      <c r="C7" s="359"/>
      <c r="D7" s="359"/>
      <c r="E7" s="359"/>
      <c r="F7" s="359"/>
      <c r="G7" s="359"/>
      <c r="H7" s="360"/>
    </row>
    <row r="8" spans="1:9" ht="12.6" customHeight="1" x14ac:dyDescent="0.2">
      <c r="A8" s="358"/>
      <c r="B8" s="359"/>
      <c r="C8" s="359"/>
      <c r="D8" s="359"/>
      <c r="E8" s="359"/>
      <c r="F8" s="359"/>
      <c r="G8" s="359"/>
      <c r="H8" s="360"/>
    </row>
    <row r="9" spans="1:9" ht="139.5" customHeight="1" thickBot="1" x14ac:dyDescent="0.25">
      <c r="A9" s="361"/>
      <c r="B9" s="362"/>
      <c r="C9" s="362"/>
      <c r="D9" s="362"/>
      <c r="E9" s="362"/>
      <c r="F9" s="362"/>
      <c r="G9" s="362"/>
      <c r="H9" s="363"/>
    </row>
    <row r="10" spans="1:9" ht="14.25" x14ac:dyDescent="0.2">
      <c r="A10" s="194" t="s">
        <v>46</v>
      </c>
      <c r="B10" s="195"/>
      <c r="C10" s="195"/>
      <c r="D10" s="195"/>
      <c r="E10" s="195"/>
      <c r="F10" s="195"/>
      <c r="G10" s="195"/>
      <c r="H10" s="196"/>
    </row>
    <row r="11" spans="1:9" ht="14.25" x14ac:dyDescent="0.2">
      <c r="A11" s="67"/>
      <c r="B11" s="68"/>
      <c r="C11" s="68"/>
      <c r="D11" s="68"/>
      <c r="E11" s="68"/>
      <c r="F11" s="68"/>
      <c r="G11" s="68"/>
      <c r="H11" s="69"/>
    </row>
    <row r="12" spans="1:9" ht="15" x14ac:dyDescent="0.2">
      <c r="A12" s="11"/>
      <c r="B12" s="12"/>
      <c r="C12" s="12"/>
      <c r="D12" s="12"/>
      <c r="E12" s="65" t="s">
        <v>69</v>
      </c>
      <c r="F12" s="65" t="s">
        <v>5</v>
      </c>
      <c r="G12" s="73" t="s">
        <v>70</v>
      </c>
      <c r="H12" s="74"/>
    </row>
    <row r="13" spans="1:9" ht="15" customHeight="1" x14ac:dyDescent="0.2">
      <c r="A13" s="343" t="s">
        <v>39</v>
      </c>
      <c r="B13" s="344"/>
      <c r="C13" s="344"/>
      <c r="D13" s="345"/>
      <c r="E13" s="64"/>
      <c r="F13" s="64"/>
      <c r="G13" s="70"/>
      <c r="H13" s="75"/>
      <c r="I13" s="7"/>
    </row>
    <row r="14" spans="1:9" ht="15" customHeight="1" x14ac:dyDescent="0.2">
      <c r="A14" s="347" t="s">
        <v>184</v>
      </c>
      <c r="B14" s="143" t="s">
        <v>33</v>
      </c>
      <c r="C14" s="141"/>
      <c r="D14" s="142"/>
      <c r="E14" s="64"/>
      <c r="F14" s="64"/>
      <c r="G14" s="70"/>
      <c r="H14" s="75"/>
    </row>
    <row r="15" spans="1:9" ht="15" customHeight="1" x14ac:dyDescent="0.2">
      <c r="A15" s="348"/>
      <c r="B15" s="143" t="s">
        <v>32</v>
      </c>
      <c r="C15" s="141"/>
      <c r="D15" s="142"/>
      <c r="E15" s="64"/>
      <c r="F15" s="64"/>
      <c r="G15" s="70"/>
      <c r="H15" s="75"/>
      <c r="I15" s="7"/>
    </row>
    <row r="16" spans="1:9" ht="15" customHeight="1" x14ac:dyDescent="0.2">
      <c r="A16" s="347" t="s">
        <v>185</v>
      </c>
      <c r="B16" s="143" t="s">
        <v>34</v>
      </c>
      <c r="C16" s="141"/>
      <c r="D16" s="142"/>
      <c r="E16" s="64"/>
      <c r="F16" s="64"/>
      <c r="G16" s="70"/>
      <c r="H16" s="75"/>
      <c r="I16" s="7"/>
    </row>
    <row r="17" spans="1:9" ht="15" customHeight="1" x14ac:dyDescent="0.2">
      <c r="A17" s="337"/>
      <c r="B17" s="143" t="s">
        <v>35</v>
      </c>
      <c r="C17" s="141"/>
      <c r="D17" s="142"/>
      <c r="E17" s="64"/>
      <c r="F17" s="64"/>
      <c r="G17" s="70"/>
      <c r="H17" s="75"/>
      <c r="I17" s="7"/>
    </row>
    <row r="18" spans="1:9" ht="15" customHeight="1" x14ac:dyDescent="0.2">
      <c r="A18" s="337"/>
      <c r="B18" s="143" t="s">
        <v>36</v>
      </c>
      <c r="C18" s="141"/>
      <c r="D18" s="142"/>
      <c r="E18" s="64"/>
      <c r="F18" s="64"/>
      <c r="G18" s="70"/>
      <c r="H18" s="75"/>
      <c r="I18" s="7"/>
    </row>
    <row r="19" spans="1:9" ht="15" customHeight="1" x14ac:dyDescent="0.2">
      <c r="A19" s="337"/>
      <c r="B19" s="143" t="s">
        <v>37</v>
      </c>
      <c r="C19" s="141"/>
      <c r="D19" s="142"/>
      <c r="E19" s="64"/>
      <c r="F19" s="64"/>
      <c r="G19" s="70"/>
      <c r="H19" s="75"/>
      <c r="I19" s="7"/>
    </row>
    <row r="20" spans="1:9" ht="15" customHeight="1" x14ac:dyDescent="0.2">
      <c r="A20" s="348"/>
      <c r="B20" s="143" t="s">
        <v>38</v>
      </c>
      <c r="C20" s="141"/>
      <c r="D20" s="142"/>
      <c r="E20" s="71"/>
      <c r="F20" s="71"/>
      <c r="G20" s="72"/>
      <c r="H20" s="75"/>
      <c r="I20" s="7"/>
    </row>
    <row r="21" spans="1:9" ht="15" customHeight="1" x14ac:dyDescent="0.2">
      <c r="A21" s="11"/>
      <c r="B21" s="12"/>
      <c r="C21" s="12"/>
      <c r="D21" s="66" t="s">
        <v>71</v>
      </c>
      <c r="E21" s="64">
        <f>SUM(E13:E20)</f>
        <v>0</v>
      </c>
      <c r="F21" s="64">
        <f>SUM(F13:F20)</f>
        <v>0</v>
      </c>
      <c r="G21" s="64">
        <f>SUM(G13:G20)</f>
        <v>0</v>
      </c>
      <c r="H21" s="75"/>
      <c r="I21" s="7"/>
    </row>
    <row r="22" spans="1:9" ht="15" customHeight="1" x14ac:dyDescent="0.2">
      <c r="A22" s="11"/>
      <c r="B22" s="12"/>
      <c r="C22" s="12"/>
      <c r="D22" s="12"/>
      <c r="E22" s="346" t="s">
        <v>73</v>
      </c>
      <c r="F22" s="346"/>
      <c r="G22" s="346"/>
      <c r="H22" s="13"/>
    </row>
    <row r="23" spans="1:9" ht="15" customHeight="1" x14ac:dyDescent="0.2">
      <c r="A23" s="11"/>
      <c r="B23" s="12"/>
      <c r="C23" s="12"/>
      <c r="D23" s="12"/>
      <c r="E23" s="84"/>
      <c r="F23" s="84"/>
      <c r="G23" s="84"/>
      <c r="H23" s="85"/>
    </row>
    <row r="24" spans="1:9" ht="15" customHeight="1" x14ac:dyDescent="0.2">
      <c r="A24" s="11"/>
      <c r="B24" s="12"/>
      <c r="C24" s="12"/>
      <c r="D24" s="12"/>
      <c r="E24" s="76" t="s">
        <v>9</v>
      </c>
      <c r="F24" s="77" t="s">
        <v>10</v>
      </c>
      <c r="G24" s="77"/>
      <c r="H24" s="85"/>
    </row>
    <row r="25" spans="1:9" ht="15" customHeight="1" x14ac:dyDescent="0.2">
      <c r="A25" s="11"/>
      <c r="B25" s="12"/>
      <c r="C25" s="12"/>
      <c r="D25" s="12"/>
      <c r="E25" s="12"/>
      <c r="F25" s="12"/>
      <c r="G25" s="12"/>
      <c r="H25" s="85"/>
    </row>
    <row r="26" spans="1:9" ht="15" customHeight="1" x14ac:dyDescent="0.2">
      <c r="A26" s="178" t="s">
        <v>75</v>
      </c>
      <c r="B26" s="179"/>
      <c r="C26" s="179"/>
      <c r="D26" s="179"/>
      <c r="E26" s="34" t="s">
        <v>13</v>
      </c>
      <c r="F26" s="41"/>
      <c r="G26" s="83"/>
      <c r="H26" s="13"/>
    </row>
    <row r="27" spans="1:9" ht="15" customHeight="1" thickBot="1" x14ac:dyDescent="0.25">
      <c r="A27" s="14"/>
      <c r="B27" s="15"/>
      <c r="C27" s="15"/>
      <c r="D27" s="15"/>
      <c r="E27" s="15"/>
      <c r="F27" s="15"/>
      <c r="G27" s="15"/>
      <c r="H27" s="16"/>
    </row>
    <row r="28" spans="1:9" s="6" customFormat="1" ht="15" customHeight="1" x14ac:dyDescent="0.2">
      <c r="A28" s="194" t="s">
        <v>57</v>
      </c>
      <c r="B28" s="195"/>
      <c r="C28" s="195"/>
      <c r="D28" s="195"/>
      <c r="E28" s="195"/>
      <c r="F28" s="195"/>
      <c r="G28" s="195"/>
      <c r="H28" s="196"/>
    </row>
    <row r="29" spans="1:9" ht="15" customHeight="1" x14ac:dyDescent="0.2">
      <c r="A29" s="11"/>
      <c r="B29" s="12"/>
      <c r="C29" s="12"/>
      <c r="D29" s="12"/>
      <c r="E29" s="12"/>
      <c r="F29" s="12"/>
      <c r="G29" s="12"/>
      <c r="H29" s="13"/>
    </row>
    <row r="30" spans="1:9" ht="15" customHeight="1" x14ac:dyDescent="0.2">
      <c r="A30" s="11" t="s">
        <v>60</v>
      </c>
      <c r="B30" s="65" t="s">
        <v>29</v>
      </c>
      <c r="C30" s="12"/>
      <c r="D30" s="12"/>
      <c r="E30" s="12"/>
      <c r="F30" s="12"/>
      <c r="G30" s="12"/>
      <c r="H30" s="13"/>
    </row>
    <row r="31" spans="1:9" ht="30" x14ac:dyDescent="0.2">
      <c r="A31" s="11" t="s">
        <v>61</v>
      </c>
      <c r="B31" s="65" t="s">
        <v>28</v>
      </c>
      <c r="C31" s="12"/>
      <c r="D31" s="12"/>
      <c r="E31" s="12"/>
      <c r="F31" s="12"/>
      <c r="G31" s="12"/>
      <c r="H31" s="13"/>
    </row>
    <row r="32" spans="1:9" ht="15" customHeight="1" x14ac:dyDescent="0.2">
      <c r="A32" s="11" t="s">
        <v>62</v>
      </c>
      <c r="B32" s="65" t="s">
        <v>65</v>
      </c>
      <c r="C32" s="12"/>
      <c r="D32" s="12"/>
      <c r="E32" s="12"/>
      <c r="F32" s="12"/>
      <c r="G32" s="12"/>
      <c r="H32" s="13"/>
    </row>
    <row r="33" spans="1:8" ht="15" customHeight="1" x14ac:dyDescent="0.2">
      <c r="A33" s="11"/>
      <c r="B33" s="12"/>
      <c r="C33" s="12"/>
      <c r="D33" s="12"/>
      <c r="E33" s="12"/>
      <c r="F33" s="12"/>
      <c r="G33" s="12"/>
      <c r="H33" s="13"/>
    </row>
    <row r="34" spans="1:8" ht="15" customHeight="1" x14ac:dyDescent="0.2">
      <c r="A34" s="11"/>
      <c r="B34" s="12"/>
      <c r="C34" s="12"/>
      <c r="D34" s="12"/>
      <c r="E34" s="12"/>
      <c r="F34" s="12"/>
      <c r="G34" s="12"/>
      <c r="H34" s="13"/>
    </row>
    <row r="35" spans="1:8" ht="15" customHeight="1" x14ac:dyDescent="0.2">
      <c r="A35" s="177"/>
      <c r="B35" s="175"/>
      <c r="C35" s="175"/>
      <c r="D35" s="175"/>
      <c r="E35" s="76" t="s">
        <v>9</v>
      </c>
      <c r="F35" s="77" t="s">
        <v>10</v>
      </c>
      <c r="G35" s="77"/>
      <c r="H35" s="13"/>
    </row>
    <row r="36" spans="1:8" ht="15" customHeight="1" x14ac:dyDescent="0.2">
      <c r="A36" s="177"/>
      <c r="B36" s="175"/>
      <c r="C36" s="175"/>
      <c r="D36" s="175"/>
      <c r="E36" s="12"/>
      <c r="F36" s="12"/>
      <c r="G36" s="12"/>
      <c r="H36" s="13"/>
    </row>
    <row r="37" spans="1:8" ht="15" customHeight="1" x14ac:dyDescent="0.2">
      <c r="A37" s="178" t="s">
        <v>72</v>
      </c>
      <c r="B37" s="179"/>
      <c r="C37" s="179"/>
      <c r="D37" s="193"/>
      <c r="E37" s="34" t="s">
        <v>13</v>
      </c>
      <c r="F37" s="41"/>
      <c r="G37" s="83"/>
      <c r="H37" s="13"/>
    </row>
    <row r="38" spans="1:8" ht="15" customHeight="1" thickBot="1" x14ac:dyDescent="0.25">
      <c r="A38" s="14"/>
      <c r="B38" s="15"/>
      <c r="C38" s="15"/>
      <c r="D38" s="15"/>
      <c r="E38" s="15"/>
      <c r="F38" s="15"/>
      <c r="G38" s="15"/>
      <c r="H38" s="16"/>
    </row>
    <row r="39" spans="1:8" s="6" customFormat="1" ht="15" customHeight="1" x14ac:dyDescent="0.2">
      <c r="A39" s="194" t="s">
        <v>58</v>
      </c>
      <c r="B39" s="195"/>
      <c r="C39" s="195"/>
      <c r="D39" s="195"/>
      <c r="E39" s="195"/>
      <c r="F39" s="195"/>
      <c r="G39" s="195"/>
      <c r="H39" s="196"/>
    </row>
    <row r="40" spans="1:8" ht="15" customHeight="1" x14ac:dyDescent="0.2">
      <c r="A40" s="11"/>
      <c r="B40" s="12"/>
      <c r="C40" s="12"/>
      <c r="D40" s="12"/>
      <c r="E40" s="12"/>
      <c r="F40" s="12"/>
      <c r="G40" s="12"/>
      <c r="H40" s="13"/>
    </row>
    <row r="41" spans="1:8" ht="15" customHeight="1" x14ac:dyDescent="0.2">
      <c r="A41" s="177"/>
      <c r="B41" s="175"/>
      <c r="C41" s="175"/>
      <c r="D41" s="175"/>
      <c r="E41" s="76" t="s">
        <v>9</v>
      </c>
      <c r="F41" s="77" t="s">
        <v>10</v>
      </c>
      <c r="G41" s="77"/>
      <c r="H41" s="33" t="s">
        <v>11</v>
      </c>
    </row>
    <row r="42" spans="1:8" ht="15" customHeight="1" x14ac:dyDescent="0.2">
      <c r="A42" s="177"/>
      <c r="B42" s="175"/>
      <c r="C42" s="175"/>
      <c r="D42" s="175"/>
      <c r="E42" s="12"/>
      <c r="F42" s="12"/>
      <c r="G42" s="12"/>
      <c r="H42" s="86"/>
    </row>
    <row r="43" spans="1:8" ht="33" customHeight="1" x14ac:dyDescent="0.2">
      <c r="A43" s="178" t="s">
        <v>76</v>
      </c>
      <c r="B43" s="179"/>
      <c r="C43" s="179"/>
      <c r="D43" s="193"/>
      <c r="E43" s="34" t="s">
        <v>13</v>
      </c>
      <c r="F43" s="41"/>
      <c r="G43" s="82"/>
      <c r="H43" s="36" t="s">
        <v>77</v>
      </c>
    </row>
    <row r="44" spans="1:8" ht="15" customHeight="1" x14ac:dyDescent="0.2">
      <c r="A44" s="11"/>
      <c r="B44" s="12"/>
      <c r="C44" s="12"/>
      <c r="D44" s="12"/>
      <c r="E44" s="12"/>
      <c r="F44" s="12"/>
      <c r="G44" s="12"/>
      <c r="H44" s="13"/>
    </row>
    <row r="45" spans="1:8" ht="15" customHeight="1" x14ac:dyDescent="0.2">
      <c r="A45" s="11"/>
      <c r="B45" s="12"/>
      <c r="C45" s="12"/>
      <c r="D45" s="12"/>
      <c r="E45" s="12"/>
      <c r="F45" s="12"/>
      <c r="G45" s="12"/>
      <c r="H45" s="13"/>
    </row>
    <row r="46" spans="1:8" ht="15" customHeight="1" thickBot="1" x14ac:dyDescent="0.25">
      <c r="A46" s="14"/>
      <c r="B46" s="15"/>
      <c r="C46" s="15"/>
      <c r="D46" s="15"/>
      <c r="E46" s="15"/>
      <c r="F46" s="15"/>
      <c r="G46" s="15"/>
      <c r="H46" s="16"/>
    </row>
    <row r="47" spans="1:8" s="7" customFormat="1" ht="15" customHeight="1" x14ac:dyDescent="0.2">
      <c r="A47" s="194" t="s">
        <v>54</v>
      </c>
      <c r="B47" s="195"/>
      <c r="C47" s="195"/>
      <c r="D47" s="195"/>
      <c r="E47" s="195"/>
      <c r="F47" s="195"/>
      <c r="G47" s="195"/>
      <c r="H47" s="196"/>
    </row>
    <row r="48" spans="1:8" s="8" customFormat="1" ht="15" customHeight="1" x14ac:dyDescent="0.2">
      <c r="A48" s="178"/>
      <c r="B48" s="179"/>
      <c r="C48" s="179"/>
      <c r="D48" s="179"/>
      <c r="E48" s="179"/>
      <c r="F48" s="179"/>
      <c r="G48" s="179"/>
      <c r="H48" s="349"/>
    </row>
    <row r="49" spans="1:8" s="8" customFormat="1" ht="15" customHeight="1" x14ac:dyDescent="0.2">
      <c r="A49" s="178"/>
      <c r="B49" s="179"/>
      <c r="C49" s="179"/>
      <c r="D49" s="179"/>
      <c r="E49" s="179"/>
      <c r="F49" s="179"/>
      <c r="G49" s="179"/>
      <c r="H49" s="349"/>
    </row>
    <row r="50" spans="1:8" s="9" customFormat="1" ht="15" customHeight="1" x14ac:dyDescent="0.2">
      <c r="A50" s="178"/>
      <c r="B50" s="179"/>
      <c r="C50" s="179"/>
      <c r="D50" s="179"/>
      <c r="E50" s="179"/>
      <c r="F50" s="179"/>
      <c r="G50" s="179"/>
      <c r="H50" s="349"/>
    </row>
    <row r="51" spans="1:8" s="9" customFormat="1" ht="15" customHeight="1" x14ac:dyDescent="0.2">
      <c r="A51" s="178"/>
      <c r="B51" s="179"/>
      <c r="C51" s="179"/>
      <c r="D51" s="179"/>
      <c r="E51" s="179"/>
      <c r="F51" s="179"/>
      <c r="G51" s="179"/>
      <c r="H51" s="349"/>
    </row>
    <row r="52" spans="1:8" s="9" customFormat="1" ht="15" customHeight="1" x14ac:dyDescent="0.2">
      <c r="A52" s="178"/>
      <c r="B52" s="179"/>
      <c r="C52" s="179"/>
      <c r="D52" s="179"/>
      <c r="E52" s="179"/>
      <c r="F52" s="179"/>
      <c r="G52" s="179"/>
      <c r="H52" s="349"/>
    </row>
    <row r="53" spans="1:8" s="9" customFormat="1" ht="15" customHeight="1" x14ac:dyDescent="0.2">
      <c r="A53" s="178"/>
      <c r="B53" s="179"/>
      <c r="C53" s="179"/>
      <c r="D53" s="179"/>
      <c r="E53" s="179"/>
      <c r="F53" s="179"/>
      <c r="G53" s="179"/>
      <c r="H53" s="349"/>
    </row>
    <row r="54" spans="1:8" ht="15" customHeight="1" x14ac:dyDescent="0.2">
      <c r="A54" s="178"/>
      <c r="B54" s="179"/>
      <c r="C54" s="179"/>
      <c r="D54" s="179"/>
      <c r="E54" s="179"/>
      <c r="F54" s="179"/>
      <c r="G54" s="179"/>
      <c r="H54" s="349"/>
    </row>
    <row r="55" spans="1:8" ht="15" customHeight="1" x14ac:dyDescent="0.2">
      <c r="A55" s="178"/>
      <c r="B55" s="179"/>
      <c r="C55" s="179"/>
      <c r="D55" s="179"/>
      <c r="E55" s="179"/>
      <c r="F55" s="179"/>
      <c r="G55" s="179"/>
      <c r="H55" s="349"/>
    </row>
    <row r="56" spans="1:8" ht="15" customHeight="1" x14ac:dyDescent="0.2">
      <c r="A56" s="178"/>
      <c r="B56" s="179"/>
      <c r="C56" s="179"/>
      <c r="D56" s="179"/>
      <c r="E56" s="179"/>
      <c r="F56" s="179"/>
      <c r="G56" s="179"/>
      <c r="H56" s="349"/>
    </row>
    <row r="57" spans="1:8" ht="15" customHeight="1" thickBot="1" x14ac:dyDescent="0.25">
      <c r="A57" s="350"/>
      <c r="B57" s="351"/>
      <c r="C57" s="351"/>
      <c r="D57" s="351"/>
      <c r="E57" s="351"/>
      <c r="F57" s="351"/>
      <c r="G57" s="351"/>
      <c r="H57" s="352"/>
    </row>
    <row r="58" spans="1:8" ht="15" customHeight="1" thickBot="1" x14ac:dyDescent="0.25">
      <c r="A58" s="223"/>
      <c r="B58" s="224"/>
      <c r="C58" s="224"/>
      <c r="D58" s="342"/>
      <c r="E58" s="342"/>
      <c r="F58" s="342"/>
      <c r="G58" s="224"/>
      <c r="H58" s="225"/>
    </row>
    <row r="59" spans="1:8" ht="15" customHeight="1" x14ac:dyDescent="0.2">
      <c r="A59" s="56"/>
      <c r="B59" s="51"/>
      <c r="C59" s="51"/>
      <c r="D59" s="327" t="str">
        <f>IF(AND(OR(E43="",E37="",E26="")),"à effectuer","ok")</f>
        <v>ok</v>
      </c>
      <c r="E59" s="353"/>
      <c r="F59" s="328"/>
      <c r="G59" s="51"/>
      <c r="H59" s="52"/>
    </row>
    <row r="60" spans="1:8" ht="15" customHeight="1" thickBot="1" x14ac:dyDescent="0.25">
      <c r="A60" s="61"/>
      <c r="B60" s="58"/>
      <c r="C60" s="58"/>
      <c r="D60" s="329"/>
      <c r="E60" s="354"/>
      <c r="F60" s="330"/>
      <c r="G60" s="58"/>
      <c r="H60" s="59"/>
    </row>
    <row r="61" spans="1:8" x14ac:dyDescent="0.2">
      <c r="A61" s="166"/>
      <c r="B61" s="166"/>
      <c r="C61" s="166"/>
      <c r="D61" s="192"/>
      <c r="E61" s="192"/>
      <c r="F61" s="192"/>
      <c r="G61" s="166"/>
      <c r="H61" s="166"/>
    </row>
  </sheetData>
  <mergeCells count="26">
    <mergeCell ref="A36:D36"/>
    <mergeCell ref="A37:D37"/>
    <mergeCell ref="D3:H3"/>
    <mergeCell ref="D59:F60"/>
    <mergeCell ref="A6:H9"/>
    <mergeCell ref="A61:H61"/>
    <mergeCell ref="A10:H10"/>
    <mergeCell ref="A28:H28"/>
    <mergeCell ref="A39:H39"/>
    <mergeCell ref="A47:H47"/>
    <mergeCell ref="A58:H58"/>
    <mergeCell ref="A13:D13"/>
    <mergeCell ref="A43:D43"/>
    <mergeCell ref="E22:G22"/>
    <mergeCell ref="A14:A15"/>
    <mergeCell ref="A16:A20"/>
    <mergeCell ref="A48:H57"/>
    <mergeCell ref="A26:D26"/>
    <mergeCell ref="A41:D41"/>
    <mergeCell ref="A42:D42"/>
    <mergeCell ref="A35:D35"/>
    <mergeCell ref="C1:D2"/>
    <mergeCell ref="E1:H1"/>
    <mergeCell ref="E2:H2"/>
    <mergeCell ref="C3:C4"/>
    <mergeCell ref="A5:H5"/>
  </mergeCells>
  <dataValidations disablePrompts="1" count="3">
    <dataValidation type="list" allowBlank="1" showInputMessage="1" showErrorMessage="1" sqref="B30">
      <formula1>experts</formula1>
    </dataValidation>
    <dataValidation type="list" allowBlank="1" showInputMessage="1" showErrorMessage="1" sqref="B31">
      <formula1>referent</formula1>
    </dataValidation>
    <dataValidation type="list" allowBlank="1" showInputMessage="1" showErrorMessage="1" sqref="B32">
      <formula1>collaborateurs</formula1>
    </dataValidation>
  </dataValidations>
  <printOptions horizontalCentered="1"/>
  <pageMargins left="0.59055118110236227" right="0.59055118110236227" top="0.59055118110236227" bottom="0.6692913385826772" header="0.51181102362204722" footer="0.51181102362204722"/>
  <pageSetup paperSize="9" scale="59" orientation="portrait" r:id="rId1"/>
  <headerFooter alignWithMargins="0">
    <oddFooter>&amp;Lv1&amp;C&amp;F&amp;REdité le &amp;D à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>
      <selection activeCell="F31" sqref="F31"/>
    </sheetView>
  </sheetViews>
  <sheetFormatPr baseColWidth="10" defaultRowHeight="12.75" x14ac:dyDescent="0.2"/>
  <cols>
    <col min="1" max="1" width="32.5703125" bestFit="1" customWidth="1"/>
  </cols>
  <sheetData>
    <row r="1" spans="1:1" x14ac:dyDescent="0.2">
      <c r="A1" t="s">
        <v>50</v>
      </c>
    </row>
    <row r="2" spans="1:1" x14ac:dyDescent="0.2">
      <c r="A2" t="s">
        <v>51</v>
      </c>
    </row>
    <row r="3" spans="1:1" x14ac:dyDescent="0.2">
      <c r="A3" t="s">
        <v>53</v>
      </c>
    </row>
    <row r="4" spans="1:1" ht="25.5" x14ac:dyDescent="0.2">
      <c r="A4" s="46" t="s">
        <v>52</v>
      </c>
    </row>
    <row r="7" spans="1:1" x14ac:dyDescent="0.2">
      <c r="A7" t="s">
        <v>63</v>
      </c>
    </row>
    <row r="8" spans="1:1" x14ac:dyDescent="0.2">
      <c r="A8" t="s">
        <v>29</v>
      </c>
    </row>
    <row r="11" spans="1:1" x14ac:dyDescent="0.2">
      <c r="A11" t="s">
        <v>28</v>
      </c>
    </row>
    <row r="14" spans="1:1" x14ac:dyDescent="0.2">
      <c r="A14" t="s">
        <v>64</v>
      </c>
    </row>
    <row r="15" spans="1:1" x14ac:dyDescent="0.2">
      <c r="A15" t="s">
        <v>27</v>
      </c>
    </row>
    <row r="16" spans="1:1" x14ac:dyDescent="0.2">
      <c r="A16" t="s">
        <v>65</v>
      </c>
    </row>
    <row r="17" spans="1:1" x14ac:dyDescent="0.2">
      <c r="A17" t="s">
        <v>66</v>
      </c>
    </row>
    <row r="18" spans="1:1" x14ac:dyDescent="0.2">
      <c r="A18" t="s">
        <v>67</v>
      </c>
    </row>
    <row r="19" spans="1:1" x14ac:dyDescent="0.2">
      <c r="A19" t="s">
        <v>68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3"/>
  <sheetViews>
    <sheetView workbookViewId="0">
      <selection activeCell="P21" sqref="P21"/>
    </sheetView>
  </sheetViews>
  <sheetFormatPr baseColWidth="10" defaultRowHeight="15" x14ac:dyDescent="0.25"/>
  <cols>
    <col min="1" max="1" width="32.42578125" style="94" bestFit="1" customWidth="1"/>
    <col min="2" max="16384" width="11.42578125" style="94"/>
  </cols>
  <sheetData>
    <row r="2" spans="1:3" x14ac:dyDescent="0.25">
      <c r="A2" s="94" t="s">
        <v>148</v>
      </c>
      <c r="C2" s="94" t="s">
        <v>149</v>
      </c>
    </row>
    <row r="3" spans="1:3" x14ac:dyDescent="0.25">
      <c r="A3" s="94" t="s">
        <v>150</v>
      </c>
      <c r="C3" s="94" t="s">
        <v>151</v>
      </c>
    </row>
    <row r="4" spans="1:3" x14ac:dyDescent="0.25">
      <c r="A4" s="94" t="s">
        <v>152</v>
      </c>
      <c r="C4" s="94" t="s">
        <v>153</v>
      </c>
    </row>
    <row r="7" spans="1:3" x14ac:dyDescent="0.25">
      <c r="A7" s="94" t="s">
        <v>154</v>
      </c>
    </row>
    <row r="8" spans="1:3" x14ac:dyDescent="0.25">
      <c r="A8" s="94" t="s">
        <v>155</v>
      </c>
    </row>
    <row r="9" spans="1:3" x14ac:dyDescent="0.25">
      <c r="A9" s="94" t="s">
        <v>156</v>
      </c>
    </row>
    <row r="12" spans="1:3" x14ac:dyDescent="0.25">
      <c r="A12" s="94" t="s">
        <v>157</v>
      </c>
    </row>
    <row r="13" spans="1:3" x14ac:dyDescent="0.25">
      <c r="A13" s="94" t="s">
        <v>158</v>
      </c>
    </row>
    <row r="16" spans="1:3" x14ac:dyDescent="0.25">
      <c r="A16" s="94" t="s">
        <v>159</v>
      </c>
    </row>
    <row r="17" spans="1:1" x14ac:dyDescent="0.25">
      <c r="A17" s="94" t="s">
        <v>160</v>
      </c>
    </row>
    <row r="20" spans="1:1" x14ac:dyDescent="0.25">
      <c r="A20" s="94" t="s">
        <v>161</v>
      </c>
    </row>
    <row r="21" spans="1:1" x14ac:dyDescent="0.25">
      <c r="A21" s="94" t="s">
        <v>162</v>
      </c>
    </row>
    <row r="24" spans="1:1" x14ac:dyDescent="0.25">
      <c r="A24" s="94" t="s">
        <v>163</v>
      </c>
    </row>
    <row r="27" spans="1:1" x14ac:dyDescent="0.25">
      <c r="A27" s="94" t="s">
        <v>164</v>
      </c>
    </row>
    <row r="28" spans="1:1" x14ac:dyDescent="0.25">
      <c r="A28" s="94" t="s">
        <v>165</v>
      </c>
    </row>
    <row r="29" spans="1:1" x14ac:dyDescent="0.25">
      <c r="A29" s="94" t="s">
        <v>166</v>
      </c>
    </row>
    <row r="30" spans="1:1" x14ac:dyDescent="0.25">
      <c r="A30" s="94" t="s">
        <v>167</v>
      </c>
    </row>
    <row r="31" spans="1:1" x14ac:dyDescent="0.25">
      <c r="A31" s="94" t="s">
        <v>168</v>
      </c>
    </row>
    <row r="32" spans="1:1" x14ac:dyDescent="0.25">
      <c r="A32" s="94" t="s">
        <v>169</v>
      </c>
    </row>
    <row r="33" spans="1:1" x14ac:dyDescent="0.25">
      <c r="A33" s="94" t="s">
        <v>170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5"/>
  <sheetViews>
    <sheetView workbookViewId="0">
      <selection activeCell="C20" sqref="C19:C20"/>
    </sheetView>
  </sheetViews>
  <sheetFormatPr baseColWidth="10" defaultRowHeight="12.75" x14ac:dyDescent="0.2"/>
  <cols>
    <col min="1" max="1" width="49" bestFit="1" customWidth="1"/>
  </cols>
  <sheetData>
    <row r="2" spans="1:1" x14ac:dyDescent="0.2">
      <c r="A2" t="s">
        <v>50</v>
      </c>
    </row>
    <row r="3" spans="1:1" x14ac:dyDescent="0.2">
      <c r="A3" t="s">
        <v>51</v>
      </c>
    </row>
    <row r="4" spans="1:1" x14ac:dyDescent="0.2">
      <c r="A4" t="s">
        <v>53</v>
      </c>
    </row>
    <row r="5" spans="1:1" ht="25.5" x14ac:dyDescent="0.2">
      <c r="A5" s="46" t="s">
        <v>83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19</vt:i4>
      </vt:variant>
    </vt:vector>
  </HeadingPairs>
  <TitlesOfParts>
    <vt:vector size="28" baseType="lpstr">
      <vt:lpstr>ETUDE DE FAISABILITE</vt:lpstr>
      <vt:lpstr>1.1 CLIENT</vt:lpstr>
      <vt:lpstr>1.11 VERIF INTERDICTION SOUMISS</vt:lpstr>
      <vt:lpstr>1.2 DCE</vt:lpstr>
      <vt:lpstr>1.3 PRESTATIONS</vt:lpstr>
      <vt:lpstr>1.4 BUDGET TPS EQUIPE PLANNING</vt:lpstr>
      <vt:lpstr>base de données liste déroul.</vt:lpstr>
      <vt:lpstr>base de données DCE</vt:lpstr>
      <vt:lpstr>Feuil1</vt:lpstr>
      <vt:lpstr>choix</vt:lpstr>
      <vt:lpstr>collaborateurs</vt:lpstr>
      <vt:lpstr>experts</vt:lpstr>
      <vt:lpstr>'1.2 DCE'!Impression_des_titres</vt:lpstr>
      <vt:lpstr>'ETUDE DE FAISABILITE'!Impression_des_titres</vt:lpstr>
      <vt:lpstr>ouinon</vt:lpstr>
      <vt:lpstr>participation</vt:lpstr>
      <vt:lpstr>prestations</vt:lpstr>
      <vt:lpstr>procedure</vt:lpstr>
      <vt:lpstr>referent</vt:lpstr>
      <vt:lpstr>transmission</vt:lpstr>
      <vt:lpstr>typeprocédure</vt:lpstr>
      <vt:lpstr>variante</vt:lpstr>
      <vt:lpstr>'1.1 CLIENT'!Zone_d_impression</vt:lpstr>
      <vt:lpstr>'1.11 VERIF INTERDICTION SOUMISS'!Zone_d_impression</vt:lpstr>
      <vt:lpstr>'1.2 DCE'!Zone_d_impression</vt:lpstr>
      <vt:lpstr>'1.3 PRESTATIONS'!Zone_d_impression</vt:lpstr>
      <vt:lpstr>'1.4 BUDGET TPS EQUIPE PLANNING'!Zone_d_impression</vt:lpstr>
      <vt:lpstr>'ETUDE DE FAISABILITE'!Zone_d_impression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Hervé MARCK</dc:creator>
  <cp:lastModifiedBy>Achille</cp:lastModifiedBy>
  <cp:lastPrinted>2017-10-28T13:45:35Z</cp:lastPrinted>
  <dcterms:created xsi:type="dcterms:W3CDTF">2014-11-25T08:38:25Z</dcterms:created>
  <dcterms:modified xsi:type="dcterms:W3CDTF">2017-10-28T14:23:09Z</dcterms:modified>
</cp:coreProperties>
</file>