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° 2016-19 août\Documents\° Comment ça marche\CCM\#Graphes\"/>
    </mc:Choice>
  </mc:AlternateContent>
  <bookViews>
    <workbookView xWindow="0" yWindow="0" windowWidth="18276" windowHeight="2352"/>
  </bookViews>
  <sheets>
    <sheet name="essai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F6" i="1"/>
  <c r="F5" i="1"/>
  <c r="F4" i="1"/>
  <c r="E3" i="1"/>
  <c r="E4" i="1"/>
  <c r="E5" i="1"/>
  <c r="E6" i="1"/>
  <c r="C7" i="1" l="1"/>
  <c r="B6" i="1"/>
  <c r="B5" i="1"/>
  <c r="B4" i="1"/>
  <c r="B3" i="1"/>
  <c r="B7" i="1" s="1"/>
</calcChain>
</file>

<file path=xl/sharedStrings.xml><?xml version="1.0" encoding="utf-8"?>
<sst xmlns="http://schemas.openxmlformats.org/spreadsheetml/2006/main" count="10" uniqueCount="8">
  <si>
    <t>DIO</t>
  </si>
  <si>
    <t>KUSD</t>
  </si>
  <si>
    <t>Raw Material</t>
  </si>
  <si>
    <t>Work In Process</t>
  </si>
  <si>
    <t>Finished Goods</t>
  </si>
  <si>
    <t>Spare Parts Inventory</t>
  </si>
  <si>
    <t>Total</t>
  </si>
  <si>
    <t>masque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</si>
</sst>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 x14ac:knownFonts="1">
    <font>
      <sz val="11"/>
      <color theme="1"/>
      <name val="Calibri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 applyBorder="1"/>
    <xf numFmtId="0" fontId="2" fillId="0" borderId="0" xfId="0" applyFont="1"/>
    <xf numFmtId="0" fontId="0" fillId="0" borderId="0" xfId="0" applyFill="1"/>
    <xf numFmtId="0" fontId="0" fillId="2" borderId="1" xfId="0" applyFill="1" applyBorder="1"/>
    <xf numFmtId="164" fontId="0" fillId="2" borderId="1" xfId="0" applyNumberFormat="1" applyFill="1" applyBorder="1"/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4" fillId="0" borderId="0" xfId="0" applyFont="1" applyFill="1" applyBorder="1"/>
    <xf numFmtId="164" fontId="4" fillId="0" borderId="0" xfId="1" applyNumberFormat="1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essai!$E$2</c:f>
              <c:strCache>
                <c:ptCount val="1"/>
                <c:pt idx="0">
                  <c:v>KUSD</c:v>
                </c:pt>
              </c:strCache>
            </c:strRef>
          </c:tx>
          <c:spPr>
            <a:solidFill>
              <a:srgbClr val="FF0000">
                <a:alpha val="49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765DBA1-73B5-4EE1-8775-0DA72F30DA5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EA8F83A-AA31-4BE0-936D-AF7DB41636E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B549B56-49B8-4FB3-ABFE-5239D0CDF85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E73C723-81A5-49A7-8655-ED35F8AC287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b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essai!$D$3:$D$6</c:f>
              <c:numCache>
                <c:formatCode>_-* #\ ##0\ _€_-;\-* #\ ##0\ _€_-;_-* "-"??\ _€_-;_-@_-</c:formatCode>
                <c:ptCount val="4"/>
                <c:pt idx="0">
                  <c:v>10</c:v>
                </c:pt>
                <c:pt idx="1">
                  <c:v>23</c:v>
                </c:pt>
                <c:pt idx="2">
                  <c:v>35</c:v>
                </c:pt>
                <c:pt idx="3">
                  <c:v>40</c:v>
                </c:pt>
              </c:numCache>
            </c:numRef>
          </c:cat>
          <c:val>
            <c:numRef>
              <c:f>essai!$E$3:$E$6</c:f>
              <c:numCache>
                <c:formatCode>_-* #\ ##0\ _€_-;\-* #\ ##0\ _€_-;_-* "-"??\ _€_-;_-@_-</c:formatCode>
                <c:ptCount val="4"/>
                <c:pt idx="0">
                  <c:v>1400</c:v>
                </c:pt>
                <c:pt idx="1">
                  <c:v>3100</c:v>
                </c:pt>
                <c:pt idx="2">
                  <c:v>4700</c:v>
                </c:pt>
                <c:pt idx="3">
                  <c:v>5400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essai!$A$3:$A$6</c15:f>
                <c15:dlblRangeCache>
                  <c:ptCount val="4"/>
                  <c:pt idx="0">
                    <c:v>Raw Material</c:v>
                  </c:pt>
                  <c:pt idx="1">
                    <c:v>Work In Process</c:v>
                  </c:pt>
                  <c:pt idx="2">
                    <c:v>Finished Goods</c:v>
                  </c:pt>
                  <c:pt idx="3">
                    <c:v>Spare Parts Inventory</c:v>
                  </c:pt>
                </c15:dlblRangeCache>
              </c15:datalabelsRange>
            </c:ext>
          </c:extLst>
        </c:ser>
        <c:ser>
          <c:idx val="0"/>
          <c:order val="1"/>
          <c:spPr>
            <a:solidFill>
              <a:schemeClr val="bg1">
                <a:lumMod val="95000"/>
                <a:alpha val="78000"/>
              </a:schemeClr>
            </a:solidFill>
            <a:ln w="3175">
              <a:solidFill>
                <a:schemeClr val="tx1">
                  <a:alpha val="81000"/>
                </a:schemeClr>
              </a:solidFill>
            </a:ln>
            <a:effectLst/>
          </c:spPr>
          <c:invertIfNegative val="0"/>
          <c:cat>
            <c:numRef>
              <c:f>essai!$D$3:$D$6</c:f>
              <c:numCache>
                <c:formatCode>_-* #\ ##0\ _€_-;\-* #\ ##0\ _€_-;_-* "-"??\ _€_-;_-@_-</c:formatCode>
                <c:ptCount val="4"/>
                <c:pt idx="0">
                  <c:v>10</c:v>
                </c:pt>
                <c:pt idx="1">
                  <c:v>23</c:v>
                </c:pt>
                <c:pt idx="2">
                  <c:v>35</c:v>
                </c:pt>
                <c:pt idx="3">
                  <c:v>40</c:v>
                </c:pt>
              </c:numCache>
            </c:numRef>
          </c:cat>
          <c:val>
            <c:numRef>
              <c:f>essai!$F$3:$F$6</c:f>
              <c:numCache>
                <c:formatCode>_-* #.##0\ _€_-;\-* #.##0\ _€_-;_-* "-"??\ _€_-;_-@_-</c:formatCode>
                <c:ptCount val="4"/>
                <c:pt idx="1">
                  <c:v>1400</c:v>
                </c:pt>
                <c:pt idx="2">
                  <c:v>3100</c:v>
                </c:pt>
                <c:pt idx="3">
                  <c:v>4700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63756608"/>
        <c:axId val="363757784"/>
      </c:barChart>
      <c:catAx>
        <c:axId val="36375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DIO</a:t>
                </a:r>
              </a:p>
            </c:rich>
          </c:tx>
          <c:layout/>
          <c:overlay val="0"/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3757784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36375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50000"/>
                  <a:alpha val="56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KUSD</a:t>
                </a:r>
              </a:p>
            </c:rich>
          </c:tx>
          <c:layout/>
          <c:overlay val="0"/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3756608"/>
        <c:crosses val="autoZero"/>
        <c:crossBetween val="between"/>
        <c:minorUnit val="25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20000"/>
            <a:lumOff val="80000"/>
            <a:shade val="30000"/>
            <a:satMod val="115000"/>
          </a:schemeClr>
        </a:gs>
        <a:gs pos="50000">
          <a:schemeClr val="accent6">
            <a:lumMod val="20000"/>
            <a:lumOff val="80000"/>
            <a:shade val="67500"/>
            <a:satMod val="115000"/>
          </a:schemeClr>
        </a:gs>
        <a:gs pos="100000">
          <a:schemeClr val="accent6">
            <a:lumMod val="20000"/>
            <a:lumOff val="80000"/>
            <a:shade val="100000"/>
            <a:satMod val="115000"/>
          </a:schemeClr>
        </a:gs>
      </a:gsLst>
      <a:path path="circle">
        <a:fillToRect l="100000" t="100000"/>
      </a:path>
      <a:tileRect r="-100000" b="-100000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</xdr:rowOff>
    </xdr:from>
    <xdr:to>
      <xdr:col>6</xdr:col>
      <xdr:colOff>7620</xdr:colOff>
      <xdr:row>24</xdr:row>
      <xdr:rowOff>76201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vasse\Documents\Inventory%20mngt\2017\8.4.5%20-%20Monthly%20%20Inventory%20Region%202017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4.5 - Monthly  Inventory Regi"/>
      <sheetName val="Feuil1"/>
      <sheetName val="essai"/>
    </sheetNames>
    <sheetDataSet>
      <sheetData sheetId="0">
        <row r="18">
          <cell r="P18">
            <v>10.461114231591004</v>
          </cell>
        </row>
        <row r="20">
          <cell r="P20">
            <v>12.80887574616181</v>
          </cell>
        </row>
        <row r="22">
          <cell r="P22">
            <v>11.693351175136014</v>
          </cell>
        </row>
        <row r="26">
          <cell r="P26">
            <v>5.0124892618780148</v>
          </cell>
        </row>
      </sheetData>
      <sheetData sheetId="1"/>
      <sheetData sheetId="2">
        <row r="3">
          <cell r="B3">
            <v>10.461114231591004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Normal="100" workbookViewId="0">
      <selection activeCell="H19" sqref="H19"/>
    </sheetView>
  </sheetViews>
  <sheetFormatPr baseColWidth="10" defaultRowHeight="14.4" x14ac:dyDescent="0.3"/>
  <cols>
    <col min="1" max="1" width="18.44140625" customWidth="1"/>
    <col min="2" max="6" width="14.77734375" customWidth="1"/>
  </cols>
  <sheetData>
    <row r="1" spans="1:6" x14ac:dyDescent="0.3">
      <c r="B1" s="3"/>
      <c r="C1" s="3"/>
    </row>
    <row r="2" spans="1:6" x14ac:dyDescent="0.3">
      <c r="A2" s="12"/>
      <c r="B2" s="8" t="s">
        <v>0</v>
      </c>
      <c r="C2" s="8" t="s">
        <v>1</v>
      </c>
      <c r="D2" s="9" t="s">
        <v>0</v>
      </c>
      <c r="E2" s="10" t="s">
        <v>1</v>
      </c>
      <c r="F2" s="11" t="s">
        <v>7</v>
      </c>
    </row>
    <row r="3" spans="1:6" x14ac:dyDescent="0.3">
      <c r="A3" s="4" t="s">
        <v>2</v>
      </c>
      <c r="B3" s="1">
        <f>'[1]8.4.5 - Monthly  Inventory Regi'!P18</f>
        <v>10.461114231591004</v>
      </c>
      <c r="C3" s="1">
        <v>1400</v>
      </c>
      <c r="D3" s="6">
        <f>ROUND(SUM(B$3:B3),0)</f>
        <v>10</v>
      </c>
      <c r="E3" s="7">
        <f>SUM(C$3:C3)</f>
        <v>1400</v>
      </c>
      <c r="F3" s="4"/>
    </row>
    <row r="4" spans="1:6" x14ac:dyDescent="0.3">
      <c r="A4" s="4" t="s">
        <v>3</v>
      </c>
      <c r="B4" s="1">
        <f>'[1]8.4.5 - Monthly  Inventory Regi'!P20</f>
        <v>12.80887574616181</v>
      </c>
      <c r="C4" s="1">
        <v>1700</v>
      </c>
      <c r="D4" s="6">
        <f>ROUND(SUM(B$3:B4),0)</f>
        <v>23</v>
      </c>
      <c r="E4" s="7">
        <f>SUM(C$3:C4)</f>
        <v>3100</v>
      </c>
      <c r="F4" s="5">
        <f>E3</f>
        <v>1400</v>
      </c>
    </row>
    <row r="5" spans="1:6" x14ac:dyDescent="0.3">
      <c r="A5" s="4" t="s">
        <v>4</v>
      </c>
      <c r="B5" s="1">
        <f>'[1]8.4.5 - Monthly  Inventory Regi'!P22</f>
        <v>11.693351175136014</v>
      </c>
      <c r="C5" s="1">
        <v>1600</v>
      </c>
      <c r="D5" s="6">
        <f>ROUND(SUM(B$3:B5),0)</f>
        <v>35</v>
      </c>
      <c r="E5" s="7">
        <f>SUM(C$3:C5)</f>
        <v>4700</v>
      </c>
      <c r="F5" s="5">
        <f t="shared" ref="F5:F6" si="0">E4</f>
        <v>3100</v>
      </c>
    </row>
    <row r="6" spans="1:6" x14ac:dyDescent="0.3">
      <c r="A6" s="4" t="s">
        <v>5</v>
      </c>
      <c r="B6" s="1">
        <f>'[1]8.4.5 - Monthly  Inventory Regi'!P26</f>
        <v>5.0124892618780148</v>
      </c>
      <c r="C6" s="1">
        <v>700</v>
      </c>
      <c r="D6" s="6">
        <f>ROUND(SUM(B$3:B6),0)</f>
        <v>40</v>
      </c>
      <c r="E6" s="7">
        <f>SUM(C$3:C6)</f>
        <v>5400</v>
      </c>
      <c r="F6" s="5">
        <f t="shared" si="0"/>
        <v>4700</v>
      </c>
    </row>
    <row r="7" spans="1:6" x14ac:dyDescent="0.3">
      <c r="A7" s="13" t="s">
        <v>6</v>
      </c>
      <c r="B7" s="14">
        <f>SUM(B3:B6)</f>
        <v>39.975830414766847</v>
      </c>
      <c r="C7" s="14">
        <f>SUM(C3:C6)</f>
        <v>5400</v>
      </c>
    </row>
    <row r="11" spans="1:6" x14ac:dyDescent="0.3">
      <c r="A11" s="2"/>
    </row>
    <row r="12" spans="1:6" x14ac:dyDescent="0.3">
      <c r="A12" s="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essai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Vasse</dc:creator>
  <cp:lastModifiedBy>raymond pentier</cp:lastModifiedBy>
  <dcterms:created xsi:type="dcterms:W3CDTF">2017-09-19T14:08:38Z</dcterms:created>
  <dcterms:modified xsi:type="dcterms:W3CDTF">2017-09-19T23:53:28Z</dcterms:modified>
</cp:coreProperties>
</file>