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9270"/>
  </bookViews>
  <sheets>
    <sheet name="essai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E6"/>
  <c r="E5"/>
  <c r="G6"/>
  <c r="F5"/>
  <c r="E4"/>
  <c r="D5"/>
  <c r="D6"/>
  <c r="D4"/>
  <c r="D3"/>
  <c r="C7" l="1"/>
  <c r="B6"/>
  <c r="B5"/>
  <c r="B4"/>
  <c r="B3"/>
  <c r="B7" s="1"/>
</calcChain>
</file>

<file path=xl/sharedStrings.xml><?xml version="1.0" encoding="utf-8"?>
<sst xmlns="http://schemas.openxmlformats.org/spreadsheetml/2006/main" count="8" uniqueCount="8">
  <si>
    <t>Type</t>
  </si>
  <si>
    <t>DIO</t>
  </si>
  <si>
    <t>KUSD</t>
  </si>
  <si>
    <t>Raw Material</t>
  </si>
  <si>
    <t>Work In Process</t>
  </si>
  <si>
    <t>Finished Goods</t>
  </si>
  <si>
    <t>Spare Parts Inventory</t>
  </si>
  <si>
    <t>Total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</si>
</sst>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2" fillId="2" borderId="0" xfId="0" applyFont="1" applyFill="1" applyBorder="1"/>
    <xf numFmtId="0" fontId="2" fillId="3" borderId="0" xfId="0" applyFont="1" applyFill="1" applyBorder="1"/>
    <xf numFmtId="164" fontId="0" fillId="0" borderId="0" xfId="1" applyNumberFormat="1" applyFont="1" applyBorder="1"/>
    <xf numFmtId="0" fontId="0" fillId="0" borderId="0" xfId="0" applyFont="1" applyFill="1" applyBorder="1"/>
    <xf numFmtId="164" fontId="2" fillId="0" borderId="0" xfId="1" applyNumberFormat="1" applyFont="1" applyBorder="1"/>
    <xf numFmtId="0" fontId="2" fillId="0" borderId="0" xfId="0" applyFon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essai!$B$3:$B$6</c:f>
              <c:numCache>
                <c:formatCode>_-* #,##0\ _€_-;\-* #,##0\ _€_-;_-* "-"??\ _€_-;_-@_-</c:formatCode>
                <c:ptCount val="4"/>
                <c:pt idx="0">
                  <c:v>10.461114231591004</c:v>
                </c:pt>
                <c:pt idx="1">
                  <c:v>12.80887574616181</c:v>
                </c:pt>
                <c:pt idx="2">
                  <c:v>11.693351175136014</c:v>
                </c:pt>
                <c:pt idx="3">
                  <c:v>5.0124892618780148</c:v>
                </c:pt>
              </c:numCache>
            </c:numRef>
          </c:xVal>
          <c:yVal>
            <c:numRef>
              <c:f>essai!$C$3:$C$6</c:f>
              <c:numCache>
                <c:formatCode>_-* #,##0\ _€_-;\-* #,##0\ _€_-;_-* "-"??\ _€_-;_-@_-</c:formatCode>
                <c:ptCount val="4"/>
                <c:pt idx="0">
                  <c:v>1400</c:v>
                </c:pt>
                <c:pt idx="1">
                  <c:v>1700</c:v>
                </c:pt>
                <c:pt idx="2">
                  <c:v>1600</c:v>
                </c:pt>
                <c:pt idx="3">
                  <c:v>700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F53-4A30-8ED3-43C1968F7498}"/>
            </c:ext>
          </c:extLst>
        </c:ser>
        <c:dLbls/>
        <c:axId val="86090496"/>
        <c:axId val="86092416"/>
      </c:scatterChart>
      <c:valAx>
        <c:axId val="860904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DIO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€_-;\-* #,##0\ _€_-;_-* &quot;-&quot;??\ _€_-;_-@_-" sourceLinked="1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92416"/>
        <c:crosses val="autoZero"/>
        <c:crossBetween val="midCat"/>
      </c:valAx>
      <c:valAx>
        <c:axId val="860924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KUSD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€_-;\-* #,##0\ _€_-;_-* &quot;-&quot;??\ _€_-;_-@_-" sourceLinked="1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90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essai!$B$3:$B$6</c:f>
              <c:numCache>
                <c:formatCode>_-* #,##0\ _€_-;\-* #,##0\ _€_-;_-* "-"??\ _€_-;_-@_-</c:formatCode>
                <c:ptCount val="4"/>
                <c:pt idx="0">
                  <c:v>10.461114231591004</c:v>
                </c:pt>
                <c:pt idx="1">
                  <c:v>12.80887574616181</c:v>
                </c:pt>
                <c:pt idx="2">
                  <c:v>11.693351175136014</c:v>
                </c:pt>
                <c:pt idx="3">
                  <c:v>5.0124892618780148</c:v>
                </c:pt>
              </c:numCache>
            </c:numRef>
          </c:xVal>
          <c:yVal>
            <c:numRef>
              <c:f>essai!$C$3:$C$6</c:f>
              <c:numCache>
                <c:formatCode>_-* #,##0\ _€_-;\-* #,##0\ _€_-;_-* "-"??\ _€_-;_-@_-</c:formatCode>
                <c:ptCount val="4"/>
                <c:pt idx="0">
                  <c:v>1400</c:v>
                </c:pt>
                <c:pt idx="1">
                  <c:v>1700</c:v>
                </c:pt>
                <c:pt idx="2">
                  <c:v>1600</c:v>
                </c:pt>
                <c:pt idx="3">
                  <c:v>700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B93-4983-A9FA-AF907131F4B5}"/>
            </c:ext>
          </c:extLst>
        </c:ser>
        <c:dLbls/>
        <c:axId val="143026816"/>
        <c:axId val="143028992"/>
      </c:scatterChart>
      <c:valAx>
        <c:axId val="143026816"/>
        <c:scaling>
          <c:orientation val="minMax"/>
          <c:max val="4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DIO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€_-;\-* #,##0\ _€_-;_-* &quot;-&quot;??\ _€_-;_-@_-" sourceLinked="1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028992"/>
        <c:crosses val="autoZero"/>
        <c:crossBetween val="midCat"/>
      </c:valAx>
      <c:valAx>
        <c:axId val="143028992"/>
        <c:scaling>
          <c:orientation val="minMax"/>
          <c:max val="6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KUSD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€_-;\-* #,##0\ _€_-;_-* &quot;-&quot;??\ _€_-;_-@_-" sourceLinked="1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026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stacked"/>
        <c:ser>
          <c:idx val="0"/>
          <c:order val="0"/>
          <c:dPt>
            <c:idx val="1"/>
            <c:spPr>
              <a:noFill/>
            </c:spPr>
          </c:dPt>
          <c:dPt>
            <c:idx val="2"/>
            <c:spPr>
              <a:noFill/>
            </c:spPr>
          </c:dPt>
          <c:dPt>
            <c:idx val="3"/>
            <c:spPr>
              <a:noFill/>
            </c:spPr>
          </c:dPt>
          <c:val>
            <c:numRef>
              <c:f>essai!$D$3:$D$6</c:f>
              <c:numCache>
                <c:formatCode>_-* #,##0\ _€_-;\-* #,##0\ _€_-;_-* "-"??\ _€_-;_-@_-</c:formatCode>
                <c:ptCount val="4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</c:numCache>
            </c:numRef>
          </c:val>
        </c:ser>
        <c:ser>
          <c:idx val="1"/>
          <c:order val="1"/>
          <c:dPt>
            <c:idx val="2"/>
            <c:spPr>
              <a:noFill/>
            </c:spPr>
          </c:dPt>
          <c:dPt>
            <c:idx val="3"/>
            <c:spPr>
              <a:noFill/>
            </c:spPr>
          </c:dPt>
          <c:val>
            <c:numRef>
              <c:f>essai!$E$3:$E$6</c:f>
              <c:numCache>
                <c:formatCode>_-* #,##0\ _€_-;\-* #,##0\ _€_-;_-* "-"??\ _€_-;_-@_-</c:formatCode>
                <c:ptCount val="4"/>
                <c:pt idx="0" formatCode="General">
                  <c:v>0</c:v>
                </c:pt>
                <c:pt idx="1">
                  <c:v>1700</c:v>
                </c:pt>
                <c:pt idx="2">
                  <c:v>1700</c:v>
                </c:pt>
                <c:pt idx="3">
                  <c:v>1700</c:v>
                </c:pt>
              </c:numCache>
            </c:numRef>
          </c:val>
        </c:ser>
        <c:ser>
          <c:idx val="2"/>
          <c:order val="2"/>
          <c:dPt>
            <c:idx val="2"/>
            <c:spPr>
              <a:solidFill>
                <a:srgbClr val="92D050"/>
              </a:solidFill>
            </c:spPr>
          </c:dPt>
          <c:dPt>
            <c:idx val="3"/>
            <c:spPr>
              <a:noFill/>
            </c:spPr>
          </c:dPt>
          <c:val>
            <c:numRef>
              <c:f>essai!$F$3:$F$6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_-* #,##0\ _€_-;\-* #,##0\ _€_-;_-* &quot;-&quot;??\ _€_-;_-@_-">
                  <c:v>1600</c:v>
                </c:pt>
                <c:pt idx="3" formatCode="_-* #,##0\ _€_-;\-* #,##0\ _€_-;_-* &quot;-&quot;??\ _€_-;_-@_-">
                  <c:v>1600</c:v>
                </c:pt>
              </c:numCache>
            </c:numRef>
          </c:val>
        </c:ser>
        <c:ser>
          <c:idx val="3"/>
          <c:order val="3"/>
          <c:spPr>
            <a:solidFill>
              <a:srgbClr val="00B0F0"/>
            </a:solidFill>
          </c:spPr>
          <c:val>
            <c:numRef>
              <c:f>essai!$G$3:$G$6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_-* #,##0\ _€_-;\-* #,##0\ _€_-;_-* &quot;-&quot;??\ _€_-;_-@_-">
                  <c:v>700</c:v>
                </c:pt>
              </c:numCache>
            </c:numRef>
          </c:val>
        </c:ser>
        <c:overlap val="100"/>
        <c:axId val="76248576"/>
        <c:axId val="80423168"/>
      </c:barChart>
      <c:catAx>
        <c:axId val="76248576"/>
        <c:scaling>
          <c:orientation val="minMax"/>
        </c:scaling>
        <c:axPos val="b"/>
        <c:tickLblPos val="nextTo"/>
        <c:crossAx val="80423168"/>
        <c:crosses val="autoZero"/>
        <c:auto val="1"/>
        <c:lblAlgn val="ctr"/>
        <c:lblOffset val="100"/>
      </c:catAx>
      <c:valAx>
        <c:axId val="80423168"/>
        <c:scaling>
          <c:orientation val="minMax"/>
        </c:scaling>
        <c:axPos val="l"/>
        <c:majorGridlines/>
        <c:numFmt formatCode="_-* #,##0\ _€_-;\-* #,##0\ _€_-;_-* &quot;-&quot;??\ _€_-;_-@_-" sourceLinked="1"/>
        <c:tickLblPos val="nextTo"/>
        <c:crossAx val="7624857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821932</xdr:colOff>
      <xdr:row>8</xdr:row>
      <xdr:rowOff>118153</xdr:rowOff>
    </xdr:from>
    <xdr:to>
      <xdr:col>6</xdr:col>
      <xdr:colOff>145550</xdr:colOff>
      <xdr:row>23</xdr:row>
      <xdr:rowOff>164387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836741-D3E1-459D-8E41-2F556CB1C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12</xdr:col>
      <xdr:colOff>590764</xdr:colOff>
      <xdr:row>24</xdr:row>
      <xdr:rowOff>46234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7DB0275A-DB9E-438A-8827-0F9F375A7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25685</xdr:colOff>
      <xdr:row>18</xdr:row>
      <xdr:rowOff>34247</xdr:rowOff>
    </xdr:from>
    <xdr:to>
      <xdr:col>8</xdr:col>
      <xdr:colOff>744876</xdr:colOff>
      <xdr:row>21</xdr:row>
      <xdr:rowOff>17124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3ED1D7B1-6AB2-49A5-85D3-8C3B7EB79911}"/>
            </a:ext>
          </a:extLst>
        </xdr:cNvPr>
        <xdr:cNvSpPr/>
      </xdr:nvSpPr>
      <xdr:spPr>
        <a:xfrm>
          <a:off x="6837965" y="3326087"/>
          <a:ext cx="719191" cy="531517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744876</xdr:colOff>
      <xdr:row>15</xdr:row>
      <xdr:rowOff>8562</xdr:rowOff>
    </xdr:from>
    <xdr:to>
      <xdr:col>10</xdr:col>
      <xdr:colOff>102741</xdr:colOff>
      <xdr:row>18</xdr:row>
      <xdr:rowOff>42809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5F6F0DE6-45D5-425D-838D-ED7A3DB17632}"/>
            </a:ext>
          </a:extLst>
        </xdr:cNvPr>
        <xdr:cNvSpPr/>
      </xdr:nvSpPr>
      <xdr:spPr>
        <a:xfrm>
          <a:off x="7557156" y="2751762"/>
          <a:ext cx="942825" cy="582887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101029</xdr:colOff>
      <xdr:row>12</xdr:row>
      <xdr:rowOff>59933</xdr:rowOff>
    </xdr:from>
    <xdr:to>
      <xdr:col>11</xdr:col>
      <xdr:colOff>196921</xdr:colOff>
      <xdr:row>15</xdr:row>
      <xdr:rowOff>15412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135C90AB-BB2F-482F-A246-3604120D8270}"/>
            </a:ext>
          </a:extLst>
        </xdr:cNvPr>
        <xdr:cNvSpPr/>
      </xdr:nvSpPr>
      <xdr:spPr>
        <a:xfrm>
          <a:off x="8498269" y="2254493"/>
          <a:ext cx="888372" cy="504119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193496</xdr:colOff>
      <xdr:row>10</xdr:row>
      <xdr:rowOff>171235</xdr:rowOff>
    </xdr:from>
    <xdr:to>
      <xdr:col>11</xdr:col>
      <xdr:colOff>556517</xdr:colOff>
      <xdr:row>12</xdr:row>
      <xdr:rowOff>68494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302979D1-E64B-4788-9EC8-9C953AA43A7F}"/>
            </a:ext>
          </a:extLst>
        </xdr:cNvPr>
        <xdr:cNvSpPr/>
      </xdr:nvSpPr>
      <xdr:spPr>
        <a:xfrm>
          <a:off x="9383216" y="2000035"/>
          <a:ext cx="363021" cy="26301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524408</xdr:colOff>
      <xdr:row>3</xdr:row>
      <xdr:rowOff>160533</xdr:rowOff>
    </xdr:from>
    <xdr:to>
      <xdr:col>22</xdr:col>
      <xdr:colOff>588623</xdr:colOff>
      <xdr:row>25</xdr:row>
      <xdr:rowOff>139129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asse\Documents\Inventory%20mngt\2017\8.4.5%20-%20Monthly%20%20Inventory%20Region%202017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.4.5 - Monthly  Inventory Regi"/>
      <sheetName val="Feuil1"/>
      <sheetName val="essai"/>
    </sheetNames>
    <sheetDataSet>
      <sheetData sheetId="0">
        <row r="18">
          <cell r="P18">
            <v>10.461114231591004</v>
          </cell>
        </row>
        <row r="20">
          <cell r="P20">
            <v>12.80887574616181</v>
          </cell>
        </row>
        <row r="22">
          <cell r="P22">
            <v>11.693351175136014</v>
          </cell>
        </row>
        <row r="26">
          <cell r="P26">
            <v>5.0124892618780148</v>
          </cell>
        </row>
      </sheetData>
      <sheetData sheetId="1"/>
      <sheetData sheetId="2">
        <row r="3">
          <cell r="B3">
            <v>10.461114231591004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tabSelected="1" zoomScale="89" zoomScaleNormal="89" workbookViewId="0">
      <selection activeCell="I5" sqref="I5"/>
    </sheetView>
  </sheetViews>
  <sheetFormatPr baseColWidth="10" defaultRowHeight="15"/>
  <cols>
    <col min="1" max="1" width="18.42578125" customWidth="1"/>
    <col min="4" max="7" width="11.42578125" style="8"/>
  </cols>
  <sheetData>
    <row r="2" spans="1:7">
      <c r="A2" s="1" t="s">
        <v>0</v>
      </c>
      <c r="B2" s="2" t="s">
        <v>1</v>
      </c>
      <c r="C2" s="3" t="s">
        <v>2</v>
      </c>
    </row>
    <row r="3" spans="1:7">
      <c r="A3" s="1" t="s">
        <v>3</v>
      </c>
      <c r="B3" s="4">
        <f>'[1]8.4.5 - Monthly  Inventory Regi'!P18</f>
        <v>10.461114231591004</v>
      </c>
      <c r="C3" s="4">
        <v>1400</v>
      </c>
      <c r="D3" s="9">
        <f>C3</f>
        <v>1400</v>
      </c>
      <c r="E3" s="10">
        <v>0</v>
      </c>
      <c r="F3" s="10">
        <v>0</v>
      </c>
      <c r="G3" s="11">
        <v>0</v>
      </c>
    </row>
    <row r="4" spans="1:7">
      <c r="A4" s="1" t="s">
        <v>4</v>
      </c>
      <c r="B4" s="4">
        <f>'[1]8.4.5 - Monthly  Inventory Regi'!P20</f>
        <v>12.80887574616181</v>
      </c>
      <c r="C4" s="4">
        <v>1700</v>
      </c>
      <c r="D4" s="9">
        <f>D3</f>
        <v>1400</v>
      </c>
      <c r="E4" s="9">
        <f>C4</f>
        <v>1700</v>
      </c>
      <c r="F4" s="10">
        <v>0</v>
      </c>
      <c r="G4" s="10">
        <v>0</v>
      </c>
    </row>
    <row r="5" spans="1:7">
      <c r="A5" s="1" t="s">
        <v>5</v>
      </c>
      <c r="B5" s="4">
        <f>'[1]8.4.5 - Monthly  Inventory Regi'!P22</f>
        <v>11.693351175136014</v>
      </c>
      <c r="C5" s="4">
        <v>1600</v>
      </c>
      <c r="D5" s="9">
        <f t="shared" ref="D5:E7" si="0">D4</f>
        <v>1400</v>
      </c>
      <c r="E5" s="9">
        <f>E4</f>
        <v>1700</v>
      </c>
      <c r="F5" s="9">
        <f>C5</f>
        <v>1600</v>
      </c>
      <c r="G5" s="10">
        <v>0</v>
      </c>
    </row>
    <row r="6" spans="1:7">
      <c r="A6" s="1" t="s">
        <v>6</v>
      </c>
      <c r="B6" s="4">
        <f>'[1]8.4.5 - Monthly  Inventory Regi'!P26</f>
        <v>5.0124892618780148</v>
      </c>
      <c r="C6" s="4">
        <v>700</v>
      </c>
      <c r="D6" s="9">
        <f t="shared" si="0"/>
        <v>1400</v>
      </c>
      <c r="E6" s="9">
        <f>E5</f>
        <v>1700</v>
      </c>
      <c r="F6" s="9">
        <f>F5</f>
        <v>1600</v>
      </c>
      <c r="G6" s="9">
        <f>C6</f>
        <v>700</v>
      </c>
    </row>
    <row r="7" spans="1:7">
      <c r="A7" s="5" t="s">
        <v>7</v>
      </c>
      <c r="B7" s="6">
        <f>SUM(B3:B6)</f>
        <v>39.975830414766847</v>
      </c>
      <c r="C7" s="6">
        <f>SUM(C3:C6)</f>
        <v>5400</v>
      </c>
      <c r="D7" s="9"/>
      <c r="E7" s="9"/>
      <c r="F7" s="10"/>
      <c r="G7" s="10"/>
    </row>
    <row r="11" spans="1:7">
      <c r="A11" s="7"/>
    </row>
    <row r="12" spans="1:7">
      <c r="A12" s="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essai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Vasse</dc:creator>
  <cp:lastModifiedBy>TISSOT</cp:lastModifiedBy>
  <dcterms:created xsi:type="dcterms:W3CDTF">2017-09-19T14:08:38Z</dcterms:created>
  <dcterms:modified xsi:type="dcterms:W3CDTF">2017-09-19T15:07:34Z</dcterms:modified>
</cp:coreProperties>
</file>