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5528" windowHeight="6228" activeTab="1" xr2:uid="{00000000-000D-0000-FFFF-FFFF00000000}"/>
  </bookViews>
  <sheets>
    <sheet name="Mode d'emploi" sheetId="1" r:id="rId1"/>
    <sheet name="Exigences" sheetId="2" r:id="rId2"/>
  </sheets>
  <definedNames>
    <definedName name="Correspondances">'Mode d''emploi'!$K$11:$N$14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0" i="2"/>
  <c r="E21" i="2"/>
  <c r="E20" i="2"/>
  <c r="E18" i="2"/>
  <c r="E17" i="2"/>
  <c r="D18" i="2"/>
  <c r="D17" i="2"/>
  <c r="F21" i="2"/>
  <c r="F20" i="2"/>
  <c r="F18" i="2"/>
  <c r="F17" i="2"/>
  <c r="D15" i="2"/>
  <c r="E15" i="2"/>
  <c r="E14" i="2"/>
  <c r="D14" i="2"/>
  <c r="D13" i="2" l="1"/>
  <c r="D19" i="2" l="1"/>
  <c r="D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11" authorId="0" shapeId="0" xr:uid="{B6DC7FFA-021E-42C0-B49F-D0B2ECA2E24F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Les deux colonnes "véracité" et "taux de,,," serve à remplir le tableau exigences</t>
        </r>
      </text>
    </commen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Les deux colonnes "véracité" et "taux de,,," serve à remplir le tableau exigences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suivant le résultat de la cellule D13, le niveau de conformité correspondant doit apparaitre</t>
        </r>
      </text>
    </comment>
  </commentList>
</comments>
</file>

<file path=xl/sharedStrings.xml><?xml version="1.0" encoding="utf-8"?>
<sst xmlns="http://schemas.openxmlformats.org/spreadsheetml/2006/main" count="76" uniqueCount="60">
  <si>
    <t>Autodiagnostic selon la norme ISO 14001:2015</t>
  </si>
  <si>
    <t>"Systèmes de management environnemental - Exigences et lignes directives"</t>
  </si>
  <si>
    <t>Etablissement :</t>
  </si>
  <si>
    <t xml:space="preserve"> Responsable du SME : </t>
  </si>
  <si>
    <t xml:space="preserve"> Contact du Responsable:</t>
  </si>
  <si>
    <t xml:space="preserve">   Autodiagnostic selon la norme ISO 14001:2015</t>
  </si>
  <si>
    <r>
      <t>Date</t>
    </r>
    <r>
      <rPr>
        <sz val="7"/>
        <rFont val="Arial"/>
        <family val="2"/>
      </rPr>
      <t xml:space="preserve"> de l'autodiagnostic (jj/mm/aaaa): </t>
    </r>
  </si>
  <si>
    <t xml:space="preserve">Signature du responsable de l'autodiagnostic :
</t>
  </si>
  <si>
    <r>
      <rPr>
        <b/>
        <sz val="7"/>
        <rFont val="Arial"/>
        <family val="2"/>
      </rPr>
      <t>Responsable</t>
    </r>
    <r>
      <rPr>
        <sz val="7"/>
        <rFont val="Arial"/>
        <family val="2"/>
      </rPr>
      <t xml:space="preserve"> de l'autodiagnostic : </t>
    </r>
  </si>
  <si>
    <t>Contact (Tél et Email) :</t>
  </si>
  <si>
    <r>
      <rPr>
        <b/>
        <sz val="7"/>
        <rFont val="Arial"/>
        <family val="2"/>
      </rPr>
      <t>L'équipe</t>
    </r>
    <r>
      <rPr>
        <sz val="7"/>
        <rFont val="Arial"/>
        <family val="2"/>
      </rPr>
      <t xml:space="preserve"> d'autodiagnostic :</t>
    </r>
  </si>
  <si>
    <t>Réf.</t>
  </si>
  <si>
    <t>Critères d'exigence des articles de la norme</t>
  </si>
  <si>
    <t>Evaluations</t>
  </si>
  <si>
    <t>%</t>
  </si>
  <si>
    <t>Libellés des évaluations</t>
  </si>
  <si>
    <t>Modes de preuve et commentaires</t>
  </si>
  <si>
    <t>Tous les Articles de la norme</t>
  </si>
  <si>
    <t/>
  </si>
  <si>
    <t>Conformité de niveau 3 : Il est nécessaire de tracer et d'améliorer les activités.</t>
  </si>
  <si>
    <t>Article 4 : Contexte de l'entreprise</t>
  </si>
  <si>
    <t>4.1</t>
  </si>
  <si>
    <t>Compréhension de l'entreprise et de son contexte</t>
  </si>
  <si>
    <t>Le SME prend en compte l'orientation stratégique de l'organisme (culture d'entreprise, obligations de conformité, activités)</t>
  </si>
  <si>
    <t xml:space="preserve">Le SME prend en compte les enjeux qui peuvent influencés ou être influencés par l'organisme </t>
  </si>
  <si>
    <t>Insuffisant</t>
  </si>
  <si>
    <t>Echelles d'évaluation</t>
  </si>
  <si>
    <r>
      <t>N</t>
    </r>
    <r>
      <rPr>
        <sz val="8"/>
        <rFont val="Arial"/>
        <family val="2"/>
      </rPr>
      <t xml:space="preserve">iveaux de </t>
    </r>
    <r>
      <rPr>
        <b/>
        <sz val="8"/>
        <rFont val="Arial"/>
        <family val="2"/>
      </rPr>
      <t>VÉRACITÉ</t>
    </r>
    <r>
      <rPr>
        <sz val="8"/>
        <rFont val="Arial"/>
        <family val="2"/>
      </rPr>
      <t xml:space="preserve"> quant à la </t>
    </r>
    <r>
      <rPr>
        <b/>
        <sz val="8"/>
        <rFont val="Arial"/>
        <family val="2"/>
      </rPr>
      <t>RÉALISATION</t>
    </r>
    <r>
      <rPr>
        <sz val="8"/>
        <rFont val="Arial"/>
        <family val="2"/>
      </rPr>
      <t xml:space="preserve"> 
des actions associées aux exigences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 la norme</t>
    </r>
  </si>
  <si>
    <r>
      <t>LIBELLÉS</t>
    </r>
    <r>
      <rPr>
        <sz val="8"/>
        <rFont val="Arial"/>
        <family val="2"/>
      </rPr>
      <t xml:space="preserve"> des niveaux de </t>
    </r>
    <r>
      <rPr>
        <b/>
        <sz val="8"/>
        <rFont val="Arial"/>
        <family val="2"/>
      </rPr>
      <t>CONFORMITÉ</t>
    </r>
    <r>
      <rPr>
        <sz val="8"/>
        <rFont val="Arial"/>
        <family val="2"/>
      </rPr>
      <t xml:space="preserve"> 
des </t>
    </r>
    <r>
      <rPr>
        <b/>
        <sz val="8"/>
        <rFont val="Arial"/>
        <family val="2"/>
      </rPr>
      <t>ARTICLES</t>
    </r>
    <r>
      <rPr>
        <sz val="8"/>
        <rFont val="Arial"/>
        <family val="2"/>
      </rPr>
      <t xml:space="preserve"> de la norme </t>
    </r>
  </si>
  <si>
    <r>
      <rPr>
        <sz val="7.5"/>
        <rFont val="Arial"/>
        <family val="2"/>
      </rPr>
      <t xml:space="preserve">Libellés explicites </t>
    </r>
    <r>
      <rPr>
        <b/>
        <sz val="7.5"/>
        <rFont val="Arial"/>
        <family val="2"/>
      </rPr>
      <t xml:space="preserve">
des niveaux de VÉRACITÉ</t>
    </r>
  </si>
  <si>
    <r>
      <rPr>
        <sz val="7.5"/>
        <rFont val="Arial"/>
        <family val="2"/>
      </rPr>
      <t xml:space="preserve">Choix de 
</t>
    </r>
    <r>
      <rPr>
        <b/>
        <sz val="7.5"/>
        <rFont val="Arial"/>
        <family val="2"/>
      </rPr>
      <t>VÉRACITÉ</t>
    </r>
  </si>
  <si>
    <r>
      <t xml:space="preserve">Taux de 
</t>
    </r>
    <r>
      <rPr>
        <b/>
        <sz val="7.5"/>
        <rFont val="Arial"/>
        <family val="2"/>
      </rPr>
      <t>VÉRACITÉ</t>
    </r>
  </si>
  <si>
    <r>
      <rPr>
        <sz val="7.5"/>
        <rFont val="Arial"/>
        <family val="2"/>
      </rPr>
      <t xml:space="preserve">Taux moyen 
</t>
    </r>
    <r>
      <rPr>
        <b/>
        <sz val="7.5"/>
        <rFont val="Arial"/>
        <family val="2"/>
      </rPr>
      <t>Minimal</t>
    </r>
  </si>
  <si>
    <r>
      <t xml:space="preserve">Taux moyen
</t>
    </r>
    <r>
      <rPr>
        <b/>
        <sz val="7.5"/>
        <rFont val="Arial"/>
        <family val="2"/>
      </rPr>
      <t>Maximal</t>
    </r>
  </si>
  <si>
    <r>
      <t xml:space="preserve">Niveaux de </t>
    </r>
    <r>
      <rPr>
        <b/>
        <sz val="7.5"/>
        <rFont val="Arial"/>
        <family val="2"/>
      </rPr>
      <t>CONFORMITÉ</t>
    </r>
  </si>
  <si>
    <r>
      <t xml:space="preserve">Libellés explicites 
</t>
    </r>
    <r>
      <rPr>
        <b/>
        <sz val="7.5"/>
        <rFont val="Arial"/>
        <family val="2"/>
      </rPr>
      <t>des niveaux de CONFORMITÉ</t>
    </r>
  </si>
  <si>
    <t>Informel</t>
  </si>
  <si>
    <t>Convaincant</t>
  </si>
  <si>
    <t>Conforme</t>
  </si>
  <si>
    <t>Non</t>
  </si>
  <si>
    <t>Moyen</t>
  </si>
  <si>
    <t>Ok</t>
  </si>
  <si>
    <t>Oui</t>
  </si>
  <si>
    <r>
      <t xml:space="preserve">Il faut </t>
    </r>
    <r>
      <rPr>
        <b/>
        <sz val="8"/>
        <color indexed="10"/>
        <rFont val="Arial"/>
        <family val="2"/>
      </rPr>
      <t>formaliser</t>
    </r>
    <r>
      <rPr>
        <sz val="8"/>
        <color indexed="56"/>
        <rFont val="Arial"/>
        <family val="2"/>
      </rPr>
      <t xml:space="preserve"> les activités réalisées.</t>
    </r>
  </si>
  <si>
    <r>
      <t xml:space="preserve">Il faut </t>
    </r>
    <r>
      <rPr>
        <b/>
        <sz val="8"/>
        <color indexed="10"/>
        <rFont val="Arial"/>
        <family val="2"/>
      </rPr>
      <t>pérenniser la bonne exécution</t>
    </r>
    <r>
      <rPr>
        <sz val="8"/>
        <color indexed="56"/>
        <rFont val="Arial"/>
        <family val="2"/>
      </rPr>
      <t xml:space="preserve"> des activités.</t>
    </r>
  </si>
  <si>
    <r>
      <t xml:space="preserve">Il faut </t>
    </r>
    <r>
      <rPr>
        <b/>
        <sz val="8"/>
        <color indexed="10"/>
        <rFont val="Arial"/>
        <family val="2"/>
      </rPr>
      <t>tracer et d'améliorer</t>
    </r>
    <r>
      <rPr>
        <sz val="8"/>
        <color indexed="56"/>
        <rFont val="Arial"/>
        <family val="2"/>
      </rPr>
      <t xml:space="preserve"> les activités.</t>
    </r>
  </si>
  <si>
    <t>Continuer</t>
  </si>
  <si>
    <r>
      <t>Niveau 1 : Action</t>
    </r>
    <r>
      <rPr>
        <sz val="8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non</t>
    </r>
    <r>
      <rPr>
        <sz val="8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réalisée</t>
    </r>
    <r>
      <rPr>
        <b/>
        <sz val="8"/>
        <color indexed="56"/>
        <rFont val="Arial"/>
        <family val="2"/>
      </rPr>
      <t xml:space="preserve"> </t>
    </r>
    <r>
      <rPr>
        <sz val="8"/>
        <color indexed="56"/>
        <rFont val="Arial"/>
        <family val="2"/>
      </rPr>
      <t>ou alors de manière aléatoire.</t>
    </r>
  </si>
  <si>
    <r>
      <t xml:space="preserve">Niveau 2 : Action </t>
    </r>
    <r>
      <rPr>
        <b/>
        <sz val="8"/>
        <color indexed="10"/>
        <rFont val="Arial"/>
        <family val="2"/>
      </rPr>
      <t>réalisée</t>
    </r>
    <r>
      <rPr>
        <sz val="8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quelques fois</t>
    </r>
    <r>
      <rPr>
        <sz val="8"/>
        <color indexed="56"/>
        <rFont val="Arial"/>
        <family val="2"/>
      </rPr>
      <t xml:space="preserve"> de manière </t>
    </r>
    <r>
      <rPr>
        <b/>
        <sz val="8"/>
        <color indexed="10"/>
        <rFont val="Arial"/>
        <family val="2"/>
      </rPr>
      <t>informelle.</t>
    </r>
  </si>
  <si>
    <r>
      <t>Niveau 3 : Action</t>
    </r>
    <r>
      <rPr>
        <sz val="8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formalisée</t>
    </r>
    <r>
      <rPr>
        <sz val="8"/>
        <color indexed="10"/>
        <rFont val="Arial"/>
        <family val="2"/>
      </rPr>
      <t xml:space="preserve"> </t>
    </r>
    <r>
      <rPr>
        <sz val="8"/>
        <color indexed="56"/>
        <rFont val="Arial"/>
        <family val="2"/>
      </rPr>
      <t xml:space="preserve">et </t>
    </r>
    <r>
      <rPr>
        <b/>
        <sz val="8"/>
        <color indexed="10"/>
        <rFont val="Arial"/>
        <family val="2"/>
      </rPr>
      <t>réalisée.</t>
    </r>
    <r>
      <rPr>
        <sz val="8"/>
        <color indexed="56"/>
        <rFont val="Arial"/>
        <family val="2"/>
      </rPr>
      <t xml:space="preserve"> </t>
    </r>
  </si>
  <si>
    <r>
      <t xml:space="preserve">Niveau 4 : Action </t>
    </r>
    <r>
      <rPr>
        <b/>
        <sz val="8"/>
        <color indexed="10"/>
        <rFont val="Arial"/>
        <family val="2"/>
      </rPr>
      <t>formalisée, réalisée,</t>
    </r>
    <r>
      <rPr>
        <sz val="8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tracée</t>
    </r>
    <r>
      <rPr>
        <sz val="8"/>
        <rFont val="Arial"/>
        <family val="2"/>
      </rPr>
      <t xml:space="preserve"> et</t>
    </r>
    <r>
      <rPr>
        <sz val="8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améliorée.</t>
    </r>
  </si>
  <si>
    <t>4.2</t>
  </si>
  <si>
    <t>Besoins et attentes des parties intéressées</t>
  </si>
  <si>
    <t>Les parties intéressées et pertinentes pour le SME sont définies</t>
  </si>
  <si>
    <t>Les exigences obligatoires sont définies</t>
  </si>
  <si>
    <t>4.3</t>
  </si>
  <si>
    <t>Domaine d'application du système de management environnemental</t>
  </si>
  <si>
    <t>Le périmètre géographique et organisationnel du SME est défini</t>
  </si>
  <si>
    <t>Les enjeux externes / internes et les besoins / attentes des parties intéressées sont respectés</t>
  </si>
  <si>
    <t>Les fonctions et limites physiques sont prises en considération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</si>
</sst>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ArialMT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sz val="8"/>
      <color indexed="56"/>
      <name val="Arial"/>
      <family val="2"/>
    </font>
    <font>
      <b/>
      <sz val="8"/>
      <color indexed="56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M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13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17" fillId="5" borderId="8" xfId="1" applyNumberFormat="1" applyFont="1" applyFill="1" applyBorder="1" applyAlignment="1" applyProtection="1">
      <alignment vertical="top" wrapText="1"/>
      <protection locked="0"/>
    </xf>
    <xf numFmtId="0" fontId="17" fillId="5" borderId="5" xfId="1" applyNumberFormat="1" applyFont="1" applyFill="1" applyBorder="1" applyAlignment="1" applyProtection="1">
      <alignment vertical="top" wrapText="1"/>
      <protection locked="0"/>
    </xf>
    <xf numFmtId="0" fontId="14" fillId="8" borderId="9" xfId="2" applyFont="1" applyFill="1" applyBorder="1" applyAlignment="1">
      <alignment horizontal="center" vertical="center" wrapText="1"/>
    </xf>
    <xf numFmtId="0" fontId="14" fillId="8" borderId="10" xfId="2" applyFont="1" applyFill="1" applyBorder="1" applyAlignment="1">
      <alignment horizontal="center" vertical="center" wrapText="1"/>
    </xf>
    <xf numFmtId="0" fontId="14" fillId="8" borderId="11" xfId="2" applyFont="1" applyFill="1" applyBorder="1" applyAlignment="1">
      <alignment horizontal="center" vertical="center" wrapText="1"/>
    </xf>
    <xf numFmtId="9" fontId="19" fillId="10" borderId="2" xfId="2" applyNumberFormat="1" applyFont="1" applyFill="1" applyBorder="1" applyAlignment="1">
      <alignment horizontal="center" vertical="center" wrapText="1"/>
    </xf>
    <xf numFmtId="0" fontId="15" fillId="10" borderId="2" xfId="2" applyFont="1" applyFill="1" applyBorder="1" applyAlignment="1">
      <alignment horizontal="center" vertical="center" wrapText="1"/>
    </xf>
    <xf numFmtId="0" fontId="19" fillId="10" borderId="3" xfId="2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0" fillId="0" borderId="15" xfId="0" applyBorder="1"/>
    <xf numFmtId="0" fontId="2" fillId="12" borderId="15" xfId="0" applyFont="1" applyFill="1" applyBorder="1" applyAlignment="1"/>
    <xf numFmtId="49" fontId="18" fillId="3" borderId="18" xfId="2" applyNumberFormat="1" applyFont="1" applyFill="1" applyBorder="1" applyAlignment="1" applyProtection="1">
      <alignment vertical="center"/>
      <protection locked="0"/>
    </xf>
    <xf numFmtId="0" fontId="26" fillId="12" borderId="15" xfId="0" applyFont="1" applyFill="1" applyBorder="1" applyAlignment="1"/>
    <xf numFmtId="0" fontId="20" fillId="0" borderId="15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center" wrapText="1"/>
    </xf>
    <xf numFmtId="49" fontId="22" fillId="0" borderId="15" xfId="2" applyNumberFormat="1" applyFont="1" applyFill="1" applyBorder="1" applyAlignment="1" applyProtection="1">
      <alignment horizontal="center" vertical="center" wrapText="1"/>
    </xf>
    <xf numFmtId="9" fontId="22" fillId="0" borderId="15" xfId="2" applyNumberFormat="1" applyFont="1" applyFill="1" applyBorder="1" applyAlignment="1" applyProtection="1">
      <alignment horizontal="center" vertical="center"/>
    </xf>
    <xf numFmtId="9" fontId="24" fillId="0" borderId="15" xfId="2" applyNumberFormat="1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6" fillId="12" borderId="15" xfId="0" applyFont="1" applyFill="1" applyBorder="1" applyAlignment="1">
      <alignment wrapText="1"/>
    </xf>
    <xf numFmtId="0" fontId="23" fillId="0" borderId="24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Border="1"/>
    <xf numFmtId="0" fontId="23" fillId="0" borderId="15" xfId="0" applyFont="1" applyFill="1" applyBorder="1" applyAlignment="1">
      <alignment horizontal="center" vertical="center"/>
    </xf>
    <xf numFmtId="49" fontId="26" fillId="12" borderId="15" xfId="0" applyNumberFormat="1" applyFont="1" applyFill="1" applyBorder="1" applyAlignment="1"/>
    <xf numFmtId="49" fontId="21" fillId="0" borderId="15" xfId="2" applyNumberFormat="1" applyFont="1" applyFill="1" applyBorder="1" applyAlignment="1" applyProtection="1">
      <alignment horizontal="left" vertical="center" wrapText="1" indent="1"/>
    </xf>
    <xf numFmtId="0" fontId="21" fillId="0" borderId="15" xfId="2" applyFont="1" applyFill="1" applyBorder="1" applyAlignment="1" applyProtection="1">
      <alignment horizontal="left" vertical="center" wrapText="1" inden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9" borderId="15" xfId="2" applyFont="1" applyFill="1" applyBorder="1" applyAlignment="1">
      <alignment horizontal="center" vertical="center"/>
    </xf>
    <xf numFmtId="0" fontId="8" fillId="13" borderId="15" xfId="2" applyFont="1" applyFill="1" applyBorder="1" applyAlignment="1">
      <alignment horizontal="center" vertical="center" wrapText="1"/>
    </xf>
    <xf numFmtId="0" fontId="9" fillId="13" borderId="15" xfId="2" applyFont="1" applyFill="1" applyBorder="1" applyAlignment="1">
      <alignment horizontal="center" vertical="center"/>
    </xf>
    <xf numFmtId="0" fontId="8" fillId="14" borderId="15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center" wrapText="1"/>
    </xf>
    <xf numFmtId="0" fontId="24" fillId="5" borderId="0" xfId="2" applyNumberFormat="1" applyFont="1" applyFill="1" applyBorder="1" applyAlignment="1" applyProtection="1">
      <alignment vertical="center"/>
      <protection locked="0"/>
    </xf>
    <xf numFmtId="0" fontId="24" fillId="5" borderId="16" xfId="2" applyNumberFormat="1" applyFont="1" applyFill="1" applyBorder="1" applyAlignment="1" applyProtection="1">
      <alignment vertical="center"/>
      <protection locked="0"/>
    </xf>
    <xf numFmtId="0" fontId="13" fillId="0" borderId="17" xfId="3" applyBorder="1" applyAlignment="1" applyProtection="1">
      <alignment vertical="center"/>
      <protection locked="0"/>
    </xf>
    <xf numFmtId="0" fontId="25" fillId="0" borderId="17" xfId="1" applyFont="1" applyBorder="1" applyAlignment="1" applyProtection="1">
      <alignment vertical="center"/>
      <protection locked="0"/>
    </xf>
    <xf numFmtId="0" fontId="8" fillId="6" borderId="21" xfId="2" applyFont="1" applyFill="1" applyBorder="1" applyAlignment="1">
      <alignment horizontal="center" vertical="center"/>
    </xf>
    <xf numFmtId="0" fontId="8" fillId="6" borderId="19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/>
    </xf>
    <xf numFmtId="0" fontId="8" fillId="6" borderId="17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5" borderId="19" xfId="2" applyNumberFormat="1" applyFont="1" applyFill="1" applyBorder="1" applyAlignment="1" applyProtection="1">
      <alignment vertical="center"/>
      <protection locked="0"/>
    </xf>
    <xf numFmtId="0" fontId="24" fillId="5" borderId="20" xfId="2" applyNumberFormat="1" applyFont="1" applyFill="1" applyBorder="1" applyAlignment="1" applyProtection="1">
      <alignment vertical="center"/>
      <protection locked="0"/>
    </xf>
    <xf numFmtId="49" fontId="17" fillId="5" borderId="0" xfId="1" applyNumberFormat="1" applyFont="1" applyFill="1" applyBorder="1" applyAlignment="1" applyProtection="1">
      <alignment horizontal="left" vertical="center" wrapText="1"/>
      <protection locked="0"/>
    </xf>
    <xf numFmtId="49" fontId="16" fillId="5" borderId="0" xfId="1" applyNumberFormat="1" applyFont="1" applyFill="1" applyBorder="1" applyAlignment="1" applyProtection="1">
      <alignment horizontal="left" vertical="center" wrapText="1"/>
      <protection locked="0"/>
    </xf>
    <xf numFmtId="0" fontId="17" fillId="5" borderId="5" xfId="1" applyNumberFormat="1" applyFont="1" applyFill="1" applyBorder="1" applyAlignment="1" applyProtection="1">
      <alignment horizontal="center" vertical="top" wrapText="1"/>
    </xf>
    <xf numFmtId="0" fontId="19" fillId="10" borderId="1" xfId="2" applyFont="1" applyFill="1" applyBorder="1" applyAlignment="1">
      <alignment horizontal="center" vertical="center" wrapText="1"/>
    </xf>
    <xf numFmtId="0" fontId="19" fillId="10" borderId="2" xfId="2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/>
    </xf>
    <xf numFmtId="9" fontId="7" fillId="4" borderId="12" xfId="1" applyNumberFormat="1" applyFont="1" applyFill="1" applyBorder="1" applyAlignment="1">
      <alignment horizontal="center" vertical="center"/>
    </xf>
    <xf numFmtId="9" fontId="7" fillId="4" borderId="13" xfId="1" applyNumberFormat="1" applyFont="1" applyFill="1" applyBorder="1" applyAlignment="1">
      <alignment horizontal="center" vertical="center"/>
    </xf>
    <xf numFmtId="9" fontId="7" fillId="4" borderId="14" xfId="1" applyNumberFormat="1" applyFont="1" applyFill="1" applyBorder="1" applyAlignment="1">
      <alignment horizontal="center" vertical="center"/>
    </xf>
    <xf numFmtId="0" fontId="15" fillId="7" borderId="4" xfId="1" applyFont="1" applyFill="1" applyBorder="1" applyAlignment="1" applyProtection="1">
      <alignment horizontal="right" vertical="top"/>
    </xf>
    <xf numFmtId="0" fontId="15" fillId="7" borderId="0" xfId="1" applyFont="1" applyFill="1" applyBorder="1" applyAlignment="1" applyProtection="1">
      <alignment horizontal="right" vertical="top"/>
    </xf>
    <xf numFmtId="0" fontId="14" fillId="7" borderId="1" xfId="1" applyFont="1" applyFill="1" applyBorder="1" applyAlignment="1">
      <alignment horizontal="right" vertical="center"/>
    </xf>
    <xf numFmtId="0" fontId="14" fillId="7" borderId="2" xfId="1" applyFont="1" applyFill="1" applyBorder="1" applyAlignment="1">
      <alignment horizontal="right" vertical="center"/>
    </xf>
    <xf numFmtId="9" fontId="8" fillId="7" borderId="2" xfId="1" quotePrefix="1" applyNumberFormat="1" applyFont="1" applyFill="1" applyBorder="1" applyAlignment="1">
      <alignment horizontal="left" vertical="center" wrapText="1"/>
    </xf>
    <xf numFmtId="0" fontId="8" fillId="7" borderId="2" xfId="1" applyNumberFormat="1" applyFont="1" applyFill="1" applyBorder="1" applyAlignment="1">
      <alignment horizontal="left" vertical="center"/>
    </xf>
    <xf numFmtId="0" fontId="8" fillId="7" borderId="3" xfId="1" applyNumberFormat="1" applyFont="1" applyFill="1" applyBorder="1" applyAlignment="1">
      <alignment horizontal="left" vertical="center"/>
    </xf>
    <xf numFmtId="9" fontId="14" fillId="7" borderId="4" xfId="1" applyNumberFormat="1" applyFont="1" applyFill="1" applyBorder="1" applyAlignment="1" applyProtection="1">
      <alignment horizontal="right" vertical="center" wrapText="1"/>
    </xf>
    <xf numFmtId="9" fontId="14" fillId="7" borderId="0" xfId="1" applyNumberFormat="1" applyFont="1" applyFill="1" applyBorder="1" applyAlignment="1" applyProtection="1">
      <alignment horizontal="right" vertical="center" wrapText="1"/>
    </xf>
    <xf numFmtId="164" fontId="16" fillId="5" borderId="0" xfId="1" applyNumberFormat="1" applyFont="1" applyFill="1" applyBorder="1" applyAlignment="1" applyProtection="1">
      <alignment horizontal="left" vertical="center" wrapText="1" shrinkToFit="1"/>
      <protection locked="0"/>
    </xf>
    <xf numFmtId="0" fontId="15" fillId="7" borderId="4" xfId="1" applyFont="1" applyFill="1" applyBorder="1" applyAlignment="1" applyProtection="1">
      <alignment horizontal="right" vertical="center"/>
    </xf>
    <xf numFmtId="0" fontId="15" fillId="7" borderId="0" xfId="1" applyFont="1" applyFill="1" applyBorder="1" applyAlignment="1" applyProtection="1">
      <alignment horizontal="right" vertical="center"/>
    </xf>
    <xf numFmtId="0" fontId="15" fillId="7" borderId="6" xfId="1" applyFont="1" applyFill="1" applyBorder="1" applyAlignment="1" applyProtection="1">
      <alignment horizontal="right" vertical="center"/>
    </xf>
    <xf numFmtId="0" fontId="15" fillId="7" borderId="7" xfId="1" applyFont="1" applyFill="1" applyBorder="1" applyAlignment="1" applyProtection="1">
      <alignment horizontal="right" vertical="center"/>
    </xf>
    <xf numFmtId="49" fontId="17" fillId="5" borderId="7" xfId="1" applyNumberFormat="1" applyFont="1" applyFill="1" applyBorder="1" applyAlignment="1" applyProtection="1">
      <alignment horizontal="left" vertical="center" wrapText="1"/>
      <protection locked="0"/>
    </xf>
  </cellXfs>
  <cellStyles count="7">
    <cellStyle name="Lien hypertexte" xfId="3" builtinId="8"/>
    <cellStyle name="Normal" xfId="0" builtinId="0"/>
    <cellStyle name="Normal 2" xfId="2" xr:uid="{00000000-0005-0000-0000-000002000000}"/>
    <cellStyle name="Normal 2 2" xfId="5" xr:uid="{00000000-0005-0000-0000-000003000000}"/>
    <cellStyle name="Normal 3" xfId="4" xr:uid="{00000000-0005-0000-0000-000004000000}"/>
    <cellStyle name="Normal 4" xfId="1" xr:uid="{00000000-0005-0000-0000-000005000000}"/>
    <cellStyle name="常规 2" xfId="6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755712</xdr:colOff>
      <xdr:row>2</xdr:row>
      <xdr:rowOff>66674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6A60FC-DFEA-4530-B4F1-F39B115D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755712" cy="409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22</xdr:row>
      <xdr:rowOff>144780</xdr:rowOff>
    </xdr:from>
    <xdr:to>
      <xdr:col>5</xdr:col>
      <xdr:colOff>594360</xdr:colOff>
      <xdr:row>30</xdr:row>
      <xdr:rowOff>99060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301032E-1527-4337-8F9D-6AB4018F9E22}"/>
            </a:ext>
          </a:extLst>
        </xdr:cNvPr>
        <xdr:cNvSpPr txBox="1"/>
      </xdr:nvSpPr>
      <xdr:spPr>
        <a:xfrm>
          <a:off x="358140" y="4998720"/>
          <a:ext cx="8702040" cy="1417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vais essayé d'être plus claire: </a:t>
          </a:r>
          <a:br>
            <a:rPr lang="fr-FR"/>
          </a:br>
          <a:r>
            <a:rPr lang="fr-FR"/>
            <a:t>- en C14:C15 =&gt; on doit juste choisir par la liste déroulante le niveau de véracité (Non, Moyen, Ok, Oui) </a:t>
          </a:r>
          <a:br>
            <a:rPr lang="fr-FR"/>
          </a:br>
          <a:br>
            <a:rPr lang="fr-FR"/>
          </a:br>
          <a:r>
            <a:rPr lang="fr-FR"/>
            <a:t>- en D14:D15 =&gt; doit apparaitre automatiquement selon choix en C14:C15 le message contenu dans l'onglet mode d'emploi en colonne H (H12:H15) correspondant </a:t>
          </a:r>
          <a:br>
            <a:rPr lang="fr-FR"/>
          </a:br>
          <a:r>
            <a:rPr lang="fr-FR"/>
            <a:t>par exemple: </a:t>
          </a:r>
          <a:br>
            <a:rPr lang="fr-FR"/>
          </a:br>
          <a:r>
            <a:rPr lang="fr-FR"/>
            <a:t>C14 = moyen donc D14=45% et E14= Niveau 1 Il faut pérenniser la bonne exécution des activités.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opLeftCell="A7" workbookViewId="0">
      <selection activeCell="C15" sqref="C15"/>
    </sheetView>
  </sheetViews>
  <sheetFormatPr baseColWidth="10" defaultRowHeight="14.4"/>
  <cols>
    <col min="7" max="7" width="12.88671875" customWidth="1"/>
  </cols>
  <sheetData>
    <row r="1" spans="1:14" ht="18">
      <c r="A1" s="49"/>
      <c r="B1" s="31" t="s">
        <v>0</v>
      </c>
      <c r="C1" s="31"/>
      <c r="D1" s="31"/>
      <c r="E1" s="31"/>
      <c r="F1" s="31"/>
      <c r="G1" s="31"/>
      <c r="H1" s="31"/>
    </row>
    <row r="2" spans="1:14" ht="15" customHeight="1">
      <c r="A2" s="49"/>
      <c r="B2" s="32" t="s">
        <v>1</v>
      </c>
      <c r="C2" s="32"/>
      <c r="D2" s="32"/>
      <c r="E2" s="32"/>
      <c r="F2" s="32"/>
      <c r="G2" s="32"/>
      <c r="H2" s="32"/>
    </row>
    <row r="3" spans="1:14">
      <c r="A3" s="49"/>
      <c r="B3" s="32"/>
      <c r="C3" s="32"/>
      <c r="D3" s="32"/>
      <c r="E3" s="32"/>
      <c r="F3" s="32"/>
      <c r="G3" s="32"/>
      <c r="H3" s="32"/>
    </row>
    <row r="5" spans="1:14">
      <c r="A5" s="43" t="s">
        <v>2</v>
      </c>
      <c r="B5" s="44"/>
      <c r="C5" s="50"/>
      <c r="D5" s="50"/>
      <c r="E5" s="50"/>
      <c r="F5" s="50"/>
      <c r="G5" s="51"/>
    </row>
    <row r="6" spans="1:14" ht="15" customHeight="1">
      <c r="A6" s="45" t="s">
        <v>3</v>
      </c>
      <c r="B6" s="46"/>
      <c r="C6" s="39"/>
      <c r="D6" s="39"/>
      <c r="E6" s="39"/>
      <c r="F6" s="39"/>
      <c r="G6" s="40"/>
    </row>
    <row r="7" spans="1:14">
      <c r="A7" s="47" t="s">
        <v>4</v>
      </c>
      <c r="B7" s="48"/>
      <c r="C7" s="41"/>
      <c r="D7" s="42"/>
      <c r="E7" s="42"/>
      <c r="F7" s="42"/>
      <c r="G7" s="14"/>
    </row>
    <row r="9" spans="1:14">
      <c r="A9" s="33" t="s">
        <v>26</v>
      </c>
      <c r="B9" s="33"/>
      <c r="C9" s="33"/>
      <c r="D9" s="33"/>
      <c r="E9" s="33"/>
      <c r="F9" s="33"/>
      <c r="G9" s="33"/>
      <c r="H9" s="33"/>
      <c r="I9" s="33"/>
    </row>
    <row r="10" spans="1:14" ht="33" customHeight="1">
      <c r="A10" s="34" t="s">
        <v>27</v>
      </c>
      <c r="B10" s="35"/>
      <c r="C10" s="35"/>
      <c r="D10" s="35"/>
      <c r="E10" s="36" t="s">
        <v>28</v>
      </c>
      <c r="F10" s="36"/>
      <c r="G10" s="36"/>
      <c r="H10" s="36"/>
      <c r="I10" s="36"/>
    </row>
    <row r="11" spans="1:14" ht="32.25" customHeight="1">
      <c r="A11" s="37" t="s">
        <v>29</v>
      </c>
      <c r="B11" s="38"/>
      <c r="C11" s="16" t="s">
        <v>30</v>
      </c>
      <c r="D11" s="17" t="s">
        <v>31</v>
      </c>
      <c r="E11" s="16" t="s">
        <v>32</v>
      </c>
      <c r="F11" s="17" t="s">
        <v>33</v>
      </c>
      <c r="G11" s="17" t="s">
        <v>34</v>
      </c>
      <c r="H11" s="38" t="s">
        <v>35</v>
      </c>
      <c r="I11" s="38"/>
      <c r="K11" s="18" t="s">
        <v>39</v>
      </c>
      <c r="L11" s="19">
        <v>1.0000000000000001E-5</v>
      </c>
      <c r="M11" s="29" t="s">
        <v>43</v>
      </c>
      <c r="N11" s="29"/>
    </row>
    <row r="12" spans="1:14" ht="39.9" customHeight="1">
      <c r="A12" s="30" t="s">
        <v>47</v>
      </c>
      <c r="B12" s="30"/>
      <c r="C12" s="18" t="s">
        <v>39</v>
      </c>
      <c r="D12" s="19">
        <v>1.0000000000000001E-5</v>
      </c>
      <c r="E12" s="20">
        <v>0</v>
      </c>
      <c r="F12" s="20">
        <v>0.28999999999999998</v>
      </c>
      <c r="G12" s="18" t="s">
        <v>25</v>
      </c>
      <c r="H12" s="29" t="s">
        <v>43</v>
      </c>
      <c r="I12" s="29"/>
      <c r="K12" s="18" t="s">
        <v>40</v>
      </c>
      <c r="L12" s="19">
        <v>0.44499999999999995</v>
      </c>
      <c r="M12" s="29" t="s">
        <v>44</v>
      </c>
      <c r="N12" s="29"/>
    </row>
    <row r="13" spans="1:14" ht="39.9" customHeight="1">
      <c r="A13" s="30" t="s">
        <v>48</v>
      </c>
      <c r="B13" s="30"/>
      <c r="C13" s="18" t="s">
        <v>40</v>
      </c>
      <c r="D13" s="19">
        <v>0.44499999999999995</v>
      </c>
      <c r="E13" s="20">
        <v>0.3</v>
      </c>
      <c r="F13" s="20">
        <v>0.59</v>
      </c>
      <c r="G13" s="18" t="s">
        <v>36</v>
      </c>
      <c r="H13" s="29" t="s">
        <v>44</v>
      </c>
      <c r="I13" s="29"/>
      <c r="K13" s="18" t="s">
        <v>41</v>
      </c>
      <c r="L13" s="19">
        <v>0.745</v>
      </c>
      <c r="M13" s="29" t="s">
        <v>45</v>
      </c>
      <c r="N13" s="29"/>
    </row>
    <row r="14" spans="1:14" ht="39.9" customHeight="1">
      <c r="A14" s="30" t="s">
        <v>49</v>
      </c>
      <c r="B14" s="30"/>
      <c r="C14" s="18" t="s">
        <v>41</v>
      </c>
      <c r="D14" s="19">
        <v>0.745</v>
      </c>
      <c r="E14" s="20">
        <v>0.6</v>
      </c>
      <c r="F14" s="20">
        <v>0.89</v>
      </c>
      <c r="G14" s="18" t="s">
        <v>37</v>
      </c>
      <c r="H14" s="29" t="s">
        <v>45</v>
      </c>
      <c r="I14" s="29"/>
      <c r="K14" s="18" t="s">
        <v>42</v>
      </c>
      <c r="L14" s="19">
        <v>1</v>
      </c>
      <c r="M14" s="29" t="s">
        <v>46</v>
      </c>
      <c r="N14" s="29"/>
    </row>
    <row r="15" spans="1:14" ht="39.9" customHeight="1">
      <c r="A15" s="30" t="s">
        <v>50</v>
      </c>
      <c r="B15" s="30"/>
      <c r="C15" s="18" t="s">
        <v>42</v>
      </c>
      <c r="D15" s="19">
        <v>1</v>
      </c>
      <c r="E15" s="20">
        <v>0.9</v>
      </c>
      <c r="F15" s="20">
        <v>1</v>
      </c>
      <c r="G15" s="18" t="s">
        <v>38</v>
      </c>
      <c r="H15" s="29" t="s">
        <v>46</v>
      </c>
      <c r="I15" s="29"/>
    </row>
  </sheetData>
  <mergeCells count="26">
    <mergeCell ref="A1:A3"/>
    <mergeCell ref="C5:G5"/>
    <mergeCell ref="B1:H1"/>
    <mergeCell ref="B2:H3"/>
    <mergeCell ref="A12:B12"/>
    <mergeCell ref="H12:I12"/>
    <mergeCell ref="A13:B13"/>
    <mergeCell ref="H13:I13"/>
    <mergeCell ref="A9:I9"/>
    <mergeCell ref="A10:D10"/>
    <mergeCell ref="E10:I10"/>
    <mergeCell ref="A11:B11"/>
    <mergeCell ref="H11:I11"/>
    <mergeCell ref="C6:G6"/>
    <mergeCell ref="C7:F7"/>
    <mergeCell ref="A5:B5"/>
    <mergeCell ref="A6:B6"/>
    <mergeCell ref="A7:B7"/>
    <mergeCell ref="M11:N11"/>
    <mergeCell ref="M12:N12"/>
    <mergeCell ref="M13:N13"/>
    <mergeCell ref="M14:N14"/>
    <mergeCell ref="A15:B15"/>
    <mergeCell ref="H15:I15"/>
    <mergeCell ref="A14:B14"/>
    <mergeCell ref="H14:I14"/>
  </mergeCells>
  <dataValidations count="1">
    <dataValidation type="list" allowBlank="1" showInputMessage="1" showErrorMessage="1" sqref="C12:C15" xr:uid="{BAC8DC1C-EF0D-476F-BB1A-BF8BAF3CC0B4}">
      <formula1>$K$11:$K$14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2"/>
  <sheetViews>
    <sheetView tabSelected="1" topLeftCell="A6" zoomScaleNormal="100" workbookViewId="0">
      <selection activeCell="E22" sqref="E22"/>
    </sheetView>
  </sheetViews>
  <sheetFormatPr baseColWidth="10" defaultRowHeight="14.4"/>
  <cols>
    <col min="1" max="1" width="4.6640625" customWidth="1"/>
    <col min="2" max="2" width="50.6640625" customWidth="1"/>
    <col min="3" max="3" width="9.5546875" customWidth="1"/>
    <col min="4" max="4" width="5.6640625" customWidth="1"/>
    <col min="5" max="5" width="52.88671875" customWidth="1"/>
    <col min="6" max="6" width="40.6640625" customWidth="1"/>
  </cols>
  <sheetData>
    <row r="2" spans="1:6" ht="15.6">
      <c r="A2" s="58" t="s">
        <v>5</v>
      </c>
      <c r="B2" s="59"/>
      <c r="C2" s="59"/>
      <c r="D2" s="59"/>
      <c r="E2" s="59"/>
      <c r="F2" s="60"/>
    </row>
    <row r="3" spans="1:6">
      <c r="A3" s="63" t="s">
        <v>2</v>
      </c>
      <c r="B3" s="64"/>
      <c r="C3" s="65"/>
      <c r="D3" s="66"/>
      <c r="E3" s="66"/>
      <c r="F3" s="67"/>
    </row>
    <row r="4" spans="1:6" ht="54" customHeight="1">
      <c r="A4" s="68" t="s">
        <v>6</v>
      </c>
      <c r="B4" s="69"/>
      <c r="C4" s="70"/>
      <c r="D4" s="70"/>
      <c r="E4" s="70"/>
      <c r="F4" s="54" t="s">
        <v>7</v>
      </c>
    </row>
    <row r="5" spans="1:6">
      <c r="A5" s="61" t="s">
        <v>8</v>
      </c>
      <c r="B5" s="62"/>
      <c r="C5" s="52"/>
      <c r="D5" s="53"/>
      <c r="E5" s="53"/>
      <c r="F5" s="54"/>
    </row>
    <row r="6" spans="1:6">
      <c r="A6" s="61" t="s">
        <v>9</v>
      </c>
      <c r="B6" s="62"/>
      <c r="C6" s="52"/>
      <c r="D6" s="53"/>
      <c r="E6" s="53"/>
      <c r="F6" s="54"/>
    </row>
    <row r="7" spans="1:6">
      <c r="A7" s="71" t="s">
        <v>10</v>
      </c>
      <c r="B7" s="72"/>
      <c r="C7" s="52"/>
      <c r="D7" s="52"/>
      <c r="E7" s="52"/>
      <c r="F7" s="2"/>
    </row>
    <row r="8" spans="1:6">
      <c r="A8" s="73"/>
      <c r="B8" s="74"/>
      <c r="C8" s="75"/>
      <c r="D8" s="75"/>
      <c r="E8" s="75"/>
      <c r="F8" s="1"/>
    </row>
    <row r="9" spans="1:6" ht="8.25" customHeight="1"/>
    <row r="10" spans="1:6">
      <c r="A10" s="3" t="s">
        <v>11</v>
      </c>
      <c r="B10" s="4" t="s">
        <v>12</v>
      </c>
      <c r="C10" s="4" t="s">
        <v>13</v>
      </c>
      <c r="D10" s="4" t="s">
        <v>14</v>
      </c>
      <c r="E10" s="4" t="s">
        <v>15</v>
      </c>
      <c r="F10" s="5" t="s">
        <v>16</v>
      </c>
    </row>
    <row r="11" spans="1:6">
      <c r="A11" s="55" t="s">
        <v>17</v>
      </c>
      <c r="B11" s="56"/>
      <c r="C11" s="56"/>
      <c r="D11" s="6" t="s">
        <v>18</v>
      </c>
      <c r="E11" s="7" t="s">
        <v>19</v>
      </c>
      <c r="F11" s="8" t="s">
        <v>18</v>
      </c>
    </row>
    <row r="12" spans="1:6">
      <c r="A12" s="57" t="s">
        <v>20</v>
      </c>
      <c r="B12" s="57"/>
      <c r="C12" s="57"/>
      <c r="D12" s="57"/>
      <c r="E12" s="57"/>
      <c r="F12" s="57"/>
    </row>
    <row r="13" spans="1:6">
      <c r="A13" s="9" t="s">
        <v>21</v>
      </c>
      <c r="B13" s="15" t="s">
        <v>22</v>
      </c>
      <c r="C13" s="28"/>
      <c r="D13" s="13">
        <f>IF(SUM(D14:D15)&gt;0,AVERAGE(D14:D15),"")</f>
        <v>0.22250499999999998</v>
      </c>
      <c r="E13" s="13"/>
      <c r="F13" s="13"/>
    </row>
    <row r="14" spans="1:6" ht="20.399999999999999">
      <c r="A14" s="10">
        <v>1</v>
      </c>
      <c r="B14" s="11" t="s">
        <v>23</v>
      </c>
      <c r="C14" t="s">
        <v>39</v>
      </c>
      <c r="D14" s="25">
        <f>VLOOKUP($C14,Correspondances,2,0)</f>
        <v>1.0000000000000001E-5</v>
      </c>
      <c r="E14" s="25" t="str">
        <f>VLOOKUP($C14,Correspondances,3,0)</f>
        <v>Il faut formaliser les activités réalisées.</v>
      </c>
      <c r="F14" s="12"/>
    </row>
    <row r="15" spans="1:6" ht="20.399999999999999">
      <c r="A15" s="10">
        <v>2</v>
      </c>
      <c r="B15" s="11" t="s">
        <v>24</v>
      </c>
      <c r="C15" s="25" t="s">
        <v>40</v>
      </c>
      <c r="D15" s="25">
        <f>VLOOKUP($C15,Correspondances,2,0)</f>
        <v>0.44499999999999995</v>
      </c>
      <c r="E15" s="25" t="str">
        <f>VLOOKUP($C15,Correspondances,3,0)</f>
        <v>Il faut pérenniser la bonne exécution des activités.</v>
      </c>
      <c r="F15" s="12"/>
    </row>
    <row r="16" spans="1:6">
      <c r="A16" s="9" t="s">
        <v>51</v>
      </c>
      <c r="B16" s="15" t="s">
        <v>52</v>
      </c>
      <c r="C16" s="28"/>
      <c r="D16" s="15">
        <f>IF(SUM(D17:D18)&gt;0,AVERAGE(D17:D18),"")</f>
        <v>1.0000000000000001E-5</v>
      </c>
      <c r="E16" s="13"/>
      <c r="F16" s="13"/>
    </row>
    <row r="17" spans="1:6">
      <c r="A17" s="10">
        <v>3</v>
      </c>
      <c r="B17" s="11" t="s">
        <v>53</v>
      </c>
      <c r="C17" s="25" t="s">
        <v>39</v>
      </c>
      <c r="D17" s="25">
        <f>VLOOKUP($C17,Correspondances,2,0)</f>
        <v>1.0000000000000001E-5</v>
      </c>
      <c r="E17" s="25" t="str">
        <f>VLOOKUP($C17,Correspondances,3,0)</f>
        <v>Il faut formaliser les activités réalisées.</v>
      </c>
      <c r="F17" s="25" t="str">
        <f>VLOOKUP($C17,Correspondances,3,0)</f>
        <v>Il faut formaliser les activités réalisées.</v>
      </c>
    </row>
    <row r="18" spans="1:6">
      <c r="A18" s="10">
        <v>4</v>
      </c>
      <c r="B18" s="22" t="s">
        <v>54</v>
      </c>
      <c r="C18" s="25" t="s">
        <v>39</v>
      </c>
      <c r="D18" s="25">
        <f>VLOOKUP($C18,Correspondances,2,0)</f>
        <v>1.0000000000000001E-5</v>
      </c>
      <c r="E18" s="25" t="str">
        <f>VLOOKUP($C18,Correspondances,3,0)</f>
        <v>Il faut formaliser les activités réalisées.</v>
      </c>
      <c r="F18" s="25" t="str">
        <f>VLOOKUP($C18,Correspondances,3,0)</f>
        <v>Il faut formaliser les activités réalisées.</v>
      </c>
    </row>
    <row r="19" spans="1:6" ht="27.6">
      <c r="A19" s="9" t="s">
        <v>55</v>
      </c>
      <c r="B19" s="23" t="s">
        <v>56</v>
      </c>
      <c r="C19" s="28"/>
      <c r="D19" s="15">
        <f>IF(SUM(D20:D21)&gt;0,AVERAGE(D20:D21),"")</f>
        <v>0.87250000000000005</v>
      </c>
      <c r="E19" s="13"/>
      <c r="F19" s="13"/>
    </row>
    <row r="20" spans="1:6">
      <c r="A20" s="27">
        <v>5</v>
      </c>
      <c r="B20" s="22" t="s">
        <v>57</v>
      </c>
      <c r="C20" s="26" t="s">
        <v>41</v>
      </c>
      <c r="D20" s="25">
        <f>VLOOKUP($C20,Correspondances,2,0)</f>
        <v>0.745</v>
      </c>
      <c r="E20" s="25" t="str">
        <f>VLOOKUP($C20,Correspondances,3,0)</f>
        <v>Il faut tracer et d'améliorer les activités.</v>
      </c>
      <c r="F20" s="25" t="str">
        <f>VLOOKUP($C20,Correspondances,3,0)</f>
        <v>Il faut tracer et d'améliorer les activités.</v>
      </c>
    </row>
    <row r="21" spans="1:6" ht="20.399999999999999">
      <c r="A21" s="27">
        <v>6</v>
      </c>
      <c r="B21" s="22" t="s">
        <v>58</v>
      </c>
      <c r="C21" s="26" t="s">
        <v>42</v>
      </c>
      <c r="D21" s="25">
        <f>VLOOKUP($C21,Correspondances,2,0)</f>
        <v>1</v>
      </c>
      <c r="E21" s="25" t="str">
        <f>VLOOKUP($C21,Correspondances,3,0)</f>
        <v>Continuer</v>
      </c>
      <c r="F21" s="25" t="str">
        <f>VLOOKUP($C21,Correspondances,3,0)</f>
        <v>Continuer</v>
      </c>
    </row>
    <row r="22" spans="1:6">
      <c r="A22" s="24">
        <v>7</v>
      </c>
      <c r="B22" s="21" t="s">
        <v>59</v>
      </c>
    </row>
  </sheetData>
  <mergeCells count="14">
    <mergeCell ref="C6:E6"/>
    <mergeCell ref="F4:F6"/>
    <mergeCell ref="A11:C11"/>
    <mergeCell ref="A12:F12"/>
    <mergeCell ref="A2:F2"/>
    <mergeCell ref="A5:B5"/>
    <mergeCell ref="A6:B6"/>
    <mergeCell ref="A3:B3"/>
    <mergeCell ref="C3:F3"/>
    <mergeCell ref="A4:B4"/>
    <mergeCell ref="C4:E4"/>
    <mergeCell ref="C5:E5"/>
    <mergeCell ref="A7:B8"/>
    <mergeCell ref="C7:E8"/>
  </mergeCells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84746F-248B-4705-84CC-64FAD56226BB}">
          <x14:formula1>
            <xm:f>'Mode d''emploi'!$K$11:$K$14</xm:f>
          </x14:formula1>
          <xm:sqref>C20:C21 C14:C15 C17:C18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Mode d'emploi</vt:lpstr>
      <vt:lpstr>Exigences</vt:lpstr>
      <vt:lpstr>Correspondances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Jean-Paul</cp:lastModifiedBy>
  <cp:lastPrinted>2017-09-13T14:21:51Z</cp:lastPrinted>
  <dcterms:created xsi:type="dcterms:W3CDTF">2017-09-13T14:03:06Z</dcterms:created>
  <dcterms:modified xsi:type="dcterms:W3CDTF">2017-09-14T12:32:06Z</dcterms:modified>
</cp:coreProperties>
</file>