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9735" activeTab="1"/>
  </bookViews>
  <sheets>
    <sheet name="Base" sheetId="16" r:id="rId1"/>
    <sheet name="Souhait" sheetId="10" r:id="rId2"/>
    <sheet name="Grilles" sheetId="15" r:id="rId3"/>
  </sheets>
  <definedNames>
    <definedName name="_xlnm._FilterDatabase" localSheetId="1" hidden="1">Souhait!$A$1:$E$5256</definedName>
    <definedName name="AN" localSheetId="2">Grilles!#REF!</definedName>
    <definedName name="AN">#REF!</definedName>
    <definedName name="CAPL">#REF!</definedName>
    <definedName name="CODESTATUT">#REF!</definedName>
    <definedName name="ELUS">#REF!</definedName>
    <definedName name="ELUSENCAPL">#REF!</definedName>
    <definedName name="GRADE">#REF!</definedName>
    <definedName name="GRADECHU">#REF!</definedName>
    <definedName name="Grille1518">Tableau2[]</definedName>
    <definedName name="Grille247B">Tableau17[]</definedName>
    <definedName name="Grille2A21">Tableau38[]</definedName>
    <definedName name="Grille2C01">Tableau49[]</definedName>
    <definedName name="NUMCAPL">#REF!</definedName>
    <definedName name="TAB" localSheetId="2">#REF!</definedName>
    <definedName name="TAB">#REF!</definedName>
    <definedName name="UF">#REF!</definedName>
  </definedNames>
  <calcPr calcId="124519"/>
</workbook>
</file>

<file path=xl/calcChain.xml><?xml version="1.0" encoding="utf-8"?>
<calcChain xmlns="http://schemas.openxmlformats.org/spreadsheetml/2006/main">
  <c r="G3" i="10"/>
  <c r="G4"/>
  <c r="G5"/>
  <c r="G2"/>
  <c r="F3"/>
  <c r="F4"/>
  <c r="F5"/>
  <c r="G6" i="16" l="1"/>
  <c r="F6"/>
  <c r="G5"/>
  <c r="F5"/>
  <c r="G4"/>
  <c r="F4"/>
  <c r="G3"/>
  <c r="F3"/>
  <c r="G2"/>
  <c r="F2"/>
  <c r="F2" i="10"/>
</calcChain>
</file>

<file path=xl/sharedStrings.xml><?xml version="1.0" encoding="utf-8"?>
<sst xmlns="http://schemas.openxmlformats.org/spreadsheetml/2006/main" count="53" uniqueCount="38">
  <si>
    <t>2A21</t>
  </si>
  <si>
    <t>2C01</t>
  </si>
  <si>
    <t>247B</t>
  </si>
  <si>
    <t>HELENE</t>
  </si>
  <si>
    <t>AURELIE</t>
  </si>
  <si>
    <t>Code</t>
  </si>
  <si>
    <t>Nom</t>
  </si>
  <si>
    <t>Prénom</t>
  </si>
  <si>
    <t>Echelon</t>
  </si>
  <si>
    <t>Ancieneté Echelon</t>
  </si>
  <si>
    <t>ROBERT</t>
  </si>
  <si>
    <t>JULIEN</t>
  </si>
  <si>
    <t>MARC</t>
  </si>
  <si>
    <t>CORALIE</t>
  </si>
  <si>
    <t>FRANCK</t>
  </si>
  <si>
    <t>FARAH</t>
  </si>
  <si>
    <t>Echelo</t>
  </si>
  <si>
    <t>Durée</t>
  </si>
  <si>
    <t>"---"</t>
  </si>
  <si>
    <t>"- - - -"</t>
  </si>
  <si>
    <t>Robert</t>
  </si>
  <si>
    <t>Franck</t>
  </si>
  <si>
    <t>Aurélie</t>
  </si>
  <si>
    <t>Marc</t>
  </si>
  <si>
    <t>Echelon suivant</t>
  </si>
  <si>
    <t>Date prochain échelon</t>
  </si>
  <si>
    <t>Ancienneté Echelon</t>
  </si>
  <si>
    <t>Situation Actuelle</t>
  </si>
  <si>
    <t>Date Prochain Echelon</t>
  </si>
  <si>
    <t>Prochain Echelon</t>
  </si>
  <si>
    <t>VERO</t>
  </si>
  <si>
    <t>Hel7ne</t>
  </si>
  <si>
    <t>Véro</t>
  </si>
  <si>
    <t>Coralie</t>
  </si>
  <si>
    <t>Julien</t>
  </si>
  <si>
    <t>Farah</t>
  </si>
  <si>
    <t>Chaque tableau est nommé Grille1518, etc</t>
  </si>
  <si>
    <t>Voir dans Formules - Gestionnaire de noms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</si>
</sst>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00DA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49" fontId="0" fillId="0" borderId="0" xfId="0" applyNumberFormat="1"/>
    <xf numFmtId="49" fontId="0" fillId="0" borderId="0" xfId="0" applyNumberFormat="1" applyFill="1"/>
    <xf numFmtId="0" fontId="2" fillId="3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0" xfId="0" applyNumberFormat="1"/>
    <xf numFmtId="14" fontId="1" fillId="0" borderId="0" xfId="0" applyNumberFormat="1" applyFont="1"/>
    <xf numFmtId="14" fontId="0" fillId="0" borderId="0" xfId="0" applyNumberFormat="1" applyFill="1"/>
  </cellXfs>
  <cellStyles count="1">
    <cellStyle name="Normal" xfId="0" builtinId="0"/>
  </cellStyles>
  <dxfs count="25"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auto="1"/>
        </left>
        <right style="thin">
          <color indexed="64"/>
        </right>
        <top style="medium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au5" displayName="Tableau5" ref="B1:G6" totalsRowShown="0" headerRowDxfId="24" tableBorderDxfId="23">
  <autoFilter ref="B1:G6"/>
  <tableColumns count="6">
    <tableColumn id="1" name="Nom" dataDxfId="22"/>
    <tableColumn id="2" name="Prénom" dataDxfId="21"/>
    <tableColumn id="3" name="Ancienneté Echelon" dataDxfId="20"/>
    <tableColumn id="4" name="Situation Actuelle" dataDxfId="19"/>
    <tableColumn id="5" name="Date Prochain Echelon" dataDxfId="18">
      <calculatedColumnFormula>EDATE(D2,VLOOKUP(E2,$I$2:$J$10,2,0)*12)</calculatedColumnFormula>
    </tableColumn>
    <tableColumn id="6" name="Prochain Echelon" dataDxfId="17">
      <calculatedColumnFormula>E2+1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B1:C12" totalsRowShown="0" headerRowDxfId="16" headerRowBorderDxfId="15" tableBorderDxfId="14">
  <autoFilter ref="B1:C12"/>
  <tableColumns count="2">
    <tableColumn id="1" name="Echelon" dataDxfId="13"/>
    <tableColumn id="2" name="Durée" dataDxfId="1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6" name="Tableau17" displayName="Tableau17" ref="B14:C22" totalsRowShown="0" headerRowBorderDxfId="8" tableBorderDxfId="9">
  <autoFilter ref="B14:C22"/>
  <tableColumns count="2">
    <tableColumn id="1" name="Echelon" dataDxfId="11"/>
    <tableColumn id="2" name="Durée" dataDxfId="1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7" name="Tableau38" displayName="Tableau38" ref="B24:C34" totalsRowShown="0" headerRowBorderDxfId="4" tableBorderDxfId="5">
  <autoFilter ref="B24:C34"/>
  <tableColumns count="2">
    <tableColumn id="1" name="Echelon" dataDxfId="7"/>
    <tableColumn id="2" name="Durée" dataDxfId="6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8" name="Tableau49" displayName="Tableau49" ref="B36:C47" totalsRowShown="0" headerRowBorderDxfId="0" tableBorderDxfId="1">
  <autoFilter ref="B36:C47"/>
  <tableColumns count="2">
    <tableColumn id="1" name="Echelon" dataDxfId="3"/>
    <tableColumn id="2" name="Durée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"/>
  <sheetViews>
    <sheetView workbookViewId="0">
      <selection activeCell="D13" sqref="D13"/>
    </sheetView>
  </sheetViews>
  <sheetFormatPr baseColWidth="10" defaultRowHeight="12.75"/>
  <cols>
    <col min="2" max="2" width="15.140625" bestFit="1" customWidth="1"/>
    <col min="3" max="3" width="18.5703125" customWidth="1"/>
    <col min="4" max="4" width="19.5703125" customWidth="1"/>
    <col min="5" max="5" width="19.28515625" customWidth="1"/>
    <col min="6" max="6" width="21.7109375" customWidth="1"/>
    <col min="7" max="7" width="17.42578125" customWidth="1"/>
  </cols>
  <sheetData>
    <row r="1" spans="2:10" ht="15">
      <c r="B1" s="16" t="s">
        <v>6</v>
      </c>
      <c r="C1" s="16" t="s">
        <v>7</v>
      </c>
      <c r="D1" s="39" t="s">
        <v>26</v>
      </c>
      <c r="E1" s="31" t="s">
        <v>27</v>
      </c>
      <c r="F1" s="31" t="s">
        <v>28</v>
      </c>
      <c r="G1" s="35" t="s">
        <v>29</v>
      </c>
      <c r="I1" s="34" t="s">
        <v>8</v>
      </c>
      <c r="J1" s="34" t="s">
        <v>17</v>
      </c>
    </row>
    <row r="2" spans="2:10">
      <c r="B2" s="10" t="s">
        <v>3</v>
      </c>
      <c r="C2" s="10" t="s">
        <v>31</v>
      </c>
      <c r="D2" s="32">
        <v>42199</v>
      </c>
      <c r="E2" s="33">
        <v>6</v>
      </c>
      <c r="F2" s="32">
        <f t="shared" ref="F2:F6" si="0">EDATE(D2,VLOOKUP(E2,$I$2:$J$10,2,0)*12)</f>
        <v>43660</v>
      </c>
      <c r="G2" s="36">
        <f>E2+1</f>
        <v>7</v>
      </c>
      <c r="I2" s="10">
        <v>1</v>
      </c>
      <c r="J2" s="10">
        <v>2</v>
      </c>
    </row>
    <row r="3" spans="2:10">
      <c r="B3" s="10" t="s">
        <v>30</v>
      </c>
      <c r="C3" s="10" t="s">
        <v>32</v>
      </c>
      <c r="D3" s="32">
        <v>41856</v>
      </c>
      <c r="E3" s="10">
        <v>5</v>
      </c>
      <c r="F3" s="32">
        <f t="shared" si="0"/>
        <v>43317</v>
      </c>
      <c r="G3" s="36">
        <f t="shared" ref="G3:G6" si="1">E3+1</f>
        <v>6</v>
      </c>
      <c r="I3" s="10">
        <v>2</v>
      </c>
      <c r="J3" s="10">
        <v>3</v>
      </c>
    </row>
    <row r="4" spans="2:10">
      <c r="B4" s="10" t="s">
        <v>13</v>
      </c>
      <c r="C4" s="10" t="s">
        <v>33</v>
      </c>
      <c r="D4" s="32">
        <v>42552</v>
      </c>
      <c r="E4" s="10">
        <v>3</v>
      </c>
      <c r="F4" s="32">
        <f t="shared" si="0"/>
        <v>43647</v>
      </c>
      <c r="G4" s="36">
        <f t="shared" si="1"/>
        <v>4</v>
      </c>
      <c r="I4" s="10">
        <v>3</v>
      </c>
      <c r="J4" s="10">
        <v>3</v>
      </c>
    </row>
    <row r="5" spans="2:10">
      <c r="B5" s="10" t="s">
        <v>11</v>
      </c>
      <c r="C5" s="10" t="s">
        <v>34</v>
      </c>
      <c r="D5" s="32">
        <v>41654</v>
      </c>
      <c r="E5" s="10">
        <v>3</v>
      </c>
      <c r="F5" s="32">
        <f t="shared" si="0"/>
        <v>42750</v>
      </c>
      <c r="G5" s="36">
        <f t="shared" si="1"/>
        <v>4</v>
      </c>
      <c r="I5" s="10">
        <v>4</v>
      </c>
      <c r="J5" s="10">
        <v>4</v>
      </c>
    </row>
    <row r="6" spans="2:10">
      <c r="B6" s="11" t="s">
        <v>15</v>
      </c>
      <c r="C6" s="11" t="s">
        <v>35</v>
      </c>
      <c r="D6" s="37">
        <v>42019</v>
      </c>
      <c r="E6" s="11">
        <v>3</v>
      </c>
      <c r="F6" s="37">
        <f t="shared" si="0"/>
        <v>43115</v>
      </c>
      <c r="G6" s="38">
        <f t="shared" si="1"/>
        <v>4</v>
      </c>
      <c r="I6" s="10">
        <v>5</v>
      </c>
      <c r="J6" s="10">
        <v>4</v>
      </c>
    </row>
    <row r="7" spans="2:10">
      <c r="I7" s="10">
        <v>6</v>
      </c>
      <c r="J7" s="10">
        <v>4</v>
      </c>
    </row>
    <row r="8" spans="2:10">
      <c r="I8" s="10">
        <v>7</v>
      </c>
      <c r="J8" s="10">
        <v>4</v>
      </c>
    </row>
    <row r="9" spans="2:10">
      <c r="I9" s="10">
        <v>8</v>
      </c>
      <c r="J9" s="10">
        <v>4</v>
      </c>
    </row>
    <row r="10" spans="2:10">
      <c r="I10" s="10">
        <v>9</v>
      </c>
      <c r="J10" s="1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3677"/>
  <sheetViews>
    <sheetView tabSelected="1" workbookViewId="0">
      <selection activeCell="G21" sqref="G21"/>
    </sheetView>
  </sheetViews>
  <sheetFormatPr baseColWidth="10" defaultRowHeight="12.75"/>
  <cols>
    <col min="1" max="1" width="27.140625" customWidth="1"/>
    <col min="2" max="2" width="25.140625" customWidth="1"/>
    <col min="3" max="3" width="13" style="2" customWidth="1"/>
    <col min="4" max="4" width="12.140625" style="7" customWidth="1"/>
    <col min="5" max="5" width="21.7109375" style="5" customWidth="1"/>
    <col min="6" max="6" width="13.7109375" bestFit="1" customWidth="1"/>
    <col min="7" max="7" width="19.42578125" style="49" bestFit="1" customWidth="1"/>
  </cols>
  <sheetData>
    <row r="1" spans="1:7">
      <c r="A1" t="s">
        <v>6</v>
      </c>
      <c r="B1" t="s">
        <v>7</v>
      </c>
      <c r="C1" s="2" t="s">
        <v>5</v>
      </c>
      <c r="D1" s="7" t="s">
        <v>16</v>
      </c>
      <c r="E1" s="5" t="s">
        <v>9</v>
      </c>
      <c r="F1" t="s">
        <v>24</v>
      </c>
      <c r="G1" s="49" t="s">
        <v>25</v>
      </c>
    </row>
    <row r="2" spans="1:7">
      <c r="A2" t="s">
        <v>10</v>
      </c>
      <c r="B2" t="s">
        <v>20</v>
      </c>
      <c r="C2" s="2">
        <v>1518</v>
      </c>
      <c r="D2" s="7">
        <v>7</v>
      </c>
      <c r="E2" s="5">
        <v>42187</v>
      </c>
      <c r="F2" s="4">
        <f ca="1">IFERROR(VLOOKUP(D2+1,INDIRECT("Grille"&amp;C2),1,0),"Pas d'échelon suivant")</f>
        <v>8</v>
      </c>
      <c r="G2" s="50">
        <f ca="1">EDATE(E2,12*(VLOOKUP(D2,INDIRECT("Grille"&amp;C2),2,0)))</f>
        <v>42918</v>
      </c>
    </row>
    <row r="3" spans="1:7">
      <c r="A3" t="s">
        <v>14</v>
      </c>
      <c r="B3" t="s">
        <v>21</v>
      </c>
      <c r="C3" s="2" t="s">
        <v>2</v>
      </c>
      <c r="D3" s="7">
        <v>3</v>
      </c>
      <c r="E3" s="5">
        <v>41944</v>
      </c>
      <c r="F3" s="4">
        <f t="shared" ref="F3:F5" ca="1" si="0">IFERROR(VLOOKUP(D3+1,INDIRECT("Grille"&amp;C3),1,0),"Pas d'échelon suivant")</f>
        <v>4</v>
      </c>
      <c r="G3" s="50">
        <f t="shared" ref="G3:G5" ca="1" si="1">EDATE(E3,12*(VLOOKUP(D3,INDIRECT("Grille"&amp;C3),2,0)))</f>
        <v>43040</v>
      </c>
    </row>
    <row r="4" spans="1:7">
      <c r="A4" t="s">
        <v>12</v>
      </c>
      <c r="B4" t="s">
        <v>23</v>
      </c>
      <c r="C4" s="2" t="s">
        <v>0</v>
      </c>
      <c r="D4" s="7">
        <v>6</v>
      </c>
      <c r="E4" s="5">
        <v>42669</v>
      </c>
      <c r="F4" s="4">
        <f t="shared" ca="1" si="0"/>
        <v>7</v>
      </c>
      <c r="G4" s="50">
        <f t="shared" ca="1" si="1"/>
        <v>43947</v>
      </c>
    </row>
    <row r="5" spans="1:7">
      <c r="A5" t="s">
        <v>4</v>
      </c>
      <c r="B5" t="s">
        <v>22</v>
      </c>
      <c r="C5" s="2" t="s">
        <v>1</v>
      </c>
      <c r="D5" s="7">
        <v>3</v>
      </c>
      <c r="E5" s="5">
        <v>41974</v>
      </c>
      <c r="F5" s="4">
        <f t="shared" ca="1" si="0"/>
        <v>4</v>
      </c>
      <c r="G5" s="50">
        <f t="shared" ca="1" si="1"/>
        <v>42705</v>
      </c>
    </row>
    <row r="560" spans="3:3">
      <c r="C560" s="17"/>
    </row>
    <row r="710" spans="1:7" s="1" customFormat="1">
      <c r="C710" s="3"/>
      <c r="D710" s="8"/>
      <c r="E710" s="6"/>
      <c r="G710" s="51"/>
    </row>
    <row r="717" spans="1:7">
      <c r="A717" s="4"/>
    </row>
    <row r="718" spans="1:7">
      <c r="A718" s="4"/>
    </row>
    <row r="720" spans="1:7">
      <c r="A720" s="4"/>
    </row>
    <row r="1347" spans="4:7" s="1" customFormat="1">
      <c r="D1347" s="8"/>
      <c r="E1347" s="6"/>
      <c r="G1347" s="51"/>
    </row>
    <row r="1348" spans="4:7" s="1" customFormat="1">
      <c r="D1348" s="8"/>
      <c r="E1348" s="6"/>
      <c r="G1348" s="51"/>
    </row>
    <row r="1349" spans="4:7" s="1" customFormat="1">
      <c r="D1349" s="8"/>
      <c r="E1349" s="6"/>
      <c r="G1349" s="51"/>
    </row>
    <row r="3674" spans="3:7" s="1" customFormat="1">
      <c r="C3674" s="3"/>
      <c r="D3674" s="8"/>
      <c r="E3674" s="6"/>
      <c r="G3674" s="51"/>
    </row>
    <row r="3675" spans="3:7" s="1" customFormat="1">
      <c r="C3675" s="3"/>
      <c r="D3675" s="8"/>
      <c r="E3675" s="6"/>
      <c r="G3675" s="51"/>
    </row>
    <row r="3676" spans="3:7" s="1" customFormat="1">
      <c r="C3676" s="3"/>
      <c r="D3676" s="8"/>
      <c r="E3676" s="6"/>
      <c r="G3676" s="51"/>
    </row>
    <row r="3677" spans="3:7" s="1" customFormat="1">
      <c r="C3677" s="3"/>
      <c r="D3677" s="8"/>
      <c r="E3677" s="6"/>
      <c r="G3677" s="51"/>
    </row>
  </sheetData>
  <autoFilter ref="A1:E5256"/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topLeftCell="A2" workbookViewId="0">
      <selection activeCell="K22" sqref="K22"/>
    </sheetView>
  </sheetViews>
  <sheetFormatPr baseColWidth="10" defaultRowHeight="12.75"/>
  <cols>
    <col min="1" max="1" width="38.42578125" customWidth="1"/>
    <col min="4" max="4" width="7.85546875" customWidth="1"/>
    <col min="5" max="5" width="32.7109375" customWidth="1"/>
  </cols>
  <sheetData>
    <row r="1" spans="1:5" ht="13.5" customHeight="1" thickBot="1">
      <c r="A1" s="40">
        <v>1518</v>
      </c>
      <c r="B1" s="23" t="s">
        <v>8</v>
      </c>
      <c r="C1" s="24" t="s">
        <v>17</v>
      </c>
    </row>
    <row r="2" spans="1:5">
      <c r="A2" s="41"/>
      <c r="B2" s="12">
        <v>1</v>
      </c>
      <c r="C2" s="28">
        <v>1</v>
      </c>
    </row>
    <row r="3" spans="1:5">
      <c r="A3" s="41"/>
      <c r="B3" s="13">
        <v>2</v>
      </c>
      <c r="C3" s="29">
        <v>1</v>
      </c>
    </row>
    <row r="4" spans="1:5">
      <c r="A4" s="41"/>
      <c r="B4" s="13">
        <v>3</v>
      </c>
      <c r="C4" s="29">
        <v>2</v>
      </c>
    </row>
    <row r="5" spans="1:5">
      <c r="A5" s="41"/>
      <c r="B5" s="13">
        <v>4</v>
      </c>
      <c r="C5" s="29">
        <v>2</v>
      </c>
    </row>
    <row r="6" spans="1:5">
      <c r="A6" s="41"/>
      <c r="B6" s="13">
        <v>5</v>
      </c>
      <c r="C6" s="29">
        <v>2</v>
      </c>
    </row>
    <row r="7" spans="1:5">
      <c r="A7" s="41"/>
      <c r="B7" s="13">
        <v>6</v>
      </c>
      <c r="C7" s="29">
        <v>2</v>
      </c>
    </row>
    <row r="8" spans="1:5">
      <c r="A8" s="41"/>
      <c r="B8" s="13">
        <v>7</v>
      </c>
      <c r="C8" s="29">
        <v>2</v>
      </c>
      <c r="E8" s="4" t="s">
        <v>36</v>
      </c>
    </row>
    <row r="9" spans="1:5">
      <c r="A9" s="41"/>
      <c r="B9" s="13">
        <v>8</v>
      </c>
      <c r="C9" s="29">
        <v>3</v>
      </c>
    </row>
    <row r="10" spans="1:5" ht="13.5" customHeight="1">
      <c r="A10" s="41"/>
      <c r="B10" s="13">
        <v>9</v>
      </c>
      <c r="C10" s="29">
        <v>3</v>
      </c>
      <c r="E10" s="4" t="s">
        <v>37</v>
      </c>
    </row>
    <row r="11" spans="1:5" ht="12.75" customHeight="1">
      <c r="A11" s="41"/>
      <c r="B11" s="13">
        <v>10</v>
      </c>
      <c r="C11" s="29">
        <v>4</v>
      </c>
    </row>
    <row r="12" spans="1:5" ht="45" customHeight="1" thickBot="1">
      <c r="A12" s="42"/>
      <c r="B12" s="14">
        <v>11</v>
      </c>
      <c r="C12" s="30" t="s">
        <v>18</v>
      </c>
    </row>
    <row r="13" spans="1:5" ht="13.5" thickBot="1"/>
    <row r="14" spans="1:5" ht="13.5" thickBot="1">
      <c r="A14" s="43" t="s">
        <v>2</v>
      </c>
      <c r="B14" s="9" t="s">
        <v>8</v>
      </c>
      <c r="C14" s="24" t="s">
        <v>17</v>
      </c>
    </row>
    <row r="15" spans="1:5">
      <c r="A15" s="44"/>
      <c r="B15" s="12">
        <v>1</v>
      </c>
      <c r="C15" s="25">
        <v>2</v>
      </c>
    </row>
    <row r="16" spans="1:5">
      <c r="A16" s="44"/>
      <c r="B16" s="13">
        <v>2</v>
      </c>
      <c r="C16" s="26">
        <v>3</v>
      </c>
    </row>
    <row r="17" spans="1:3">
      <c r="A17" s="44"/>
      <c r="B17" s="13">
        <v>3</v>
      </c>
      <c r="C17" s="26">
        <v>3</v>
      </c>
    </row>
    <row r="18" spans="1:3">
      <c r="A18" s="44"/>
      <c r="B18" s="13">
        <v>4</v>
      </c>
      <c r="C18" s="26">
        <v>4</v>
      </c>
    </row>
    <row r="19" spans="1:3">
      <c r="A19" s="44"/>
      <c r="B19" s="13">
        <v>5</v>
      </c>
      <c r="C19" s="26">
        <v>4</v>
      </c>
    </row>
    <row r="20" spans="1:3">
      <c r="A20" s="44"/>
      <c r="B20" s="13">
        <v>6</v>
      </c>
      <c r="C20" s="26">
        <v>4</v>
      </c>
    </row>
    <row r="21" spans="1:3">
      <c r="A21" s="44"/>
      <c r="B21" s="13">
        <v>7</v>
      </c>
      <c r="C21" s="26">
        <v>4</v>
      </c>
    </row>
    <row r="22" spans="1:3" ht="13.5" thickBot="1">
      <c r="A22" s="45"/>
      <c r="B22" s="14">
        <v>8</v>
      </c>
      <c r="C22" s="27" t="s">
        <v>19</v>
      </c>
    </row>
    <row r="23" spans="1:3" ht="13.5" thickBot="1"/>
    <row r="24" spans="1:3" ht="13.5" thickBot="1">
      <c r="A24" s="43" t="s">
        <v>0</v>
      </c>
      <c r="B24" s="21" t="s">
        <v>8</v>
      </c>
      <c r="C24" s="22" t="s">
        <v>17</v>
      </c>
    </row>
    <row r="25" spans="1:3">
      <c r="A25" s="44"/>
      <c r="B25" s="12">
        <v>1</v>
      </c>
      <c r="C25" s="19">
        <v>2</v>
      </c>
    </row>
    <row r="26" spans="1:3">
      <c r="A26" s="44"/>
      <c r="B26" s="13">
        <v>2</v>
      </c>
      <c r="C26" s="19">
        <v>3</v>
      </c>
    </row>
    <row r="27" spans="1:3">
      <c r="A27" s="44"/>
      <c r="B27" s="13">
        <v>3</v>
      </c>
      <c r="C27" s="19">
        <v>3</v>
      </c>
    </row>
    <row r="28" spans="1:3">
      <c r="A28" s="44"/>
      <c r="B28" s="13">
        <v>4</v>
      </c>
      <c r="C28" s="19">
        <v>3</v>
      </c>
    </row>
    <row r="29" spans="1:3">
      <c r="A29" s="44"/>
      <c r="B29" s="13">
        <v>5</v>
      </c>
      <c r="C29" s="19">
        <v>3</v>
      </c>
    </row>
    <row r="30" spans="1:3">
      <c r="A30" s="44"/>
      <c r="B30" s="13">
        <v>6</v>
      </c>
      <c r="C30" s="19">
        <v>3.5</v>
      </c>
    </row>
    <row r="31" spans="1:3">
      <c r="A31" s="44"/>
      <c r="B31" s="13">
        <v>7</v>
      </c>
      <c r="C31" s="19">
        <v>3</v>
      </c>
    </row>
    <row r="32" spans="1:3">
      <c r="A32" s="44"/>
      <c r="B32" s="13">
        <v>8</v>
      </c>
      <c r="C32" s="19">
        <v>4</v>
      </c>
    </row>
    <row r="33" spans="1:3">
      <c r="A33" s="44"/>
      <c r="B33" s="13">
        <v>9</v>
      </c>
      <c r="C33" s="19">
        <v>4</v>
      </c>
    </row>
    <row r="34" spans="1:3" ht="13.5" thickBot="1">
      <c r="A34" s="45"/>
      <c r="B34" s="15">
        <v>10</v>
      </c>
      <c r="C34" s="20" t="s">
        <v>19</v>
      </c>
    </row>
    <row r="35" spans="1:3" ht="13.5" thickBot="1"/>
    <row r="36" spans="1:3" ht="13.5" thickBot="1">
      <c r="A36" s="46" t="s">
        <v>1</v>
      </c>
      <c r="B36" s="21" t="s">
        <v>8</v>
      </c>
      <c r="C36" s="22" t="s">
        <v>17</v>
      </c>
    </row>
    <row r="37" spans="1:3">
      <c r="A37" s="47"/>
      <c r="B37" s="12">
        <v>1</v>
      </c>
      <c r="C37" s="18">
        <v>1</v>
      </c>
    </row>
    <row r="38" spans="1:3">
      <c r="A38" s="47"/>
      <c r="B38" s="13">
        <v>2</v>
      </c>
      <c r="C38" s="19">
        <v>2</v>
      </c>
    </row>
    <row r="39" spans="1:3">
      <c r="A39" s="47"/>
      <c r="B39" s="13">
        <v>3</v>
      </c>
      <c r="C39" s="19">
        <v>2</v>
      </c>
    </row>
    <row r="40" spans="1:3">
      <c r="A40" s="47"/>
      <c r="B40" s="13">
        <v>4</v>
      </c>
      <c r="C40" s="19">
        <v>2</v>
      </c>
    </row>
    <row r="41" spans="1:3">
      <c r="A41" s="47"/>
      <c r="B41" s="13">
        <v>5</v>
      </c>
      <c r="C41" s="19">
        <v>3</v>
      </c>
    </row>
    <row r="42" spans="1:3">
      <c r="A42" s="47"/>
      <c r="B42" s="13">
        <v>6</v>
      </c>
      <c r="C42" s="19">
        <v>3</v>
      </c>
    </row>
    <row r="43" spans="1:3">
      <c r="A43" s="47"/>
      <c r="B43" s="13">
        <v>7</v>
      </c>
      <c r="C43" s="19">
        <v>3</v>
      </c>
    </row>
    <row r="44" spans="1:3">
      <c r="A44" s="47"/>
      <c r="B44" s="13">
        <v>8</v>
      </c>
      <c r="C44" s="19">
        <v>3</v>
      </c>
    </row>
    <row r="45" spans="1:3">
      <c r="A45" s="47"/>
      <c r="B45" s="13">
        <v>9</v>
      </c>
      <c r="C45" s="19">
        <v>3</v>
      </c>
    </row>
    <row r="46" spans="1:3">
      <c r="A46" s="47"/>
      <c r="B46" s="13">
        <v>10</v>
      </c>
      <c r="C46" s="19">
        <v>3</v>
      </c>
    </row>
    <row r="47" spans="1:3" ht="13.5" thickBot="1">
      <c r="A47" s="48"/>
      <c r="B47" s="15">
        <v>11</v>
      </c>
      <c r="C47" s="20" t="s">
        <v>19</v>
      </c>
    </row>
  </sheetData>
  <mergeCells count="4">
    <mergeCell ref="A1:A12"/>
    <mergeCell ref="A14:A22"/>
    <mergeCell ref="A24:A34"/>
    <mergeCell ref="A36:A47"/>
  </mergeCells>
  <pageMargins left="0.7" right="0.7" top="0.75" bottom="0.75" header="0.3" footer="0.3"/>
  <pageSetup paperSize="271" orientation="landscape" horizontalDpi="300" verticalDpi="30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Base</vt:lpstr>
      <vt:lpstr>Souhait</vt:lpstr>
      <vt:lpstr>Grilles</vt:lpstr>
      <vt:lpstr>Grille1518</vt:lpstr>
      <vt:lpstr>Grille247B</vt:lpstr>
      <vt:lpstr>Grille2A21</vt:lpstr>
      <vt:lpstr>Grille2C01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Balzi , David</dc:creator>
  <cp:lastModifiedBy>TISSOT</cp:lastModifiedBy>
  <cp:lastPrinted>2017-08-24T11:00:15Z</cp:lastPrinted>
  <dcterms:created xsi:type="dcterms:W3CDTF">2017-07-06T12:34:24Z</dcterms:created>
  <dcterms:modified xsi:type="dcterms:W3CDTF">2017-09-12T12:32:29Z</dcterms:modified>
</cp:coreProperties>
</file>