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8455" windowHeight="12270"/>
  </bookViews>
  <sheets>
    <sheet name="Feuil1" sheetId="1" r:id="rId1"/>
    <sheet name="Feuil2" sheetId="2" r:id="rId2"/>
    <sheet name="Feuil3" sheetId="3" r:id="rId3"/>
  </sheets>
  <calcPr calcId="124519" concurrentCalc="0"/>
</workbook>
</file>

<file path=xl/calcChain.xml><?xml version="1.0" encoding="utf-8"?>
<calcChain xmlns="http://schemas.openxmlformats.org/spreadsheetml/2006/main">
  <c r="G1" i="1"/>
  <c r="H1"/>
  <c r="I1"/>
  <c r="J1"/>
  <c r="K1"/>
  <c r="L1"/>
  <c r="F1"/>
  <c r="E1"/>
  <c r="C5"/>
  <c r="D5"/>
  <c r="E5"/>
  <c r="E3"/>
  <c r="F5"/>
  <c r="C6"/>
  <c r="D6"/>
  <c r="F6"/>
  <c r="F3"/>
  <c r="G6"/>
  <c r="G5"/>
  <c r="G3"/>
  <c r="H6"/>
  <c r="H5"/>
  <c r="H3"/>
  <c r="I6"/>
  <c r="I5"/>
  <c r="I3"/>
  <c r="J6"/>
  <c r="J5"/>
  <c r="J3"/>
  <c r="K6"/>
  <c r="K5"/>
  <c r="K3"/>
  <c r="L6"/>
  <c r="L5"/>
  <c r="L3"/>
</calcChain>
</file>

<file path=xl/sharedStrings.xml><?xml version="1.0" encoding="utf-8"?>
<sst xmlns="http://schemas.openxmlformats.org/spreadsheetml/2006/main" count="13" uniqueCount="13">
  <si>
    <t>Date</t>
  </si>
  <si>
    <t>Relevé</t>
  </si>
  <si>
    <t>Nbj</t>
  </si>
  <si>
    <t>Conso/j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</si>
  <si>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</si>
  <si>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</si>
  <si>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</si>
  <si>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</si>
  <si>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</si>
  <si>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</si>
  <si>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</si>
  <si>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</si>
  <si>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CUMUL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</si>
</sst>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NumberFormat="1"/>
    <xf numFmtId="1" fontId="0" fillId="0" borderId="0" xfId="0" applyNumberFormat="1"/>
    <xf numFmtId="0" fontId="1" fillId="0" borderId="0" xfId="0" applyFont="1"/>
    <xf numFmtId="0" fontId="1" fillId="0" borderId="1" xfId="0" applyFont="1" applyBorder="1"/>
    <xf numFmtId="0" fontId="1" fillId="0" borderId="1" xfId="0" applyNumberFormat="1" applyFont="1" applyBorder="1"/>
    <xf numFmtId="2" fontId="1" fillId="0" borderId="1" xfId="0" applyNumberFormat="1" applyFont="1" applyBorder="1"/>
    <xf numFmtId="14" fontId="0" fillId="0" borderId="1" xfId="0" applyNumberFormat="1" applyBorder="1"/>
    <xf numFmtId="0" fontId="0" fillId="0" borderId="1" xfId="0" applyBorder="1"/>
    <xf numFmtId="0" fontId="0" fillId="0" borderId="1" xfId="0" applyNumberFormat="1" applyBorder="1"/>
    <xf numFmtId="1" fontId="2" fillId="0" borderId="1" xfId="0" applyNumberFormat="1" applyFont="1" applyBorder="1" applyAlignment="1">
      <alignment horizontal="center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"/>
  <sheetViews>
    <sheetView tabSelected="1" workbookViewId="0">
      <selection activeCell="I14" sqref="I14"/>
    </sheetView>
  </sheetViews>
  <sheetFormatPr baseColWidth="10" defaultRowHeight="15"/>
  <cols>
    <col min="3" max="3" width="4.140625" style="1" bestFit="1" customWidth="1"/>
    <col min="4" max="4" width="7.85546875" bestFit="1" customWidth="1"/>
    <col min="5" max="12" width="11.42578125" style="2"/>
  </cols>
  <sheetData>
    <row r="1" spans="1:12">
      <c r="D1" s="3" t="s">
        <v>12</v>
      </c>
      <c r="E1" s="6">
        <f>E3</f>
        <v>1823.5294117647059</v>
      </c>
      <c r="F1" s="6">
        <f>IF(F3&gt;0,E1+F3,"")</f>
        <v>4321.4285714285716</v>
      </c>
      <c r="G1" s="6">
        <f t="shared" ref="G1:L1" si="0">IF(G3&gt;0,F1+G3,"")</f>
        <v>4500</v>
      </c>
      <c r="H1" s="6" t="str">
        <f t="shared" si="0"/>
        <v/>
      </c>
      <c r="I1" s="6" t="str">
        <f t="shared" si="0"/>
        <v/>
      </c>
      <c r="J1" s="6" t="str">
        <f t="shared" si="0"/>
        <v/>
      </c>
      <c r="K1" s="6" t="str">
        <f t="shared" si="0"/>
        <v/>
      </c>
      <c r="L1" s="6" t="str">
        <f t="shared" si="0"/>
        <v/>
      </c>
    </row>
    <row r="2" spans="1:12"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</row>
    <row r="3" spans="1:12" s="3" customFormat="1">
      <c r="A3" s="4" t="s">
        <v>0</v>
      </c>
      <c r="B3" s="4" t="s">
        <v>1</v>
      </c>
      <c r="C3" s="5" t="s">
        <v>2</v>
      </c>
      <c r="D3" s="4" t="s">
        <v>3</v>
      </c>
      <c r="E3" s="6">
        <f>SUM(E5:E15)</f>
        <v>1823.5294117647059</v>
      </c>
      <c r="F3" s="6">
        <f t="shared" ref="F3:L3" si="1">SUM(F5:F15)</f>
        <v>2497.8991596638657</v>
      </c>
      <c r="G3" s="6">
        <f t="shared" si="1"/>
        <v>178.57142857142858</v>
      </c>
      <c r="H3" s="6">
        <f t="shared" si="1"/>
        <v>0</v>
      </c>
      <c r="I3" s="6">
        <f t="shared" si="1"/>
        <v>0</v>
      </c>
      <c r="J3" s="6">
        <f t="shared" si="1"/>
        <v>0</v>
      </c>
      <c r="K3" s="6">
        <f t="shared" si="1"/>
        <v>0</v>
      </c>
      <c r="L3" s="6">
        <f t="shared" si="1"/>
        <v>0</v>
      </c>
    </row>
    <row r="4" spans="1:12">
      <c r="A4" s="7">
        <v>41640</v>
      </c>
      <c r="B4" s="8"/>
      <c r="C4" s="9"/>
      <c r="D4" s="8"/>
      <c r="E4" s="10">
        <v>1</v>
      </c>
      <c r="F4" s="10">
        <v>2</v>
      </c>
      <c r="G4" s="10">
        <v>3</v>
      </c>
      <c r="H4" s="10">
        <v>4</v>
      </c>
      <c r="I4" s="10">
        <v>5</v>
      </c>
      <c r="J4" s="10">
        <v>6</v>
      </c>
      <c r="K4" s="10">
        <v>7</v>
      </c>
      <c r="L4" s="10">
        <v>8</v>
      </c>
    </row>
    <row r="5" spans="1:12">
      <c r="A5" s="7">
        <v>41673</v>
      </c>
      <c r="B5" s="8">
        <v>2000</v>
      </c>
      <c r="C5" s="9">
        <f>DATEDIF(A4,A5,"d")+1</f>
        <v>34</v>
      </c>
      <c r="D5" s="11">
        <f>B5/C5</f>
        <v>58.823529411764703</v>
      </c>
      <c r="E5" s="11">
        <f>IF(MONTH($A5)=E$4+1,31*$D5,IF(MONTH($A5)=E$4,(1+DATEDIF(DATE(2014,E$4,1),$A5,"d"))*$D5,""))</f>
        <v>1823.5294117647059</v>
      </c>
      <c r="F5" s="11">
        <f>IF(MONTH($A5)=F$4+1,31*$D5,IF(MONTH($A5)=F$4,(1+DATEDIF(DATE(2014,F$4,1),$A5,"d"))*$D5,""))</f>
        <v>176.47058823529412</v>
      </c>
      <c r="G5" s="11" t="str">
        <f t="shared" ref="G5:L5" si="2">IF(MONTH($A5)=G$4+1,31*$D5,IF(MONTH($A5)=G$4,(1+DATEDIF(DATE(2014,G$4,1),$A5,"d"))*$D5,""))</f>
        <v/>
      </c>
      <c r="H5" s="11" t="str">
        <f t="shared" si="2"/>
        <v/>
      </c>
      <c r="I5" s="11" t="str">
        <f t="shared" si="2"/>
        <v/>
      </c>
      <c r="J5" s="11" t="str">
        <f t="shared" si="2"/>
        <v/>
      </c>
      <c r="K5" s="11" t="str">
        <f t="shared" si="2"/>
        <v/>
      </c>
      <c r="L5" s="11" t="str">
        <f t="shared" si="2"/>
        <v/>
      </c>
    </row>
    <row r="6" spans="1:12">
      <c r="A6" s="7">
        <v>41700</v>
      </c>
      <c r="B6" s="8">
        <v>2500</v>
      </c>
      <c r="C6" s="9">
        <f>DATEDIF(A5,A6,"d")+1</f>
        <v>28</v>
      </c>
      <c r="D6" s="11">
        <f>B6/C6</f>
        <v>89.285714285714292</v>
      </c>
      <c r="E6" s="11"/>
      <c r="F6" s="11">
        <f>IF(MONTH($A6)=F$4+1,(1+DATEDIF($A5,DATE(2014,F$4+1,1)-1,"d"))*$D6,IF(MONTH($A6)=F$4,(1+DATEDIF(DATE(2014,F$4,1),$A6,"d"))*$D6,""))</f>
        <v>2321.4285714285716</v>
      </c>
      <c r="G6" s="11">
        <f t="shared" ref="G6:L6" si="3">IF(MONTH($A6)=G$4+1,(1+DATEDIF($A5,DATE(2014,G$4+1,1)-1,"d"))*$D6,IF(MONTH($A6)=G$4,(1+DATEDIF(DATE(2014,G$4,1),$A6,"d"))*$D6,""))</f>
        <v>178.57142857142858</v>
      </c>
      <c r="H6" s="11" t="str">
        <f t="shared" si="3"/>
        <v/>
      </c>
      <c r="I6" s="11" t="str">
        <f t="shared" si="3"/>
        <v/>
      </c>
      <c r="J6" s="11" t="str">
        <f t="shared" si="3"/>
        <v/>
      </c>
      <c r="K6" s="11" t="str">
        <f t="shared" si="3"/>
        <v/>
      </c>
      <c r="L6" s="11" t="str">
        <f t="shared" si="3"/>
        <v/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2017-08-25T14:03:15Z</dcterms:created>
  <dcterms:modified xsi:type="dcterms:W3CDTF">2017-08-25T14:41:02Z</dcterms:modified>
</cp:coreProperties>
</file>