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telechargements\"/>
    </mc:Choice>
  </mc:AlternateContent>
  <bookViews>
    <workbookView xWindow="120" yWindow="132" windowWidth="23712" windowHeight="8700"/>
  </bookViews>
  <sheets>
    <sheet name="FEUILLE DE TRAVAIL VIERGE" sheetId="1" r:id="rId1"/>
    <sheet name="Feuil1" sheetId="2" r:id="rId2"/>
  </sheets>
  <externalReferences>
    <externalReference r:id="rId3"/>
  </externalReferences>
  <definedNames>
    <definedName name="collaborateurs">'[1]base de données liste déroul.'!$A$14:$A$19</definedName>
    <definedName name="experts">'[1]base de données liste déroul.'!$A$7:$A$8</definedName>
    <definedName name="prestations">'[1]base de données liste déroul.'!$A$1:$A$4</definedName>
    <definedName name="referent">'[1]base de données liste déroul.'!$A$11</definedName>
    <definedName name="_xlnm.Print_Area" localSheetId="0">'FEUILLE DE TRAVAIL VIERGE'!$A$1:$F$76</definedName>
  </definedNames>
  <calcPr calcId="152511"/>
</workbook>
</file>

<file path=xl/calcChain.xml><?xml version="1.0" encoding="utf-8"?>
<calcChain xmlns="http://schemas.openxmlformats.org/spreadsheetml/2006/main">
  <c r="A43" i="1" l="1"/>
  <c r="A17" i="1" l="1"/>
  <c r="A16" i="1"/>
  <c r="A19" i="1"/>
  <c r="A14" i="1"/>
  <c r="C37" i="1"/>
  <c r="A41" i="1"/>
  <c r="A39" i="1"/>
  <c r="C43" i="1" l="1"/>
  <c r="C41" i="1"/>
  <c r="C39" i="1"/>
  <c r="E32" i="1"/>
</calcChain>
</file>

<file path=xl/sharedStrings.xml><?xml version="1.0" encoding="utf-8"?>
<sst xmlns="http://schemas.openxmlformats.org/spreadsheetml/2006/main" count="26" uniqueCount="24">
  <si>
    <t xml:space="preserve">CLIENT </t>
  </si>
  <si>
    <t>NUMERO DOSSIER</t>
  </si>
  <si>
    <t>COLLABORATEUR</t>
  </si>
  <si>
    <t>RCP</t>
  </si>
  <si>
    <t>CABINET</t>
  </si>
  <si>
    <t>COMMANDE PUBLIQUE</t>
  </si>
  <si>
    <t>ASSOCIE RESPONSABLE</t>
  </si>
  <si>
    <t>DATE :</t>
  </si>
  <si>
    <r>
      <rPr>
        <b/>
        <sz val="11"/>
        <color rgb="FF0070C0"/>
        <rFont val="Times"/>
      </rPr>
      <t xml:space="preserve">Objectifs:
</t>
    </r>
    <r>
      <rPr>
        <b/>
        <sz val="11"/>
        <rFont val="Times"/>
      </rPr>
      <t xml:space="preserve">
</t>
    </r>
  </si>
  <si>
    <t>AVANCE</t>
  </si>
  <si>
    <t>INFORMATIONS</t>
  </si>
  <si>
    <t>Type de consultation</t>
  </si>
  <si>
    <t>marché ordinaire ou marché subséquent</t>
  </si>
  <si>
    <t>accord-cadre à bons de commande</t>
  </si>
  <si>
    <t>inf a 12 mois</t>
  </si>
  <si>
    <t>sup à 12 mois</t>
  </si>
  <si>
    <t>marché à tranches</t>
  </si>
  <si>
    <t>MONTANT DE L'AVANCE DU TITULAIRE</t>
  </si>
  <si>
    <t>MONTANT DE L'AVANCE DU SOUS-TRAITANT</t>
  </si>
  <si>
    <t>avec minimum</t>
  </si>
  <si>
    <t>sans montant minimum</t>
  </si>
  <si>
    <t>L'avance est possible?</t>
  </si>
  <si>
    <t>Durée du marché / de l'accord-cadre / de la tranche (en mois)</t>
  </si>
  <si>
    <t>Part sous-traité (en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</si>
</sst>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 _€_-;\-* #,##0.00\ _€_-;_-* &quot;-&quot;??\ _€_-;_-@_-"/>
    <numFmt numFmtId="164" formatCode="dd/mm/yy;@"/>
    <numFmt numFmtId="165" formatCode="_-* #,##0.00\ [$€-1]_-;\-* #,##0.00\ [$€-1]_-;_-* &quot;-&quot;??\ [$€-1]_-"/>
    <numFmt numFmtId="166" formatCode="_-* #,##0\ _€_-;\-* #,##0\ _€_-;_-* &quot;-&quot;??\ _€_-;_-@_-"/>
  </numFmts>
  <fonts count="18" x14ac:knownFonts="1">
    <font>
      <sz val="10"/>
      <name val="Arial"/>
      <family val="2"/>
    </font>
    <font>
      <sz val="10"/>
      <name val="Arial"/>
      <family val="2"/>
    </font>
    <font>
      <b/>
      <sz val="10"/>
      <name val="Times"/>
    </font>
    <font>
      <sz val="10"/>
      <name val="Times"/>
    </font>
    <font>
      <b/>
      <sz val="10"/>
      <color indexed="8"/>
      <name val="Times New Roman"/>
      <family val="1"/>
    </font>
    <font>
      <b/>
      <sz val="14"/>
      <name val="Times"/>
    </font>
    <font>
      <b/>
      <sz val="12"/>
      <name val="Times"/>
    </font>
    <font>
      <b/>
      <sz val="9"/>
      <name val="Times"/>
    </font>
    <font>
      <sz val="11"/>
      <color rgb="FF0070C0"/>
      <name val="Times"/>
    </font>
    <font>
      <b/>
      <sz val="11"/>
      <color rgb="FF0070C0"/>
      <name val="Times"/>
    </font>
    <font>
      <b/>
      <sz val="11"/>
      <name val="Times"/>
    </font>
    <font>
      <sz val="11"/>
      <name val="Times"/>
    </font>
    <font>
      <b/>
      <sz val="11"/>
      <color indexed="62"/>
      <name val="Times"/>
    </font>
    <font>
      <b/>
      <i/>
      <sz val="11"/>
      <color indexed="10"/>
      <name val="Times"/>
    </font>
    <font>
      <sz val="11"/>
      <color theme="1"/>
      <name val="Times"/>
    </font>
    <font>
      <sz val="10"/>
      <color rgb="FF0070C0"/>
      <name val="Times"/>
    </font>
    <font>
      <sz val="10"/>
      <name val="Arial Narrow"/>
      <family val="2"/>
    </font>
    <font>
      <sz val="11"/>
      <color theme="0"/>
      <name val="Times"/>
    </font>
  </fonts>
  <fills count="6">
    <fill>
      <patternFill patternType="none"/>
    </fill>
    <fill>
      <patternFill patternType="gray125"/>
    </fill>
    <fill>
      <patternFill patternType="solid">
        <fgColor theme="8" tint="0.79998168889431442"/>
        <bgColor indexed="64"/>
      </patternFill>
    </fill>
    <fill>
      <patternFill patternType="solid">
        <fgColor theme="7" tint="0.79998168889431442"/>
        <bgColor indexed="64"/>
      </patternFill>
    </fill>
    <fill>
      <patternFill patternType="solid">
        <fgColor theme="3" tint="0.79998168889431442"/>
        <bgColor indexed="64"/>
      </patternFill>
    </fill>
    <fill>
      <patternFill patternType="solid">
        <fgColor rgb="FFFFFF00"/>
        <bgColor indexed="64"/>
      </patternFill>
    </fill>
  </fills>
  <borders count="16">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style="medium">
        <color indexed="64"/>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s>
  <cellStyleXfs count="5">
    <xf numFmtId="0" fontId="0" fillId="0" borderId="0"/>
    <xf numFmtId="0" fontId="1" fillId="0" borderId="0"/>
    <xf numFmtId="165" fontId="1" fillId="0" borderId="0" applyFont="0" applyFill="0" applyBorder="0" applyAlignment="0" applyProtection="0"/>
    <xf numFmtId="0" fontId="1" fillId="0" borderId="0"/>
    <xf numFmtId="43" fontId="1" fillId="0" borderId="0" applyFont="0" applyFill="0" applyBorder="0" applyAlignment="0" applyProtection="0"/>
  </cellStyleXfs>
  <cellXfs count="94">
    <xf numFmtId="0" fontId="0" fillId="0" borderId="0" xfId="0"/>
    <xf numFmtId="0" fontId="2" fillId="2" borderId="1" xfId="0" applyFont="1" applyFill="1" applyBorder="1" applyAlignment="1">
      <alignment horizontal="left" vertical="center" wrapText="1"/>
    </xf>
    <xf numFmtId="0" fontId="3" fillId="2" borderId="2" xfId="0" applyFont="1" applyFill="1" applyBorder="1" applyAlignment="1" applyProtection="1">
      <alignment horizontal="center" vertical="center" wrapText="1"/>
    </xf>
    <xf numFmtId="0" fontId="0" fillId="0" borderId="0" xfId="0" applyAlignment="1">
      <alignment horizontal="left" vertical="center"/>
    </xf>
    <xf numFmtId="0" fontId="2" fillId="0" borderId="5" xfId="0" applyFont="1" applyBorder="1" applyAlignment="1">
      <alignment horizontal="left" vertical="center" wrapText="1"/>
    </xf>
    <xf numFmtId="0" fontId="3" fillId="0" borderId="6" xfId="0" applyFont="1" applyBorder="1" applyAlignment="1">
      <alignment horizontal="center" vertical="center" wrapText="1"/>
    </xf>
    <xf numFmtId="0" fontId="3" fillId="0" borderId="6" xfId="0" applyFont="1" applyBorder="1" applyAlignment="1" applyProtection="1">
      <alignment horizontal="center" vertical="center" wrapText="1"/>
      <protection locked="0"/>
    </xf>
    <xf numFmtId="0" fontId="6" fillId="3" borderId="9" xfId="0" applyFont="1" applyFill="1" applyBorder="1" applyAlignment="1">
      <alignment horizontal="center" vertical="center" wrapText="1"/>
    </xf>
    <xf numFmtId="49" fontId="3" fillId="0" borderId="7" xfId="0" applyNumberFormat="1" applyFont="1" applyBorder="1" applyAlignment="1" applyProtection="1">
      <alignment horizontal="center" vertical="center" wrapText="1"/>
      <protection locked="0"/>
    </xf>
    <xf numFmtId="0" fontId="3" fillId="0" borderId="10" xfId="0" applyFont="1" applyBorder="1" applyAlignment="1" applyProtection="1">
      <alignment horizontal="center" vertical="center" wrapText="1"/>
      <protection locked="0"/>
    </xf>
    <xf numFmtId="1" fontId="6" fillId="3" borderId="5" xfId="0" applyNumberFormat="1" applyFont="1" applyFill="1" applyBorder="1" applyAlignment="1">
      <alignment horizontal="center" vertical="center" wrapText="1"/>
    </xf>
    <xf numFmtId="0" fontId="2" fillId="2" borderId="5" xfId="0" applyFont="1" applyFill="1" applyBorder="1" applyAlignment="1">
      <alignment horizontal="left" vertical="center" wrapText="1"/>
    </xf>
    <xf numFmtId="164" fontId="7" fillId="2" borderId="7" xfId="0" applyNumberFormat="1" applyFont="1" applyFill="1" applyBorder="1" applyAlignment="1">
      <alignment horizontal="center" vertical="center" wrapText="1"/>
    </xf>
    <xf numFmtId="0" fontId="11" fillId="0" borderId="0" xfId="0" applyFont="1"/>
    <xf numFmtId="0" fontId="11" fillId="0" borderId="9" xfId="0" applyFont="1" applyBorder="1" applyAlignment="1">
      <alignment vertical="top" wrapText="1"/>
    </xf>
    <xf numFmtId="0" fontId="11" fillId="0" borderId="0" xfId="0" applyFont="1" applyBorder="1" applyAlignment="1">
      <alignment vertical="top" wrapText="1"/>
    </xf>
    <xf numFmtId="0" fontId="12" fillId="0" borderId="0" xfId="0" applyFont="1" applyAlignment="1">
      <alignment horizontal="center" vertical="top"/>
    </xf>
    <xf numFmtId="0" fontId="13" fillId="0" borderId="13" xfId="0" applyFont="1" applyBorder="1" applyAlignment="1">
      <alignment horizontal="center" vertical="top"/>
    </xf>
    <xf numFmtId="0" fontId="11" fillId="0" borderId="0" xfId="0" applyFont="1" applyAlignment="1">
      <alignment vertical="center"/>
    </xf>
    <xf numFmtId="0" fontId="11" fillId="0" borderId="9" xfId="0" applyFont="1" applyBorder="1" applyAlignment="1">
      <alignment vertical="center"/>
    </xf>
    <xf numFmtId="0" fontId="11" fillId="0" borderId="0" xfId="0" applyFont="1" applyBorder="1" applyAlignment="1">
      <alignment vertical="center"/>
    </xf>
    <xf numFmtId="0" fontId="11" fillId="0" borderId="0" xfId="0" applyFont="1" applyBorder="1" applyAlignment="1">
      <alignment vertical="center" wrapText="1"/>
    </xf>
    <xf numFmtId="0" fontId="11" fillId="0" borderId="13" xfId="0" applyFont="1" applyBorder="1" applyAlignment="1">
      <alignment vertical="center" wrapText="1"/>
    </xf>
    <xf numFmtId="0" fontId="3" fillId="0" borderId="0" xfId="0" applyFont="1" applyAlignment="1">
      <alignment vertical="center"/>
    </xf>
    <xf numFmtId="0" fontId="11" fillId="0" borderId="9" xfId="0" applyFont="1" applyBorder="1" applyAlignment="1">
      <alignment vertical="center" wrapText="1"/>
    </xf>
    <xf numFmtId="0" fontId="3" fillId="0" borderId="9" xfId="0" applyFont="1" applyBorder="1" applyAlignment="1">
      <alignment vertical="center"/>
    </xf>
    <xf numFmtId="0" fontId="3" fillId="0" borderId="14" xfId="0" applyFont="1" applyBorder="1" applyAlignment="1">
      <alignment vertical="center" wrapText="1"/>
    </xf>
    <xf numFmtId="0" fontId="3" fillId="0" borderId="7" xfId="0" applyFont="1" applyBorder="1" applyAlignment="1">
      <alignment vertical="center" wrapText="1"/>
    </xf>
    <xf numFmtId="0" fontId="3" fillId="0" borderId="0" xfId="0" applyFont="1" applyBorder="1" applyAlignment="1">
      <alignment vertical="center"/>
    </xf>
    <xf numFmtId="0" fontId="3" fillId="0" borderId="5" xfId="0" applyFont="1" applyBorder="1" applyAlignment="1">
      <alignment vertical="center" wrapText="1"/>
    </xf>
    <xf numFmtId="0" fontId="0" fillId="0" borderId="0" xfId="0" applyBorder="1"/>
    <xf numFmtId="0" fontId="11" fillId="0" borderId="9" xfId="0" applyFont="1" applyBorder="1" applyAlignment="1">
      <alignment horizontal="left" vertical="center" wrapText="1"/>
    </xf>
    <xf numFmtId="0" fontId="11" fillId="0" borderId="0" xfId="0" applyFont="1" applyBorder="1" applyAlignment="1">
      <alignment horizontal="left" vertical="center" wrapText="1"/>
    </xf>
    <xf numFmtId="0" fontId="12" fillId="0" borderId="0" xfId="0" applyFont="1" applyAlignment="1">
      <alignment horizontal="center" vertical="center"/>
    </xf>
    <xf numFmtId="0" fontId="13" fillId="0" borderId="13" xfId="0" applyFont="1" applyBorder="1" applyAlignment="1">
      <alignment horizontal="center" vertical="center"/>
    </xf>
    <xf numFmtId="0" fontId="11" fillId="0" borderId="0" xfId="0" applyFont="1" applyBorder="1" applyAlignment="1">
      <alignment horizontal="center" vertical="center" wrapText="1"/>
    </xf>
    <xf numFmtId="166" fontId="11" fillId="0" borderId="0" xfId="4" applyNumberFormat="1" applyFont="1" applyBorder="1" applyAlignment="1">
      <alignment vertical="top" wrapText="1"/>
    </xf>
    <xf numFmtId="166" fontId="11" fillId="0" borderId="0" xfId="4" applyNumberFormat="1" applyFont="1" applyBorder="1" applyAlignment="1">
      <alignment horizontal="center" vertical="center" wrapText="1"/>
    </xf>
    <xf numFmtId="0" fontId="11" fillId="0" borderId="0" xfId="0" applyFont="1" applyBorder="1" applyAlignment="1">
      <alignment horizontal="left" vertical="top" wrapText="1"/>
    </xf>
    <xf numFmtId="166" fontId="11" fillId="5" borderId="15" xfId="4" applyNumberFormat="1" applyFont="1" applyFill="1" applyBorder="1" applyAlignment="1">
      <alignment vertical="top" wrapText="1"/>
    </xf>
    <xf numFmtId="0" fontId="15" fillId="0" borderId="1" xfId="0" applyFont="1" applyBorder="1" applyAlignment="1">
      <alignment horizontal="center" vertical="center" wrapText="1"/>
    </xf>
    <xf numFmtId="0" fontId="15" fillId="0" borderId="11" xfId="0" applyFont="1" applyBorder="1" applyAlignment="1">
      <alignment horizontal="center" vertical="center" wrapText="1"/>
    </xf>
    <xf numFmtId="0" fontId="15" fillId="0" borderId="2" xfId="0" applyFont="1" applyBorder="1" applyAlignment="1">
      <alignment horizontal="center" vertical="center" wrapText="1"/>
    </xf>
    <xf numFmtId="0" fontId="16" fillId="0" borderId="12" xfId="0" applyFont="1" applyBorder="1" applyAlignment="1" applyProtection="1">
      <alignment horizontal="left" wrapText="1"/>
      <protection locked="0"/>
    </xf>
    <xf numFmtId="0" fontId="11" fillId="0" borderId="3"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5"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9" xfId="0" applyFont="1" applyBorder="1" applyAlignment="1">
      <alignment horizontal="left" vertical="center" wrapText="1"/>
    </xf>
    <xf numFmtId="0" fontId="11" fillId="0" borderId="0" xfId="0" applyFont="1" applyBorder="1" applyAlignment="1">
      <alignment horizontal="left" vertical="center" wrapText="1"/>
    </xf>
    <xf numFmtId="0" fontId="14" fillId="0" borderId="9" xfId="0" applyFont="1" applyBorder="1" applyAlignment="1">
      <alignment horizontal="left" vertical="center"/>
    </xf>
    <xf numFmtId="0" fontId="14" fillId="0" borderId="0" xfId="0" applyFont="1" applyBorder="1" applyAlignment="1">
      <alignment horizontal="left" vertical="center"/>
    </xf>
    <xf numFmtId="0" fontId="9" fillId="0" borderId="3" xfId="0" applyFont="1" applyBorder="1" applyAlignment="1">
      <alignment horizontal="left" vertical="center" wrapText="1"/>
    </xf>
    <xf numFmtId="0" fontId="9" fillId="0" borderId="12" xfId="0" applyFont="1" applyBorder="1" applyAlignment="1">
      <alignment horizontal="left" vertical="center" wrapText="1"/>
    </xf>
    <xf numFmtId="0" fontId="9" fillId="0" borderId="4" xfId="0" applyFont="1" applyBorder="1" applyAlignment="1">
      <alignment horizontal="left" vertical="center" wrapText="1"/>
    </xf>
    <xf numFmtId="0" fontId="9" fillId="0" borderId="3" xfId="0" applyFont="1" applyBorder="1" applyAlignment="1">
      <alignment horizontal="left" vertical="top" wrapText="1"/>
    </xf>
    <xf numFmtId="0" fontId="9" fillId="0" borderId="12" xfId="0" applyFont="1" applyBorder="1" applyAlignment="1">
      <alignment horizontal="left" vertical="top" wrapText="1"/>
    </xf>
    <xf numFmtId="0" fontId="9" fillId="0" borderId="4" xfId="0" applyFont="1" applyBorder="1" applyAlignment="1">
      <alignment horizontal="left" vertical="top" wrapText="1"/>
    </xf>
    <xf numFmtId="0" fontId="14" fillId="0" borderId="5" xfId="0" applyFont="1" applyBorder="1" applyAlignment="1">
      <alignment horizontal="left" vertical="center"/>
    </xf>
    <xf numFmtId="0" fontId="14" fillId="0" borderId="14" xfId="0" applyFont="1" applyBorder="1" applyAlignment="1">
      <alignment horizontal="left" vertical="center"/>
    </xf>
    <xf numFmtId="0" fontId="11" fillId="5" borderId="9" xfId="0" applyFont="1" applyFill="1" applyBorder="1" applyAlignment="1">
      <alignment horizontal="left" vertical="center" wrapText="1"/>
    </xf>
    <xf numFmtId="0" fontId="11" fillId="5" borderId="0" xfId="0" applyFont="1" applyFill="1" applyBorder="1" applyAlignment="1">
      <alignment horizontal="left" vertical="center" wrapText="1"/>
    </xf>
    <xf numFmtId="0" fontId="11" fillId="5" borderId="15" xfId="0" applyFont="1" applyFill="1" applyBorder="1" applyAlignment="1">
      <alignment horizontal="left" vertical="center" wrapText="1"/>
    </xf>
    <xf numFmtId="0" fontId="11" fillId="0" borderId="15" xfId="0" applyFont="1" applyBorder="1" applyAlignment="1">
      <alignment horizontal="left" vertical="center" wrapText="1"/>
    </xf>
    <xf numFmtId="0" fontId="11" fillId="5" borderId="0" xfId="0" applyFont="1" applyFill="1" applyBorder="1" applyAlignment="1">
      <alignment horizontal="center" vertical="center" wrapText="1"/>
    </xf>
    <xf numFmtId="166" fontId="11" fillId="5" borderId="15" xfId="4" applyNumberFormat="1" applyFont="1" applyFill="1" applyBorder="1" applyAlignment="1">
      <alignment horizontal="center" vertical="center" wrapText="1"/>
    </xf>
    <xf numFmtId="166" fontId="11" fillId="0" borderId="15" xfId="4" applyNumberFormat="1" applyFont="1" applyBorder="1" applyAlignment="1">
      <alignment horizontal="center" vertical="center" wrapText="1"/>
    </xf>
    <xf numFmtId="0" fontId="11" fillId="0" borderId="0" xfId="0" applyFont="1" applyBorder="1" applyAlignment="1">
      <alignment horizontal="center" vertical="center" wrapText="1"/>
    </xf>
    <xf numFmtId="0" fontId="11" fillId="0" borderId="15" xfId="0" applyFont="1" applyBorder="1" applyAlignment="1">
      <alignment horizontal="center" vertical="center" wrapText="1"/>
    </xf>
    <xf numFmtId="0" fontId="8" fillId="0" borderId="12" xfId="0" applyFont="1" applyBorder="1" applyAlignment="1">
      <alignment horizontal="left" vertical="top" wrapText="1"/>
    </xf>
    <xf numFmtId="0" fontId="8" fillId="0" borderId="4" xfId="0" applyFont="1" applyBorder="1" applyAlignment="1">
      <alignment horizontal="left" vertical="top" wrapText="1"/>
    </xf>
    <xf numFmtId="0" fontId="8" fillId="0" borderId="9" xfId="0" applyFont="1" applyBorder="1" applyAlignment="1">
      <alignment horizontal="left" vertical="top" wrapText="1"/>
    </xf>
    <xf numFmtId="0" fontId="8" fillId="0" borderId="0" xfId="0" applyFont="1" applyBorder="1" applyAlignment="1">
      <alignment horizontal="left" vertical="top" wrapText="1"/>
    </xf>
    <xf numFmtId="0" fontId="8" fillId="0" borderId="13" xfId="0" applyFont="1" applyBorder="1" applyAlignment="1">
      <alignment horizontal="left" vertical="top" wrapText="1"/>
    </xf>
    <xf numFmtId="0" fontId="8" fillId="0" borderId="5" xfId="0" applyFont="1" applyBorder="1" applyAlignment="1">
      <alignment horizontal="left" vertical="top" wrapText="1"/>
    </xf>
    <xf numFmtId="0" fontId="8" fillId="0" borderId="14" xfId="0" applyFont="1" applyBorder="1" applyAlignment="1">
      <alignment horizontal="left" vertical="top" wrapText="1"/>
    </xf>
    <xf numFmtId="0" fontId="8" fillId="0" borderId="7" xfId="0" applyFont="1" applyBorder="1" applyAlignment="1">
      <alignment horizontal="left" vertical="top" wrapText="1"/>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2" fillId="3" borderId="3" xfId="0" applyFont="1" applyFill="1" applyBorder="1" applyAlignment="1">
      <alignment horizontal="left" vertical="center" wrapText="1"/>
    </xf>
    <xf numFmtId="0" fontId="2" fillId="3" borderId="4" xfId="0" applyFont="1" applyFill="1" applyBorder="1" applyAlignment="1">
      <alignment horizontal="left" vertical="center" wrapText="1"/>
    </xf>
    <xf numFmtId="0" fontId="5" fillId="3" borderId="5" xfId="0" applyFont="1" applyFill="1" applyBorder="1" applyAlignment="1">
      <alignment horizontal="center" vertical="center" wrapText="1"/>
    </xf>
    <xf numFmtId="0" fontId="5" fillId="3"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6" fillId="4" borderId="1" xfId="0" applyFont="1" applyFill="1" applyBorder="1" applyAlignment="1">
      <alignment horizontal="center" vertical="top" wrapText="1"/>
    </xf>
    <xf numFmtId="0" fontId="6" fillId="4" borderId="11" xfId="0" applyFont="1" applyFill="1" applyBorder="1" applyAlignment="1">
      <alignment horizontal="center" vertical="top" wrapText="1"/>
    </xf>
    <xf numFmtId="0" fontId="6" fillId="4" borderId="2" xfId="0" applyFont="1" applyFill="1" applyBorder="1" applyAlignment="1">
      <alignment horizontal="center" vertical="top" wrapText="1"/>
    </xf>
    <xf numFmtId="166" fontId="17" fillId="5" borderId="15" xfId="4" applyNumberFormat="1" applyFont="1" applyFill="1" applyBorder="1" applyAlignment="1">
      <alignment horizontal="center" vertical="center" wrapText="1"/>
    </xf>
    <xf numFmtId="0" fontId="11" fillId="5" borderId="15" xfId="0" applyFont="1" applyFill="1" applyBorder="1" applyAlignment="1">
      <alignment horizontal="left" vertical="top" wrapText="1"/>
    </xf>
    <xf numFmtId="0" fontId="11" fillId="0" borderId="9" xfId="0" applyFont="1" applyBorder="1" applyAlignment="1">
      <alignment horizontal="left" vertical="top" wrapText="1"/>
    </xf>
    <xf numFmtId="0" fontId="11" fillId="0" borderId="0" xfId="0" applyFont="1" applyBorder="1" applyAlignment="1">
      <alignment horizontal="left" vertical="top" wrapText="1"/>
    </xf>
  </cellXfs>
  <cellStyles count="5">
    <cellStyle name="Euro" xfId="2"/>
    <cellStyle name="Milliers" xfId="4" builtinId="3"/>
    <cellStyle name="Normal" xfId="0" builtinId="0"/>
    <cellStyle name="Normal 2" xfId="1"/>
    <cellStyle name="Normal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Drop" dropStyle="combo" dx="16" fmlaLink="C12" fmlaRange="Feuil1!$A$1:$A$4" noThreeD="1" sel="3" val="0"/>
</file>

<file path=xl/ctrlProps/ctrlProp2.xml><?xml version="1.0" encoding="utf-8"?>
<formControlPr xmlns="http://schemas.microsoft.com/office/spreadsheetml/2009/9/main" objectType="Drop" dropStyle="combo" dx="16" fmlaLink="C16" fmlaRange="Feuil1!$A$7:$A$9" noThreeD="1" sel="1" val="0"/>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45720</xdr:colOff>
          <xdr:row>11</xdr:row>
          <xdr:rowOff>22860</xdr:rowOff>
        </xdr:from>
        <xdr:to>
          <xdr:col>3</xdr:col>
          <xdr:colOff>2423160</xdr:colOff>
          <xdr:row>11</xdr:row>
          <xdr:rowOff>175260</xdr:rowOff>
        </xdr:to>
        <xdr:sp macro="" textlink="">
          <xdr:nvSpPr>
            <xdr:cNvPr id="1025" name="Drop Down 1" hidden="1">
              <a:extLst>
                <a:ext uri="{63B3BB69-23CF-44E3-9099-C40C66FF867C}">
                  <a14:compatExt spid="_x0000_s102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xdr:colOff>
          <xdr:row>15</xdr:row>
          <xdr:rowOff>45720</xdr:rowOff>
        </xdr:from>
        <xdr:to>
          <xdr:col>3</xdr:col>
          <xdr:colOff>2392680</xdr:colOff>
          <xdr:row>15</xdr:row>
          <xdr:rowOff>213360</xdr:rowOff>
        </xdr:to>
        <xdr:sp macro="" textlink="">
          <xdr:nvSpPr>
            <xdr:cNvPr id="1026" name="Drop Down 2" hidden="1">
              <a:extLst>
                <a:ext uri="{63B3BB69-23CF-44E3-9099-C40C66FF867C}">
                  <a14:compatExt spid="_x0000_s102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3</xdr:col>
      <xdr:colOff>1043940</xdr:colOff>
      <xdr:row>34</xdr:row>
      <xdr:rowOff>175260</xdr:rowOff>
    </xdr:from>
    <xdr:to>
      <xdr:col>5</xdr:col>
      <xdr:colOff>411480</xdr:colOff>
      <xdr:row>42</xdr:row>
      <xdr:rowOff>7620</xdr:rowOff>
    </xdr:to>
    <xdr:sp macro="" textlink="">
      <xdr:nvSpPr>
        <xdr:cNvPr id="2" name="ZoneTexte 1"/>
        <xdr:cNvSpPr txBox="1"/>
      </xdr:nvSpPr>
      <xdr:spPr>
        <a:xfrm>
          <a:off x="4556760" y="8458200"/>
          <a:ext cx="2910840" cy="19354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a:t>Je souhaiterai l'améliorer. </a:t>
          </a:r>
          <a:br>
            <a:rPr lang="fr-FR"/>
          </a:br>
          <a:r>
            <a:rPr lang="fr-FR"/>
            <a:t>En fonction du choix effectué dans la liste déroulante (c12) des champs doivent être complétés. </a:t>
          </a:r>
          <a:br>
            <a:rPr lang="fr-FR"/>
          </a:br>
          <a:r>
            <a:rPr lang="fr-FR"/>
            <a:t>Je n'arrive pas à masquer les champs qui ne doivent pas être visibles en fonction du choix de la liste déroulante (dans mon fichier la cellule c12 "conditionne" les champs c16 c17 c19) ainsi que le calcul du montant de l'avance dans les cellule c39 c41 c43. </a:t>
          </a:r>
          <a:endParaRPr lang="fr-FR" sz="1100"/>
        </a:p>
      </xdr:txBody>
    </xdr:sp>
    <xdr:clientData/>
  </xdr:twoCellAnchor>
  <xdr:twoCellAnchor>
    <xdr:from>
      <xdr:col>4</xdr:col>
      <xdr:colOff>137160</xdr:colOff>
      <xdr:row>5</xdr:row>
      <xdr:rowOff>129540</xdr:rowOff>
    </xdr:from>
    <xdr:to>
      <xdr:col>7</xdr:col>
      <xdr:colOff>266700</xdr:colOff>
      <xdr:row>13</xdr:row>
      <xdr:rowOff>396240</xdr:rowOff>
    </xdr:to>
    <xdr:sp macro="" textlink="">
      <xdr:nvSpPr>
        <xdr:cNvPr id="3" name="ZoneTexte 2"/>
        <xdr:cNvSpPr txBox="1"/>
      </xdr:nvSpPr>
      <xdr:spPr>
        <a:xfrm>
          <a:off x="6164580" y="1348740"/>
          <a:ext cx="3002280" cy="187452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a:t>Je souhaiterai l'améliorer. </a:t>
          </a:r>
          <a:br>
            <a:rPr lang="fr-FR"/>
          </a:br>
          <a:r>
            <a:rPr lang="fr-FR"/>
            <a:t>En fonction du choix effectué dans la liste déroulante (c12) des champs doivent être complétés. </a:t>
          </a:r>
          <a:br>
            <a:rPr lang="fr-FR"/>
          </a:br>
          <a:r>
            <a:rPr lang="fr-FR"/>
            <a:t>Je n'arrive pas à masquer les champs qui ne doivent pas être visibles en fonction du choix de la liste déroulante (dans mon fichier la cellule c12 "conditionne" les champs c16 c17 c19) ainsi que le calcul du montant de l'avance dans les cellule c39 c41 c43. </a:t>
          </a:r>
          <a:endParaRPr lang="fr-FR"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DEUXIEME%20PARTIE%20-%20GUIDE/ETUDE%20DE%20FAISABILITE/1.0%20SYNTHESE%20ETUDE%20DE%20FAISABILI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TUDE DE FAISABILITE"/>
      <sheetName val="1.1 CLIENT"/>
      <sheetName val="1.2 DCE"/>
      <sheetName val="1.3 PRESTATIONS"/>
      <sheetName val="1.4 BUDGET TPS EQUIPE PLANNING"/>
      <sheetName val="base de données liste déroul."/>
    </sheetNames>
    <sheetDataSet>
      <sheetData sheetId="0">
        <row r="1">
          <cell r="B1" t="str">
            <v>SOC X</v>
          </cell>
        </row>
      </sheetData>
      <sheetData sheetId="1"/>
      <sheetData sheetId="2"/>
      <sheetData sheetId="3"/>
      <sheetData sheetId="4"/>
      <sheetData sheetId="5">
        <row r="1">
          <cell r="A1" t="str">
            <v>prestation facturation électronique</v>
          </cell>
        </row>
        <row r="2">
          <cell r="A2" t="str">
            <v>prestation trésorerie</v>
          </cell>
        </row>
        <row r="3">
          <cell r="A3" t="str">
            <v>aucune prestation accessoire retenue</v>
          </cell>
        </row>
        <row r="4">
          <cell r="A4" t="str">
            <v>prestation facturation électronique
et prestation trésorerie</v>
          </cell>
        </row>
        <row r="7">
          <cell r="A7" t="str">
            <v>CF</v>
          </cell>
        </row>
        <row r="8">
          <cell r="A8" t="str">
            <v>EM</v>
          </cell>
        </row>
        <row r="11">
          <cell r="A11" t="str">
            <v>HM</v>
          </cell>
        </row>
        <row r="14">
          <cell r="A14" t="str">
            <v>AW</v>
          </cell>
        </row>
        <row r="15">
          <cell r="A15" t="str">
            <v>SR</v>
          </cell>
        </row>
        <row r="16">
          <cell r="A16" t="str">
            <v>FW</v>
          </cell>
        </row>
        <row r="17">
          <cell r="A17" t="str">
            <v>SB</v>
          </cell>
        </row>
        <row r="18">
          <cell r="A18" t="str">
            <v>CB</v>
          </cell>
        </row>
        <row r="19">
          <cell r="A19" t="str">
            <v>AM</v>
          </cell>
        </row>
      </sheetData>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102"/>
  <sheetViews>
    <sheetView tabSelected="1" topLeftCell="A7" zoomScaleNormal="100" workbookViewId="0">
      <selection activeCell="C14" sqref="C14:D14"/>
    </sheetView>
  </sheetViews>
  <sheetFormatPr baseColWidth="10" defaultRowHeight="13.2" x14ac:dyDescent="0.25"/>
  <cols>
    <col min="1" max="1" width="17.6640625" customWidth="1"/>
    <col min="2" max="2" width="20.88671875" customWidth="1"/>
    <col min="3" max="3" width="12.6640625" customWidth="1"/>
    <col min="4" max="4" width="36.6640625" customWidth="1"/>
    <col min="5" max="5" width="15" customWidth="1"/>
    <col min="6" max="6" width="15.33203125" customWidth="1"/>
  </cols>
  <sheetData>
    <row r="1" spans="1:6" s="3" customFormat="1" ht="15.9" customHeight="1" thickBot="1" x14ac:dyDescent="0.3">
      <c r="A1" s="1" t="s">
        <v>0</v>
      </c>
      <c r="B1" s="2"/>
      <c r="C1" s="77" t="s">
        <v>9</v>
      </c>
      <c r="D1" s="78"/>
      <c r="E1" s="81" t="s">
        <v>1</v>
      </c>
      <c r="F1" s="82"/>
    </row>
    <row r="2" spans="1:6" s="3" customFormat="1" ht="15.9" customHeight="1" thickBot="1" x14ac:dyDescent="0.3">
      <c r="A2" s="4" t="s">
        <v>2</v>
      </c>
      <c r="B2" s="5"/>
      <c r="C2" s="79"/>
      <c r="D2" s="80"/>
      <c r="E2" s="83"/>
      <c r="F2" s="84"/>
    </row>
    <row r="3" spans="1:6" s="3" customFormat="1" ht="24.9" customHeight="1" thickBot="1" x14ac:dyDescent="0.3">
      <c r="A3" s="4" t="s">
        <v>3</v>
      </c>
      <c r="B3" s="6"/>
      <c r="C3" s="85" t="s">
        <v>4</v>
      </c>
      <c r="D3" s="7" t="s">
        <v>5</v>
      </c>
      <c r="E3" s="4"/>
      <c r="F3" s="8"/>
    </row>
    <row r="4" spans="1:6" s="3" customFormat="1" ht="24.9" customHeight="1" thickBot="1" x14ac:dyDescent="0.3">
      <c r="A4" s="4" t="s">
        <v>6</v>
      </c>
      <c r="B4" s="9"/>
      <c r="C4" s="86"/>
      <c r="D4" s="10"/>
      <c r="E4" s="11" t="s">
        <v>7</v>
      </c>
      <c r="F4" s="12"/>
    </row>
    <row r="5" spans="1:6" ht="15.9" customHeight="1" thickBot="1" x14ac:dyDescent="0.3">
      <c r="A5" s="87"/>
      <c r="B5" s="88"/>
      <c r="C5" s="88"/>
      <c r="D5" s="88"/>
      <c r="E5" s="88"/>
      <c r="F5" s="89"/>
    </row>
    <row r="6" spans="1:6" s="13" customFormat="1" ht="12.75" customHeight="1" x14ac:dyDescent="0.25">
      <c r="A6" s="55" t="s">
        <v>8</v>
      </c>
      <c r="B6" s="69"/>
      <c r="C6" s="69"/>
      <c r="D6" s="69"/>
      <c r="E6" s="69"/>
      <c r="F6" s="70"/>
    </row>
    <row r="7" spans="1:6" s="13" customFormat="1" ht="12.6" customHeight="1" x14ac:dyDescent="0.25">
      <c r="A7" s="71"/>
      <c r="B7" s="72"/>
      <c r="C7" s="72"/>
      <c r="D7" s="72"/>
      <c r="E7" s="72"/>
      <c r="F7" s="73"/>
    </row>
    <row r="8" spans="1:6" s="13" customFormat="1" ht="12.6" customHeight="1" x14ac:dyDescent="0.25">
      <c r="A8" s="71"/>
      <c r="B8" s="72"/>
      <c r="C8" s="72"/>
      <c r="D8" s="72"/>
      <c r="E8" s="72"/>
      <c r="F8" s="73"/>
    </row>
    <row r="9" spans="1:6" s="13" customFormat="1" ht="29.25" customHeight="1" thickBot="1" x14ac:dyDescent="0.3">
      <c r="A9" s="74"/>
      <c r="B9" s="75"/>
      <c r="C9" s="75"/>
      <c r="D9" s="75"/>
      <c r="E9" s="75"/>
      <c r="F9" s="76"/>
    </row>
    <row r="10" spans="1:6" s="13" customFormat="1" ht="15" customHeight="1" x14ac:dyDescent="0.25">
      <c r="A10" s="55" t="s">
        <v>10</v>
      </c>
      <c r="B10" s="56"/>
      <c r="C10" s="56"/>
      <c r="D10" s="56"/>
      <c r="E10" s="56"/>
      <c r="F10" s="57"/>
    </row>
    <row r="11" spans="1:6" s="13" customFormat="1" ht="15" customHeight="1" x14ac:dyDescent="0.25">
      <c r="A11" s="14"/>
      <c r="B11" s="15"/>
      <c r="C11" s="15"/>
      <c r="D11" s="15"/>
      <c r="E11" s="16"/>
      <c r="F11" s="17"/>
    </row>
    <row r="12" spans="1:6" s="18" customFormat="1" ht="15" customHeight="1" x14ac:dyDescent="0.25">
      <c r="A12" s="60" t="s">
        <v>11</v>
      </c>
      <c r="B12" s="61"/>
      <c r="C12" s="64">
        <v>3</v>
      </c>
      <c r="D12" s="64"/>
      <c r="E12" s="33"/>
      <c r="F12" s="34"/>
    </row>
    <row r="13" spans="1:6" s="18" customFormat="1" ht="15" customHeight="1" x14ac:dyDescent="0.25">
      <c r="A13" s="31"/>
      <c r="B13" s="32"/>
      <c r="C13" s="35"/>
      <c r="D13" s="35"/>
      <c r="E13" s="33"/>
      <c r="F13" s="34"/>
    </row>
    <row r="14" spans="1:6" s="18" customFormat="1" ht="42.75" customHeight="1" x14ac:dyDescent="0.25">
      <c r="A14" s="62" t="str">
        <f>IF(C12=2,"Montant du marché ordinaire ou marché subséquent (en €) ","")</f>
        <v/>
      </c>
      <c r="B14" s="62"/>
      <c r="C14" s="65"/>
      <c r="D14" s="65"/>
      <c r="E14" s="33"/>
      <c r="F14" s="34"/>
    </row>
    <row r="15" spans="1:6" s="18" customFormat="1" ht="14.4" x14ac:dyDescent="0.25">
      <c r="A15" s="31"/>
      <c r="B15" s="32"/>
      <c r="C15" s="37"/>
      <c r="D15" s="37"/>
      <c r="E15" s="33"/>
      <c r="F15" s="34"/>
    </row>
    <row r="16" spans="1:6" s="18" customFormat="1" ht="42.75" customHeight="1" x14ac:dyDescent="0.25">
      <c r="A16" s="62" t="str">
        <f>IF(C12=3,"Accord-cadre à bons de commande avec ou sans minimum","")</f>
        <v>Accord-cadre à bons de commande avec ou sans minimum</v>
      </c>
      <c r="B16" s="62"/>
      <c r="C16" s="90">
        <v>1</v>
      </c>
      <c r="D16" s="90"/>
      <c r="E16" s="33"/>
      <c r="F16" s="34"/>
    </row>
    <row r="17" spans="1:7" s="18" customFormat="1" ht="42.75" customHeight="1" x14ac:dyDescent="0.25">
      <c r="A17" s="62" t="str">
        <f>IF(C16=2,"Montant minimum de l'accord-cadre (en €)",IF(C16=3,"Montant du bon de commande (en €)",""))</f>
        <v/>
      </c>
      <c r="B17" s="62"/>
      <c r="C17" s="65"/>
      <c r="D17" s="65"/>
      <c r="E17" s="33"/>
      <c r="F17" s="34"/>
    </row>
    <row r="18" spans="1:7" s="18" customFormat="1" ht="14.4" x14ac:dyDescent="0.25">
      <c r="A18" s="31"/>
      <c r="B18" s="32"/>
      <c r="C18" s="37"/>
      <c r="D18" s="37"/>
      <c r="E18" s="33"/>
      <c r="F18" s="34"/>
    </row>
    <row r="19" spans="1:7" s="18" customFormat="1" ht="42.75" customHeight="1" x14ac:dyDescent="0.25">
      <c r="A19" s="62" t="str">
        <f>IF(C12=4,"Montant du marché à tranches en (€)","")</f>
        <v/>
      </c>
      <c r="B19" s="62"/>
      <c r="C19" s="65"/>
      <c r="D19" s="65"/>
      <c r="E19" s="33"/>
      <c r="F19" s="34"/>
    </row>
    <row r="20" spans="1:7" s="18" customFormat="1" ht="14.4" x14ac:dyDescent="0.25">
      <c r="A20" s="32"/>
      <c r="B20" s="32"/>
      <c r="C20" s="37"/>
      <c r="D20" s="37"/>
      <c r="E20" s="33"/>
      <c r="F20" s="34"/>
    </row>
    <row r="21" spans="1:7" s="18" customFormat="1" ht="36" customHeight="1" x14ac:dyDescent="0.25">
      <c r="A21" s="63" t="s">
        <v>22</v>
      </c>
      <c r="B21" s="63"/>
      <c r="C21" s="66">
        <v>24</v>
      </c>
      <c r="D21" s="66"/>
      <c r="E21" s="33"/>
      <c r="F21" s="34"/>
    </row>
    <row r="22" spans="1:7" s="18" customFormat="1" ht="15" customHeight="1" x14ac:dyDescent="0.25">
      <c r="A22" s="48"/>
      <c r="B22" s="49"/>
      <c r="C22" s="67"/>
      <c r="D22" s="67"/>
      <c r="E22" s="33"/>
      <c r="F22" s="34"/>
      <c r="G22" s="19"/>
    </row>
    <row r="23" spans="1:7" s="18" customFormat="1" ht="15" customHeight="1" x14ac:dyDescent="0.25">
      <c r="A23" s="63" t="s">
        <v>23</v>
      </c>
      <c r="B23" s="63"/>
      <c r="C23" s="68"/>
      <c r="D23" s="68"/>
      <c r="E23" s="33"/>
      <c r="F23" s="34"/>
    </row>
    <row r="24" spans="1:7" s="18" customFormat="1" ht="15" customHeight="1" x14ac:dyDescent="0.25">
      <c r="A24" s="48"/>
      <c r="B24" s="49"/>
      <c r="C24" s="21"/>
      <c r="D24" s="21"/>
      <c r="E24" s="33"/>
      <c r="F24" s="34"/>
      <c r="G24" s="20"/>
    </row>
    <row r="25" spans="1:7" s="18" customFormat="1" ht="15" customHeight="1" x14ac:dyDescent="0.25">
      <c r="A25" s="24"/>
      <c r="B25" s="21"/>
      <c r="C25" s="21"/>
      <c r="D25" s="21"/>
      <c r="E25" s="33"/>
      <c r="F25" s="34"/>
    </row>
    <row r="26" spans="1:7" s="18" customFormat="1" ht="15" customHeight="1" x14ac:dyDescent="0.25">
      <c r="A26" s="14"/>
      <c r="B26" s="15"/>
      <c r="C26" s="15"/>
      <c r="D26" s="15"/>
      <c r="E26" s="16"/>
      <c r="F26" s="17"/>
      <c r="G26" s="20"/>
    </row>
    <row r="27" spans="1:7" s="18" customFormat="1" ht="15" customHeight="1" x14ac:dyDescent="0.25">
      <c r="A27" s="14"/>
      <c r="B27" s="15"/>
      <c r="C27" s="15"/>
      <c r="D27" s="15"/>
      <c r="E27" s="16"/>
      <c r="F27" s="17"/>
      <c r="G27" s="20"/>
    </row>
    <row r="28" spans="1:7" s="18" customFormat="1" ht="15" customHeight="1" x14ac:dyDescent="0.25">
      <c r="A28" s="14"/>
      <c r="B28" s="15"/>
      <c r="C28" s="15"/>
      <c r="D28" s="15"/>
      <c r="E28" s="16"/>
      <c r="F28" s="17"/>
    </row>
    <row r="29" spans="1:7" s="18" customFormat="1" ht="15" customHeight="1" x14ac:dyDescent="0.25">
      <c r="A29" s="14"/>
      <c r="B29" s="15"/>
      <c r="C29" s="15"/>
      <c r="D29" s="15"/>
      <c r="E29" s="16"/>
      <c r="F29" s="17"/>
    </row>
    <row r="30" spans="1:7" s="18" customFormat="1" ht="15" customHeight="1" x14ac:dyDescent="0.25">
      <c r="A30" s="14"/>
      <c r="B30" s="15"/>
      <c r="C30" s="15"/>
      <c r="D30" s="15"/>
      <c r="E30" s="16"/>
      <c r="F30" s="17"/>
      <c r="G30" s="20"/>
    </row>
    <row r="31" spans="1:7" s="18" customFormat="1" ht="15" customHeight="1" x14ac:dyDescent="0.25">
      <c r="A31" s="14"/>
      <c r="B31" s="15"/>
      <c r="C31" s="15"/>
      <c r="D31" s="15"/>
      <c r="E31" s="16"/>
      <c r="F31" s="17"/>
    </row>
    <row r="32" spans="1:7" s="18" customFormat="1" ht="15" hidden="1" customHeight="1" x14ac:dyDescent="0.25">
      <c r="A32" s="50"/>
      <c r="B32" s="51"/>
      <c r="C32" s="51"/>
      <c r="D32" s="51"/>
      <c r="E32" s="21" t="str">
        <f>IF(E14="x","ok",IF(AND(OR(E24="x",E25="x",E26="x",E27="x",E28="x",E29="x",E30="x")),"ok","à effectuer"))</f>
        <v>à effectuer</v>
      </c>
      <c r="F32" s="22"/>
    </row>
    <row r="33" spans="1:7" s="18" customFormat="1" ht="15" customHeight="1" x14ac:dyDescent="0.25">
      <c r="A33" s="50"/>
      <c r="B33" s="51"/>
      <c r="C33" s="51"/>
      <c r="D33" s="51"/>
      <c r="E33" s="21"/>
      <c r="F33" s="21"/>
      <c r="G33" s="19"/>
    </row>
    <row r="34" spans="1:7" s="18" customFormat="1" ht="15" customHeight="1" thickBot="1" x14ac:dyDescent="0.3">
      <c r="A34" s="58"/>
      <c r="B34" s="59"/>
      <c r="C34" s="59"/>
      <c r="D34" s="59"/>
      <c r="E34" s="21"/>
      <c r="F34" s="22"/>
    </row>
    <row r="35" spans="1:7" s="18" customFormat="1" ht="15" customHeight="1" x14ac:dyDescent="0.25">
      <c r="A35" s="52" t="s">
        <v>17</v>
      </c>
      <c r="B35" s="53"/>
      <c r="C35" s="53"/>
      <c r="D35" s="53"/>
      <c r="E35" s="53"/>
      <c r="F35" s="54"/>
    </row>
    <row r="36" spans="1:7" s="18" customFormat="1" ht="15" customHeight="1" x14ac:dyDescent="0.25">
      <c r="A36" s="14"/>
      <c r="B36" s="15"/>
      <c r="C36" s="15"/>
      <c r="D36" s="15"/>
      <c r="E36" s="16"/>
      <c r="F36" s="17"/>
      <c r="G36" s="19"/>
    </row>
    <row r="37" spans="1:7" s="18" customFormat="1" ht="15" customHeight="1" x14ac:dyDescent="0.25">
      <c r="A37" s="92" t="s">
        <v>21</v>
      </c>
      <c r="B37" s="93"/>
      <c r="C37" s="15" t="str">
        <f>IF(C21&gt;2,IF(AND(OR(C14&gt;50000,C17&gt;50000,C19&gt;50000)),"OUI","NON"))</f>
        <v>NON</v>
      </c>
      <c r="D37" s="15"/>
      <c r="E37" s="16"/>
      <c r="F37" s="17"/>
    </row>
    <row r="38" spans="1:7" s="18" customFormat="1" ht="15" customHeight="1" x14ac:dyDescent="0.25">
      <c r="A38" s="14"/>
      <c r="B38" s="15"/>
      <c r="C38" s="15"/>
      <c r="D38" s="15"/>
      <c r="E38" s="16"/>
      <c r="F38" s="17"/>
      <c r="G38" s="19"/>
    </row>
    <row r="39" spans="1:7" s="18" customFormat="1" ht="38.25" customHeight="1" x14ac:dyDescent="0.25">
      <c r="A39" s="91" t="str">
        <f>IF(C12=2,"Montant de l'avance en cas de marché ordinaire ou marché subséquent","")</f>
        <v/>
      </c>
      <c r="B39" s="91"/>
      <c r="C39" s="39" t="b">
        <f>IF(AND(C37="oui",C12=2),IF(C21&lt;12,C14*5%,(C14/C21)*12*5%))</f>
        <v>0</v>
      </c>
      <c r="D39" s="15"/>
      <c r="E39" s="16"/>
      <c r="F39" s="17"/>
    </row>
    <row r="40" spans="1:7" s="18" customFormat="1" ht="15" customHeight="1" x14ac:dyDescent="0.25">
      <c r="A40" s="38"/>
      <c r="B40" s="38"/>
      <c r="C40" s="36"/>
      <c r="D40" s="15"/>
      <c r="E40" s="16"/>
      <c r="F40" s="17"/>
    </row>
    <row r="41" spans="1:7" s="18" customFormat="1" ht="38.25" customHeight="1" x14ac:dyDescent="0.25">
      <c r="A41" s="91" t="str">
        <f>IF(C12=3,"Montant de l'avance en cas d'accord-cadre à bon de commande","")</f>
        <v>Montant de l'avance en cas d'accord-cadre à bon de commande</v>
      </c>
      <c r="B41" s="91"/>
      <c r="C41" s="39" t="str">
        <f>IF(AND(C37="oui",C12=3),IF(C21&lt;12,C17*5%,(C17/C21)*12*5%),"")</f>
        <v/>
      </c>
      <c r="D41" s="15"/>
      <c r="E41" s="16"/>
      <c r="F41" s="17"/>
    </row>
    <row r="42" spans="1:7" s="18" customFormat="1" ht="15" customHeight="1" x14ac:dyDescent="0.25">
      <c r="A42" s="14"/>
      <c r="C42" s="36"/>
      <c r="D42" s="15"/>
      <c r="E42" s="16"/>
      <c r="F42" s="17"/>
    </row>
    <row r="43" spans="1:7" s="18" customFormat="1" ht="38.25" customHeight="1" x14ac:dyDescent="0.25">
      <c r="A43" s="91" t="str">
        <f>IF(C12=4,"Montant de l'avance en cas de marché à tranches","")</f>
        <v/>
      </c>
      <c r="B43" s="91"/>
      <c r="C43" s="39" t="str">
        <f>IF(AND(C37="oui",C12=4),IF(C21&lt;12,C19*5%,(C14/C19)*12*5%),"")</f>
        <v/>
      </c>
      <c r="D43" s="15"/>
      <c r="E43" s="16"/>
      <c r="F43" s="17"/>
    </row>
    <row r="44" spans="1:7" s="18" customFormat="1" ht="15" customHeight="1" x14ac:dyDescent="0.25">
      <c r="A44" s="14"/>
      <c r="B44" s="15"/>
      <c r="C44" s="15"/>
      <c r="D44" s="15"/>
      <c r="E44" s="16"/>
      <c r="F44" s="17"/>
    </row>
    <row r="45" spans="1:7" s="18" customFormat="1" ht="15" customHeight="1" x14ac:dyDescent="0.25">
      <c r="A45" s="14"/>
      <c r="B45" s="15"/>
      <c r="C45" s="15"/>
      <c r="D45" s="15"/>
      <c r="E45" s="16"/>
      <c r="F45" s="17"/>
    </row>
    <row r="46" spans="1:7" s="18" customFormat="1" ht="15" customHeight="1" x14ac:dyDescent="0.25">
      <c r="A46" s="14"/>
      <c r="B46" s="15"/>
      <c r="C46" s="15"/>
      <c r="D46" s="15"/>
      <c r="E46" s="16"/>
      <c r="F46" s="17"/>
    </row>
    <row r="47" spans="1:7" s="18" customFormat="1" ht="15" customHeight="1" x14ac:dyDescent="0.25">
      <c r="A47" s="14"/>
      <c r="B47" s="15"/>
      <c r="C47" s="15"/>
      <c r="D47" s="15"/>
      <c r="E47" s="16"/>
      <c r="F47" s="17"/>
    </row>
    <row r="48" spans="1:7" s="18" customFormat="1" ht="15" customHeight="1" x14ac:dyDescent="0.25">
      <c r="A48" s="14"/>
      <c r="B48" s="15"/>
      <c r="C48" s="15"/>
      <c r="D48" s="15"/>
      <c r="E48" s="16"/>
      <c r="F48" s="17"/>
    </row>
    <row r="49" spans="1:7" s="18" customFormat="1" ht="15" customHeight="1" thickBot="1" x14ac:dyDescent="0.3">
      <c r="A49" s="50"/>
      <c r="B49" s="51"/>
      <c r="C49" s="51"/>
      <c r="D49" s="51"/>
      <c r="E49" s="21"/>
      <c r="F49" s="22"/>
    </row>
    <row r="50" spans="1:7" s="23" customFormat="1" ht="15" customHeight="1" x14ac:dyDescent="0.25">
      <c r="A50" s="52" t="s">
        <v>18</v>
      </c>
      <c r="B50" s="53"/>
      <c r="C50" s="53"/>
      <c r="D50" s="53"/>
      <c r="E50" s="53"/>
      <c r="F50" s="54"/>
    </row>
    <row r="51" spans="1:7" s="23" customFormat="1" ht="15" customHeight="1" x14ac:dyDescent="0.25">
      <c r="A51" s="14"/>
      <c r="B51" s="15"/>
      <c r="C51" s="15"/>
      <c r="D51" s="15"/>
      <c r="E51" s="16"/>
      <c r="F51" s="17"/>
      <c r="G51" s="25"/>
    </row>
    <row r="52" spans="1:7" s="23" customFormat="1" ht="15" customHeight="1" x14ac:dyDescent="0.25">
      <c r="A52" s="14"/>
      <c r="B52" s="15"/>
      <c r="C52" s="15"/>
      <c r="D52" s="15"/>
      <c r="E52" s="16"/>
      <c r="F52" s="17"/>
    </row>
    <row r="53" spans="1:7" s="23" customFormat="1" ht="15" customHeight="1" x14ac:dyDescent="0.25">
      <c r="A53" s="14"/>
      <c r="B53" s="15"/>
      <c r="C53" s="15"/>
      <c r="D53" s="15"/>
      <c r="E53" s="16"/>
      <c r="F53" s="17"/>
      <c r="G53" s="25"/>
    </row>
    <row r="54" spans="1:7" s="23" customFormat="1" ht="15" customHeight="1" x14ac:dyDescent="0.25">
      <c r="A54" s="14"/>
      <c r="B54" s="15"/>
      <c r="C54" s="15"/>
      <c r="D54" s="15"/>
      <c r="E54" s="16"/>
      <c r="F54" s="17"/>
    </row>
    <row r="55" spans="1:7" s="23" customFormat="1" ht="15" customHeight="1" x14ac:dyDescent="0.25">
      <c r="A55" s="14"/>
      <c r="B55" s="15"/>
      <c r="C55" s="15"/>
      <c r="D55" s="15"/>
      <c r="E55" s="16"/>
      <c r="F55" s="17"/>
    </row>
    <row r="56" spans="1:7" s="23" customFormat="1" ht="28.5" customHeight="1" x14ac:dyDescent="0.25">
      <c r="A56" s="14"/>
      <c r="B56" s="15"/>
      <c r="C56" s="15"/>
      <c r="D56" s="15"/>
      <c r="E56" s="16"/>
      <c r="F56" s="17"/>
    </row>
    <row r="57" spans="1:7" s="23" customFormat="1" ht="15" customHeight="1" x14ac:dyDescent="0.25">
      <c r="A57" s="14"/>
      <c r="B57" s="15"/>
      <c r="C57" s="15"/>
      <c r="D57" s="15"/>
      <c r="E57" s="16"/>
      <c r="F57" s="17"/>
    </row>
    <row r="58" spans="1:7" s="23" customFormat="1" ht="15" customHeight="1" x14ac:dyDescent="0.25">
      <c r="A58" s="14"/>
      <c r="B58" s="15"/>
      <c r="C58" s="15"/>
      <c r="D58" s="15"/>
      <c r="E58" s="16"/>
      <c r="F58" s="17"/>
    </row>
    <row r="59" spans="1:7" s="23" customFormat="1" ht="15" customHeight="1" x14ac:dyDescent="0.25">
      <c r="A59" s="14"/>
      <c r="B59" s="15"/>
      <c r="C59" s="15"/>
      <c r="D59" s="15"/>
      <c r="E59" s="16"/>
      <c r="F59" s="17"/>
    </row>
    <row r="60" spans="1:7" s="23" customFormat="1" ht="15" customHeight="1" x14ac:dyDescent="0.25">
      <c r="A60" s="14"/>
      <c r="B60" s="15"/>
      <c r="C60" s="15"/>
      <c r="D60" s="15"/>
      <c r="E60" s="16"/>
      <c r="F60" s="17"/>
    </row>
    <row r="61" spans="1:7" s="23" customFormat="1" ht="15" customHeight="1" x14ac:dyDescent="0.25">
      <c r="A61" s="14"/>
      <c r="B61" s="15"/>
      <c r="C61" s="15"/>
      <c r="D61" s="15"/>
      <c r="E61" s="16"/>
      <c r="F61" s="17"/>
    </row>
    <row r="62" spans="1:7" s="23" customFormat="1" ht="15" customHeight="1" x14ac:dyDescent="0.25">
      <c r="A62" s="48"/>
      <c r="B62" s="49"/>
      <c r="C62" s="49"/>
      <c r="D62" s="49"/>
      <c r="E62" s="21"/>
      <c r="F62" s="22"/>
    </row>
    <row r="63" spans="1:7" s="23" customFormat="1" ht="15" customHeight="1" thickBot="1" x14ac:dyDescent="0.3">
      <c r="A63" s="48"/>
      <c r="B63" s="49"/>
      <c r="C63" s="49"/>
      <c r="D63" s="49"/>
      <c r="E63" s="26"/>
      <c r="F63" s="27"/>
    </row>
    <row r="64" spans="1:7" s="23" customFormat="1" ht="15" customHeight="1" x14ac:dyDescent="0.25">
      <c r="A64" s="52"/>
      <c r="B64" s="53"/>
      <c r="C64" s="53"/>
      <c r="D64" s="53"/>
      <c r="E64" s="53"/>
      <c r="F64" s="54"/>
      <c r="G64" s="28"/>
    </row>
    <row r="65" spans="1:6" s="23" customFormat="1" ht="15" customHeight="1" x14ac:dyDescent="0.25">
      <c r="A65" s="24"/>
      <c r="B65" s="21"/>
      <c r="C65" s="21"/>
      <c r="D65" s="21"/>
      <c r="E65" s="21"/>
      <c r="F65" s="22"/>
    </row>
    <row r="66" spans="1:6" s="23" customFormat="1" ht="15" customHeight="1" x14ac:dyDescent="0.25">
      <c r="A66" s="24"/>
      <c r="B66" s="21"/>
      <c r="C66" s="21"/>
      <c r="D66" s="21"/>
      <c r="E66" s="21"/>
      <c r="F66" s="22"/>
    </row>
    <row r="67" spans="1:6" s="23" customFormat="1" ht="15" customHeight="1" x14ac:dyDescent="0.25">
      <c r="A67" s="24"/>
      <c r="B67" s="21"/>
      <c r="C67" s="21"/>
      <c r="D67" s="21"/>
      <c r="E67" s="21"/>
      <c r="F67" s="22"/>
    </row>
    <row r="68" spans="1:6" s="23" customFormat="1" ht="15" customHeight="1" x14ac:dyDescent="0.25">
      <c r="A68" s="24"/>
      <c r="B68" s="21"/>
      <c r="C68" s="21"/>
      <c r="D68" s="21"/>
      <c r="E68" s="21"/>
      <c r="F68" s="22"/>
    </row>
    <row r="69" spans="1:6" s="23" customFormat="1" ht="15" customHeight="1" x14ac:dyDescent="0.25">
      <c r="A69" s="24"/>
      <c r="B69" s="21"/>
      <c r="C69" s="21"/>
      <c r="D69" s="21"/>
      <c r="E69" s="21"/>
      <c r="F69" s="22"/>
    </row>
    <row r="70" spans="1:6" s="23" customFormat="1" ht="15" customHeight="1" x14ac:dyDescent="0.25">
      <c r="A70" s="24"/>
      <c r="B70" s="21"/>
      <c r="C70" s="21"/>
      <c r="D70" s="21"/>
      <c r="E70" s="21"/>
      <c r="F70" s="22"/>
    </row>
    <row r="71" spans="1:6" s="23" customFormat="1" ht="15" customHeight="1" x14ac:dyDescent="0.25">
      <c r="A71" s="24"/>
      <c r="B71" s="21"/>
      <c r="C71" s="21"/>
      <c r="D71" s="21"/>
      <c r="E71" s="21"/>
      <c r="F71" s="22"/>
    </row>
    <row r="72" spans="1:6" s="23" customFormat="1" ht="15" customHeight="1" x14ac:dyDescent="0.25">
      <c r="A72" s="24"/>
      <c r="B72" s="21"/>
      <c r="C72" s="21"/>
      <c r="D72" s="21"/>
      <c r="E72" s="21"/>
      <c r="F72" s="22"/>
    </row>
    <row r="73" spans="1:6" s="23" customFormat="1" ht="15" customHeight="1" thickBot="1" x14ac:dyDescent="0.3">
      <c r="A73" s="29"/>
      <c r="B73" s="26"/>
      <c r="C73" s="26"/>
      <c r="D73" s="26"/>
      <c r="E73" s="26"/>
      <c r="F73" s="27"/>
    </row>
    <row r="74" spans="1:6" s="28" customFormat="1" ht="15" customHeight="1" thickBot="1" x14ac:dyDescent="0.3">
      <c r="A74" s="40"/>
      <c r="B74" s="41"/>
      <c r="C74" s="41"/>
      <c r="D74" s="41"/>
      <c r="E74" s="41"/>
      <c r="F74" s="42"/>
    </row>
    <row r="75" spans="1:6" s="23" customFormat="1" ht="15" customHeight="1" x14ac:dyDescent="0.25">
      <c r="A75" s="24"/>
      <c r="B75" s="21"/>
      <c r="C75" s="44"/>
      <c r="D75" s="45"/>
      <c r="E75" s="21"/>
      <c r="F75" s="22"/>
    </row>
    <row r="76" spans="1:6" s="23" customFormat="1" ht="15" customHeight="1" thickBot="1" x14ac:dyDescent="0.3">
      <c r="A76" s="29"/>
      <c r="B76" s="26"/>
      <c r="C76" s="46"/>
      <c r="D76" s="47"/>
      <c r="E76" s="26"/>
      <c r="F76" s="27"/>
    </row>
    <row r="77" spans="1:6" ht="13.8" x14ac:dyDescent="0.3">
      <c r="A77" s="43"/>
      <c r="B77" s="43"/>
      <c r="C77" s="43"/>
      <c r="D77" s="43"/>
      <c r="E77" s="43"/>
      <c r="F77" s="43"/>
    </row>
    <row r="101" spans="4:4" x14ac:dyDescent="0.25">
      <c r="D101" s="30"/>
    </row>
    <row r="102" spans="4:4" x14ac:dyDescent="0.25">
      <c r="D102" s="30"/>
    </row>
  </sheetData>
  <mergeCells count="40">
    <mergeCell ref="A41:B41"/>
    <mergeCell ref="A43:B43"/>
    <mergeCell ref="A37:B37"/>
    <mergeCell ref="A16:B16"/>
    <mergeCell ref="A32:D32"/>
    <mergeCell ref="A17:B17"/>
    <mergeCell ref="C17:D17"/>
    <mergeCell ref="A19:B19"/>
    <mergeCell ref="C19:D19"/>
    <mergeCell ref="A39:B39"/>
    <mergeCell ref="A6:F9"/>
    <mergeCell ref="C1:D2"/>
    <mergeCell ref="E1:F1"/>
    <mergeCell ref="E2:F2"/>
    <mergeCell ref="C3:C4"/>
    <mergeCell ref="A5:F5"/>
    <mergeCell ref="A10:F10"/>
    <mergeCell ref="A33:D33"/>
    <mergeCell ref="A34:D34"/>
    <mergeCell ref="A35:F35"/>
    <mergeCell ref="A12:B12"/>
    <mergeCell ref="A14:B14"/>
    <mergeCell ref="A21:B21"/>
    <mergeCell ref="A22:B22"/>
    <mergeCell ref="A23:B23"/>
    <mergeCell ref="A24:B24"/>
    <mergeCell ref="C12:D12"/>
    <mergeCell ref="C14:D14"/>
    <mergeCell ref="C21:D21"/>
    <mergeCell ref="C22:D22"/>
    <mergeCell ref="C23:D23"/>
    <mergeCell ref="C16:D16"/>
    <mergeCell ref="A74:F74"/>
    <mergeCell ref="A77:F77"/>
    <mergeCell ref="C75:D76"/>
    <mergeCell ref="A62:D62"/>
    <mergeCell ref="A49:D49"/>
    <mergeCell ref="A50:F50"/>
    <mergeCell ref="A63:D63"/>
    <mergeCell ref="A64:F64"/>
  </mergeCells>
  <dataValidations count="3">
    <dataValidation type="list" allowBlank="1" showInputMessage="1" showErrorMessage="1" sqref="E55">
      <formula1>prestations</formula1>
    </dataValidation>
    <dataValidation type="custom" allowBlank="1" showInputMessage="1" showErrorMessage="1" error="Non autorisé dans ce cas !" sqref="C17:D17 C14:D14">
      <formula1>A14&lt;&gt;""</formula1>
    </dataValidation>
    <dataValidation type="custom" allowBlank="1" showInputMessage="1" showErrorMessage="1" error="Non autorisé dans ce cas !" sqref="C19:D19">
      <formula1>A19&lt;&gt;""</formula1>
    </dataValidation>
  </dataValidations>
  <printOptions horizontalCentered="1"/>
  <pageMargins left="0.59055118110236227" right="0.59055118110236227" top="0.59055118110236227" bottom="0.6692913385826772" header="0.51181102362204722" footer="0.51181102362204722"/>
  <pageSetup paperSize="9" scale="67" orientation="portrait" r:id="rId1"/>
  <headerFooter alignWithMargins="0">
    <oddFooter>&amp;Lv1&amp;C&amp;F&amp;REdité le &amp;D à &amp;T</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5" r:id="rId4" name="Drop Down 1">
              <controlPr defaultSize="0" autoLine="0" autoPict="0">
                <anchor moveWithCells="1">
                  <from>
                    <xdr:col>2</xdr:col>
                    <xdr:colOff>45720</xdr:colOff>
                    <xdr:row>11</xdr:row>
                    <xdr:rowOff>22860</xdr:rowOff>
                  </from>
                  <to>
                    <xdr:col>3</xdr:col>
                    <xdr:colOff>2423160</xdr:colOff>
                    <xdr:row>11</xdr:row>
                    <xdr:rowOff>175260</xdr:rowOff>
                  </to>
                </anchor>
              </controlPr>
            </control>
          </mc:Choice>
        </mc:AlternateContent>
        <mc:AlternateContent xmlns:mc="http://schemas.openxmlformats.org/markup-compatibility/2006">
          <mc:Choice Requires="x14">
            <control shapeId="1026" r:id="rId5" name="Drop Down 2">
              <controlPr defaultSize="0" autoLine="0" autoPict="0">
                <anchor moveWithCells="1">
                  <from>
                    <xdr:col>2</xdr:col>
                    <xdr:colOff>60960</xdr:colOff>
                    <xdr:row>15</xdr:row>
                    <xdr:rowOff>45720</xdr:rowOff>
                  </from>
                  <to>
                    <xdr:col>3</xdr:col>
                    <xdr:colOff>2392680</xdr:colOff>
                    <xdr:row>15</xdr:row>
                    <xdr:rowOff>213360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9"/>
  <sheetViews>
    <sheetView workbookViewId="0">
      <selection activeCell="A5" sqref="A5"/>
    </sheetView>
  </sheetViews>
  <sheetFormatPr baseColWidth="10" defaultRowHeight="13.2" x14ac:dyDescent="0.25"/>
  <cols>
    <col min="1" max="1" width="34.6640625" bestFit="1" customWidth="1"/>
    <col min="5" max="5" width="12.6640625" bestFit="1" customWidth="1"/>
  </cols>
  <sheetData>
    <row r="2" spans="1:5" x14ac:dyDescent="0.25">
      <c r="A2" t="s">
        <v>12</v>
      </c>
      <c r="D2" t="s">
        <v>14</v>
      </c>
      <c r="E2" t="s">
        <v>15</v>
      </c>
    </row>
    <row r="3" spans="1:5" x14ac:dyDescent="0.25">
      <c r="A3" t="s">
        <v>13</v>
      </c>
      <c r="D3" t="s">
        <v>14</v>
      </c>
      <c r="E3" t="s">
        <v>15</v>
      </c>
    </row>
    <row r="4" spans="1:5" x14ac:dyDescent="0.25">
      <c r="A4" t="s">
        <v>16</v>
      </c>
    </row>
    <row r="8" spans="1:5" x14ac:dyDescent="0.25">
      <c r="A8" t="s">
        <v>19</v>
      </c>
    </row>
    <row r="9" spans="1:5" x14ac:dyDescent="0.25">
      <c r="A9" t="s">
        <v>20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1</vt:i4>
      </vt:variant>
    </vt:vector>
  </HeadingPairs>
  <TitlesOfParts>
    <vt:vector size="3" baseType="lpstr">
      <vt:lpstr>FEUILLE DE TRAVAIL VIERGE</vt:lpstr>
      <vt:lpstr>Feuil1</vt:lpstr>
      <vt:lpstr>'FEUILLE DE TRAVAIL VIERGE'!Zone_d_impression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Hervé MARCK</dc:creator>
  <cp:lastModifiedBy>J-P</cp:lastModifiedBy>
  <dcterms:created xsi:type="dcterms:W3CDTF">2017-07-28T09:24:17Z</dcterms:created>
  <dcterms:modified xsi:type="dcterms:W3CDTF">2017-08-17T10:16:35Z</dcterms:modified>
</cp:coreProperties>
</file>