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10464" windowHeight="8844"/>
  </bookViews>
  <sheets>
    <sheet name="Tableau" sheetId="4" r:id="rId1"/>
    <sheet name="Donnees" sheetId="1" r:id="rId2"/>
  </sheets>
  <externalReferences>
    <externalReference r:id="rId3"/>
  </externalReferences>
  <definedNames>
    <definedName name="Allocation_de_bottes">[1]Donnes!#REF!</definedName>
    <definedName name="Allocation_de_transport">[1]Donnes!#REF!</definedName>
    <definedName name="Assurance_médicament__Revenu">[1]Donnes!#REF!</definedName>
    <definedName name="Assurance_vie_Revenu">[1]Donnes!#REF!</definedName>
    <definedName name="Autres_déductions">[1]Donnes!#REF!</definedName>
    <definedName name="Autres_revenus">[1]Donnes!#REF!</definedName>
    <definedName name="Avantages_sociaux">[1]Donnes!#REF!</definedName>
    <definedName name="Cot_syndicale">[1]Donnes!#REF!</definedName>
    <definedName name="Déd._Reer_Yeur">[1]Donnes!#REF!</definedName>
    <definedName name="Gain_net">[1]Donnes!#REF!</definedName>
    <definedName name="Heures_Assurables_AE">[1]Donnes!#REF!</definedName>
    <definedName name="Hrs_Adm_RPA">[1]Donnes!#REF!</definedName>
    <definedName name="Montant_assurable_AE">[1]Donnes!#REF!</definedName>
    <definedName name="Occupation">[1]Donnes!#REF!</definedName>
    <definedName name="Pension_sup.">[1]Donnes!#REF!</definedName>
    <definedName name="REER_2_employé">[1]Donnes!#REF!</definedName>
    <definedName name="REER_2_employé_sup.">[1]Donnes!#REF!</definedName>
    <definedName name="REER_2_employeur">[1]Donnes!#REF!</definedName>
    <definedName name="REER_employé_sup.">[1]Donnes!#REF!</definedName>
    <definedName name="REER_employeur">[1]Donnes!#REF!</definedName>
    <definedName name="SA_AP">[1]Donnes!#REF!</definedName>
    <definedName name="SA_CNT">[1]Donnes!#REF!</definedName>
    <definedName name="SA_CSST">[1]Donnes!#REF!</definedName>
    <definedName name="SA_RPA">[1]Donnes!#REF!</definedName>
    <definedName name="SA_RPA___MGA">[1]Donnes!#REF!</definedName>
    <definedName name="SA_RRQ">[1]Donnes!#REF!</definedName>
    <definedName name="Total_revenus">[1]Donnes!#REF!</definedName>
    <definedName name="Vacances_payées">[1]Donnes!#REF!</definedName>
    <definedName name="Vacances_totales">[1]Donnes!#REF!</definedName>
    <definedName name="Vér._Net">[1]Donnes!#REF!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N16" i="4" l="1"/>
  <c r="M16" i="4"/>
  <c r="L16" i="4"/>
  <c r="K16" i="4"/>
  <c r="J16" i="4"/>
  <c r="I16" i="4"/>
  <c r="H16" i="4"/>
  <c r="G16" i="4"/>
  <c r="F16" i="4"/>
  <c r="N14" i="4"/>
  <c r="M14" i="4"/>
  <c r="L14" i="4"/>
  <c r="K14" i="4"/>
  <c r="J14" i="4"/>
  <c r="I14" i="4"/>
  <c r="H14" i="4"/>
  <c r="G14" i="4"/>
  <c r="F14" i="4"/>
  <c r="F12" i="4"/>
  <c r="G12" i="4"/>
  <c r="H12" i="4"/>
  <c r="I12" i="4"/>
  <c r="J12" i="4"/>
  <c r="K12" i="4"/>
  <c r="L12" i="4"/>
  <c r="M12" i="4"/>
  <c r="N12" i="4"/>
  <c r="A14" i="4"/>
  <c r="A16" i="4"/>
  <c r="A12" i="4"/>
  <c r="AX5" i="4" l="1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</calcChain>
</file>

<file path=xl/sharedStrings.xml><?xml version="1.0" encoding="utf-8"?>
<sst xmlns="http://schemas.openxmlformats.org/spreadsheetml/2006/main" count="123" uniqueCount="45">
  <si>
    <t>Numéro</t>
  </si>
  <si>
    <t>Nom</t>
  </si>
  <si>
    <t>Lot</t>
  </si>
  <si>
    <t>Gains totaux</t>
  </si>
  <si>
    <t>RQAP</t>
  </si>
  <si>
    <t>AE</t>
  </si>
  <si>
    <t>RRQ</t>
  </si>
  <si>
    <t>Impôt féd.</t>
  </si>
  <si>
    <t>Impôt féd. sup.</t>
  </si>
  <si>
    <t>Impôt prov.</t>
  </si>
  <si>
    <t>Impôt prov. sup.</t>
  </si>
  <si>
    <t>Pension</t>
  </si>
  <si>
    <t>REER employé</t>
  </si>
  <si>
    <t>Assurance groupe</t>
  </si>
  <si>
    <t>Net</t>
  </si>
  <si>
    <t>Blais, Isabelle</t>
  </si>
  <si>
    <t>A-2017-1</t>
  </si>
  <si>
    <t>A-2017-10</t>
  </si>
  <si>
    <t>A-2017-11</t>
  </si>
  <si>
    <t>A-2017-12</t>
  </si>
  <si>
    <t>A-2017-13</t>
  </si>
  <si>
    <t>A-2017-14</t>
  </si>
  <si>
    <t>A-2017-2</t>
  </si>
  <si>
    <t>A-2017-3</t>
  </si>
  <si>
    <t>A-2017-4</t>
  </si>
  <si>
    <t>A-2017-5</t>
  </si>
  <si>
    <t>A-2017-6</t>
  </si>
  <si>
    <t>A-2017-7</t>
  </si>
  <si>
    <t>A-2017-8</t>
  </si>
  <si>
    <t>A-2017-9</t>
  </si>
  <si>
    <t>Savard, Nick</t>
  </si>
  <si>
    <t>Grenier, Michel</t>
  </si>
  <si>
    <t>Somme de Gains totaux</t>
  </si>
  <si>
    <t>Somme de Gains totaux2</t>
  </si>
  <si>
    <t>Somme de RQAP</t>
  </si>
  <si>
    <t>Somme de AE</t>
  </si>
  <si>
    <t>Somme de RRQ</t>
  </si>
  <si>
    <t>Somme de Impôt féd.</t>
  </si>
  <si>
    <t>Somme de Impôt féd. sup.</t>
  </si>
  <si>
    <t>Somme de Impôt prov.</t>
  </si>
  <si>
    <t>Somme de Impôt prov. sup.</t>
  </si>
  <si>
    <t>Somme de Pension</t>
  </si>
  <si>
    <t>Somme de REER employé</t>
  </si>
  <si>
    <t>Somme de Net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</si>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</sst>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 wrapText="1"/>
    </xf>
    <xf numFmtId="4" fontId="0" fillId="0" borderId="0" xfId="0" applyNumberFormat="1"/>
    <xf numFmtId="0" fontId="0" fillId="0" borderId="0" xfId="0" pivotButton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Fill="1"/>
    <xf numFmtId="0" fontId="0" fillId="2" borderId="0" xfId="0" applyFill="1"/>
    <xf numFmtId="2" fontId="1" fillId="2" borderId="0" xfId="0" applyNumberFormat="1" applyFont="1" applyFill="1"/>
  </cellXfs>
  <cellStyles count="1">
    <cellStyle name="Normal" xfId="0" builtinId="0"/>
  </cellStyles>
  <dxfs count="22"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6" tint="0.79998168889431442"/>
        </patternFill>
      </fill>
    </dxf>
    <dxf>
      <fill>
        <patternFill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0000"/>
        </patternFill>
      </fill>
    </dxf>
    <dxf>
      <fill>
        <patternFill patternType="solid">
          <bgColor theme="6" tint="0.79998168889431442"/>
        </patternFill>
      </fill>
    </dxf>
    <dxf>
      <fill>
        <patternFill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au%20Cro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s"/>
      <sheetName val="Tableau"/>
    </sheetNames>
    <sheetDataSet>
      <sheetData sheetId="0"/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-Josée Dufour" refreshedDate="42928.334078472224" createdVersion="4" refreshedVersion="4" minRefreshableVersion="3" recordCount="42">
  <cacheSource type="worksheet">
    <worksheetSource name="Tableau1"/>
  </cacheSource>
  <cacheFields count="15">
    <cacheField name="Numéro" numFmtId="0">
      <sharedItems containsSemiMixedTypes="0" containsString="0" containsNumber="1" containsInteger="1" minValue="1001" maxValue="1053"/>
    </cacheField>
    <cacheField name="Nom" numFmtId="0">
      <sharedItems count="3">
        <s v="Blais, Isabelle"/>
        <s v="Savard, Nick"/>
        <s v="Grenier, Michel"/>
      </sharedItems>
    </cacheField>
    <cacheField name="Lot" numFmtId="0">
      <sharedItems count="14">
        <s v="A-2017-1"/>
        <s v="A-2017-10"/>
        <s v="A-2017-11"/>
        <s v="A-2017-12"/>
        <s v="A-2017-13"/>
        <s v="A-2017-14"/>
        <s v="A-2017-2"/>
        <s v="A-2017-3"/>
        <s v="A-2017-4"/>
        <s v="A-2017-5"/>
        <s v="A-2017-6"/>
        <s v="A-2017-7"/>
        <s v="A-2017-8"/>
        <s v="A-2017-9"/>
      </sharedItems>
    </cacheField>
    <cacheField name="Gains totaux" numFmtId="0">
      <sharedItems containsSemiMixedTypes="0" containsString="0" containsNumber="1" minValue="1650.02" maxValue="2840.61"/>
    </cacheField>
    <cacheField name="RQAP" numFmtId="0">
      <sharedItems containsSemiMixedTypes="0" containsString="0" containsNumber="1" minValue="9.6999999999999993" maxValue="45.29"/>
    </cacheField>
    <cacheField name="AE" numFmtId="0">
      <sharedItems containsSemiMixedTypes="0" containsString="0" containsNumber="1" minValue="22.48" maxValue="104.96"/>
    </cacheField>
    <cacheField name="RRQ" numFmtId="0">
      <sharedItems containsSemiMixedTypes="0" containsString="0" containsNumber="1" minValue="95.49" maxValue="442.08"/>
    </cacheField>
    <cacheField name="Impôt féd." numFmtId="0">
      <sharedItems containsSemiMixedTypes="0" containsString="0" containsNumber="1" minValue="72.28" maxValue="895.56"/>
    </cacheField>
    <cacheField name="Impôt féd. sup." numFmtId="0">
      <sharedItems containsSemiMixedTypes="0" containsString="0" containsNumber="1" containsInteger="1" minValue="0" maxValue="0"/>
    </cacheField>
    <cacheField name="Impôt prov." numFmtId="0">
      <sharedItems containsSemiMixedTypes="0" containsString="0" containsNumber="1" minValue="124.71" maxValue="1076"/>
    </cacheField>
    <cacheField name="Impôt prov. sup." numFmtId="0">
      <sharedItems containsSemiMixedTypes="0" containsString="0" containsNumber="1" containsInteger="1" minValue="0" maxValue="0"/>
    </cacheField>
    <cacheField name="Pension" numFmtId="0">
      <sharedItems containsSemiMixedTypes="0" containsString="0" containsNumber="1" minValue="132.74" maxValue="265.25"/>
    </cacheField>
    <cacheField name="REER employé" numFmtId="0">
      <sharedItems containsSemiMixedTypes="0" containsString="0" containsNumber="1" minValue="0" maxValue="200"/>
    </cacheField>
    <cacheField name="Assurance groupe" numFmtId="0">
      <sharedItems containsSemiMixedTypes="0" containsString="0" containsNumber="1" minValue="48.38" maxValue="69.010000000000005"/>
    </cacheField>
    <cacheField name="Net" numFmtId="0">
      <sharedItems containsSemiMixedTypes="0" containsString="0" containsNumber="1" minValue="1060.03" maxValue="3722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001"/>
    <x v="0"/>
    <x v="0"/>
    <n v="1650.02"/>
    <n v="9.6999999999999993"/>
    <n v="22.48"/>
    <n v="95.49"/>
    <n v="72.28"/>
    <n v="0"/>
    <n v="124.71"/>
    <n v="0"/>
    <n v="132.74"/>
    <n v="200"/>
    <n v="48.38"/>
    <n v="1060.03"/>
  </r>
  <r>
    <n v="1001"/>
    <x v="0"/>
    <x v="1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2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3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4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5"/>
    <n v="1650.02"/>
    <n v="9.9"/>
    <n v="22.94"/>
    <n v="97.45"/>
    <n v="76.319999999999993"/>
    <n v="0"/>
    <n v="130.22"/>
    <n v="0"/>
    <n v="134.72999999999999"/>
    <n v="200"/>
    <n v="48.38"/>
    <n v="1082.31"/>
  </r>
  <r>
    <n v="1001"/>
    <x v="0"/>
    <x v="6"/>
    <n v="1675.15"/>
    <n v="9.77"/>
    <n v="22.64"/>
    <n v="96.2"/>
    <n v="73.7"/>
    <n v="0"/>
    <n v="126.67"/>
    <n v="0"/>
    <n v="133.72999999999999"/>
    <n v="200"/>
    <n v="48.38"/>
    <n v="1067.98"/>
  </r>
  <r>
    <n v="1001"/>
    <x v="0"/>
    <x v="7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8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9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0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1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2"/>
    <n v="1650.02"/>
    <n v="9.84"/>
    <n v="22.81"/>
    <n v="96.92"/>
    <n v="75.13"/>
    <n v="0"/>
    <n v="128.63"/>
    <n v="0"/>
    <n v="134.72999999999999"/>
    <n v="200"/>
    <n v="48.38"/>
    <n v="1075.9100000000001"/>
  </r>
  <r>
    <n v="1001"/>
    <x v="0"/>
    <x v="13"/>
    <n v="1650.02"/>
    <n v="9.84"/>
    <n v="22.81"/>
    <n v="96.92"/>
    <n v="75.13"/>
    <n v="0"/>
    <n v="128.63"/>
    <n v="0"/>
    <n v="134.72999999999999"/>
    <n v="200"/>
    <n v="48.38"/>
    <n v="1075.9100000000001"/>
  </r>
  <r>
    <n v="1022"/>
    <x v="1"/>
    <x v="0"/>
    <n v="2070.9499999999998"/>
    <n v="16.829999999999998"/>
    <n v="39"/>
    <n v="166.13"/>
    <n v="321.02"/>
    <n v="0"/>
    <n v="427.66"/>
    <n v="0"/>
    <n v="252.98"/>
    <n v="0"/>
    <n v="69"/>
    <n v="1774.33"/>
  </r>
  <r>
    <n v="1022"/>
    <x v="1"/>
    <x v="1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2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3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4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5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6"/>
    <n v="2132.96"/>
    <n v="17.170000000000002"/>
    <n v="39.79"/>
    <n v="169.48"/>
    <n v="330.58"/>
    <n v="0"/>
    <n v="438.82"/>
    <n v="0"/>
    <n v="259.12"/>
    <n v="0"/>
    <n v="69.010000000000005"/>
    <n v="1804.97"/>
  </r>
  <r>
    <n v="1022"/>
    <x v="1"/>
    <x v="7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8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9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0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1"/>
    <n v="2194.96"/>
    <n v="17.510000000000002"/>
    <n v="40.58"/>
    <n v="172.82"/>
    <n v="340.15"/>
    <n v="0"/>
    <n v="450"/>
    <n v="0"/>
    <n v="265.25"/>
    <n v="0"/>
    <n v="69.010000000000005"/>
    <n v="1778.13"/>
  </r>
  <r>
    <n v="1022"/>
    <x v="1"/>
    <x v="12"/>
    <n v="2194.96"/>
    <n v="17.510000000000002"/>
    <n v="40.58"/>
    <n v="172.82"/>
    <n v="340.15"/>
    <n v="0"/>
    <n v="450"/>
    <n v="0"/>
    <n v="265.25"/>
    <n v="0"/>
    <n v="69.010000000000005"/>
    <n v="1835.62"/>
  </r>
  <r>
    <n v="1022"/>
    <x v="1"/>
    <x v="13"/>
    <n v="2194.96"/>
    <n v="17.510000000000002"/>
    <n v="40.58"/>
    <n v="172.82"/>
    <n v="340.15"/>
    <n v="0"/>
    <n v="450"/>
    <n v="0"/>
    <n v="265.25"/>
    <n v="0"/>
    <n v="69.010000000000005"/>
    <n v="1835.62"/>
  </r>
  <r>
    <n v="1053"/>
    <x v="2"/>
    <x v="0"/>
    <n v="2840.61"/>
    <n v="15.57"/>
    <n v="36.08"/>
    <n v="149.16999999999999"/>
    <n v="224.95"/>
    <n v="0"/>
    <n v="292.48"/>
    <n v="0"/>
    <n v="230.18"/>
    <n v="192.31"/>
    <n v="49.92"/>
    <n v="1647.95"/>
  </r>
  <r>
    <n v="1053"/>
    <x v="2"/>
    <x v="1"/>
    <n v="2783.23"/>
    <n v="15.85"/>
    <n v="36.74"/>
    <n v="152.01"/>
    <n v="233.22"/>
    <n v="0"/>
    <n v="302.14999999999998"/>
    <n v="0"/>
    <n v="234.39"/>
    <n v="192.31"/>
    <n v="49.92"/>
    <n v="1674.54"/>
  </r>
  <r>
    <n v="1053"/>
    <x v="2"/>
    <x v="2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3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4"/>
    <n v="2783.23"/>
    <n v="15.91"/>
    <n v="36.869999999999997"/>
    <n v="152.54"/>
    <n v="234.91"/>
    <n v="0"/>
    <n v="304.13"/>
    <n v="0"/>
    <n v="234.39"/>
    <n v="192.31"/>
    <n v="49.92"/>
    <n v="1680.05"/>
  </r>
  <r>
    <n v="1053"/>
    <x v="2"/>
    <x v="5"/>
    <n v="2783.23"/>
    <n v="15.96"/>
    <n v="36.99"/>
    <n v="153.08000000000001"/>
    <n v="236.61"/>
    <n v="0"/>
    <n v="306.11"/>
    <n v="0"/>
    <n v="234.39"/>
    <n v="192.31"/>
    <n v="49.92"/>
    <n v="1685.56"/>
  </r>
  <r>
    <n v="1053"/>
    <x v="2"/>
    <x v="6"/>
    <n v="2761.93"/>
    <n v="15.68"/>
    <n v="36.35"/>
    <n v="150.32"/>
    <n v="228.24"/>
    <n v="0"/>
    <n v="296.33"/>
    <n v="0"/>
    <n v="232.29"/>
    <n v="192.31"/>
    <n v="49.92"/>
    <n v="1658.49"/>
  </r>
  <r>
    <n v="1053"/>
    <x v="2"/>
    <x v="7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8"/>
    <n v="2783.23"/>
    <n v="45.29"/>
    <n v="104.96"/>
    <n v="442.08"/>
    <n v="895.56"/>
    <n v="0"/>
    <n v="1076"/>
    <n v="0"/>
    <n v="234.39"/>
    <n v="192.31"/>
    <n v="49.92"/>
    <n v="3722.32"/>
  </r>
  <r>
    <n v="1053"/>
    <x v="2"/>
    <x v="9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0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1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2"/>
    <n v="2783.23"/>
    <n v="15.8"/>
    <n v="36.619999999999997"/>
    <n v="151.47"/>
    <n v="231.52"/>
    <n v="0"/>
    <n v="300.17"/>
    <n v="0"/>
    <n v="234.39"/>
    <n v="192.31"/>
    <n v="49.92"/>
    <n v="1669.03"/>
  </r>
  <r>
    <n v="1053"/>
    <x v="2"/>
    <x v="13"/>
    <n v="2783.23"/>
    <n v="15.8"/>
    <n v="36.619999999999997"/>
    <n v="151.47"/>
    <n v="231.52"/>
    <n v="0"/>
    <n v="300.17"/>
    <n v="0"/>
    <n v="234.39"/>
    <n v="192.31"/>
    <n v="49.92"/>
    <n v="1669.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showDrill="0" useAutoFormatting="1" itemPrintTitles="1" createdVersion="4" indent="0" compact="0" compactData="0" multipleFieldFilters="0" rowHeaderCaption="Nom">
  <location ref="A3:N10" firstHeaderRow="0" firstDataRow="1" firstDataCol="2"/>
  <pivotFields count="15">
    <pivotField compact="0" outline="0" showAll="0"/>
    <pivotField axis="axisRow" compact="0" outline="0" showAll="0" includeNewItemsInFilter="1" defaultSubtotal="0">
      <items count="3">
        <item x="0"/>
        <item x="1"/>
        <item x="2"/>
      </items>
    </pivotField>
    <pivotField axis="axisRow" compact="0" outline="0" showAll="0">
      <items count="15">
        <item x="5"/>
        <item x="7"/>
        <item h="1" x="0"/>
        <item h="1" x="1"/>
        <item h="1" x="2"/>
        <item h="1" x="3"/>
        <item h="1" x="4"/>
        <item h="1" x="6"/>
        <item h="1" x="8"/>
        <item h="1" x="9"/>
        <item h="1" x="10"/>
        <item h="1" x="11"/>
        <item h="1" x="12"/>
        <item h="1" x="1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/>
  </pivotFields>
  <rowFields count="2">
    <field x="1"/>
    <field x="2"/>
  </rowFields>
  <rowItems count="7">
    <i>
      <x/>
      <x/>
    </i>
    <i r="1">
      <x v="1"/>
    </i>
    <i>
      <x v="1"/>
      <x/>
    </i>
    <i r="1">
      <x v="1"/>
    </i>
    <i>
      <x v="2"/>
      <x/>
    </i>
    <i r="1">
      <x v="1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omme de Gains totaux" fld="3" baseField="3" baseItem="0" numFmtId="4"/>
    <dataField name="Somme de Gains totaux2" fld="3" baseField="1" baseItem="0" numFmtId="4"/>
    <dataField name="Somme de RQAP" fld="4" baseField="1" baseItem="0" numFmtId="4"/>
    <dataField name="Somme de AE" fld="5" baseField="1" baseItem="0" numFmtId="4"/>
    <dataField name="Somme de RRQ" fld="6" baseField="1" baseItem="0" numFmtId="4"/>
    <dataField name="Somme de Impôt féd." fld="7" baseField="1" baseItem="0" numFmtId="4"/>
    <dataField name="Somme de Impôt féd. sup." fld="8" baseField="1" baseItem="0" numFmtId="4"/>
    <dataField name="Somme de Impôt prov." fld="9" baseField="1" baseItem="0" numFmtId="4"/>
    <dataField name="Somme de Impôt prov. sup." fld="10" baseField="1" baseItem="0" numFmtId="4"/>
    <dataField name="Somme de Pension" fld="11" baseField="1" baseItem="0" numFmtId="4"/>
    <dataField name="Somme de REER employé" fld="12" baseField="1" baseItem="0" numFmtId="4"/>
    <dataField name="Somme de Net" fld="14" baseField="1" baseItem="0" numFmtId="4"/>
  </dataFields>
  <formats count="10">
    <format dxfId="2">
      <pivotArea outline="0" collapsedLevelsAreSubtotals="1" fieldPosition="0">
        <references count="1">
          <reference field="4294967294" count="12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outline="0" collapsedLevelsAreSubtotals="1" fieldPosition="0">
        <references count="2">
          <reference field="4294967294" count="1" selected="0">
            <x v="2"/>
          </reference>
          <reference field="1" count="1" selected="0" sumSubtotal="1" countSubtotal="1" stdDevSubtotal="1">
            <x v="2"/>
          </reference>
        </references>
      </pivotArea>
    </format>
    <format dxfId="7">
      <pivotArea outline="0" collapsedLevelsAreSubtotals="1" fieldPosition="0">
        <references count="2">
          <reference field="4294967294" count="1" selected="0">
            <x v="2"/>
          </reference>
          <reference field="1" count="1" selected="0" sumSubtotal="1" countSubtotal="1" stdDevSubtotal="1">
            <x v="2"/>
          </reference>
        </references>
      </pivotArea>
    </format>
    <format dxfId="8">
      <pivotArea field="1" type="button" dataOnly="0" labelOnly="1" outline="0" axis="axisRow" fieldPosition="0"/>
    </format>
    <format dxfId="9">
      <pivotArea field="2" type="button" dataOnly="0" labelOnly="1" outline="0" axis="axisRow" fieldPosition="1"/>
    </format>
    <format dxfId="1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">
      <pivotArea outline="0" collapsedLevelsAreSubtotals="1" fieldPosition="0">
        <references count="3">
          <reference field="4294967294" count="1" selected="0">
            <x v="2"/>
          </reference>
          <reference field="1" count="1" selected="0">
            <x v="2"/>
          </reference>
          <reference field="2" count="0" selected="0"/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O43" totalsRowShown="0" headerRowDxfId="21">
  <autoFilter ref="A1:O43"/>
  <tableColumns count="15">
    <tableColumn id="1" name="Numéro"/>
    <tableColumn id="2" name="Nom"/>
    <tableColumn id="4" name="Lot"/>
    <tableColumn id="5" name="Gains totaux"/>
    <tableColumn id="17" name="RQAP"/>
    <tableColumn id="18" name="AE"/>
    <tableColumn id="19" name="RRQ"/>
    <tableColumn id="20" name="Impôt féd."/>
    <tableColumn id="21" name="Impôt féd. sup."/>
    <tableColumn id="22" name="Impôt prov."/>
    <tableColumn id="23" name="Impôt prov. sup."/>
    <tableColumn id="24" name="Pension"/>
    <tableColumn id="26" name="REER employé"/>
    <tableColumn id="30" name="Assurance groupe"/>
    <tableColumn id="32" name="N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1403"/>
  <sheetViews>
    <sheetView tabSelected="1" workbookViewId="0">
      <pane xSplit="2" ySplit="3" topLeftCell="C4" activePane="bottomRight" state="frozenSplit"/>
      <selection pane="topRight" activeCell="C1" sqref="C1"/>
      <selection pane="bottomLeft" activeCell="A55" sqref="A55"/>
      <selection pane="bottomRight" activeCell="D19" sqref="D19"/>
    </sheetView>
  </sheetViews>
  <sheetFormatPr baseColWidth="10" defaultRowHeight="14.4" x14ac:dyDescent="0.3"/>
  <cols>
    <col min="1" max="1" width="14.6640625" customWidth="1"/>
    <col min="2" max="2" width="9.44140625" style="2" customWidth="1"/>
    <col min="3" max="14" width="11.5546875" style="2" customWidth="1"/>
    <col min="15" max="15" width="15.88671875" style="2" customWidth="1"/>
    <col min="16" max="16" width="13.109375" style="2" customWidth="1"/>
    <col min="17" max="17" width="14.5546875" style="2" customWidth="1"/>
    <col min="18" max="18" width="20.33203125" style="2" customWidth="1"/>
    <col min="19" max="19" width="24.5546875" style="2" customWidth="1"/>
    <col min="20" max="20" width="21.44140625" style="2" customWidth="1"/>
    <col min="21" max="21" width="25.5546875" style="2" customWidth="1"/>
    <col min="22" max="22" width="18.109375" style="2" customWidth="1"/>
    <col min="23" max="23" width="22.44140625" style="2" customWidth="1"/>
    <col min="24" max="24" width="23.6640625" style="2" customWidth="1"/>
    <col min="25" max="25" width="28" style="2" customWidth="1"/>
    <col min="26" max="26" width="25.44140625" style="2" customWidth="1"/>
    <col min="27" max="27" width="22.88671875" style="2" customWidth="1"/>
    <col min="28" max="28" width="27.44140625" style="2" customWidth="1"/>
    <col min="29" max="29" width="14.109375" bestFit="1" customWidth="1"/>
  </cols>
  <sheetData>
    <row r="3" spans="1:50" s="5" customFormat="1" ht="28.8" x14ac:dyDescent="0.3">
      <c r="A3" s="3" t="s">
        <v>1</v>
      </c>
      <c r="B3" s="3" t="s">
        <v>2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4" t="s">
        <v>43</v>
      </c>
    </row>
    <row r="4" spans="1:50" x14ac:dyDescent="0.3">
      <c r="A4" t="s">
        <v>15</v>
      </c>
      <c r="B4" t="s">
        <v>21</v>
      </c>
      <c r="C4" s="2">
        <v>1650.02</v>
      </c>
      <c r="D4" s="2">
        <v>1650.02</v>
      </c>
      <c r="E4" s="2">
        <v>9.9</v>
      </c>
      <c r="F4" s="2">
        <v>22.94</v>
      </c>
      <c r="G4" s="2">
        <v>97.45</v>
      </c>
      <c r="H4" s="2">
        <v>76.319999999999993</v>
      </c>
      <c r="I4" s="2">
        <v>0</v>
      </c>
      <c r="J4" s="2">
        <v>130.22</v>
      </c>
      <c r="K4" s="2">
        <v>0</v>
      </c>
      <c r="L4" s="2">
        <v>134.72999999999999</v>
      </c>
      <c r="M4" s="2">
        <v>200</v>
      </c>
      <c r="N4" s="2">
        <v>1082.31</v>
      </c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50" x14ac:dyDescent="0.3">
      <c r="B5" t="s">
        <v>23</v>
      </c>
      <c r="C5" s="2">
        <v>1650.02</v>
      </c>
      <c r="D5" s="2">
        <v>1650.02</v>
      </c>
      <c r="E5" s="2">
        <v>9.84</v>
      </c>
      <c r="F5" s="2">
        <v>22.81</v>
      </c>
      <c r="G5" s="2">
        <v>96.92</v>
      </c>
      <c r="H5" s="2">
        <v>75.13</v>
      </c>
      <c r="I5" s="2">
        <v>0</v>
      </c>
      <c r="J5" s="2">
        <v>128.63</v>
      </c>
      <c r="K5" s="2">
        <v>0</v>
      </c>
      <c r="L5" s="2">
        <v>134.72999999999999</v>
      </c>
      <c r="M5" s="2">
        <v>200</v>
      </c>
      <c r="N5" s="2">
        <v>1075.9100000000001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D5">
        <f t="shared" ref="AD5:AX5" si="0">SUMPRODUCT(+C5-C6)</f>
        <v>-544.94000000000005</v>
      </c>
      <c r="AE5">
        <f t="shared" si="0"/>
        <v>-544.94000000000005</v>
      </c>
      <c r="AF5">
        <f t="shared" si="0"/>
        <v>-7.6700000000000017</v>
      </c>
      <c r="AG5">
        <f t="shared" si="0"/>
        <v>-17.77</v>
      </c>
      <c r="AH5">
        <f t="shared" si="0"/>
        <v>-75.899999999999991</v>
      </c>
      <c r="AI5">
        <f t="shared" si="0"/>
        <v>-265.02</v>
      </c>
      <c r="AJ5">
        <f t="shared" si="0"/>
        <v>0</v>
      </c>
      <c r="AK5">
        <f t="shared" si="0"/>
        <v>-321.37</v>
      </c>
      <c r="AL5">
        <f t="shared" si="0"/>
        <v>0</v>
      </c>
      <c r="AM5">
        <f t="shared" si="0"/>
        <v>-130.52000000000001</v>
      </c>
      <c r="AN5">
        <f t="shared" si="0"/>
        <v>200</v>
      </c>
      <c r="AO5">
        <f t="shared" si="0"/>
        <v>-759.70999999999981</v>
      </c>
      <c r="AP5">
        <f t="shared" si="0"/>
        <v>0</v>
      </c>
      <c r="AQ5">
        <f t="shared" si="0"/>
        <v>0</v>
      </c>
      <c r="AR5">
        <f t="shared" si="0"/>
        <v>0</v>
      </c>
      <c r="AS5">
        <f t="shared" si="0"/>
        <v>0</v>
      </c>
      <c r="AT5">
        <f t="shared" si="0"/>
        <v>0</v>
      </c>
      <c r="AU5">
        <f t="shared" si="0"/>
        <v>0</v>
      </c>
      <c r="AV5">
        <f t="shared" si="0"/>
        <v>0</v>
      </c>
      <c r="AW5">
        <f t="shared" si="0"/>
        <v>0</v>
      </c>
      <c r="AX5">
        <f t="shared" si="0"/>
        <v>0</v>
      </c>
    </row>
    <row r="6" spans="1:50" x14ac:dyDescent="0.3">
      <c r="A6" t="s">
        <v>30</v>
      </c>
      <c r="B6" t="s">
        <v>21</v>
      </c>
      <c r="C6" s="2">
        <v>2194.96</v>
      </c>
      <c r="D6" s="2">
        <v>2194.96</v>
      </c>
      <c r="E6" s="2">
        <v>17.510000000000002</v>
      </c>
      <c r="F6" s="2">
        <v>40.58</v>
      </c>
      <c r="G6" s="2">
        <v>172.82</v>
      </c>
      <c r="H6" s="2">
        <v>340.15</v>
      </c>
      <c r="I6" s="2">
        <v>0</v>
      </c>
      <c r="J6" s="2">
        <v>450</v>
      </c>
      <c r="K6" s="2">
        <v>0</v>
      </c>
      <c r="L6" s="2">
        <v>265.25</v>
      </c>
      <c r="M6" s="2">
        <v>0</v>
      </c>
      <c r="N6" s="2">
        <v>1835.62</v>
      </c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50" x14ac:dyDescent="0.3">
      <c r="B7" t="s">
        <v>23</v>
      </c>
      <c r="C7" s="2">
        <v>2194.96</v>
      </c>
      <c r="D7" s="2">
        <v>2194.96</v>
      </c>
      <c r="E7" s="2">
        <v>17.510000000000002</v>
      </c>
      <c r="F7" s="2">
        <v>40.58</v>
      </c>
      <c r="G7" s="2">
        <v>172.82</v>
      </c>
      <c r="H7" s="2">
        <v>340.15</v>
      </c>
      <c r="I7" s="2">
        <v>0</v>
      </c>
      <c r="J7" s="2">
        <v>450</v>
      </c>
      <c r="K7" s="2">
        <v>0</v>
      </c>
      <c r="L7" s="2">
        <v>265.25</v>
      </c>
      <c r="M7" s="2">
        <v>0</v>
      </c>
      <c r="N7" s="2">
        <v>1835.62</v>
      </c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50" x14ac:dyDescent="0.3">
      <c r="A8" t="s">
        <v>31</v>
      </c>
      <c r="B8" t="s">
        <v>21</v>
      </c>
      <c r="C8" s="2">
        <v>2783.23</v>
      </c>
      <c r="D8" s="2">
        <v>2783.23</v>
      </c>
      <c r="E8" s="6">
        <v>15.96</v>
      </c>
      <c r="F8" s="2">
        <v>36.99</v>
      </c>
      <c r="G8" s="2">
        <v>153.08000000000001</v>
      </c>
      <c r="H8" s="2">
        <v>236.61</v>
      </c>
      <c r="I8" s="2">
        <v>0</v>
      </c>
      <c r="J8" s="2">
        <v>306.11</v>
      </c>
      <c r="K8" s="2">
        <v>0</v>
      </c>
      <c r="L8" s="2">
        <v>234.39</v>
      </c>
      <c r="M8" s="2">
        <v>192.31</v>
      </c>
      <c r="N8" s="2">
        <v>1685.56</v>
      </c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50" x14ac:dyDescent="0.3">
      <c r="B9" t="s">
        <v>23</v>
      </c>
      <c r="C9" s="2">
        <v>2783.23</v>
      </c>
      <c r="D9" s="2">
        <v>2783.23</v>
      </c>
      <c r="E9" s="6">
        <v>15.8</v>
      </c>
      <c r="F9" s="2">
        <v>36.619999999999997</v>
      </c>
      <c r="G9" s="2">
        <v>151.47</v>
      </c>
      <c r="H9" s="2">
        <v>231.52</v>
      </c>
      <c r="I9" s="2">
        <v>0</v>
      </c>
      <c r="J9" s="2">
        <v>300.17</v>
      </c>
      <c r="K9" s="2">
        <v>0</v>
      </c>
      <c r="L9" s="2">
        <v>234.39</v>
      </c>
      <c r="M9" s="2">
        <v>192.31</v>
      </c>
      <c r="N9" s="2">
        <v>1669.03</v>
      </c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50" x14ac:dyDescent="0.3">
      <c r="A10" t="s">
        <v>44</v>
      </c>
      <c r="B10"/>
      <c r="C10" s="2">
        <v>13256.42</v>
      </c>
      <c r="D10" s="2">
        <v>13256.42</v>
      </c>
      <c r="E10" s="2">
        <v>86.52</v>
      </c>
      <c r="F10" s="2">
        <v>200.52</v>
      </c>
      <c r="G10" s="2">
        <v>844.56000000000006</v>
      </c>
      <c r="H10" s="2">
        <v>1299.8800000000001</v>
      </c>
      <c r="I10" s="2">
        <v>0</v>
      </c>
      <c r="J10" s="2">
        <v>1765.13</v>
      </c>
      <c r="K10" s="2">
        <v>0</v>
      </c>
      <c r="L10" s="2">
        <v>1268.7399999999998</v>
      </c>
      <c r="M10" s="2">
        <v>784.61999999999989</v>
      </c>
      <c r="N10" s="2">
        <v>9184.0500000000011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50" ht="41.4" customHeight="1" x14ac:dyDescent="0.3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50" x14ac:dyDescent="0.3">
      <c r="A12" s="7" t="str">
        <f>A4</f>
        <v>Blais, Isabelle</v>
      </c>
      <c r="B12" s="7"/>
      <c r="C12" s="7"/>
      <c r="D12" s="7"/>
      <c r="E12" s="7"/>
      <c r="F12" s="8">
        <f t="shared" ref="F12:N16" si="1">4:4-5:5</f>
        <v>0.13000000000000256</v>
      </c>
      <c r="G12" s="8">
        <f t="shared" si="1"/>
        <v>0.53000000000000114</v>
      </c>
      <c r="H12" s="8">
        <f t="shared" si="1"/>
        <v>1.1899999999999977</v>
      </c>
      <c r="I12" s="8">
        <f t="shared" si="1"/>
        <v>0</v>
      </c>
      <c r="J12" s="8">
        <f t="shared" si="1"/>
        <v>1.5900000000000034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6.3999999999998636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50" x14ac:dyDescent="0.3">
      <c r="A13" s="7"/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50" x14ac:dyDescent="0.3">
      <c r="A14" s="7" t="str">
        <f t="shared" ref="A13:A16" si="2">A6</f>
        <v>Savard, Nick</v>
      </c>
      <c r="B14" s="7"/>
      <c r="C14" s="7"/>
      <c r="D14" s="7"/>
      <c r="E14" s="7"/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50" x14ac:dyDescent="0.3">
      <c r="A15" s="7"/>
      <c r="B15" s="7"/>
      <c r="C15" s="7"/>
      <c r="D15" s="7"/>
      <c r="E15" s="7"/>
      <c r="F15" s="8"/>
      <c r="G15" s="8"/>
      <c r="H15" s="8"/>
      <c r="I15" s="8"/>
      <c r="J15" s="8"/>
      <c r="K15" s="8"/>
      <c r="L15" s="8"/>
      <c r="M15" s="8"/>
      <c r="N15" s="8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50" x14ac:dyDescent="0.3">
      <c r="A16" s="7" t="str">
        <f t="shared" si="2"/>
        <v>Grenier, Michel</v>
      </c>
      <c r="B16" s="7"/>
      <c r="C16" s="7"/>
      <c r="D16" s="7"/>
      <c r="E16" s="7"/>
      <c r="F16" s="8">
        <f t="shared" si="1"/>
        <v>0.37000000000000455</v>
      </c>
      <c r="G16" s="8">
        <f t="shared" si="1"/>
        <v>1.6100000000000136</v>
      </c>
      <c r="H16" s="8">
        <f t="shared" si="1"/>
        <v>5.0900000000000034</v>
      </c>
      <c r="I16" s="8">
        <f t="shared" si="1"/>
        <v>0</v>
      </c>
      <c r="J16" s="8">
        <f t="shared" si="1"/>
        <v>5.9399999999999977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16.529999999999973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2:28" x14ac:dyDescent="0.3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2:28" x14ac:dyDescent="0.3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2:28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2:28" ht="3.6" customHeight="1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2:28" ht="3.6" customHeight="1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2:28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2:28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2:28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2:28" ht="3.6" customHeigh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2:28" ht="3.6" customHeight="1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2:28" ht="3.6" customHeight="1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2:28" ht="3.6" customHeight="1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2:28" ht="3.6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2:28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2:28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2:28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2:28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2:28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2:28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2:28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2:28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2:28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2:28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2:28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2:28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2:28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2:28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2:28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2:28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2:28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2:28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2:28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2:28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2:28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2:28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2:28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2:28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2:28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2:28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2:28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2:28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2:28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2:28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2:28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2:28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2:28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2:28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2:28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2:28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2:28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2:28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2:28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2:28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2:28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2:28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2:28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2:28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2:28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2:28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2:28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2:28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2:28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2:28" x14ac:dyDescent="0.3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2:28" x14ac:dyDescent="0.3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2:28" x14ac:dyDescent="0.3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2:28" x14ac:dyDescent="0.3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2:28" x14ac:dyDescent="0.3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2:28" x14ac:dyDescent="0.3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2:28" x14ac:dyDescent="0.3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2:28" x14ac:dyDescent="0.3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2:28" x14ac:dyDescent="0.3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2:28" x14ac:dyDescent="0.3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2:28" x14ac:dyDescent="0.3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2:28" x14ac:dyDescent="0.3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2:28" x14ac:dyDescent="0.3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2:28" x14ac:dyDescent="0.3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  <row r="94" spans="2:28" x14ac:dyDescent="0.3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</row>
    <row r="95" spans="2:28" x14ac:dyDescent="0.3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  <row r="96" spans="2:28" x14ac:dyDescent="0.3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</row>
    <row r="97" spans="2:28" x14ac:dyDescent="0.3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</row>
    <row r="98" spans="2:28" x14ac:dyDescent="0.3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</row>
    <row r="99" spans="2:28" x14ac:dyDescent="0.3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</row>
    <row r="100" spans="2:28" x14ac:dyDescent="0.3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</row>
    <row r="101" spans="2:28" x14ac:dyDescent="0.3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pans="2:28" x14ac:dyDescent="0.3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pans="2:28" x14ac:dyDescent="0.3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pans="2:28" x14ac:dyDescent="0.3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pans="2:28" x14ac:dyDescent="0.3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pans="2:28" x14ac:dyDescent="0.3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2:28" x14ac:dyDescent="0.3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pans="2:28" x14ac:dyDescent="0.3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pans="2:28" x14ac:dyDescent="0.3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pans="2:28" x14ac:dyDescent="0.3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pans="2:28" x14ac:dyDescent="0.3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pans="2:28" x14ac:dyDescent="0.3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pans="2:28" x14ac:dyDescent="0.3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pans="2:28" x14ac:dyDescent="0.3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2:28" x14ac:dyDescent="0.3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pans="2:28" x14ac:dyDescent="0.3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spans="2:28" x14ac:dyDescent="0.3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</row>
    <row r="118" spans="2:28" x14ac:dyDescent="0.3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</row>
    <row r="119" spans="2:28" x14ac:dyDescent="0.3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pans="2:28" x14ac:dyDescent="0.3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pans="2:28" x14ac:dyDescent="0.3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2:28" x14ac:dyDescent="0.3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pans="2:28" x14ac:dyDescent="0.3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pans="2:28" x14ac:dyDescent="0.3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pans="2:28" x14ac:dyDescent="0.3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pans="2:28" x14ac:dyDescent="0.3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pans="2:28" x14ac:dyDescent="0.3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2:28" x14ac:dyDescent="0.3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2:28" x14ac:dyDescent="0.3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pans="2:28" x14ac:dyDescent="0.3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pans="2:28" x14ac:dyDescent="0.3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pans="2:28" x14ac:dyDescent="0.3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pans="2:28" x14ac:dyDescent="0.3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pans="2:28" x14ac:dyDescent="0.3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spans="2:28" x14ac:dyDescent="0.3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</row>
    <row r="136" spans="2:28" x14ac:dyDescent="0.3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</row>
    <row r="137" spans="2:28" x14ac:dyDescent="0.3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</row>
    <row r="138" spans="2:28" x14ac:dyDescent="0.3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</row>
    <row r="139" spans="2:28" x14ac:dyDescent="0.3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</row>
    <row r="140" spans="2:28" x14ac:dyDescent="0.3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2:28" x14ac:dyDescent="0.3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2:28" x14ac:dyDescent="0.3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2:28" x14ac:dyDescent="0.3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2:28" x14ac:dyDescent="0.3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2:28" x14ac:dyDescent="0.3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2:28" x14ac:dyDescent="0.3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2:28" x14ac:dyDescent="0.3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2:28" x14ac:dyDescent="0.3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2:28" x14ac:dyDescent="0.3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2:28" x14ac:dyDescent="0.3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2:28" x14ac:dyDescent="0.3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2:28" x14ac:dyDescent="0.3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2:28" x14ac:dyDescent="0.3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2:28" x14ac:dyDescent="0.3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2:28" x14ac:dyDescent="0.3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2:28" x14ac:dyDescent="0.3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2:28" x14ac:dyDescent="0.3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2:28" x14ac:dyDescent="0.3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2:28" x14ac:dyDescent="0.3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2:28" x14ac:dyDescent="0.3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2:28" x14ac:dyDescent="0.3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2:28" x14ac:dyDescent="0.3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2:28" x14ac:dyDescent="0.3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2:28" x14ac:dyDescent="0.3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2:28" x14ac:dyDescent="0.3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2:28" x14ac:dyDescent="0.3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2:28" x14ac:dyDescent="0.3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2:28" x14ac:dyDescent="0.3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2:28" x14ac:dyDescent="0.3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2:28" x14ac:dyDescent="0.3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2:28" x14ac:dyDescent="0.3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2:28" x14ac:dyDescent="0.3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2:28" x14ac:dyDescent="0.3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2:28" x14ac:dyDescent="0.3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2:28" x14ac:dyDescent="0.3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2:28" x14ac:dyDescent="0.3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2:28" x14ac:dyDescent="0.3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2:28" x14ac:dyDescent="0.3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2:28" x14ac:dyDescent="0.3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2:28" x14ac:dyDescent="0.3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2:28" x14ac:dyDescent="0.3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2:28" x14ac:dyDescent="0.3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2:28" x14ac:dyDescent="0.3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2:28" x14ac:dyDescent="0.3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2:28" x14ac:dyDescent="0.3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2:28" x14ac:dyDescent="0.3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2:28" x14ac:dyDescent="0.3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2:28" x14ac:dyDescent="0.3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2:28" x14ac:dyDescent="0.3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2:28" x14ac:dyDescent="0.3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2:28" x14ac:dyDescent="0.3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2:28" x14ac:dyDescent="0.3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2:28" x14ac:dyDescent="0.3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2:28" x14ac:dyDescent="0.3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2:28" x14ac:dyDescent="0.3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2:28" x14ac:dyDescent="0.3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2:28" x14ac:dyDescent="0.3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2:28" x14ac:dyDescent="0.3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2:28" x14ac:dyDescent="0.3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2:28" x14ac:dyDescent="0.3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2:28" x14ac:dyDescent="0.3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2:28" x14ac:dyDescent="0.3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2:28" x14ac:dyDescent="0.3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2:28" x14ac:dyDescent="0.3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2:28" x14ac:dyDescent="0.3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2:28" x14ac:dyDescent="0.3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2:28" x14ac:dyDescent="0.3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2:28" x14ac:dyDescent="0.3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2:28" x14ac:dyDescent="0.3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2:28" x14ac:dyDescent="0.3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2:28" x14ac:dyDescent="0.3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2:28" x14ac:dyDescent="0.3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2:28" x14ac:dyDescent="0.3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2:28" x14ac:dyDescent="0.3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2:28" x14ac:dyDescent="0.3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2:28" x14ac:dyDescent="0.3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2:28" x14ac:dyDescent="0.3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2:28" x14ac:dyDescent="0.3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2:28" x14ac:dyDescent="0.3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2:28" x14ac:dyDescent="0.3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2:28" x14ac:dyDescent="0.3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2:28" x14ac:dyDescent="0.3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2:28" x14ac:dyDescent="0.3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2:28" x14ac:dyDescent="0.3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2:28" x14ac:dyDescent="0.3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2:28" x14ac:dyDescent="0.3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2:28" x14ac:dyDescent="0.3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2:28" x14ac:dyDescent="0.3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2:28" x14ac:dyDescent="0.3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2:28" x14ac:dyDescent="0.3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2:28" x14ac:dyDescent="0.3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2:28" x14ac:dyDescent="0.3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2:28" x14ac:dyDescent="0.3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2:28" x14ac:dyDescent="0.3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2:28" x14ac:dyDescent="0.3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2:28" x14ac:dyDescent="0.3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2:28" x14ac:dyDescent="0.3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2:28" x14ac:dyDescent="0.3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2:28" x14ac:dyDescent="0.3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2:28" x14ac:dyDescent="0.3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2:28" x14ac:dyDescent="0.3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2:28" x14ac:dyDescent="0.3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2:28" x14ac:dyDescent="0.3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2:28" x14ac:dyDescent="0.3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2:28" x14ac:dyDescent="0.3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2:28" x14ac:dyDescent="0.3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2:28" x14ac:dyDescent="0.3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2:28" x14ac:dyDescent="0.3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2:28" x14ac:dyDescent="0.3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2:28" x14ac:dyDescent="0.3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2:28" x14ac:dyDescent="0.3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2:28" x14ac:dyDescent="0.3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2:28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2:28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2:28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2:28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2:28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2:28" x14ac:dyDescent="0.3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2:28" x14ac:dyDescent="0.3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2:28" x14ac:dyDescent="0.3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2:28" x14ac:dyDescent="0.3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2:28" x14ac:dyDescent="0.3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2:28" x14ac:dyDescent="0.3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2:28" x14ac:dyDescent="0.3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2:28" x14ac:dyDescent="0.3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2:28" x14ac:dyDescent="0.3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2:28" x14ac:dyDescent="0.3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2:28" x14ac:dyDescent="0.3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2:28" x14ac:dyDescent="0.3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2:28" x14ac:dyDescent="0.3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2:28" x14ac:dyDescent="0.3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</row>
    <row r="272" spans="2:28" x14ac:dyDescent="0.3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</row>
    <row r="273" spans="2:28" x14ac:dyDescent="0.3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</row>
    <row r="274" spans="2:28" x14ac:dyDescent="0.3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</row>
    <row r="275" spans="2:28" x14ac:dyDescent="0.3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</row>
    <row r="276" spans="2:28" x14ac:dyDescent="0.3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</row>
    <row r="277" spans="2:28" x14ac:dyDescent="0.3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</row>
    <row r="278" spans="2:28" x14ac:dyDescent="0.3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</row>
    <row r="279" spans="2:28" x14ac:dyDescent="0.3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</row>
    <row r="280" spans="2:28" x14ac:dyDescent="0.3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</row>
    <row r="281" spans="2:28" x14ac:dyDescent="0.3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2:28" x14ac:dyDescent="0.3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</row>
    <row r="283" spans="2:28" x14ac:dyDescent="0.3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</row>
    <row r="284" spans="2:28" x14ac:dyDescent="0.3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</row>
    <row r="285" spans="2:28" x14ac:dyDescent="0.3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</row>
    <row r="286" spans="2:28" x14ac:dyDescent="0.3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2:28" x14ac:dyDescent="0.3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2:28" x14ac:dyDescent="0.3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2:28" x14ac:dyDescent="0.3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</row>
    <row r="290" spans="2:28" x14ac:dyDescent="0.3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</row>
    <row r="291" spans="2:28" x14ac:dyDescent="0.3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</row>
    <row r="292" spans="2:28" x14ac:dyDescent="0.3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</row>
    <row r="293" spans="2:28" x14ac:dyDescent="0.3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</row>
    <row r="294" spans="2:28" x14ac:dyDescent="0.3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</row>
    <row r="295" spans="2:28" x14ac:dyDescent="0.3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</row>
    <row r="296" spans="2:28" x14ac:dyDescent="0.3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</row>
    <row r="297" spans="2:28" x14ac:dyDescent="0.3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</row>
    <row r="298" spans="2:28" x14ac:dyDescent="0.3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</row>
    <row r="299" spans="2:28" x14ac:dyDescent="0.3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</row>
    <row r="300" spans="2:28" x14ac:dyDescent="0.3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</row>
    <row r="301" spans="2:28" x14ac:dyDescent="0.3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</row>
    <row r="302" spans="2:28" x14ac:dyDescent="0.3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</row>
    <row r="303" spans="2:28" x14ac:dyDescent="0.3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</row>
    <row r="304" spans="2:28" x14ac:dyDescent="0.3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</row>
    <row r="305" spans="2:28" x14ac:dyDescent="0.3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</row>
    <row r="306" spans="2:28" x14ac:dyDescent="0.3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2:28" x14ac:dyDescent="0.3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</row>
    <row r="308" spans="2:28" x14ac:dyDescent="0.3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</row>
    <row r="309" spans="2:28" x14ac:dyDescent="0.3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</row>
    <row r="310" spans="2:28" x14ac:dyDescent="0.3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</row>
    <row r="311" spans="2:28" x14ac:dyDescent="0.3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</row>
    <row r="312" spans="2:28" x14ac:dyDescent="0.3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</row>
    <row r="313" spans="2:28" x14ac:dyDescent="0.3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</row>
    <row r="314" spans="2:28" x14ac:dyDescent="0.3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</row>
    <row r="315" spans="2:28" x14ac:dyDescent="0.3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</row>
    <row r="316" spans="2:28" x14ac:dyDescent="0.3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pans="2:28" x14ac:dyDescent="0.3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</row>
    <row r="318" spans="2:28" x14ac:dyDescent="0.3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</row>
    <row r="319" spans="2:28" x14ac:dyDescent="0.3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2:28" x14ac:dyDescent="0.3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2:28" x14ac:dyDescent="0.3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2:28" x14ac:dyDescent="0.3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2:28" x14ac:dyDescent="0.3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2:28" x14ac:dyDescent="0.3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2:28" x14ac:dyDescent="0.3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2:28" x14ac:dyDescent="0.3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2:28" x14ac:dyDescent="0.3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2:28" x14ac:dyDescent="0.3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2:28" x14ac:dyDescent="0.3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2:28" x14ac:dyDescent="0.3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2:28" x14ac:dyDescent="0.3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2:28" x14ac:dyDescent="0.3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2:28" x14ac:dyDescent="0.3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2:28" x14ac:dyDescent="0.3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2:28" x14ac:dyDescent="0.3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2:28" x14ac:dyDescent="0.3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2:28" x14ac:dyDescent="0.3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2:28" x14ac:dyDescent="0.3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2:28" x14ac:dyDescent="0.3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2:28" x14ac:dyDescent="0.3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2:28" x14ac:dyDescent="0.3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2:28" x14ac:dyDescent="0.3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2:28" x14ac:dyDescent="0.3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2:28" x14ac:dyDescent="0.3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2:28" x14ac:dyDescent="0.3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2:28" x14ac:dyDescent="0.3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</row>
    <row r="347" spans="2:28" x14ac:dyDescent="0.3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</row>
    <row r="348" spans="2:28" x14ac:dyDescent="0.3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</row>
    <row r="349" spans="2:28" x14ac:dyDescent="0.3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</row>
    <row r="350" spans="2:28" x14ac:dyDescent="0.3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</row>
    <row r="351" spans="2:28" x14ac:dyDescent="0.3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</row>
    <row r="352" spans="2:28" x14ac:dyDescent="0.3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</row>
    <row r="353" spans="2:28" x14ac:dyDescent="0.3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</row>
    <row r="354" spans="2:28" x14ac:dyDescent="0.3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</row>
    <row r="355" spans="2:28" x14ac:dyDescent="0.3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</row>
    <row r="356" spans="2:28" x14ac:dyDescent="0.3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</row>
    <row r="357" spans="2:28" x14ac:dyDescent="0.3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</row>
    <row r="358" spans="2:28" x14ac:dyDescent="0.3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</row>
    <row r="359" spans="2:28" x14ac:dyDescent="0.3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</row>
    <row r="360" spans="2:28" x14ac:dyDescent="0.3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</row>
    <row r="361" spans="2:28" x14ac:dyDescent="0.3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</row>
    <row r="362" spans="2:28" x14ac:dyDescent="0.3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</row>
    <row r="363" spans="2:28" x14ac:dyDescent="0.3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</row>
    <row r="364" spans="2:28" x14ac:dyDescent="0.3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</row>
    <row r="365" spans="2:28" x14ac:dyDescent="0.3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</row>
    <row r="366" spans="2:28" x14ac:dyDescent="0.3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</row>
    <row r="367" spans="2:28" x14ac:dyDescent="0.3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</row>
    <row r="368" spans="2:28" x14ac:dyDescent="0.3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</row>
    <row r="369" spans="2:28" x14ac:dyDescent="0.3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</row>
    <row r="370" spans="2:28" x14ac:dyDescent="0.3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</row>
    <row r="371" spans="2:28" x14ac:dyDescent="0.3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</row>
    <row r="372" spans="2:28" x14ac:dyDescent="0.3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</row>
    <row r="373" spans="2:28" x14ac:dyDescent="0.3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</row>
    <row r="374" spans="2:28" x14ac:dyDescent="0.3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</row>
    <row r="375" spans="2:28" x14ac:dyDescent="0.3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</row>
    <row r="376" spans="2:28" x14ac:dyDescent="0.3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</row>
    <row r="377" spans="2:28" x14ac:dyDescent="0.3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</row>
    <row r="378" spans="2:28" x14ac:dyDescent="0.3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</row>
    <row r="379" spans="2:28" x14ac:dyDescent="0.3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</row>
    <row r="380" spans="2:28" x14ac:dyDescent="0.3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</row>
    <row r="381" spans="2:28" x14ac:dyDescent="0.3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</row>
    <row r="382" spans="2:28" x14ac:dyDescent="0.3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</row>
    <row r="383" spans="2:28" x14ac:dyDescent="0.3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</row>
    <row r="384" spans="2:28" x14ac:dyDescent="0.3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</row>
    <row r="385" spans="2:28" x14ac:dyDescent="0.3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</row>
    <row r="386" spans="2:28" x14ac:dyDescent="0.3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</row>
    <row r="387" spans="2:28" x14ac:dyDescent="0.3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</row>
    <row r="388" spans="2:28" x14ac:dyDescent="0.3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</row>
    <row r="389" spans="2:28" x14ac:dyDescent="0.3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</row>
    <row r="390" spans="2:28" x14ac:dyDescent="0.3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</row>
    <row r="391" spans="2:28" x14ac:dyDescent="0.3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</row>
    <row r="392" spans="2:28" x14ac:dyDescent="0.3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</row>
    <row r="393" spans="2:28" x14ac:dyDescent="0.3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</row>
    <row r="394" spans="2:28" x14ac:dyDescent="0.3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</row>
    <row r="395" spans="2:28" x14ac:dyDescent="0.3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</row>
    <row r="396" spans="2:28" x14ac:dyDescent="0.3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</row>
    <row r="397" spans="2:28" x14ac:dyDescent="0.3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</row>
    <row r="398" spans="2:28" x14ac:dyDescent="0.3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</row>
    <row r="399" spans="2:28" x14ac:dyDescent="0.3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</row>
    <row r="400" spans="2:28" x14ac:dyDescent="0.3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</row>
    <row r="401" spans="2:28" x14ac:dyDescent="0.3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</row>
    <row r="402" spans="2:28" x14ac:dyDescent="0.3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</row>
    <row r="403" spans="2:28" x14ac:dyDescent="0.3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</row>
    <row r="404" spans="2:28" x14ac:dyDescent="0.3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</row>
    <row r="405" spans="2:28" x14ac:dyDescent="0.3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</row>
    <row r="406" spans="2:28" x14ac:dyDescent="0.3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</row>
    <row r="407" spans="2:28" x14ac:dyDescent="0.3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</row>
    <row r="408" spans="2:28" x14ac:dyDescent="0.3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</row>
    <row r="409" spans="2:28" x14ac:dyDescent="0.3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</row>
    <row r="410" spans="2:28" x14ac:dyDescent="0.3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</row>
    <row r="411" spans="2:28" x14ac:dyDescent="0.3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</row>
    <row r="412" spans="2:28" x14ac:dyDescent="0.3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</row>
    <row r="413" spans="2:28" x14ac:dyDescent="0.3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</row>
    <row r="414" spans="2:28" x14ac:dyDescent="0.3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</row>
    <row r="415" spans="2:28" x14ac:dyDescent="0.3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</row>
    <row r="416" spans="2:28" x14ac:dyDescent="0.3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</row>
    <row r="417" spans="2:28" x14ac:dyDescent="0.3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</row>
    <row r="418" spans="2:28" x14ac:dyDescent="0.3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</row>
    <row r="419" spans="2:28" x14ac:dyDescent="0.3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</row>
    <row r="420" spans="2:28" x14ac:dyDescent="0.3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</row>
    <row r="421" spans="2:28" x14ac:dyDescent="0.3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</row>
    <row r="422" spans="2:28" x14ac:dyDescent="0.3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</row>
    <row r="423" spans="2:28" x14ac:dyDescent="0.3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</row>
    <row r="424" spans="2:28" x14ac:dyDescent="0.3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</row>
    <row r="425" spans="2:28" x14ac:dyDescent="0.3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</row>
    <row r="426" spans="2:28" x14ac:dyDescent="0.3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</row>
    <row r="427" spans="2:28" x14ac:dyDescent="0.3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</row>
    <row r="428" spans="2:28" x14ac:dyDescent="0.3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</row>
    <row r="429" spans="2:28" x14ac:dyDescent="0.3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</row>
    <row r="430" spans="2:28" x14ac:dyDescent="0.3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</row>
    <row r="431" spans="2:28" x14ac:dyDescent="0.3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</row>
    <row r="432" spans="2:28" x14ac:dyDescent="0.3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</row>
    <row r="433" spans="2:28" x14ac:dyDescent="0.3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</row>
    <row r="434" spans="2:28" x14ac:dyDescent="0.3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</row>
    <row r="435" spans="2:28" x14ac:dyDescent="0.3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</row>
    <row r="436" spans="2:28" x14ac:dyDescent="0.3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</row>
    <row r="437" spans="2:28" x14ac:dyDescent="0.3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</row>
    <row r="438" spans="2:28" x14ac:dyDescent="0.3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</row>
    <row r="439" spans="2:28" x14ac:dyDescent="0.3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</row>
    <row r="440" spans="2:28" x14ac:dyDescent="0.3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</row>
    <row r="441" spans="2:28" x14ac:dyDescent="0.3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</row>
    <row r="442" spans="2:28" x14ac:dyDescent="0.3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</row>
    <row r="443" spans="2:28" x14ac:dyDescent="0.3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</row>
    <row r="444" spans="2:28" x14ac:dyDescent="0.3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</row>
    <row r="445" spans="2:28" x14ac:dyDescent="0.3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</row>
    <row r="446" spans="2:28" x14ac:dyDescent="0.3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</row>
    <row r="447" spans="2:28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</row>
    <row r="448" spans="2:28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</row>
    <row r="449" spans="2:28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</row>
    <row r="450" spans="2:28" x14ac:dyDescent="0.3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</row>
    <row r="451" spans="2:28" x14ac:dyDescent="0.3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</row>
    <row r="452" spans="2:28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</row>
    <row r="453" spans="2:28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</row>
    <row r="454" spans="2:28" x14ac:dyDescent="0.3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</row>
    <row r="455" spans="2:28" x14ac:dyDescent="0.3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</row>
    <row r="456" spans="2:28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</row>
    <row r="457" spans="2:28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</row>
    <row r="458" spans="2:28" x14ac:dyDescent="0.3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</row>
    <row r="459" spans="2:28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</row>
    <row r="460" spans="2:28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</row>
    <row r="461" spans="2:28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</row>
    <row r="462" spans="2:28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</row>
    <row r="463" spans="2:28" x14ac:dyDescent="0.3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</row>
    <row r="464" spans="2:28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</row>
    <row r="465" spans="2:28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</row>
    <row r="466" spans="2:28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</row>
    <row r="467" spans="2:28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</row>
    <row r="468" spans="2:28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</row>
    <row r="469" spans="2:28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</row>
    <row r="470" spans="2:28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</row>
    <row r="471" spans="2:28" x14ac:dyDescent="0.3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</row>
    <row r="472" spans="2:28" x14ac:dyDescent="0.3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</row>
    <row r="473" spans="2:28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</row>
    <row r="474" spans="2:28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</row>
    <row r="475" spans="2:28" x14ac:dyDescent="0.3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</row>
    <row r="476" spans="2:28" x14ac:dyDescent="0.3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</row>
    <row r="477" spans="2:28" x14ac:dyDescent="0.3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</row>
    <row r="478" spans="2:28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</row>
    <row r="479" spans="2:28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</row>
    <row r="480" spans="2:28" x14ac:dyDescent="0.3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</row>
    <row r="481" spans="2:28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</row>
    <row r="482" spans="2:28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</row>
    <row r="483" spans="2:28" x14ac:dyDescent="0.3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</row>
    <row r="484" spans="2:28" x14ac:dyDescent="0.3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</row>
    <row r="485" spans="2:28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</row>
    <row r="486" spans="2:28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</row>
    <row r="487" spans="2:28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</row>
    <row r="488" spans="2:28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</row>
    <row r="489" spans="2:28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</row>
    <row r="490" spans="2:28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</row>
    <row r="491" spans="2:28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</row>
    <row r="492" spans="2:28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</row>
    <row r="493" spans="2:28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</row>
    <row r="494" spans="2:28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</row>
    <row r="495" spans="2:28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</row>
    <row r="496" spans="2:28" x14ac:dyDescent="0.3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</row>
    <row r="497" spans="2:28" x14ac:dyDescent="0.3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</row>
    <row r="498" spans="2:28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</row>
    <row r="499" spans="2:28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</row>
    <row r="500" spans="2:28" x14ac:dyDescent="0.3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</row>
    <row r="501" spans="2:28" x14ac:dyDescent="0.3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</row>
    <row r="502" spans="2:28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</row>
    <row r="503" spans="2:28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</row>
    <row r="504" spans="2:28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</row>
    <row r="505" spans="2:28" x14ac:dyDescent="0.3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2:28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2:28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</row>
    <row r="508" spans="2:28" x14ac:dyDescent="0.3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</row>
    <row r="509" spans="2:28" x14ac:dyDescent="0.3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</row>
    <row r="510" spans="2:28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</row>
    <row r="511" spans="2:28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</row>
    <row r="512" spans="2:28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</row>
    <row r="513" spans="2:28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pans="2:28" x14ac:dyDescent="0.3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</row>
    <row r="515" spans="2:28" x14ac:dyDescent="0.3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</row>
    <row r="516" spans="2:28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</row>
    <row r="517" spans="2:28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</row>
    <row r="518" spans="2:28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</row>
    <row r="519" spans="2:28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pans="2:28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</row>
    <row r="521" spans="2:28" x14ac:dyDescent="0.3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</row>
    <row r="522" spans="2:28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</row>
    <row r="523" spans="2:28" x14ac:dyDescent="0.3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</row>
    <row r="524" spans="2:28" x14ac:dyDescent="0.3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pans="2:28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</row>
    <row r="526" spans="2:28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</row>
    <row r="527" spans="2:28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</row>
    <row r="528" spans="2:28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</row>
    <row r="529" spans="2:28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</row>
    <row r="530" spans="2:28" x14ac:dyDescent="0.3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</row>
    <row r="531" spans="2:28" x14ac:dyDescent="0.3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</row>
    <row r="532" spans="2:28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</row>
    <row r="533" spans="2:28" x14ac:dyDescent="0.3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</row>
    <row r="534" spans="2:28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</row>
    <row r="535" spans="2:28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</row>
    <row r="536" spans="2:28" x14ac:dyDescent="0.3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</row>
    <row r="537" spans="2:28" x14ac:dyDescent="0.3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</row>
    <row r="538" spans="2:28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</row>
    <row r="539" spans="2:28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</row>
    <row r="540" spans="2:28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</row>
    <row r="541" spans="2:28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</row>
    <row r="542" spans="2:28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</row>
    <row r="543" spans="2:28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</row>
    <row r="544" spans="2:28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</row>
    <row r="545" spans="2:28" x14ac:dyDescent="0.3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</row>
    <row r="546" spans="2:28" x14ac:dyDescent="0.3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</row>
    <row r="547" spans="2:28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</row>
    <row r="548" spans="2:28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</row>
    <row r="549" spans="2:28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</row>
    <row r="550" spans="2:28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</row>
    <row r="551" spans="2:28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</row>
    <row r="552" spans="2:28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</row>
    <row r="553" spans="2:28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</row>
    <row r="554" spans="2:28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</row>
    <row r="555" spans="2:28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</row>
    <row r="556" spans="2:28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</row>
    <row r="557" spans="2:28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</row>
    <row r="558" spans="2:28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</row>
    <row r="559" spans="2:28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</row>
    <row r="560" spans="2:28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</row>
    <row r="561" spans="2:28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</row>
    <row r="562" spans="2:28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</row>
    <row r="563" spans="2:28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</row>
    <row r="564" spans="2:28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</row>
    <row r="565" spans="2:28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</row>
    <row r="566" spans="2:28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</row>
    <row r="567" spans="2:28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</row>
    <row r="568" spans="2:28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</row>
    <row r="569" spans="2:28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</row>
    <row r="570" spans="2:28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</row>
    <row r="571" spans="2:28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</row>
    <row r="572" spans="2:28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</row>
    <row r="573" spans="2:28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</row>
    <row r="574" spans="2:28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</row>
    <row r="575" spans="2:28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</row>
    <row r="576" spans="2:28" x14ac:dyDescent="0.3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</row>
    <row r="577" spans="2:28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</row>
    <row r="578" spans="2:28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</row>
    <row r="579" spans="2:28" x14ac:dyDescent="0.3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</row>
    <row r="580" spans="2:28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</row>
    <row r="581" spans="2:28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</row>
    <row r="582" spans="2:28" x14ac:dyDescent="0.3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</row>
    <row r="583" spans="2:28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</row>
    <row r="584" spans="2:28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</row>
    <row r="585" spans="2:28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</row>
    <row r="586" spans="2:28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</row>
    <row r="587" spans="2:28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</row>
    <row r="588" spans="2:28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</row>
    <row r="589" spans="2:28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</row>
    <row r="590" spans="2:28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</row>
    <row r="591" spans="2:28" x14ac:dyDescent="0.3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</row>
    <row r="592" spans="2:28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</row>
    <row r="593" spans="2:28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</row>
    <row r="594" spans="2:28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</row>
    <row r="595" spans="2:28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</row>
    <row r="596" spans="2:28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</row>
    <row r="597" spans="2:28" x14ac:dyDescent="0.3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</row>
    <row r="598" spans="2:28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</row>
    <row r="599" spans="2:28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</row>
    <row r="600" spans="2:28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</row>
    <row r="601" spans="2:28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</row>
    <row r="602" spans="2:28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</row>
    <row r="603" spans="2:28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</row>
    <row r="604" spans="2:28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</row>
    <row r="605" spans="2:28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</row>
    <row r="606" spans="2:28" x14ac:dyDescent="0.3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</row>
    <row r="607" spans="2:28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</row>
    <row r="608" spans="2:28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</row>
    <row r="609" spans="2:28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</row>
    <row r="610" spans="2:28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</row>
    <row r="611" spans="2:28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</row>
    <row r="612" spans="2:28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</row>
    <row r="613" spans="2:28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</row>
    <row r="614" spans="2:28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</row>
    <row r="615" spans="2:28" x14ac:dyDescent="0.3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</row>
    <row r="616" spans="2:28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</row>
    <row r="617" spans="2:28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</row>
    <row r="618" spans="2:28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</row>
    <row r="619" spans="2:28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</row>
    <row r="620" spans="2:28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</row>
    <row r="621" spans="2:28" x14ac:dyDescent="0.3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</row>
    <row r="622" spans="2:28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</row>
    <row r="623" spans="2:28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</row>
    <row r="624" spans="2:28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</row>
    <row r="625" spans="2:28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</row>
    <row r="626" spans="2:28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</row>
    <row r="627" spans="2:28" x14ac:dyDescent="0.3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</row>
    <row r="628" spans="2:28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</row>
    <row r="629" spans="2:28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</row>
    <row r="630" spans="2:28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</row>
    <row r="631" spans="2:28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</row>
    <row r="632" spans="2:28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</row>
    <row r="633" spans="2:28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</row>
    <row r="634" spans="2:28" x14ac:dyDescent="0.3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</row>
    <row r="635" spans="2:28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</row>
    <row r="636" spans="2:28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</row>
    <row r="637" spans="2:28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</row>
    <row r="638" spans="2:28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</row>
    <row r="639" spans="2:28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</row>
    <row r="640" spans="2:28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</row>
    <row r="641" spans="2:28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</row>
    <row r="642" spans="2:28" x14ac:dyDescent="0.3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</row>
    <row r="643" spans="2:28" x14ac:dyDescent="0.3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</row>
    <row r="644" spans="2:28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</row>
    <row r="645" spans="2:28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</row>
    <row r="646" spans="2:28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</row>
    <row r="647" spans="2:28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</row>
    <row r="648" spans="2:28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</row>
    <row r="649" spans="2:28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</row>
    <row r="650" spans="2:28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</row>
    <row r="651" spans="2:28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</row>
    <row r="652" spans="2:28" x14ac:dyDescent="0.3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</row>
    <row r="653" spans="2:28" x14ac:dyDescent="0.3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</row>
    <row r="654" spans="2:28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</row>
    <row r="655" spans="2:28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</row>
    <row r="656" spans="2:28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</row>
    <row r="657" spans="2:28" x14ac:dyDescent="0.3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</row>
    <row r="658" spans="2:28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</row>
    <row r="659" spans="2:28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</row>
    <row r="660" spans="2:28" x14ac:dyDescent="0.3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</row>
    <row r="661" spans="2:28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</row>
    <row r="662" spans="2:28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</row>
    <row r="663" spans="2:28" x14ac:dyDescent="0.3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</row>
    <row r="664" spans="2:28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</row>
    <row r="665" spans="2:28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</row>
    <row r="666" spans="2:28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</row>
    <row r="667" spans="2:28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</row>
    <row r="668" spans="2:28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</row>
    <row r="669" spans="2:28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</row>
    <row r="670" spans="2:28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</row>
    <row r="671" spans="2:28" x14ac:dyDescent="0.3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</row>
    <row r="672" spans="2:28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</row>
    <row r="673" spans="2:28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</row>
    <row r="674" spans="2:28" x14ac:dyDescent="0.3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</row>
    <row r="675" spans="2:28" x14ac:dyDescent="0.3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</row>
    <row r="676" spans="2:28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</row>
    <row r="677" spans="2:28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</row>
    <row r="678" spans="2:28" x14ac:dyDescent="0.3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</row>
    <row r="679" spans="2:28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</row>
    <row r="680" spans="2:28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</row>
    <row r="681" spans="2:28" x14ac:dyDescent="0.3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</row>
    <row r="682" spans="2:28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</row>
    <row r="683" spans="2:28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</row>
    <row r="684" spans="2:28" x14ac:dyDescent="0.3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</row>
    <row r="685" spans="2:28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</row>
    <row r="686" spans="2:28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</row>
    <row r="687" spans="2:28" x14ac:dyDescent="0.3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</row>
    <row r="688" spans="2:28" x14ac:dyDescent="0.3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</row>
    <row r="689" spans="2:28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</row>
    <row r="690" spans="2:28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</row>
    <row r="691" spans="2:28" x14ac:dyDescent="0.3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</row>
    <row r="692" spans="2:28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</row>
    <row r="693" spans="2:28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</row>
    <row r="694" spans="2:28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</row>
    <row r="695" spans="2:28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</row>
    <row r="696" spans="2:28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</row>
    <row r="697" spans="2:28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</row>
    <row r="698" spans="2:28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</row>
    <row r="699" spans="2:28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</row>
    <row r="700" spans="2:28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</row>
    <row r="701" spans="2:28" x14ac:dyDescent="0.3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</row>
    <row r="702" spans="2:28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</row>
    <row r="703" spans="2:28" x14ac:dyDescent="0.3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</row>
    <row r="704" spans="2:28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</row>
    <row r="705" spans="2:28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</row>
    <row r="706" spans="2:28" x14ac:dyDescent="0.3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</row>
    <row r="707" spans="2:28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</row>
    <row r="708" spans="2:28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</row>
    <row r="709" spans="2:28" x14ac:dyDescent="0.3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</row>
    <row r="710" spans="2:28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</row>
    <row r="711" spans="2:28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</row>
    <row r="712" spans="2:28" x14ac:dyDescent="0.3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</row>
    <row r="713" spans="2:28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</row>
    <row r="714" spans="2:28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</row>
    <row r="715" spans="2:28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</row>
    <row r="716" spans="2:28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</row>
    <row r="717" spans="2:28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</row>
    <row r="718" spans="2:28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</row>
    <row r="719" spans="2:28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</row>
    <row r="720" spans="2:28" x14ac:dyDescent="0.3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</row>
    <row r="721" spans="2:28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</row>
    <row r="722" spans="2:28" x14ac:dyDescent="0.3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</row>
    <row r="723" spans="2:28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</row>
    <row r="724" spans="2:28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</row>
    <row r="725" spans="2:28" x14ac:dyDescent="0.3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</row>
    <row r="726" spans="2:28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</row>
    <row r="727" spans="2:28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</row>
    <row r="728" spans="2:28" x14ac:dyDescent="0.3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</row>
    <row r="729" spans="2:28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</row>
    <row r="730" spans="2:28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</row>
    <row r="731" spans="2:28" x14ac:dyDescent="0.3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</row>
    <row r="732" spans="2:28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</row>
    <row r="733" spans="2:28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</row>
    <row r="734" spans="2:28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</row>
    <row r="735" spans="2:28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</row>
    <row r="736" spans="2:28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</row>
    <row r="737" spans="2:28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</row>
    <row r="738" spans="2:28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</row>
    <row r="739" spans="2:28" x14ac:dyDescent="0.3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</row>
    <row r="740" spans="2:28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</row>
    <row r="741" spans="2:28" x14ac:dyDescent="0.3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</row>
    <row r="742" spans="2:28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</row>
    <row r="743" spans="2:28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</row>
    <row r="744" spans="2:28" x14ac:dyDescent="0.3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</row>
    <row r="745" spans="2:28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</row>
    <row r="746" spans="2:28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</row>
    <row r="747" spans="2:28" x14ac:dyDescent="0.3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</row>
    <row r="748" spans="2:28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</row>
    <row r="749" spans="2:28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</row>
    <row r="750" spans="2:28" x14ac:dyDescent="0.3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</row>
    <row r="751" spans="2:28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</row>
    <row r="752" spans="2:28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</row>
    <row r="753" spans="2:28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</row>
    <row r="754" spans="2:28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</row>
    <row r="755" spans="2:28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</row>
    <row r="756" spans="2:28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</row>
    <row r="757" spans="2:28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</row>
    <row r="758" spans="2:28" x14ac:dyDescent="0.3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</row>
    <row r="759" spans="2:28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</row>
    <row r="760" spans="2:28" x14ac:dyDescent="0.3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</row>
    <row r="761" spans="2:28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</row>
    <row r="762" spans="2:28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</row>
    <row r="763" spans="2:28" x14ac:dyDescent="0.3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</row>
    <row r="764" spans="2:28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</row>
    <row r="765" spans="2:28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</row>
    <row r="766" spans="2:28" x14ac:dyDescent="0.3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</row>
    <row r="767" spans="2:28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</row>
    <row r="768" spans="2:28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</row>
    <row r="769" spans="2:28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</row>
    <row r="770" spans="2:28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</row>
    <row r="771" spans="2:28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</row>
    <row r="772" spans="2:28" x14ac:dyDescent="0.3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</row>
    <row r="773" spans="2:28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</row>
    <row r="774" spans="2:28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</row>
    <row r="775" spans="2:28" x14ac:dyDescent="0.3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</row>
    <row r="776" spans="2:28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</row>
    <row r="777" spans="2:28" x14ac:dyDescent="0.3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</row>
    <row r="778" spans="2:28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</row>
    <row r="779" spans="2:28" x14ac:dyDescent="0.3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</row>
    <row r="780" spans="2:28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</row>
    <row r="781" spans="2:28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</row>
    <row r="782" spans="2:28" x14ac:dyDescent="0.3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</row>
    <row r="783" spans="2:28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</row>
    <row r="784" spans="2:28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</row>
    <row r="785" spans="2:28" x14ac:dyDescent="0.3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</row>
    <row r="786" spans="2:28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</row>
    <row r="787" spans="2:28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</row>
    <row r="788" spans="2:28" x14ac:dyDescent="0.3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</row>
    <row r="789" spans="2:28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</row>
    <row r="790" spans="2:28" x14ac:dyDescent="0.3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</row>
    <row r="791" spans="2:28" x14ac:dyDescent="0.3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</row>
    <row r="792" spans="2:28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</row>
    <row r="793" spans="2:28" x14ac:dyDescent="0.3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</row>
    <row r="794" spans="2:28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</row>
    <row r="795" spans="2:28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</row>
    <row r="796" spans="2:28" x14ac:dyDescent="0.3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</row>
    <row r="797" spans="2:28" x14ac:dyDescent="0.3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</row>
    <row r="798" spans="2:28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</row>
    <row r="799" spans="2:28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</row>
    <row r="800" spans="2:28" x14ac:dyDescent="0.3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</row>
    <row r="801" spans="2:28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</row>
    <row r="802" spans="2:28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</row>
    <row r="803" spans="2:28" x14ac:dyDescent="0.3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</row>
    <row r="804" spans="2:28" x14ac:dyDescent="0.3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</row>
    <row r="805" spans="2:28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</row>
    <row r="806" spans="2:28" x14ac:dyDescent="0.3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</row>
    <row r="807" spans="2:28" x14ac:dyDescent="0.3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</row>
    <row r="808" spans="2:28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</row>
    <row r="809" spans="2:28" x14ac:dyDescent="0.3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</row>
    <row r="810" spans="2:28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</row>
    <row r="811" spans="2:28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</row>
    <row r="812" spans="2:28" x14ac:dyDescent="0.3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</row>
    <row r="813" spans="2:28" x14ac:dyDescent="0.3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</row>
    <row r="814" spans="2:28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</row>
    <row r="815" spans="2:28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</row>
    <row r="816" spans="2:28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</row>
    <row r="817" spans="2:28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</row>
    <row r="818" spans="2:28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</row>
    <row r="819" spans="2:28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</row>
    <row r="820" spans="2:28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</row>
    <row r="821" spans="2:28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</row>
    <row r="822" spans="2:28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</row>
    <row r="823" spans="2:28" x14ac:dyDescent="0.3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</row>
    <row r="824" spans="2:28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</row>
    <row r="825" spans="2:28" x14ac:dyDescent="0.3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</row>
    <row r="826" spans="2:28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</row>
    <row r="827" spans="2:28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</row>
    <row r="828" spans="2:28" x14ac:dyDescent="0.3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</row>
    <row r="829" spans="2:28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</row>
    <row r="830" spans="2:28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</row>
    <row r="831" spans="2:28" x14ac:dyDescent="0.3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</row>
    <row r="832" spans="2:28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</row>
    <row r="833" spans="2:28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</row>
    <row r="834" spans="2:28" x14ac:dyDescent="0.3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</row>
    <row r="835" spans="2:28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</row>
    <row r="836" spans="2:28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</row>
    <row r="837" spans="2:28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</row>
    <row r="838" spans="2:28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</row>
    <row r="839" spans="2:28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</row>
    <row r="840" spans="2:28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</row>
    <row r="841" spans="2:28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</row>
    <row r="842" spans="2:28" x14ac:dyDescent="0.3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</row>
    <row r="843" spans="2:28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</row>
    <row r="844" spans="2:28" x14ac:dyDescent="0.3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</row>
    <row r="845" spans="2:28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</row>
    <row r="846" spans="2:28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</row>
    <row r="847" spans="2:28" x14ac:dyDescent="0.3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</row>
    <row r="848" spans="2:28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</row>
    <row r="849" spans="2:28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</row>
    <row r="850" spans="2:28" x14ac:dyDescent="0.3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</row>
    <row r="851" spans="2:28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</row>
    <row r="852" spans="2:28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</row>
    <row r="853" spans="2:28" x14ac:dyDescent="0.3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</row>
    <row r="854" spans="2:28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</row>
    <row r="855" spans="2:28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</row>
    <row r="856" spans="2:28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</row>
    <row r="857" spans="2:28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</row>
    <row r="858" spans="2:28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</row>
    <row r="859" spans="2:28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</row>
    <row r="860" spans="2:28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</row>
    <row r="861" spans="2:28" x14ac:dyDescent="0.3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</row>
    <row r="862" spans="2:28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</row>
    <row r="863" spans="2:28" x14ac:dyDescent="0.3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</row>
    <row r="864" spans="2:28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</row>
    <row r="865" spans="2:28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</row>
    <row r="866" spans="2:28" x14ac:dyDescent="0.3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</row>
    <row r="867" spans="2:28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</row>
    <row r="868" spans="2:28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</row>
    <row r="869" spans="2:28" x14ac:dyDescent="0.3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</row>
    <row r="870" spans="2:28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</row>
    <row r="871" spans="2:28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</row>
    <row r="872" spans="2:28" x14ac:dyDescent="0.3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</row>
    <row r="873" spans="2:28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</row>
    <row r="874" spans="2:28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</row>
    <row r="875" spans="2:28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</row>
    <row r="876" spans="2:28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</row>
    <row r="877" spans="2:28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</row>
    <row r="878" spans="2:28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</row>
    <row r="879" spans="2:28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</row>
    <row r="880" spans="2:28" x14ac:dyDescent="0.3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</row>
    <row r="881" spans="2:28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</row>
    <row r="882" spans="2:28" x14ac:dyDescent="0.3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</row>
    <row r="883" spans="2:28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</row>
    <row r="884" spans="2:28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</row>
    <row r="885" spans="2:28" x14ac:dyDescent="0.3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</row>
    <row r="886" spans="2:28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</row>
    <row r="887" spans="2:28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</row>
    <row r="888" spans="2:28" x14ac:dyDescent="0.3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</row>
    <row r="889" spans="2:28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</row>
    <row r="890" spans="2:28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</row>
    <row r="891" spans="2:28" x14ac:dyDescent="0.3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</row>
    <row r="892" spans="2:28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</row>
    <row r="893" spans="2:28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</row>
    <row r="894" spans="2:28" x14ac:dyDescent="0.3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</row>
    <row r="895" spans="2:28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</row>
    <row r="896" spans="2:28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</row>
    <row r="897" spans="2:28" x14ac:dyDescent="0.3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</row>
    <row r="898" spans="2:28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</row>
    <row r="899" spans="2:28" x14ac:dyDescent="0.3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</row>
    <row r="900" spans="2:28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</row>
    <row r="901" spans="2:28" x14ac:dyDescent="0.3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</row>
    <row r="902" spans="2:28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</row>
    <row r="903" spans="2:28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</row>
    <row r="904" spans="2:28" x14ac:dyDescent="0.3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</row>
    <row r="905" spans="2:28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</row>
    <row r="906" spans="2:28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</row>
    <row r="907" spans="2:28" x14ac:dyDescent="0.3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</row>
    <row r="908" spans="2:28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</row>
    <row r="909" spans="2:28" x14ac:dyDescent="0.3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</row>
    <row r="910" spans="2:28" x14ac:dyDescent="0.3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</row>
    <row r="911" spans="2:28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</row>
    <row r="912" spans="2:28" x14ac:dyDescent="0.3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</row>
    <row r="913" spans="2:28" x14ac:dyDescent="0.3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</row>
    <row r="914" spans="2:28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</row>
    <row r="915" spans="2:28" x14ac:dyDescent="0.3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</row>
    <row r="916" spans="2:28" x14ac:dyDescent="0.3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</row>
    <row r="917" spans="2:28" x14ac:dyDescent="0.3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</row>
    <row r="918" spans="2:28" x14ac:dyDescent="0.3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</row>
    <row r="919" spans="2:28" x14ac:dyDescent="0.3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</row>
    <row r="920" spans="2:28" x14ac:dyDescent="0.3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</row>
    <row r="921" spans="2:28" x14ac:dyDescent="0.3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</row>
    <row r="922" spans="2:28" x14ac:dyDescent="0.3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</row>
    <row r="923" spans="2:28" x14ac:dyDescent="0.3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</row>
    <row r="924" spans="2:28" x14ac:dyDescent="0.3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</row>
    <row r="925" spans="2:28" x14ac:dyDescent="0.3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</row>
    <row r="926" spans="2:28" x14ac:dyDescent="0.3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</row>
    <row r="927" spans="2:28" x14ac:dyDescent="0.3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</row>
    <row r="928" spans="2:28" x14ac:dyDescent="0.3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</row>
    <row r="929" spans="2:28" x14ac:dyDescent="0.3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</row>
    <row r="930" spans="2:28" x14ac:dyDescent="0.3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</row>
    <row r="931" spans="2:28" x14ac:dyDescent="0.3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</row>
    <row r="932" spans="2:28" x14ac:dyDescent="0.3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</row>
    <row r="933" spans="2:28" x14ac:dyDescent="0.3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</row>
    <row r="934" spans="2:28" x14ac:dyDescent="0.3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</row>
    <row r="935" spans="2:28" x14ac:dyDescent="0.3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</row>
    <row r="936" spans="2:28" x14ac:dyDescent="0.3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</row>
    <row r="937" spans="2:28" x14ac:dyDescent="0.3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</row>
    <row r="938" spans="2:28" x14ac:dyDescent="0.3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</row>
    <row r="939" spans="2:28" x14ac:dyDescent="0.3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</row>
    <row r="940" spans="2:28" x14ac:dyDescent="0.3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</row>
    <row r="941" spans="2:28" x14ac:dyDescent="0.3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</row>
    <row r="942" spans="2:28" x14ac:dyDescent="0.3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</row>
    <row r="943" spans="2:28" x14ac:dyDescent="0.3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</row>
    <row r="944" spans="2:28" x14ac:dyDescent="0.3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</row>
    <row r="945" spans="2:28" x14ac:dyDescent="0.3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</row>
    <row r="946" spans="2:28" x14ac:dyDescent="0.3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</row>
    <row r="947" spans="2:28" x14ac:dyDescent="0.3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</row>
    <row r="948" spans="2:28" x14ac:dyDescent="0.3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</row>
    <row r="949" spans="2:28" x14ac:dyDescent="0.3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</row>
    <row r="950" spans="2:28" x14ac:dyDescent="0.3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</row>
    <row r="951" spans="2:28" x14ac:dyDescent="0.3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</row>
    <row r="952" spans="2:28" x14ac:dyDescent="0.3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</row>
    <row r="953" spans="2:28" x14ac:dyDescent="0.3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</row>
    <row r="954" spans="2:28" x14ac:dyDescent="0.3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</row>
    <row r="955" spans="2:28" x14ac:dyDescent="0.3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</row>
    <row r="956" spans="2:28" x14ac:dyDescent="0.3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</row>
    <row r="957" spans="2:28" x14ac:dyDescent="0.3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</row>
    <row r="958" spans="2:28" x14ac:dyDescent="0.3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</row>
    <row r="959" spans="2:28" x14ac:dyDescent="0.3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</row>
    <row r="960" spans="2:28" x14ac:dyDescent="0.3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</row>
    <row r="961" spans="2:28" x14ac:dyDescent="0.3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</row>
    <row r="962" spans="2:28" x14ac:dyDescent="0.3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</row>
    <row r="963" spans="2:28" x14ac:dyDescent="0.3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</row>
    <row r="964" spans="2:28" x14ac:dyDescent="0.3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</row>
    <row r="965" spans="2:28" x14ac:dyDescent="0.3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</row>
    <row r="966" spans="2:28" x14ac:dyDescent="0.3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</row>
    <row r="967" spans="2:28" x14ac:dyDescent="0.3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</row>
    <row r="968" spans="2:28" x14ac:dyDescent="0.3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</row>
    <row r="969" spans="2:28" x14ac:dyDescent="0.3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</row>
    <row r="970" spans="2:28" x14ac:dyDescent="0.3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</row>
    <row r="971" spans="2:28" x14ac:dyDescent="0.3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</row>
    <row r="972" spans="2:28" x14ac:dyDescent="0.3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</row>
    <row r="973" spans="2:28" x14ac:dyDescent="0.3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</row>
    <row r="974" spans="2:28" x14ac:dyDescent="0.3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</row>
    <row r="975" spans="2:28" x14ac:dyDescent="0.3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</row>
    <row r="976" spans="2:28" x14ac:dyDescent="0.3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</row>
    <row r="977" spans="2:28" x14ac:dyDescent="0.3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</row>
    <row r="978" spans="2:28" x14ac:dyDescent="0.3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</row>
    <row r="979" spans="2:28" x14ac:dyDescent="0.3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</row>
    <row r="980" spans="2:28" x14ac:dyDescent="0.3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</row>
    <row r="981" spans="2:28" x14ac:dyDescent="0.3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</row>
    <row r="982" spans="2:28" x14ac:dyDescent="0.3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</row>
    <row r="983" spans="2:28" x14ac:dyDescent="0.3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</row>
    <row r="984" spans="2:28" x14ac:dyDescent="0.3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</row>
    <row r="985" spans="2:28" x14ac:dyDescent="0.3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</row>
    <row r="986" spans="2:28" x14ac:dyDescent="0.3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</row>
    <row r="987" spans="2:28" x14ac:dyDescent="0.3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</row>
    <row r="988" spans="2:28" x14ac:dyDescent="0.3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</row>
    <row r="989" spans="2:28" x14ac:dyDescent="0.3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</row>
    <row r="990" spans="2:28" x14ac:dyDescent="0.3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</row>
    <row r="991" spans="2:28" x14ac:dyDescent="0.3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</row>
    <row r="992" spans="2:28" x14ac:dyDescent="0.3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</row>
    <row r="993" spans="2:28" x14ac:dyDescent="0.3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</row>
    <row r="994" spans="2:28" x14ac:dyDescent="0.3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</row>
    <row r="995" spans="2:28" x14ac:dyDescent="0.3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</row>
    <row r="996" spans="2:28" x14ac:dyDescent="0.3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</row>
    <row r="997" spans="2:28" x14ac:dyDescent="0.3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</row>
    <row r="998" spans="2:28" x14ac:dyDescent="0.3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</row>
    <row r="999" spans="2:28" x14ac:dyDescent="0.3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</row>
    <row r="1000" spans="2:28" x14ac:dyDescent="0.3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</row>
    <row r="1001" spans="2:28" x14ac:dyDescent="0.3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</row>
    <row r="1002" spans="2:28" x14ac:dyDescent="0.3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</row>
    <row r="1003" spans="2:28" x14ac:dyDescent="0.3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</row>
    <row r="1004" spans="2:28" x14ac:dyDescent="0.3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</row>
    <row r="1005" spans="2:28" x14ac:dyDescent="0.3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</row>
    <row r="1006" spans="2:28" x14ac:dyDescent="0.3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</row>
    <row r="1007" spans="2:28" x14ac:dyDescent="0.3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</row>
    <row r="1008" spans="2:28" x14ac:dyDescent="0.3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</row>
    <row r="1009" spans="2:28" x14ac:dyDescent="0.3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</row>
    <row r="1010" spans="2:28" x14ac:dyDescent="0.3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</row>
    <row r="1011" spans="2:28" x14ac:dyDescent="0.3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</row>
    <row r="1012" spans="2:28" x14ac:dyDescent="0.3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</row>
    <row r="1013" spans="2:28" x14ac:dyDescent="0.3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</row>
    <row r="1014" spans="2:28" x14ac:dyDescent="0.3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</row>
    <row r="1015" spans="2:28" x14ac:dyDescent="0.3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</row>
    <row r="1016" spans="2:28" x14ac:dyDescent="0.3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</row>
    <row r="1017" spans="2:28" x14ac:dyDescent="0.3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</row>
    <row r="1018" spans="2:28" x14ac:dyDescent="0.3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</row>
    <row r="1019" spans="2:28" x14ac:dyDescent="0.3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</row>
    <row r="1020" spans="2:28" x14ac:dyDescent="0.3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</row>
    <row r="1021" spans="2:28" x14ac:dyDescent="0.3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</row>
    <row r="1022" spans="2:28" x14ac:dyDescent="0.3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</row>
    <row r="1023" spans="2:28" x14ac:dyDescent="0.3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</row>
    <row r="1024" spans="2:28" x14ac:dyDescent="0.3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</row>
    <row r="1025" spans="2:28" x14ac:dyDescent="0.3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</row>
    <row r="1026" spans="2:28" x14ac:dyDescent="0.3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</row>
    <row r="1027" spans="2:28" x14ac:dyDescent="0.3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</row>
    <row r="1028" spans="2:28" x14ac:dyDescent="0.3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</row>
    <row r="1029" spans="2:28" x14ac:dyDescent="0.3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</row>
    <row r="1030" spans="2:28" x14ac:dyDescent="0.3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</row>
    <row r="1031" spans="2:28" x14ac:dyDescent="0.3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</row>
    <row r="1032" spans="2:28" x14ac:dyDescent="0.3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</row>
    <row r="1033" spans="2:28" x14ac:dyDescent="0.3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</row>
    <row r="1034" spans="2:28" x14ac:dyDescent="0.3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</row>
    <row r="1035" spans="2:28" x14ac:dyDescent="0.3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</row>
    <row r="1036" spans="2:28" x14ac:dyDescent="0.3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</row>
    <row r="1037" spans="2:28" x14ac:dyDescent="0.3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</row>
    <row r="1038" spans="2:28" x14ac:dyDescent="0.3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</row>
    <row r="1039" spans="2:28" x14ac:dyDescent="0.3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</row>
    <row r="1040" spans="2:28" x14ac:dyDescent="0.3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</row>
    <row r="1041" spans="2:28" x14ac:dyDescent="0.3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</row>
    <row r="1042" spans="2:28" x14ac:dyDescent="0.3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</row>
    <row r="1043" spans="2:28" x14ac:dyDescent="0.3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</row>
    <row r="1044" spans="2:28" x14ac:dyDescent="0.3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</row>
    <row r="1045" spans="2:28" x14ac:dyDescent="0.3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</row>
    <row r="1046" spans="2:28" x14ac:dyDescent="0.3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</row>
    <row r="1047" spans="2:28" x14ac:dyDescent="0.3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</row>
    <row r="1048" spans="2:28" x14ac:dyDescent="0.3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</row>
    <row r="1049" spans="2:28" x14ac:dyDescent="0.3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</row>
    <row r="1050" spans="2:28" x14ac:dyDescent="0.3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</row>
    <row r="1051" spans="2:28" x14ac:dyDescent="0.3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</row>
    <row r="1052" spans="2:28" x14ac:dyDescent="0.3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</row>
    <row r="1053" spans="2:28" x14ac:dyDescent="0.3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</row>
    <row r="1054" spans="2:28" x14ac:dyDescent="0.3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</row>
    <row r="1055" spans="2:28" x14ac:dyDescent="0.3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</row>
    <row r="1056" spans="2:28" x14ac:dyDescent="0.3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</row>
    <row r="1057" spans="2:28" x14ac:dyDescent="0.3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</row>
    <row r="1058" spans="2:28" x14ac:dyDescent="0.3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</row>
    <row r="1059" spans="2:28" x14ac:dyDescent="0.3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</row>
    <row r="1060" spans="2:28" x14ac:dyDescent="0.3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</row>
    <row r="1061" spans="2:28" x14ac:dyDescent="0.3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</row>
    <row r="1062" spans="2:28" x14ac:dyDescent="0.3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</row>
    <row r="1063" spans="2:28" x14ac:dyDescent="0.3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</row>
    <row r="1064" spans="2:28" x14ac:dyDescent="0.3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</row>
    <row r="1065" spans="2:28" x14ac:dyDescent="0.3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</row>
    <row r="1066" spans="2:28" x14ac:dyDescent="0.3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</row>
    <row r="1067" spans="2:28" x14ac:dyDescent="0.3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</row>
    <row r="1068" spans="2:28" x14ac:dyDescent="0.3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</row>
    <row r="1069" spans="2:28" x14ac:dyDescent="0.3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</row>
    <row r="1070" spans="2:28" x14ac:dyDescent="0.3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</row>
    <row r="1071" spans="2:28" x14ac:dyDescent="0.3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</row>
    <row r="1072" spans="2:28" x14ac:dyDescent="0.3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</row>
    <row r="1073" spans="2:28" x14ac:dyDescent="0.3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</row>
    <row r="1074" spans="2:28" x14ac:dyDescent="0.3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</row>
    <row r="1075" spans="2:28" x14ac:dyDescent="0.3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</row>
    <row r="1076" spans="2:28" x14ac:dyDescent="0.3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</row>
    <row r="1077" spans="2:28" x14ac:dyDescent="0.3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</row>
    <row r="1078" spans="2:28" x14ac:dyDescent="0.3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</row>
    <row r="1079" spans="2:28" x14ac:dyDescent="0.3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</row>
    <row r="1080" spans="2:28" x14ac:dyDescent="0.3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</row>
    <row r="1081" spans="2:28" x14ac:dyDescent="0.3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</row>
    <row r="1082" spans="2:28" x14ac:dyDescent="0.3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</row>
    <row r="1083" spans="2:28" x14ac:dyDescent="0.3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</row>
    <row r="1084" spans="2:28" x14ac:dyDescent="0.3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</row>
    <row r="1085" spans="2:28" x14ac:dyDescent="0.3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</row>
    <row r="1086" spans="2:28" x14ac:dyDescent="0.3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</row>
    <row r="1087" spans="2:28" x14ac:dyDescent="0.3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</row>
    <row r="1088" spans="2:28" x14ac:dyDescent="0.3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</row>
    <row r="1089" spans="2:28" x14ac:dyDescent="0.3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</row>
    <row r="1090" spans="2:28" x14ac:dyDescent="0.3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</row>
    <row r="1091" spans="2:28" x14ac:dyDescent="0.3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</row>
    <row r="1092" spans="2:28" x14ac:dyDescent="0.3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</row>
    <row r="1093" spans="2:28" x14ac:dyDescent="0.3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</row>
    <row r="1094" spans="2:28" x14ac:dyDescent="0.3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</row>
    <row r="1095" spans="2:28" x14ac:dyDescent="0.3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</row>
    <row r="1096" spans="2:28" x14ac:dyDescent="0.3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</row>
    <row r="1097" spans="2:28" x14ac:dyDescent="0.3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</row>
    <row r="1098" spans="2:28" x14ac:dyDescent="0.3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</row>
    <row r="1099" spans="2:28" x14ac:dyDescent="0.3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</row>
    <row r="1100" spans="2:28" x14ac:dyDescent="0.3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</row>
    <row r="1101" spans="2:28" x14ac:dyDescent="0.3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</row>
    <row r="1102" spans="2:28" x14ac:dyDescent="0.3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</row>
    <row r="1103" spans="2:28" x14ac:dyDescent="0.3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</row>
    <row r="1104" spans="2:28" x14ac:dyDescent="0.3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</row>
    <row r="1105" spans="2:28" x14ac:dyDescent="0.3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</row>
    <row r="1106" spans="2:28" x14ac:dyDescent="0.3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</row>
    <row r="1107" spans="2:28" x14ac:dyDescent="0.3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</row>
    <row r="1108" spans="2:28" x14ac:dyDescent="0.3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</row>
    <row r="1109" spans="2:28" x14ac:dyDescent="0.3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</row>
    <row r="1110" spans="2:28" x14ac:dyDescent="0.3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</row>
    <row r="1111" spans="2:28" x14ac:dyDescent="0.3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</row>
    <row r="1112" spans="2:28" x14ac:dyDescent="0.3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</row>
    <row r="1113" spans="2:28" x14ac:dyDescent="0.3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</row>
    <row r="1114" spans="2:28" x14ac:dyDescent="0.3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</row>
    <row r="1115" spans="2:28" x14ac:dyDescent="0.3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</row>
    <row r="1116" spans="2:28" x14ac:dyDescent="0.3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</row>
    <row r="1117" spans="2:28" x14ac:dyDescent="0.3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</row>
    <row r="1118" spans="2:28" x14ac:dyDescent="0.3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</row>
    <row r="1119" spans="2:28" x14ac:dyDescent="0.3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</row>
    <row r="1120" spans="2:28" x14ac:dyDescent="0.3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</row>
    <row r="1121" spans="2:28" x14ac:dyDescent="0.3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</row>
    <row r="1122" spans="2:28" x14ac:dyDescent="0.3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</row>
    <row r="1123" spans="2:28" x14ac:dyDescent="0.3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</row>
    <row r="1124" spans="2:28" x14ac:dyDescent="0.3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</row>
    <row r="1125" spans="2:28" x14ac:dyDescent="0.3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</row>
    <row r="1126" spans="2:28" x14ac:dyDescent="0.3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</row>
    <row r="1127" spans="2:28" x14ac:dyDescent="0.3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</row>
    <row r="1128" spans="2:28" x14ac:dyDescent="0.3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</row>
    <row r="1129" spans="2:28" x14ac:dyDescent="0.3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</row>
    <row r="1130" spans="2:28" x14ac:dyDescent="0.3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</row>
    <row r="1131" spans="2:28" x14ac:dyDescent="0.3"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</row>
    <row r="1132" spans="2:28" x14ac:dyDescent="0.3"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</row>
    <row r="1133" spans="2:28" x14ac:dyDescent="0.3"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</row>
    <row r="1134" spans="2:28" x14ac:dyDescent="0.3"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</row>
    <row r="1135" spans="2:28" x14ac:dyDescent="0.3"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</row>
    <row r="1136" spans="2:28" x14ac:dyDescent="0.3"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</row>
    <row r="1137" spans="2:28" x14ac:dyDescent="0.3"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</row>
    <row r="1138" spans="2:28" x14ac:dyDescent="0.3"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</row>
    <row r="1139" spans="2:28" x14ac:dyDescent="0.3"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</row>
    <row r="1140" spans="2:28" x14ac:dyDescent="0.3"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</row>
    <row r="1141" spans="2:28" x14ac:dyDescent="0.3"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</row>
    <row r="1142" spans="2:28" x14ac:dyDescent="0.3"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</row>
    <row r="1143" spans="2:28" x14ac:dyDescent="0.3"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</row>
    <row r="1144" spans="2:28" x14ac:dyDescent="0.3"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</row>
    <row r="1145" spans="2:28" x14ac:dyDescent="0.3"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</row>
    <row r="1146" spans="2:28" x14ac:dyDescent="0.3"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</row>
    <row r="1147" spans="2:28" x14ac:dyDescent="0.3"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</row>
    <row r="1148" spans="2:28" x14ac:dyDescent="0.3"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</row>
    <row r="1149" spans="2:28" x14ac:dyDescent="0.3"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</row>
    <row r="1150" spans="2:28" x14ac:dyDescent="0.3"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</row>
    <row r="1151" spans="2:28" x14ac:dyDescent="0.3"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</row>
    <row r="1152" spans="2:28" x14ac:dyDescent="0.3"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</row>
    <row r="1153" spans="2:28" x14ac:dyDescent="0.3"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</row>
    <row r="1154" spans="2:28" x14ac:dyDescent="0.3"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</row>
    <row r="1155" spans="2:28" x14ac:dyDescent="0.3"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</row>
    <row r="1156" spans="2:28" x14ac:dyDescent="0.3"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</row>
    <row r="1157" spans="2:28" x14ac:dyDescent="0.3"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</row>
    <row r="1158" spans="2:28" x14ac:dyDescent="0.3"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</row>
    <row r="1159" spans="2:28" x14ac:dyDescent="0.3"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</row>
    <row r="1160" spans="2:28" x14ac:dyDescent="0.3"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</row>
    <row r="1161" spans="2:28" x14ac:dyDescent="0.3"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</row>
    <row r="1162" spans="2:28" x14ac:dyDescent="0.3"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</row>
    <row r="1163" spans="2:28" x14ac:dyDescent="0.3"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</row>
    <row r="1164" spans="2:28" x14ac:dyDescent="0.3"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</row>
    <row r="1165" spans="2:28" x14ac:dyDescent="0.3"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</row>
    <row r="1166" spans="2:28" x14ac:dyDescent="0.3"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</row>
    <row r="1167" spans="2:28" x14ac:dyDescent="0.3"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</row>
    <row r="1168" spans="2:28" x14ac:dyDescent="0.3"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</row>
    <row r="1169" spans="2:28" x14ac:dyDescent="0.3"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</row>
    <row r="1170" spans="2:28" x14ac:dyDescent="0.3"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</row>
    <row r="1171" spans="2:28" x14ac:dyDescent="0.3"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</row>
    <row r="1172" spans="2:28" x14ac:dyDescent="0.3"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</row>
    <row r="1173" spans="2:28" x14ac:dyDescent="0.3"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</row>
    <row r="1174" spans="2:28" x14ac:dyDescent="0.3"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</row>
    <row r="1175" spans="2:28" x14ac:dyDescent="0.3"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</row>
    <row r="1176" spans="2:28" x14ac:dyDescent="0.3"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</row>
    <row r="1177" spans="2:28" x14ac:dyDescent="0.3"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</row>
    <row r="1178" spans="2:28" x14ac:dyDescent="0.3"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</row>
    <row r="1179" spans="2:28" x14ac:dyDescent="0.3"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</row>
    <row r="1180" spans="2:28" x14ac:dyDescent="0.3"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</row>
    <row r="1181" spans="2:28" x14ac:dyDescent="0.3"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</row>
    <row r="1182" spans="2:28" x14ac:dyDescent="0.3"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</row>
    <row r="1183" spans="2:28" x14ac:dyDescent="0.3"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</row>
    <row r="1184" spans="2:28" x14ac:dyDescent="0.3"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</row>
    <row r="1185" spans="2:28" x14ac:dyDescent="0.3"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</row>
    <row r="1186" spans="2:28" x14ac:dyDescent="0.3"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</row>
    <row r="1187" spans="2:28" x14ac:dyDescent="0.3"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</row>
    <row r="1188" spans="2:28" x14ac:dyDescent="0.3"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</row>
    <row r="1189" spans="2:28" x14ac:dyDescent="0.3"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</row>
    <row r="1190" spans="2:28" x14ac:dyDescent="0.3"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</row>
    <row r="1191" spans="2:28" x14ac:dyDescent="0.3"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</row>
    <row r="1192" spans="2:28" x14ac:dyDescent="0.3"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</row>
    <row r="1193" spans="2:28" x14ac:dyDescent="0.3"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</row>
    <row r="1194" spans="2:28" x14ac:dyDescent="0.3"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</row>
    <row r="1195" spans="2:28" x14ac:dyDescent="0.3"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</row>
    <row r="1196" spans="2:28" x14ac:dyDescent="0.3"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</row>
    <row r="1197" spans="2:28" x14ac:dyDescent="0.3"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</row>
    <row r="1198" spans="2:28" x14ac:dyDescent="0.3"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</row>
    <row r="1199" spans="2:28" x14ac:dyDescent="0.3"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</row>
    <row r="1200" spans="2:28" x14ac:dyDescent="0.3"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</row>
    <row r="1201" spans="2:28" x14ac:dyDescent="0.3"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</row>
    <row r="1202" spans="2:28" x14ac:dyDescent="0.3"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</row>
    <row r="1203" spans="2:28" x14ac:dyDescent="0.3"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</row>
    <row r="1204" spans="2:28" x14ac:dyDescent="0.3"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</row>
    <row r="1205" spans="2:28" x14ac:dyDescent="0.3"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</row>
    <row r="1206" spans="2:28" x14ac:dyDescent="0.3"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</row>
    <row r="1207" spans="2:28" x14ac:dyDescent="0.3"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</row>
    <row r="1208" spans="2:28" x14ac:dyDescent="0.3"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</row>
    <row r="1209" spans="2:28" x14ac:dyDescent="0.3"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</row>
    <row r="1210" spans="2:28" x14ac:dyDescent="0.3"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</row>
    <row r="1211" spans="2:28" x14ac:dyDescent="0.3"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</row>
    <row r="1212" spans="2:28" x14ac:dyDescent="0.3"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</row>
    <row r="1213" spans="2:28" x14ac:dyDescent="0.3"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</row>
    <row r="1214" spans="2:28" x14ac:dyDescent="0.3"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</row>
    <row r="1215" spans="2:28" x14ac:dyDescent="0.3"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</row>
    <row r="1216" spans="2:28" x14ac:dyDescent="0.3"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</row>
    <row r="1217" spans="2:28" x14ac:dyDescent="0.3"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</row>
    <row r="1218" spans="2:28" x14ac:dyDescent="0.3"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</row>
    <row r="1219" spans="2:28" x14ac:dyDescent="0.3"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</row>
    <row r="1220" spans="2:28" x14ac:dyDescent="0.3"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</row>
    <row r="1221" spans="2:28" x14ac:dyDescent="0.3"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</row>
    <row r="1222" spans="2:28" x14ac:dyDescent="0.3"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</row>
    <row r="1223" spans="2:28" x14ac:dyDescent="0.3"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</row>
    <row r="1224" spans="2:28" x14ac:dyDescent="0.3"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</row>
    <row r="1225" spans="2:28" x14ac:dyDescent="0.3"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</row>
    <row r="1226" spans="2:28" x14ac:dyDescent="0.3"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</row>
    <row r="1227" spans="2:28" x14ac:dyDescent="0.3"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</row>
    <row r="1228" spans="2:28" x14ac:dyDescent="0.3"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</row>
    <row r="1229" spans="2:28" x14ac:dyDescent="0.3"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</row>
    <row r="1230" spans="2:28" x14ac:dyDescent="0.3"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</row>
    <row r="1231" spans="2:28" x14ac:dyDescent="0.3"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</row>
    <row r="1232" spans="2:28" x14ac:dyDescent="0.3"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</row>
    <row r="1233" spans="2:28" x14ac:dyDescent="0.3"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</row>
    <row r="1234" spans="2:28" x14ac:dyDescent="0.3"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</row>
    <row r="1235" spans="2:28" x14ac:dyDescent="0.3"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</row>
    <row r="1236" spans="2:28" x14ac:dyDescent="0.3"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</row>
    <row r="1237" spans="2:28" x14ac:dyDescent="0.3"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</row>
    <row r="1238" spans="2:28" x14ac:dyDescent="0.3"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</row>
    <row r="1239" spans="2:28" x14ac:dyDescent="0.3"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</row>
    <row r="1240" spans="2:28" x14ac:dyDescent="0.3"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</row>
    <row r="1241" spans="2:28" x14ac:dyDescent="0.3"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</row>
    <row r="1242" spans="2:28" x14ac:dyDescent="0.3"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</row>
    <row r="1243" spans="2:28" x14ac:dyDescent="0.3"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</row>
    <row r="1244" spans="2:28" x14ac:dyDescent="0.3"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</row>
    <row r="1245" spans="2:28" x14ac:dyDescent="0.3"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</row>
    <row r="1246" spans="2:28" x14ac:dyDescent="0.3"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</row>
    <row r="1247" spans="2:28" x14ac:dyDescent="0.3"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</row>
    <row r="1248" spans="2:28" x14ac:dyDescent="0.3"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</row>
    <row r="1249" spans="2:28" x14ac:dyDescent="0.3"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</row>
    <row r="1250" spans="2:28" x14ac:dyDescent="0.3"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</row>
    <row r="1251" spans="2:28" x14ac:dyDescent="0.3"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</row>
    <row r="1252" spans="2:28" x14ac:dyDescent="0.3"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</row>
    <row r="1253" spans="2:28" x14ac:dyDescent="0.3"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</row>
    <row r="1254" spans="2:28" x14ac:dyDescent="0.3"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</row>
    <row r="1255" spans="2:28" x14ac:dyDescent="0.3"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</row>
    <row r="1256" spans="2:28" x14ac:dyDescent="0.3"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</row>
    <row r="1257" spans="2:28" x14ac:dyDescent="0.3"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</row>
    <row r="1258" spans="2:28" x14ac:dyDescent="0.3"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</row>
    <row r="1259" spans="2:28" x14ac:dyDescent="0.3"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</row>
    <row r="1260" spans="2:28" x14ac:dyDescent="0.3"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</row>
    <row r="1261" spans="2:28" x14ac:dyDescent="0.3"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</row>
    <row r="1262" spans="2:28" x14ac:dyDescent="0.3"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</row>
    <row r="1263" spans="2:28" x14ac:dyDescent="0.3"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</row>
    <row r="1264" spans="2:28" x14ac:dyDescent="0.3"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</row>
    <row r="1265" spans="2:28" x14ac:dyDescent="0.3"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</row>
    <row r="1266" spans="2:28" x14ac:dyDescent="0.3"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</row>
    <row r="1267" spans="2:28" x14ac:dyDescent="0.3"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</row>
    <row r="1268" spans="2:28" x14ac:dyDescent="0.3"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</row>
    <row r="1269" spans="2:28" x14ac:dyDescent="0.3"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</row>
    <row r="1270" spans="2:28" x14ac:dyDescent="0.3"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</row>
    <row r="1271" spans="2:28" x14ac:dyDescent="0.3"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</row>
    <row r="1272" spans="2:28" x14ac:dyDescent="0.3"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</row>
    <row r="1273" spans="2:28" x14ac:dyDescent="0.3"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</row>
    <row r="1274" spans="2:28" x14ac:dyDescent="0.3"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</row>
    <row r="1275" spans="2:28" x14ac:dyDescent="0.3"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</row>
    <row r="1276" spans="2:28" x14ac:dyDescent="0.3"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</row>
    <row r="1277" spans="2:28" x14ac:dyDescent="0.3"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</row>
    <row r="1278" spans="2:28" x14ac:dyDescent="0.3"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</row>
    <row r="1279" spans="2:28" x14ac:dyDescent="0.3"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</row>
    <row r="1280" spans="2:28" x14ac:dyDescent="0.3"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</row>
    <row r="1281" spans="2:28" x14ac:dyDescent="0.3"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</row>
    <row r="1282" spans="2:28" x14ac:dyDescent="0.3"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</row>
    <row r="1283" spans="2:28" x14ac:dyDescent="0.3"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</row>
    <row r="1284" spans="2:28" x14ac:dyDescent="0.3"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</row>
    <row r="1285" spans="2:28" x14ac:dyDescent="0.3"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</row>
    <row r="1286" spans="2:28" x14ac:dyDescent="0.3"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</row>
    <row r="1287" spans="2:28" x14ac:dyDescent="0.3"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</row>
    <row r="1288" spans="2:28" x14ac:dyDescent="0.3"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</row>
    <row r="1289" spans="2:28" x14ac:dyDescent="0.3"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</row>
    <row r="1290" spans="2:28" x14ac:dyDescent="0.3"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</row>
    <row r="1291" spans="2:28" x14ac:dyDescent="0.3"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</row>
    <row r="1292" spans="2:28" x14ac:dyDescent="0.3"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</row>
    <row r="1293" spans="2:28" x14ac:dyDescent="0.3"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</row>
    <row r="1294" spans="2:28" x14ac:dyDescent="0.3"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</row>
    <row r="1295" spans="2:28" x14ac:dyDescent="0.3"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</row>
    <row r="1296" spans="2:28" x14ac:dyDescent="0.3"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</row>
    <row r="1297" spans="2:28" x14ac:dyDescent="0.3"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</row>
    <row r="1298" spans="2:28" x14ac:dyDescent="0.3"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</row>
    <row r="1299" spans="2:28" x14ac:dyDescent="0.3"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</row>
    <row r="1300" spans="2:28" x14ac:dyDescent="0.3"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</row>
    <row r="1301" spans="2:28" x14ac:dyDescent="0.3"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</row>
    <row r="1302" spans="2:28" x14ac:dyDescent="0.3"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</row>
    <row r="1303" spans="2:28" x14ac:dyDescent="0.3"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</row>
    <row r="1304" spans="2:28" x14ac:dyDescent="0.3"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</row>
    <row r="1305" spans="2:28" x14ac:dyDescent="0.3"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</row>
    <row r="1306" spans="2:28" x14ac:dyDescent="0.3"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</row>
    <row r="1307" spans="2:28" x14ac:dyDescent="0.3"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</row>
    <row r="1308" spans="2:28" x14ac:dyDescent="0.3"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</row>
    <row r="1309" spans="2:28" x14ac:dyDescent="0.3"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</row>
    <row r="1310" spans="2:28" x14ac:dyDescent="0.3"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</row>
    <row r="1311" spans="2:28" x14ac:dyDescent="0.3"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</row>
    <row r="1312" spans="2:28" x14ac:dyDescent="0.3"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</row>
    <row r="1313" spans="2:28" x14ac:dyDescent="0.3"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</row>
    <row r="1314" spans="2:28" x14ac:dyDescent="0.3"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</row>
    <row r="1315" spans="2:28" x14ac:dyDescent="0.3"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</row>
    <row r="1316" spans="2:28" x14ac:dyDescent="0.3"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</row>
    <row r="1317" spans="2:28" x14ac:dyDescent="0.3"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</row>
    <row r="1318" spans="2:28" x14ac:dyDescent="0.3"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</row>
    <row r="1319" spans="2:28" x14ac:dyDescent="0.3"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</row>
    <row r="1320" spans="2:28" x14ac:dyDescent="0.3"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</row>
    <row r="1321" spans="2:28" x14ac:dyDescent="0.3"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</row>
    <row r="1322" spans="2:28" x14ac:dyDescent="0.3"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</row>
    <row r="1323" spans="2:28" x14ac:dyDescent="0.3"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</row>
    <row r="1324" spans="2:28" x14ac:dyDescent="0.3"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</row>
    <row r="1325" spans="2:28" x14ac:dyDescent="0.3"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</row>
    <row r="1326" spans="2:28" x14ac:dyDescent="0.3"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</row>
    <row r="1327" spans="2:28" x14ac:dyDescent="0.3"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</row>
    <row r="1328" spans="2:28" x14ac:dyDescent="0.3"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</row>
    <row r="1329" spans="2:28" x14ac:dyDescent="0.3"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</row>
    <row r="1330" spans="2:28" x14ac:dyDescent="0.3"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</row>
    <row r="1331" spans="2:28" x14ac:dyDescent="0.3"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</row>
    <row r="1332" spans="2:28" x14ac:dyDescent="0.3"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</row>
    <row r="1333" spans="2:28" x14ac:dyDescent="0.3"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</row>
    <row r="1334" spans="2:28" x14ac:dyDescent="0.3"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</row>
    <row r="1335" spans="2:28" x14ac:dyDescent="0.3"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</row>
    <row r="1336" spans="2:28" x14ac:dyDescent="0.3"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</row>
    <row r="1337" spans="2:28" x14ac:dyDescent="0.3"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</row>
    <row r="1338" spans="2:28" x14ac:dyDescent="0.3"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</row>
    <row r="1339" spans="2:28" x14ac:dyDescent="0.3"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</row>
    <row r="1340" spans="2:28" x14ac:dyDescent="0.3"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</row>
    <row r="1341" spans="2:28" x14ac:dyDescent="0.3"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</row>
    <row r="1342" spans="2:28" x14ac:dyDescent="0.3"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</row>
    <row r="1343" spans="2:28" x14ac:dyDescent="0.3"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</row>
    <row r="1344" spans="2:28" x14ac:dyDescent="0.3"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</row>
    <row r="1345" spans="2:28" x14ac:dyDescent="0.3"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</row>
    <row r="1346" spans="2:28" x14ac:dyDescent="0.3"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</row>
    <row r="1347" spans="2:28" x14ac:dyDescent="0.3"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</row>
    <row r="1348" spans="2:28" x14ac:dyDescent="0.3"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</row>
    <row r="1349" spans="2:28" x14ac:dyDescent="0.3"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</row>
    <row r="1350" spans="2:28" x14ac:dyDescent="0.3"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</row>
    <row r="1351" spans="2:28" x14ac:dyDescent="0.3"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</row>
    <row r="1352" spans="2:28" x14ac:dyDescent="0.3"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</row>
    <row r="1353" spans="2:28" x14ac:dyDescent="0.3"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</row>
    <row r="1354" spans="2:28" x14ac:dyDescent="0.3"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</row>
    <row r="1355" spans="2:28" x14ac:dyDescent="0.3"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</row>
    <row r="1356" spans="2:28" x14ac:dyDescent="0.3"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</row>
    <row r="1357" spans="2:28" x14ac:dyDescent="0.3"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</row>
    <row r="1358" spans="2:28" x14ac:dyDescent="0.3"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</row>
    <row r="1359" spans="2:28" x14ac:dyDescent="0.3"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</row>
    <row r="1360" spans="2:28" x14ac:dyDescent="0.3"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</row>
    <row r="1361" spans="2:28" x14ac:dyDescent="0.3"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</row>
    <row r="1362" spans="2:28" x14ac:dyDescent="0.3"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</row>
    <row r="1363" spans="2:28" x14ac:dyDescent="0.3"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</row>
    <row r="1364" spans="2:28" x14ac:dyDescent="0.3"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</row>
    <row r="1365" spans="2:28" x14ac:dyDescent="0.3"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</row>
    <row r="1366" spans="2:28" x14ac:dyDescent="0.3"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</row>
    <row r="1367" spans="2:28" x14ac:dyDescent="0.3"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</row>
    <row r="1368" spans="2:28" x14ac:dyDescent="0.3"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</row>
    <row r="1369" spans="2:28" x14ac:dyDescent="0.3"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</row>
    <row r="1370" spans="2:28" x14ac:dyDescent="0.3"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</row>
    <row r="1371" spans="2:28" x14ac:dyDescent="0.3"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</row>
    <row r="1372" spans="2:28" x14ac:dyDescent="0.3"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</row>
    <row r="1373" spans="2:28" x14ac:dyDescent="0.3"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</row>
    <row r="1374" spans="2:28" x14ac:dyDescent="0.3"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</row>
    <row r="1375" spans="2:28" x14ac:dyDescent="0.3"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</row>
    <row r="1376" spans="2:28" x14ac:dyDescent="0.3"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</row>
    <row r="1377" spans="2:28" x14ac:dyDescent="0.3"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</row>
    <row r="1378" spans="2:28" x14ac:dyDescent="0.3"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</row>
    <row r="1379" spans="2:28" x14ac:dyDescent="0.3"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</row>
    <row r="1380" spans="2:28" x14ac:dyDescent="0.3"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</row>
    <row r="1381" spans="2:28" x14ac:dyDescent="0.3"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</row>
    <row r="1382" spans="2:28" x14ac:dyDescent="0.3"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</row>
    <row r="1383" spans="2:28" x14ac:dyDescent="0.3"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</row>
    <row r="1384" spans="2:28" x14ac:dyDescent="0.3"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</row>
    <row r="1385" spans="2:28" x14ac:dyDescent="0.3"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</row>
    <row r="1386" spans="2:28" x14ac:dyDescent="0.3"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</row>
    <row r="1387" spans="2:28" x14ac:dyDescent="0.3"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</row>
    <row r="1388" spans="2:28" x14ac:dyDescent="0.3"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</row>
    <row r="1389" spans="2:28" x14ac:dyDescent="0.3"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</row>
    <row r="1390" spans="2:28" x14ac:dyDescent="0.3"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</row>
    <row r="1391" spans="2:28" x14ac:dyDescent="0.3"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</row>
    <row r="1392" spans="2:28" x14ac:dyDescent="0.3"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</row>
    <row r="1393" spans="2:28" x14ac:dyDescent="0.3"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</row>
    <row r="1394" spans="2:28" x14ac:dyDescent="0.3"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</row>
    <row r="1395" spans="2:28" x14ac:dyDescent="0.3"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</row>
    <row r="1396" spans="2:28" x14ac:dyDescent="0.3"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</row>
    <row r="1397" spans="2:28" x14ac:dyDescent="0.3"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</row>
    <row r="1398" spans="2:28" x14ac:dyDescent="0.3"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</row>
    <row r="1399" spans="2:28" x14ac:dyDescent="0.3"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</row>
    <row r="1400" spans="2:28" x14ac:dyDescent="0.3"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</row>
    <row r="1401" spans="2:28" x14ac:dyDescent="0.3"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</row>
    <row r="1402" spans="2:28" x14ac:dyDescent="0.3"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</row>
    <row r="1403" spans="2:28" x14ac:dyDescent="0.3"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B3" sqref="B3"/>
    </sheetView>
  </sheetViews>
  <sheetFormatPr baseColWidth="10" defaultRowHeight="14.4" x14ac:dyDescent="0.3"/>
  <cols>
    <col min="1" max="1" width="10.109375" bestFit="1" customWidth="1"/>
    <col min="2" max="2" width="13.33203125" bestFit="1" customWidth="1"/>
    <col min="3" max="3" width="9.44140625" bestFit="1" customWidth="1"/>
    <col min="4" max="4" width="9.33203125" customWidth="1"/>
    <col min="5" max="5" width="8" bestFit="1" customWidth="1"/>
    <col min="6" max="7" width="7" bestFit="1" customWidth="1"/>
    <col min="8" max="9" width="8.21875" customWidth="1"/>
    <col min="10" max="10" width="8.44140625" customWidth="1"/>
    <col min="11" max="11" width="10" customWidth="1"/>
    <col min="12" max="12" width="7.44140625" customWidth="1"/>
    <col min="13" max="13" width="8.5546875" customWidth="1"/>
    <col min="14" max="14" width="9.44140625" customWidth="1"/>
    <col min="15" max="15" width="8.5546875" customWidth="1"/>
  </cols>
  <sheetData>
    <row r="1" spans="1:15" ht="33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3">
      <c r="A2">
        <v>1001</v>
      </c>
      <c r="B2" t="s">
        <v>15</v>
      </c>
      <c r="C2" t="s">
        <v>16</v>
      </c>
      <c r="D2">
        <v>1650.02</v>
      </c>
      <c r="E2">
        <v>9.6999999999999993</v>
      </c>
      <c r="F2">
        <v>22.48</v>
      </c>
      <c r="G2">
        <v>95.49</v>
      </c>
      <c r="H2">
        <v>72.28</v>
      </c>
      <c r="I2">
        <v>0</v>
      </c>
      <c r="J2">
        <v>124.71</v>
      </c>
      <c r="K2">
        <v>0</v>
      </c>
      <c r="L2">
        <v>132.74</v>
      </c>
      <c r="M2">
        <v>200</v>
      </c>
      <c r="N2">
        <v>48.38</v>
      </c>
      <c r="O2">
        <v>1060.03</v>
      </c>
    </row>
    <row r="3" spans="1:15" x14ac:dyDescent="0.3">
      <c r="A3">
        <v>1001</v>
      </c>
      <c r="B3" t="s">
        <v>15</v>
      </c>
      <c r="C3" t="s">
        <v>17</v>
      </c>
      <c r="D3">
        <v>1650.02</v>
      </c>
      <c r="E3">
        <v>9.84</v>
      </c>
      <c r="F3">
        <v>22.81</v>
      </c>
      <c r="G3">
        <v>96.92</v>
      </c>
      <c r="H3">
        <v>75.13</v>
      </c>
      <c r="I3">
        <v>0</v>
      </c>
      <c r="J3">
        <v>128.63</v>
      </c>
      <c r="K3">
        <v>0</v>
      </c>
      <c r="L3">
        <v>134.72999999999999</v>
      </c>
      <c r="M3">
        <v>200</v>
      </c>
      <c r="N3">
        <v>48.38</v>
      </c>
      <c r="O3">
        <v>1075.9100000000001</v>
      </c>
    </row>
    <row r="4" spans="1:15" x14ac:dyDescent="0.3">
      <c r="A4">
        <v>1001</v>
      </c>
      <c r="B4" t="s">
        <v>15</v>
      </c>
      <c r="C4" t="s">
        <v>18</v>
      </c>
      <c r="D4">
        <v>1650.02</v>
      </c>
      <c r="E4">
        <v>9.84</v>
      </c>
      <c r="F4">
        <v>22.81</v>
      </c>
      <c r="G4">
        <v>96.92</v>
      </c>
      <c r="H4">
        <v>75.13</v>
      </c>
      <c r="I4">
        <v>0</v>
      </c>
      <c r="J4">
        <v>128.63</v>
      </c>
      <c r="K4">
        <v>0</v>
      </c>
      <c r="L4">
        <v>134.72999999999999</v>
      </c>
      <c r="M4">
        <v>200</v>
      </c>
      <c r="N4">
        <v>48.38</v>
      </c>
      <c r="O4">
        <v>1075.9100000000001</v>
      </c>
    </row>
    <row r="5" spans="1:15" x14ac:dyDescent="0.3">
      <c r="A5">
        <v>1001</v>
      </c>
      <c r="B5" t="s">
        <v>15</v>
      </c>
      <c r="C5" t="s">
        <v>19</v>
      </c>
      <c r="D5">
        <v>1650.02</v>
      </c>
      <c r="E5">
        <v>9.84</v>
      </c>
      <c r="F5">
        <v>22.81</v>
      </c>
      <c r="G5">
        <v>96.92</v>
      </c>
      <c r="H5">
        <v>75.13</v>
      </c>
      <c r="I5">
        <v>0</v>
      </c>
      <c r="J5">
        <v>128.63</v>
      </c>
      <c r="K5">
        <v>0</v>
      </c>
      <c r="L5">
        <v>134.72999999999999</v>
      </c>
      <c r="M5">
        <v>200</v>
      </c>
      <c r="N5">
        <v>48.38</v>
      </c>
      <c r="O5">
        <v>1075.9100000000001</v>
      </c>
    </row>
    <row r="6" spans="1:15" x14ac:dyDescent="0.3">
      <c r="A6">
        <v>1001</v>
      </c>
      <c r="B6" t="s">
        <v>15</v>
      </c>
      <c r="C6" t="s">
        <v>20</v>
      </c>
      <c r="D6">
        <v>1650.02</v>
      </c>
      <c r="E6">
        <v>9.84</v>
      </c>
      <c r="F6">
        <v>22.81</v>
      </c>
      <c r="G6">
        <v>96.92</v>
      </c>
      <c r="H6">
        <v>75.13</v>
      </c>
      <c r="I6">
        <v>0</v>
      </c>
      <c r="J6">
        <v>128.63</v>
      </c>
      <c r="K6">
        <v>0</v>
      </c>
      <c r="L6">
        <v>134.72999999999999</v>
      </c>
      <c r="M6">
        <v>200</v>
      </c>
      <c r="N6">
        <v>48.38</v>
      </c>
      <c r="O6">
        <v>1075.9100000000001</v>
      </c>
    </row>
    <row r="7" spans="1:15" x14ac:dyDescent="0.3">
      <c r="A7">
        <v>1001</v>
      </c>
      <c r="B7" t="s">
        <v>15</v>
      </c>
      <c r="C7" t="s">
        <v>21</v>
      </c>
      <c r="D7">
        <v>1650.02</v>
      </c>
      <c r="E7">
        <v>9.9</v>
      </c>
      <c r="F7">
        <v>22.94</v>
      </c>
      <c r="G7">
        <v>97.45</v>
      </c>
      <c r="H7">
        <v>76.319999999999993</v>
      </c>
      <c r="I7">
        <v>0</v>
      </c>
      <c r="J7">
        <v>130.22</v>
      </c>
      <c r="K7">
        <v>0</v>
      </c>
      <c r="L7">
        <v>134.72999999999999</v>
      </c>
      <c r="M7">
        <v>200</v>
      </c>
      <c r="N7">
        <v>48.38</v>
      </c>
      <c r="O7">
        <v>1082.31</v>
      </c>
    </row>
    <row r="8" spans="1:15" x14ac:dyDescent="0.3">
      <c r="A8">
        <v>1001</v>
      </c>
      <c r="B8" t="s">
        <v>15</v>
      </c>
      <c r="C8" t="s">
        <v>22</v>
      </c>
      <c r="D8">
        <v>1675.15</v>
      </c>
      <c r="E8">
        <v>9.77</v>
      </c>
      <c r="F8">
        <v>22.64</v>
      </c>
      <c r="G8">
        <v>96.2</v>
      </c>
      <c r="H8">
        <v>73.7</v>
      </c>
      <c r="I8">
        <v>0</v>
      </c>
      <c r="J8">
        <v>126.67</v>
      </c>
      <c r="K8">
        <v>0</v>
      </c>
      <c r="L8">
        <v>133.72999999999999</v>
      </c>
      <c r="M8">
        <v>200</v>
      </c>
      <c r="N8">
        <v>48.38</v>
      </c>
      <c r="O8">
        <v>1067.98</v>
      </c>
    </row>
    <row r="9" spans="1:15" x14ac:dyDescent="0.3">
      <c r="A9">
        <v>1001</v>
      </c>
      <c r="B9" t="s">
        <v>15</v>
      </c>
      <c r="C9" t="s">
        <v>23</v>
      </c>
      <c r="D9">
        <v>1650.02</v>
      </c>
      <c r="E9">
        <v>9.84</v>
      </c>
      <c r="F9">
        <v>22.81</v>
      </c>
      <c r="G9">
        <v>96.92</v>
      </c>
      <c r="H9">
        <v>75.13</v>
      </c>
      <c r="I9">
        <v>0</v>
      </c>
      <c r="J9">
        <v>128.63</v>
      </c>
      <c r="K9">
        <v>0</v>
      </c>
      <c r="L9">
        <v>134.72999999999999</v>
      </c>
      <c r="M9">
        <v>200</v>
      </c>
      <c r="N9">
        <v>48.38</v>
      </c>
      <c r="O9">
        <v>1075.9100000000001</v>
      </c>
    </row>
    <row r="10" spans="1:15" x14ac:dyDescent="0.3">
      <c r="A10">
        <v>1001</v>
      </c>
      <c r="B10" t="s">
        <v>15</v>
      </c>
      <c r="C10" t="s">
        <v>24</v>
      </c>
      <c r="D10">
        <v>1650.02</v>
      </c>
      <c r="E10">
        <v>9.84</v>
      </c>
      <c r="F10">
        <v>22.81</v>
      </c>
      <c r="G10">
        <v>96.92</v>
      </c>
      <c r="H10">
        <v>75.13</v>
      </c>
      <c r="I10">
        <v>0</v>
      </c>
      <c r="J10">
        <v>128.63</v>
      </c>
      <c r="K10">
        <v>0</v>
      </c>
      <c r="L10">
        <v>134.72999999999999</v>
      </c>
      <c r="M10">
        <v>200</v>
      </c>
      <c r="N10">
        <v>48.38</v>
      </c>
      <c r="O10">
        <v>1075.9100000000001</v>
      </c>
    </row>
    <row r="11" spans="1:15" x14ac:dyDescent="0.3">
      <c r="A11">
        <v>1001</v>
      </c>
      <c r="B11" t="s">
        <v>15</v>
      </c>
      <c r="C11" t="s">
        <v>25</v>
      </c>
      <c r="D11">
        <v>1650.02</v>
      </c>
      <c r="E11">
        <v>9.84</v>
      </c>
      <c r="F11">
        <v>22.81</v>
      </c>
      <c r="G11">
        <v>96.92</v>
      </c>
      <c r="H11">
        <v>75.13</v>
      </c>
      <c r="I11">
        <v>0</v>
      </c>
      <c r="J11">
        <v>128.63</v>
      </c>
      <c r="K11">
        <v>0</v>
      </c>
      <c r="L11">
        <v>134.72999999999999</v>
      </c>
      <c r="M11">
        <v>200</v>
      </c>
      <c r="N11">
        <v>48.38</v>
      </c>
      <c r="O11">
        <v>1075.9100000000001</v>
      </c>
    </row>
    <row r="12" spans="1:15" x14ac:dyDescent="0.3">
      <c r="A12">
        <v>1001</v>
      </c>
      <c r="B12" t="s">
        <v>15</v>
      </c>
      <c r="C12" t="s">
        <v>26</v>
      </c>
      <c r="D12">
        <v>1650.02</v>
      </c>
      <c r="E12">
        <v>9.84</v>
      </c>
      <c r="F12">
        <v>22.81</v>
      </c>
      <c r="G12">
        <v>96.92</v>
      </c>
      <c r="H12">
        <v>75.13</v>
      </c>
      <c r="I12">
        <v>0</v>
      </c>
      <c r="J12">
        <v>128.63</v>
      </c>
      <c r="K12">
        <v>0</v>
      </c>
      <c r="L12">
        <v>134.72999999999999</v>
      </c>
      <c r="M12">
        <v>200</v>
      </c>
      <c r="N12">
        <v>48.38</v>
      </c>
      <c r="O12">
        <v>1075.9100000000001</v>
      </c>
    </row>
    <row r="13" spans="1:15" x14ac:dyDescent="0.3">
      <c r="A13">
        <v>1001</v>
      </c>
      <c r="B13" t="s">
        <v>15</v>
      </c>
      <c r="C13" t="s">
        <v>27</v>
      </c>
      <c r="D13">
        <v>1650.02</v>
      </c>
      <c r="E13">
        <v>9.84</v>
      </c>
      <c r="F13">
        <v>22.81</v>
      </c>
      <c r="G13">
        <v>96.92</v>
      </c>
      <c r="H13">
        <v>75.13</v>
      </c>
      <c r="I13">
        <v>0</v>
      </c>
      <c r="J13">
        <v>128.63</v>
      </c>
      <c r="K13">
        <v>0</v>
      </c>
      <c r="L13">
        <v>134.72999999999999</v>
      </c>
      <c r="M13">
        <v>200</v>
      </c>
      <c r="N13">
        <v>48.38</v>
      </c>
      <c r="O13">
        <v>1075.9100000000001</v>
      </c>
    </row>
    <row r="14" spans="1:15" x14ac:dyDescent="0.3">
      <c r="A14">
        <v>1001</v>
      </c>
      <c r="B14" t="s">
        <v>15</v>
      </c>
      <c r="C14" t="s">
        <v>28</v>
      </c>
      <c r="D14">
        <v>1650.02</v>
      </c>
      <c r="E14">
        <v>9.84</v>
      </c>
      <c r="F14">
        <v>22.81</v>
      </c>
      <c r="G14">
        <v>96.92</v>
      </c>
      <c r="H14">
        <v>75.13</v>
      </c>
      <c r="I14">
        <v>0</v>
      </c>
      <c r="J14">
        <v>128.63</v>
      </c>
      <c r="K14">
        <v>0</v>
      </c>
      <c r="L14">
        <v>134.72999999999999</v>
      </c>
      <c r="M14">
        <v>200</v>
      </c>
      <c r="N14">
        <v>48.38</v>
      </c>
      <c r="O14">
        <v>1075.9100000000001</v>
      </c>
    </row>
    <row r="15" spans="1:15" x14ac:dyDescent="0.3">
      <c r="A15">
        <v>1001</v>
      </c>
      <c r="B15" t="s">
        <v>15</v>
      </c>
      <c r="C15" t="s">
        <v>29</v>
      </c>
      <c r="D15">
        <v>1650.02</v>
      </c>
      <c r="E15">
        <v>9.84</v>
      </c>
      <c r="F15">
        <v>22.81</v>
      </c>
      <c r="G15">
        <v>96.92</v>
      </c>
      <c r="H15">
        <v>75.13</v>
      </c>
      <c r="I15">
        <v>0</v>
      </c>
      <c r="J15">
        <v>128.63</v>
      </c>
      <c r="K15">
        <v>0</v>
      </c>
      <c r="L15">
        <v>134.72999999999999</v>
      </c>
      <c r="M15">
        <v>200</v>
      </c>
      <c r="N15">
        <v>48.38</v>
      </c>
      <c r="O15">
        <v>1075.9100000000001</v>
      </c>
    </row>
    <row r="16" spans="1:15" x14ac:dyDescent="0.3">
      <c r="A16">
        <v>1022</v>
      </c>
      <c r="B16" t="s">
        <v>30</v>
      </c>
      <c r="C16" t="s">
        <v>16</v>
      </c>
      <c r="D16">
        <v>2070.9499999999998</v>
      </c>
      <c r="E16">
        <v>16.829999999999998</v>
      </c>
      <c r="F16">
        <v>39</v>
      </c>
      <c r="G16">
        <v>166.13</v>
      </c>
      <c r="H16">
        <v>321.02</v>
      </c>
      <c r="I16">
        <v>0</v>
      </c>
      <c r="J16">
        <v>427.66</v>
      </c>
      <c r="K16">
        <v>0</v>
      </c>
      <c r="L16">
        <v>252.98</v>
      </c>
      <c r="M16">
        <v>0</v>
      </c>
      <c r="N16">
        <v>69</v>
      </c>
      <c r="O16">
        <v>1774.33</v>
      </c>
    </row>
    <row r="17" spans="1:15" x14ac:dyDescent="0.3">
      <c r="A17">
        <v>1022</v>
      </c>
      <c r="B17" t="s">
        <v>30</v>
      </c>
      <c r="C17" t="s">
        <v>17</v>
      </c>
      <c r="D17">
        <v>2194.96</v>
      </c>
      <c r="E17">
        <v>17.510000000000002</v>
      </c>
      <c r="F17">
        <v>40.58</v>
      </c>
      <c r="G17">
        <v>172.82</v>
      </c>
      <c r="H17">
        <v>340.15</v>
      </c>
      <c r="I17">
        <v>0</v>
      </c>
      <c r="J17">
        <v>450</v>
      </c>
      <c r="K17">
        <v>0</v>
      </c>
      <c r="L17">
        <v>265.25</v>
      </c>
      <c r="M17">
        <v>0</v>
      </c>
      <c r="N17">
        <v>69.010000000000005</v>
      </c>
      <c r="O17">
        <v>1835.62</v>
      </c>
    </row>
    <row r="18" spans="1:15" x14ac:dyDescent="0.3">
      <c r="A18">
        <v>1022</v>
      </c>
      <c r="B18" t="s">
        <v>30</v>
      </c>
      <c r="C18" t="s">
        <v>18</v>
      </c>
      <c r="D18">
        <v>2194.96</v>
      </c>
      <c r="E18">
        <v>17.510000000000002</v>
      </c>
      <c r="F18">
        <v>40.58</v>
      </c>
      <c r="G18">
        <v>172.82</v>
      </c>
      <c r="H18">
        <v>340.15</v>
      </c>
      <c r="I18">
        <v>0</v>
      </c>
      <c r="J18">
        <v>450</v>
      </c>
      <c r="K18">
        <v>0</v>
      </c>
      <c r="L18">
        <v>265.25</v>
      </c>
      <c r="M18">
        <v>0</v>
      </c>
      <c r="N18">
        <v>69.010000000000005</v>
      </c>
      <c r="O18">
        <v>1835.62</v>
      </c>
    </row>
    <row r="19" spans="1:15" x14ac:dyDescent="0.3">
      <c r="A19">
        <v>1022</v>
      </c>
      <c r="B19" t="s">
        <v>30</v>
      </c>
      <c r="C19" t="s">
        <v>19</v>
      </c>
      <c r="D19">
        <v>2194.96</v>
      </c>
      <c r="E19">
        <v>17.510000000000002</v>
      </c>
      <c r="F19">
        <v>40.58</v>
      </c>
      <c r="G19">
        <v>172.82</v>
      </c>
      <c r="H19">
        <v>340.15</v>
      </c>
      <c r="I19">
        <v>0</v>
      </c>
      <c r="J19">
        <v>450</v>
      </c>
      <c r="K19">
        <v>0</v>
      </c>
      <c r="L19">
        <v>265.25</v>
      </c>
      <c r="M19">
        <v>0</v>
      </c>
      <c r="N19">
        <v>69.010000000000005</v>
      </c>
      <c r="O19">
        <v>1835.62</v>
      </c>
    </row>
    <row r="20" spans="1:15" x14ac:dyDescent="0.3">
      <c r="A20">
        <v>1022</v>
      </c>
      <c r="B20" t="s">
        <v>30</v>
      </c>
      <c r="C20" t="s">
        <v>20</v>
      </c>
      <c r="D20">
        <v>2194.96</v>
      </c>
      <c r="E20">
        <v>17.510000000000002</v>
      </c>
      <c r="F20">
        <v>40.58</v>
      </c>
      <c r="G20">
        <v>172.82</v>
      </c>
      <c r="H20">
        <v>340.15</v>
      </c>
      <c r="I20">
        <v>0</v>
      </c>
      <c r="J20">
        <v>450</v>
      </c>
      <c r="K20">
        <v>0</v>
      </c>
      <c r="L20">
        <v>265.25</v>
      </c>
      <c r="M20">
        <v>0</v>
      </c>
      <c r="N20">
        <v>69.010000000000005</v>
      </c>
      <c r="O20">
        <v>1835.62</v>
      </c>
    </row>
    <row r="21" spans="1:15" x14ac:dyDescent="0.3">
      <c r="A21">
        <v>1022</v>
      </c>
      <c r="B21" t="s">
        <v>30</v>
      </c>
      <c r="C21" t="s">
        <v>21</v>
      </c>
      <c r="D21">
        <v>2194.96</v>
      </c>
      <c r="E21">
        <v>17.510000000000002</v>
      </c>
      <c r="F21">
        <v>40.58</v>
      </c>
      <c r="G21">
        <v>172.82</v>
      </c>
      <c r="H21">
        <v>340.15</v>
      </c>
      <c r="I21">
        <v>0</v>
      </c>
      <c r="J21">
        <v>450</v>
      </c>
      <c r="K21">
        <v>0</v>
      </c>
      <c r="L21">
        <v>265.25</v>
      </c>
      <c r="M21">
        <v>0</v>
      </c>
      <c r="N21">
        <v>69.010000000000005</v>
      </c>
      <c r="O21">
        <v>1835.62</v>
      </c>
    </row>
    <row r="22" spans="1:15" x14ac:dyDescent="0.3">
      <c r="A22">
        <v>1022</v>
      </c>
      <c r="B22" t="s">
        <v>30</v>
      </c>
      <c r="C22" t="s">
        <v>22</v>
      </c>
      <c r="D22">
        <v>2132.96</v>
      </c>
      <c r="E22">
        <v>17.170000000000002</v>
      </c>
      <c r="F22">
        <v>39.79</v>
      </c>
      <c r="G22">
        <v>169.48</v>
      </c>
      <c r="H22">
        <v>330.58</v>
      </c>
      <c r="I22">
        <v>0</v>
      </c>
      <c r="J22">
        <v>438.82</v>
      </c>
      <c r="K22">
        <v>0</v>
      </c>
      <c r="L22">
        <v>259.12</v>
      </c>
      <c r="M22">
        <v>0</v>
      </c>
      <c r="N22">
        <v>69.010000000000005</v>
      </c>
      <c r="O22">
        <v>1804.97</v>
      </c>
    </row>
    <row r="23" spans="1:15" x14ac:dyDescent="0.3">
      <c r="A23">
        <v>1022</v>
      </c>
      <c r="B23" t="s">
        <v>30</v>
      </c>
      <c r="C23" t="s">
        <v>23</v>
      </c>
      <c r="D23">
        <v>2194.96</v>
      </c>
      <c r="E23">
        <v>17.510000000000002</v>
      </c>
      <c r="F23">
        <v>40.58</v>
      </c>
      <c r="G23">
        <v>172.82</v>
      </c>
      <c r="H23">
        <v>340.15</v>
      </c>
      <c r="I23">
        <v>0</v>
      </c>
      <c r="J23">
        <v>450</v>
      </c>
      <c r="K23">
        <v>0</v>
      </c>
      <c r="L23">
        <v>265.25</v>
      </c>
      <c r="M23">
        <v>0</v>
      </c>
      <c r="N23">
        <v>69.010000000000005</v>
      </c>
      <c r="O23">
        <v>1835.62</v>
      </c>
    </row>
    <row r="24" spans="1:15" x14ac:dyDescent="0.3">
      <c r="A24">
        <v>1022</v>
      </c>
      <c r="B24" t="s">
        <v>30</v>
      </c>
      <c r="C24" t="s">
        <v>24</v>
      </c>
      <c r="D24">
        <v>2194.96</v>
      </c>
      <c r="E24">
        <v>17.510000000000002</v>
      </c>
      <c r="F24">
        <v>40.58</v>
      </c>
      <c r="G24">
        <v>172.82</v>
      </c>
      <c r="H24">
        <v>340.15</v>
      </c>
      <c r="I24">
        <v>0</v>
      </c>
      <c r="J24">
        <v>450</v>
      </c>
      <c r="K24">
        <v>0</v>
      </c>
      <c r="L24">
        <v>265.25</v>
      </c>
      <c r="M24">
        <v>0</v>
      </c>
      <c r="N24">
        <v>69.010000000000005</v>
      </c>
      <c r="O24">
        <v>1835.62</v>
      </c>
    </row>
    <row r="25" spans="1:15" x14ac:dyDescent="0.3">
      <c r="A25">
        <v>1022</v>
      </c>
      <c r="B25" t="s">
        <v>30</v>
      </c>
      <c r="C25" t="s">
        <v>25</v>
      </c>
      <c r="D25">
        <v>2194.96</v>
      </c>
      <c r="E25">
        <v>17.510000000000002</v>
      </c>
      <c r="F25">
        <v>40.58</v>
      </c>
      <c r="G25">
        <v>172.82</v>
      </c>
      <c r="H25">
        <v>340.15</v>
      </c>
      <c r="I25">
        <v>0</v>
      </c>
      <c r="J25">
        <v>450</v>
      </c>
      <c r="K25">
        <v>0</v>
      </c>
      <c r="L25">
        <v>265.25</v>
      </c>
      <c r="M25">
        <v>0</v>
      </c>
      <c r="N25">
        <v>69.010000000000005</v>
      </c>
      <c r="O25">
        <v>1835.62</v>
      </c>
    </row>
    <row r="26" spans="1:15" x14ac:dyDescent="0.3">
      <c r="A26">
        <v>1022</v>
      </c>
      <c r="B26" t="s">
        <v>30</v>
      </c>
      <c r="C26" t="s">
        <v>26</v>
      </c>
      <c r="D26">
        <v>2194.96</v>
      </c>
      <c r="E26">
        <v>17.510000000000002</v>
      </c>
      <c r="F26">
        <v>40.58</v>
      </c>
      <c r="G26">
        <v>172.82</v>
      </c>
      <c r="H26">
        <v>340.15</v>
      </c>
      <c r="I26">
        <v>0</v>
      </c>
      <c r="J26">
        <v>450</v>
      </c>
      <c r="K26">
        <v>0</v>
      </c>
      <c r="L26">
        <v>265.25</v>
      </c>
      <c r="M26">
        <v>0</v>
      </c>
      <c r="N26">
        <v>69.010000000000005</v>
      </c>
      <c r="O26">
        <v>1835.62</v>
      </c>
    </row>
    <row r="27" spans="1:15" x14ac:dyDescent="0.3">
      <c r="A27">
        <v>1022</v>
      </c>
      <c r="B27" t="s">
        <v>30</v>
      </c>
      <c r="C27" t="s">
        <v>27</v>
      </c>
      <c r="D27">
        <v>2194.96</v>
      </c>
      <c r="E27">
        <v>17.510000000000002</v>
      </c>
      <c r="F27">
        <v>40.58</v>
      </c>
      <c r="G27">
        <v>172.82</v>
      </c>
      <c r="H27">
        <v>340.15</v>
      </c>
      <c r="I27">
        <v>0</v>
      </c>
      <c r="J27">
        <v>450</v>
      </c>
      <c r="K27">
        <v>0</v>
      </c>
      <c r="L27">
        <v>265.25</v>
      </c>
      <c r="M27">
        <v>0</v>
      </c>
      <c r="N27">
        <v>69.010000000000005</v>
      </c>
      <c r="O27">
        <v>1778.13</v>
      </c>
    </row>
    <row r="28" spans="1:15" x14ac:dyDescent="0.3">
      <c r="A28">
        <v>1022</v>
      </c>
      <c r="B28" t="s">
        <v>30</v>
      </c>
      <c r="C28" t="s">
        <v>28</v>
      </c>
      <c r="D28">
        <v>2194.96</v>
      </c>
      <c r="E28">
        <v>17.510000000000002</v>
      </c>
      <c r="F28">
        <v>40.58</v>
      </c>
      <c r="G28">
        <v>172.82</v>
      </c>
      <c r="H28">
        <v>340.15</v>
      </c>
      <c r="I28">
        <v>0</v>
      </c>
      <c r="J28">
        <v>450</v>
      </c>
      <c r="K28">
        <v>0</v>
      </c>
      <c r="L28">
        <v>265.25</v>
      </c>
      <c r="M28">
        <v>0</v>
      </c>
      <c r="N28">
        <v>69.010000000000005</v>
      </c>
      <c r="O28">
        <v>1835.62</v>
      </c>
    </row>
    <row r="29" spans="1:15" x14ac:dyDescent="0.3">
      <c r="A29">
        <v>1022</v>
      </c>
      <c r="B29" t="s">
        <v>30</v>
      </c>
      <c r="C29" t="s">
        <v>29</v>
      </c>
      <c r="D29">
        <v>2194.96</v>
      </c>
      <c r="E29">
        <v>17.510000000000002</v>
      </c>
      <c r="F29">
        <v>40.58</v>
      </c>
      <c r="G29">
        <v>172.82</v>
      </c>
      <c r="H29">
        <v>340.15</v>
      </c>
      <c r="I29">
        <v>0</v>
      </c>
      <c r="J29">
        <v>450</v>
      </c>
      <c r="K29">
        <v>0</v>
      </c>
      <c r="L29">
        <v>265.25</v>
      </c>
      <c r="M29">
        <v>0</v>
      </c>
      <c r="N29">
        <v>69.010000000000005</v>
      </c>
      <c r="O29">
        <v>1835.62</v>
      </c>
    </row>
    <row r="30" spans="1:15" x14ac:dyDescent="0.3">
      <c r="A30">
        <v>1053</v>
      </c>
      <c r="B30" t="s">
        <v>31</v>
      </c>
      <c r="C30" t="s">
        <v>16</v>
      </c>
      <c r="D30">
        <v>2840.61</v>
      </c>
      <c r="E30">
        <v>15.57</v>
      </c>
      <c r="F30">
        <v>36.08</v>
      </c>
      <c r="G30">
        <v>149.16999999999999</v>
      </c>
      <c r="H30">
        <v>224.95</v>
      </c>
      <c r="I30">
        <v>0</v>
      </c>
      <c r="J30">
        <v>292.48</v>
      </c>
      <c r="K30">
        <v>0</v>
      </c>
      <c r="L30">
        <v>230.18</v>
      </c>
      <c r="M30">
        <v>192.31</v>
      </c>
      <c r="N30">
        <v>49.92</v>
      </c>
      <c r="O30">
        <v>1647.95</v>
      </c>
    </row>
    <row r="31" spans="1:15" x14ac:dyDescent="0.3">
      <c r="A31">
        <v>1053</v>
      </c>
      <c r="B31" t="s">
        <v>31</v>
      </c>
      <c r="C31" t="s">
        <v>17</v>
      </c>
      <c r="D31">
        <v>2783.23</v>
      </c>
      <c r="E31">
        <v>15.85</v>
      </c>
      <c r="F31">
        <v>36.74</v>
      </c>
      <c r="G31">
        <v>152.01</v>
      </c>
      <c r="H31">
        <v>233.22</v>
      </c>
      <c r="I31">
        <v>0</v>
      </c>
      <c r="J31">
        <v>302.14999999999998</v>
      </c>
      <c r="K31">
        <v>0</v>
      </c>
      <c r="L31">
        <v>234.39</v>
      </c>
      <c r="M31">
        <v>192.31</v>
      </c>
      <c r="N31">
        <v>49.92</v>
      </c>
      <c r="O31">
        <v>1674.54</v>
      </c>
    </row>
    <row r="32" spans="1:15" x14ac:dyDescent="0.3">
      <c r="A32">
        <v>1053</v>
      </c>
      <c r="B32" t="s">
        <v>31</v>
      </c>
      <c r="C32" t="s">
        <v>18</v>
      </c>
      <c r="D32">
        <v>2783.23</v>
      </c>
      <c r="E32">
        <v>15.91</v>
      </c>
      <c r="F32">
        <v>36.869999999999997</v>
      </c>
      <c r="G32">
        <v>152.54</v>
      </c>
      <c r="H32">
        <v>234.91</v>
      </c>
      <c r="I32">
        <v>0</v>
      </c>
      <c r="J32">
        <v>304.13</v>
      </c>
      <c r="K32">
        <v>0</v>
      </c>
      <c r="L32">
        <v>234.39</v>
      </c>
      <c r="M32">
        <v>192.31</v>
      </c>
      <c r="N32">
        <v>49.92</v>
      </c>
      <c r="O32">
        <v>1680.05</v>
      </c>
    </row>
    <row r="33" spans="1:15" x14ac:dyDescent="0.3">
      <c r="A33">
        <v>1053</v>
      </c>
      <c r="B33" t="s">
        <v>31</v>
      </c>
      <c r="C33" t="s">
        <v>19</v>
      </c>
      <c r="D33">
        <v>2783.23</v>
      </c>
      <c r="E33">
        <v>15.91</v>
      </c>
      <c r="F33">
        <v>36.869999999999997</v>
      </c>
      <c r="G33">
        <v>152.54</v>
      </c>
      <c r="H33">
        <v>234.91</v>
      </c>
      <c r="I33">
        <v>0</v>
      </c>
      <c r="J33">
        <v>304.13</v>
      </c>
      <c r="K33">
        <v>0</v>
      </c>
      <c r="L33">
        <v>234.39</v>
      </c>
      <c r="M33">
        <v>192.31</v>
      </c>
      <c r="N33">
        <v>49.92</v>
      </c>
      <c r="O33">
        <v>1680.05</v>
      </c>
    </row>
    <row r="34" spans="1:15" x14ac:dyDescent="0.3">
      <c r="A34">
        <v>1053</v>
      </c>
      <c r="B34" t="s">
        <v>31</v>
      </c>
      <c r="C34" t="s">
        <v>20</v>
      </c>
      <c r="D34">
        <v>2783.23</v>
      </c>
      <c r="E34">
        <v>15.91</v>
      </c>
      <c r="F34">
        <v>36.869999999999997</v>
      </c>
      <c r="G34">
        <v>152.54</v>
      </c>
      <c r="H34">
        <v>234.91</v>
      </c>
      <c r="I34">
        <v>0</v>
      </c>
      <c r="J34">
        <v>304.13</v>
      </c>
      <c r="K34">
        <v>0</v>
      </c>
      <c r="L34">
        <v>234.39</v>
      </c>
      <c r="M34">
        <v>192.31</v>
      </c>
      <c r="N34">
        <v>49.92</v>
      </c>
      <c r="O34">
        <v>1680.05</v>
      </c>
    </row>
    <row r="35" spans="1:15" x14ac:dyDescent="0.3">
      <c r="A35">
        <v>1053</v>
      </c>
      <c r="B35" t="s">
        <v>31</v>
      </c>
      <c r="C35" t="s">
        <v>21</v>
      </c>
      <c r="D35">
        <v>2783.23</v>
      </c>
      <c r="E35">
        <v>15.96</v>
      </c>
      <c r="F35">
        <v>36.99</v>
      </c>
      <c r="G35">
        <v>153.08000000000001</v>
      </c>
      <c r="H35">
        <v>236.61</v>
      </c>
      <c r="I35">
        <v>0</v>
      </c>
      <c r="J35">
        <v>306.11</v>
      </c>
      <c r="K35">
        <v>0</v>
      </c>
      <c r="L35">
        <v>234.39</v>
      </c>
      <c r="M35">
        <v>192.31</v>
      </c>
      <c r="N35">
        <v>49.92</v>
      </c>
      <c r="O35">
        <v>1685.56</v>
      </c>
    </row>
    <row r="36" spans="1:15" x14ac:dyDescent="0.3">
      <c r="A36">
        <v>1053</v>
      </c>
      <c r="B36" t="s">
        <v>31</v>
      </c>
      <c r="C36" t="s">
        <v>22</v>
      </c>
      <c r="D36">
        <v>2761.93</v>
      </c>
      <c r="E36">
        <v>15.68</v>
      </c>
      <c r="F36">
        <v>36.35</v>
      </c>
      <c r="G36">
        <v>150.32</v>
      </c>
      <c r="H36">
        <v>228.24</v>
      </c>
      <c r="I36">
        <v>0</v>
      </c>
      <c r="J36">
        <v>296.33</v>
      </c>
      <c r="K36">
        <v>0</v>
      </c>
      <c r="L36">
        <v>232.29</v>
      </c>
      <c r="M36">
        <v>192.31</v>
      </c>
      <c r="N36">
        <v>49.92</v>
      </c>
      <c r="O36">
        <v>1658.49</v>
      </c>
    </row>
    <row r="37" spans="1:15" x14ac:dyDescent="0.3">
      <c r="A37">
        <v>1053</v>
      </c>
      <c r="B37" t="s">
        <v>31</v>
      </c>
      <c r="C37" t="s">
        <v>23</v>
      </c>
      <c r="D37">
        <v>2783.23</v>
      </c>
      <c r="E37">
        <v>15.8</v>
      </c>
      <c r="F37">
        <v>36.619999999999997</v>
      </c>
      <c r="G37">
        <v>151.47</v>
      </c>
      <c r="H37">
        <v>231.52</v>
      </c>
      <c r="I37">
        <v>0</v>
      </c>
      <c r="J37">
        <v>300.17</v>
      </c>
      <c r="K37">
        <v>0</v>
      </c>
      <c r="L37">
        <v>234.39</v>
      </c>
      <c r="M37">
        <v>192.31</v>
      </c>
      <c r="N37">
        <v>49.92</v>
      </c>
      <c r="O37">
        <v>1669.03</v>
      </c>
    </row>
    <row r="38" spans="1:15" x14ac:dyDescent="0.3">
      <c r="A38">
        <v>1053</v>
      </c>
      <c r="B38" t="s">
        <v>31</v>
      </c>
      <c r="C38" t="s">
        <v>24</v>
      </c>
      <c r="D38">
        <v>2783.23</v>
      </c>
      <c r="E38">
        <v>45.29</v>
      </c>
      <c r="F38">
        <v>104.96</v>
      </c>
      <c r="G38">
        <v>442.08</v>
      </c>
      <c r="H38">
        <v>895.56</v>
      </c>
      <c r="I38">
        <v>0</v>
      </c>
      <c r="J38">
        <v>1076</v>
      </c>
      <c r="K38">
        <v>0</v>
      </c>
      <c r="L38">
        <v>234.39</v>
      </c>
      <c r="M38">
        <v>192.31</v>
      </c>
      <c r="N38">
        <v>49.92</v>
      </c>
      <c r="O38">
        <v>3722.32</v>
      </c>
    </row>
    <row r="39" spans="1:15" x14ac:dyDescent="0.3">
      <c r="A39">
        <v>1053</v>
      </c>
      <c r="B39" t="s">
        <v>31</v>
      </c>
      <c r="C39" t="s">
        <v>25</v>
      </c>
      <c r="D39">
        <v>2783.23</v>
      </c>
      <c r="E39">
        <v>15.8</v>
      </c>
      <c r="F39">
        <v>36.619999999999997</v>
      </c>
      <c r="G39">
        <v>151.47</v>
      </c>
      <c r="H39">
        <v>231.52</v>
      </c>
      <c r="I39">
        <v>0</v>
      </c>
      <c r="J39">
        <v>300.17</v>
      </c>
      <c r="K39">
        <v>0</v>
      </c>
      <c r="L39">
        <v>234.39</v>
      </c>
      <c r="M39">
        <v>192.31</v>
      </c>
      <c r="N39">
        <v>49.92</v>
      </c>
      <c r="O39">
        <v>1669.03</v>
      </c>
    </row>
    <row r="40" spans="1:15" x14ac:dyDescent="0.3">
      <c r="A40">
        <v>1053</v>
      </c>
      <c r="B40" t="s">
        <v>31</v>
      </c>
      <c r="C40" t="s">
        <v>26</v>
      </c>
      <c r="D40">
        <v>2783.23</v>
      </c>
      <c r="E40">
        <v>15.8</v>
      </c>
      <c r="F40">
        <v>36.619999999999997</v>
      </c>
      <c r="G40">
        <v>151.47</v>
      </c>
      <c r="H40">
        <v>231.52</v>
      </c>
      <c r="I40">
        <v>0</v>
      </c>
      <c r="J40">
        <v>300.17</v>
      </c>
      <c r="K40">
        <v>0</v>
      </c>
      <c r="L40">
        <v>234.39</v>
      </c>
      <c r="M40">
        <v>192.31</v>
      </c>
      <c r="N40">
        <v>49.92</v>
      </c>
      <c r="O40">
        <v>1669.03</v>
      </c>
    </row>
    <row r="41" spans="1:15" x14ac:dyDescent="0.3">
      <c r="A41">
        <v>1053</v>
      </c>
      <c r="B41" t="s">
        <v>31</v>
      </c>
      <c r="C41" t="s">
        <v>27</v>
      </c>
      <c r="D41">
        <v>2783.23</v>
      </c>
      <c r="E41">
        <v>15.8</v>
      </c>
      <c r="F41">
        <v>36.619999999999997</v>
      </c>
      <c r="G41">
        <v>151.47</v>
      </c>
      <c r="H41">
        <v>231.52</v>
      </c>
      <c r="I41">
        <v>0</v>
      </c>
      <c r="J41">
        <v>300.17</v>
      </c>
      <c r="K41">
        <v>0</v>
      </c>
      <c r="L41">
        <v>234.39</v>
      </c>
      <c r="M41">
        <v>192.31</v>
      </c>
      <c r="N41">
        <v>49.92</v>
      </c>
      <c r="O41">
        <v>1669.03</v>
      </c>
    </row>
    <row r="42" spans="1:15" x14ac:dyDescent="0.3">
      <c r="A42">
        <v>1053</v>
      </c>
      <c r="B42" t="s">
        <v>31</v>
      </c>
      <c r="C42" t="s">
        <v>28</v>
      </c>
      <c r="D42">
        <v>2783.23</v>
      </c>
      <c r="E42">
        <v>15.8</v>
      </c>
      <c r="F42">
        <v>36.619999999999997</v>
      </c>
      <c r="G42">
        <v>151.47</v>
      </c>
      <c r="H42">
        <v>231.52</v>
      </c>
      <c r="I42">
        <v>0</v>
      </c>
      <c r="J42">
        <v>300.17</v>
      </c>
      <c r="K42">
        <v>0</v>
      </c>
      <c r="L42">
        <v>234.39</v>
      </c>
      <c r="M42">
        <v>192.31</v>
      </c>
      <c r="N42">
        <v>49.92</v>
      </c>
      <c r="O42">
        <v>1669.03</v>
      </c>
    </row>
    <row r="43" spans="1:15" x14ac:dyDescent="0.3">
      <c r="A43">
        <v>1053</v>
      </c>
      <c r="B43" t="s">
        <v>31</v>
      </c>
      <c r="C43" t="s">
        <v>29</v>
      </c>
      <c r="D43">
        <v>2783.23</v>
      </c>
      <c r="E43">
        <v>15.8</v>
      </c>
      <c r="F43">
        <v>36.619999999999997</v>
      </c>
      <c r="G43">
        <v>151.47</v>
      </c>
      <c r="H43">
        <v>231.52</v>
      </c>
      <c r="I43">
        <v>0</v>
      </c>
      <c r="J43">
        <v>300.17</v>
      </c>
      <c r="K43">
        <v>0</v>
      </c>
      <c r="L43">
        <v>234.39</v>
      </c>
      <c r="M43">
        <v>192.31</v>
      </c>
      <c r="N43">
        <v>49.92</v>
      </c>
      <c r="O43">
        <v>1669.03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Donnees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Marie-Josée Dufour</dc:creator>
  <cp:lastModifiedBy>raymond pentier</cp:lastModifiedBy>
  <dcterms:created xsi:type="dcterms:W3CDTF">2017-07-12T11:57:32Z</dcterms:created>
  <dcterms:modified xsi:type="dcterms:W3CDTF">2017-07-12T15:32:28Z</dcterms:modified>
</cp:coreProperties>
</file>