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00009726\Pictures\"/>
    </mc:Choice>
  </mc:AlternateContent>
  <bookViews>
    <workbookView xWindow="0" yWindow="0" windowWidth="24000" windowHeight="10575"/>
  </bookViews>
  <sheets>
    <sheet name="Sheet1" sheetId="1" r:id="rId1"/>
  </sheets>
  <definedNames>
    <definedName name="_xlnm._FilterDatabase" localSheetId="0" hidden="1">Sheet1!$A$2:$P$205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1" l="1"/>
  <c r="V2" i="1"/>
  <c r="I173" i="1"/>
  <c r="I172" i="1"/>
  <c r="I186" i="1"/>
  <c r="I144" i="1"/>
  <c r="I121" i="1"/>
  <c r="I100" i="1"/>
  <c r="I66" i="1"/>
  <c r="I30" i="1"/>
  <c r="I13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1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8" i="1"/>
  <c r="I67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4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9" i="1"/>
  <c r="I8" i="1"/>
  <c r="I7" i="1"/>
  <c r="I6" i="1"/>
  <c r="I5" i="1"/>
  <c r="I4" i="1"/>
  <c r="I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X2" i="1" l="1"/>
  <c r="M3" i="1" l="1"/>
  <c r="O3" i="1"/>
  <c r="P205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5" i="1" l="1"/>
  <c r="S2" i="1" s="1"/>
  <c r="Q2" i="1"/>
  <c r="H186" i="1" l="1"/>
  <c r="B199" i="1"/>
  <c r="A199" i="1" s="1"/>
  <c r="B200" i="1"/>
  <c r="A200" i="1" s="1"/>
  <c r="B201" i="1"/>
  <c r="A201" i="1" s="1"/>
  <c r="B202" i="1"/>
  <c r="A202" i="1" s="1"/>
  <c r="B203" i="1"/>
  <c r="A203" i="1" s="1"/>
  <c r="B204" i="1"/>
  <c r="B167" i="1"/>
  <c r="B168" i="1"/>
  <c r="B169" i="1"/>
  <c r="B170" i="1"/>
  <c r="B171" i="1"/>
  <c r="B172" i="1"/>
  <c r="B173" i="1"/>
  <c r="B174" i="1"/>
  <c r="B175" i="1"/>
  <c r="B176" i="1"/>
  <c r="B177" i="1"/>
  <c r="A177" i="1" s="1"/>
  <c r="B178" i="1"/>
  <c r="A178" i="1" s="1"/>
  <c r="B179" i="1"/>
  <c r="A179" i="1" s="1"/>
  <c r="B180" i="1"/>
  <c r="A180" i="1" s="1"/>
  <c r="B181" i="1"/>
  <c r="A181" i="1" s="1"/>
  <c r="B182" i="1"/>
  <c r="A182" i="1" s="1"/>
  <c r="B183" i="1"/>
  <c r="A183" i="1" s="1"/>
  <c r="B184" i="1"/>
  <c r="A184" i="1" s="1"/>
  <c r="B185" i="1"/>
  <c r="A185" i="1" s="1"/>
  <c r="B186" i="1"/>
  <c r="A186" i="1" s="1"/>
  <c r="B187" i="1"/>
  <c r="A187" i="1" s="1"/>
  <c r="B188" i="1"/>
  <c r="A188" i="1" s="1"/>
  <c r="B189" i="1"/>
  <c r="A189" i="1" s="1"/>
  <c r="B190" i="1"/>
  <c r="A190" i="1" s="1"/>
  <c r="B191" i="1"/>
  <c r="A191" i="1" s="1"/>
  <c r="B192" i="1"/>
  <c r="A192" i="1" s="1"/>
  <c r="B193" i="1"/>
  <c r="A193" i="1" s="1"/>
  <c r="B194" i="1"/>
  <c r="A194" i="1" s="1"/>
  <c r="B195" i="1"/>
  <c r="A195" i="1" s="1"/>
  <c r="B196" i="1"/>
  <c r="A196" i="1" s="1"/>
  <c r="B197" i="1"/>
  <c r="A197" i="1" s="1"/>
  <c r="B198" i="1"/>
  <c r="A198" i="1" s="1"/>
  <c r="H173" i="1"/>
  <c r="H144" i="1"/>
  <c r="B124" i="1"/>
  <c r="A124" i="1" s="1"/>
  <c r="B125" i="1"/>
  <c r="A125" i="1" s="1"/>
  <c r="B126" i="1"/>
  <c r="A126" i="1" s="1"/>
  <c r="B127" i="1"/>
  <c r="A127" i="1" s="1"/>
  <c r="B128" i="1"/>
  <c r="B129" i="1"/>
  <c r="A129" i="1" s="1"/>
  <c r="B130" i="1"/>
  <c r="A130" i="1" s="1"/>
  <c r="B131" i="1"/>
  <c r="A131" i="1" s="1"/>
  <c r="B132" i="1"/>
  <c r="B133" i="1"/>
  <c r="A133" i="1" s="1"/>
  <c r="B134" i="1"/>
  <c r="A134" i="1" s="1"/>
  <c r="B135" i="1"/>
  <c r="A135" i="1" s="1"/>
  <c r="B136" i="1"/>
  <c r="A136" i="1" s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A128" i="1"/>
  <c r="A132" i="1"/>
  <c r="H121" i="1" l="1"/>
  <c r="B123" i="1"/>
  <c r="B122" i="1"/>
  <c r="B121" i="1"/>
  <c r="A121" i="1" s="1"/>
  <c r="B120" i="1"/>
  <c r="A120" i="1" s="1"/>
  <c r="B119" i="1"/>
  <c r="B118" i="1"/>
  <c r="A118" i="1" s="1"/>
  <c r="B117" i="1"/>
  <c r="A117" i="1" s="1"/>
  <c r="B116" i="1"/>
  <c r="A116" i="1" s="1"/>
  <c r="B115" i="1"/>
  <c r="B114" i="1"/>
  <c r="B113" i="1"/>
  <c r="A113" i="1" s="1"/>
  <c r="B112" i="1"/>
  <c r="A112" i="1" s="1"/>
  <c r="B111" i="1"/>
  <c r="B110" i="1"/>
  <c r="A110" i="1" s="1"/>
  <c r="B109" i="1"/>
  <c r="A109" i="1" s="1"/>
  <c r="B108" i="1"/>
  <c r="A108" i="1" s="1"/>
  <c r="B107" i="1"/>
  <c r="B106" i="1"/>
  <c r="B105" i="1"/>
  <c r="A105" i="1" s="1"/>
  <c r="B104" i="1"/>
  <c r="A104" i="1" s="1"/>
  <c r="B103" i="1"/>
  <c r="B102" i="1"/>
  <c r="A102" i="1" s="1"/>
  <c r="B101" i="1"/>
  <c r="A101" i="1" s="1"/>
  <c r="B100" i="1"/>
  <c r="A100" i="1" s="1"/>
  <c r="B99" i="1"/>
  <c r="B98" i="1"/>
  <c r="B97" i="1"/>
  <c r="A97" i="1" s="1"/>
  <c r="B96" i="1"/>
  <c r="A96" i="1" s="1"/>
  <c r="B95" i="1"/>
  <c r="B94" i="1"/>
  <c r="A94" i="1" s="1"/>
  <c r="B93" i="1"/>
  <c r="A93" i="1" s="1"/>
  <c r="B92" i="1"/>
  <c r="A92" i="1" s="1"/>
  <c r="B91" i="1"/>
  <c r="B90" i="1"/>
  <c r="B89" i="1"/>
  <c r="A89" i="1" s="1"/>
  <c r="H100" i="1"/>
  <c r="H13" i="1"/>
  <c r="H30" i="1"/>
  <c r="H66" i="1"/>
  <c r="B57" i="1"/>
  <c r="A57" i="1" s="1"/>
  <c r="B58" i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B67" i="1"/>
  <c r="A67" i="1" s="1"/>
  <c r="B68" i="1"/>
  <c r="A68" i="1" s="1"/>
  <c r="B69" i="1"/>
  <c r="A69" i="1" s="1"/>
  <c r="B70" i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29" i="1"/>
  <c r="B30" i="1"/>
  <c r="B31" i="1"/>
  <c r="B32" i="1"/>
  <c r="A32" i="1" s="1"/>
  <c r="B33" i="1"/>
  <c r="A33" i="1" s="1"/>
  <c r="B34" i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B43" i="1"/>
  <c r="A43" i="1" s="1"/>
  <c r="B44" i="1"/>
  <c r="A44" i="1" s="1"/>
  <c r="B45" i="1"/>
  <c r="A45" i="1" s="1"/>
  <c r="B46" i="1"/>
  <c r="B47" i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B55" i="1"/>
  <c r="A55" i="1" s="1"/>
  <c r="B56" i="1"/>
  <c r="A56" i="1" s="1"/>
  <c r="A29" i="1"/>
  <c r="A30" i="1"/>
  <c r="A31" i="1"/>
  <c r="A34" i="1"/>
  <c r="A42" i="1"/>
  <c r="A46" i="1"/>
  <c r="A47" i="1"/>
  <c r="A54" i="1"/>
  <c r="A58" i="1"/>
  <c r="A66" i="1"/>
  <c r="A70" i="1"/>
  <c r="A78" i="1"/>
  <c r="A90" i="1"/>
  <c r="A91" i="1"/>
  <c r="A95" i="1"/>
  <c r="A98" i="1"/>
  <c r="A99" i="1"/>
  <c r="A103" i="1"/>
  <c r="A106" i="1"/>
  <c r="A107" i="1"/>
  <c r="A111" i="1"/>
  <c r="A114" i="1"/>
  <c r="A115" i="1"/>
  <c r="A119" i="1"/>
  <c r="A122" i="1"/>
  <c r="A123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3" i="1"/>
  <c r="A3" i="1" s="1"/>
</calcChain>
</file>

<file path=xl/sharedStrings.xml><?xml version="1.0" encoding="utf-8"?>
<sst xmlns="http://schemas.openxmlformats.org/spreadsheetml/2006/main" count="789" uniqueCount="65">
  <si>
    <t>16h</t>
  </si>
  <si>
    <t>Date</t>
  </si>
  <si>
    <t>#</t>
  </si>
  <si>
    <t>Heure</t>
  </si>
  <si>
    <t>BI</t>
  </si>
  <si>
    <t>Type</t>
  </si>
  <si>
    <t>Monster Stack</t>
  </si>
  <si>
    <t>Niveaux</t>
  </si>
  <si>
    <t>HIGH FIVE</t>
  </si>
  <si>
    <t>COLOSSUS</t>
  </si>
  <si>
    <t>18h</t>
  </si>
  <si>
    <t>variante</t>
  </si>
  <si>
    <t>NLHE</t>
  </si>
  <si>
    <t>Table</t>
  </si>
  <si>
    <t>6max</t>
  </si>
  <si>
    <t>FR</t>
  </si>
  <si>
    <t>20h</t>
  </si>
  <si>
    <t>Zone 30</t>
  </si>
  <si>
    <t>PLO</t>
  </si>
  <si>
    <t>Championship</t>
  </si>
  <si>
    <t>KO</t>
  </si>
  <si>
    <t>SURPRISE</t>
  </si>
  <si>
    <t>22h</t>
  </si>
  <si>
    <t>23h</t>
  </si>
  <si>
    <t>PLO5</t>
  </si>
  <si>
    <t>4max</t>
  </si>
  <si>
    <t>Mix Max</t>
  </si>
  <si>
    <t>Mix max</t>
  </si>
  <si>
    <t>8-game</t>
  </si>
  <si>
    <t>Rebuys</t>
  </si>
  <si>
    <t>HU</t>
  </si>
  <si>
    <t>HU Deglingos</t>
  </si>
  <si>
    <t>flight</t>
  </si>
  <si>
    <t>2 jours</t>
  </si>
  <si>
    <t>win the button</t>
  </si>
  <si>
    <t>PLO8</t>
  </si>
  <si>
    <t>21h</t>
  </si>
  <si>
    <t>Kill them all</t>
  </si>
  <si>
    <t>Monster Stack Championship</t>
  </si>
  <si>
    <t>Razz</t>
  </si>
  <si>
    <t>Deglingos rebuys</t>
  </si>
  <si>
    <t>5/3</t>
  </si>
  <si>
    <t>DAY 2</t>
  </si>
  <si>
    <t xml:space="preserve">flight </t>
  </si>
  <si>
    <t>22H</t>
  </si>
  <si>
    <t>Zone 30 KO</t>
  </si>
  <si>
    <t xml:space="preserve">HU </t>
  </si>
  <si>
    <t>3max</t>
  </si>
  <si>
    <t>shootout</t>
  </si>
  <si>
    <t>HU deglingos</t>
  </si>
  <si>
    <t>15h</t>
  </si>
  <si>
    <t>SURPRISE KO</t>
  </si>
  <si>
    <t>KO Championship</t>
  </si>
  <si>
    <t>DAY 3</t>
  </si>
  <si>
    <t>5-game</t>
  </si>
  <si>
    <t>Budget :</t>
  </si>
  <si>
    <t>Résultat net :</t>
  </si>
  <si>
    <t>Planifié</t>
  </si>
  <si>
    <t>Budget</t>
  </si>
  <si>
    <t>Joué ?</t>
  </si>
  <si>
    <t xml:space="preserve">Buy in </t>
  </si>
  <si>
    <t>ITM ?</t>
  </si>
  <si>
    <t>ITM</t>
  </si>
  <si>
    <t>%</t>
  </si>
  <si>
    <t>Joués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</si>
</sst>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6" formatCode="_ * #,##0.00_ ;_ * \-#,##0.00_ ;_ * &quot;-&quot;??_ ;_ @_ "/>
    <numFmt numFmtId="167" formatCode="_-* #,##0.00\ [$€-40C]_-;\-* #,##0.00\ [$€-40C]_-;_-* &quot;-&quot;??\ [$€-40C]_-;_-@_-"/>
    <numFmt numFmtId="168" formatCode="_ * #,##0_ ;_ * \-#,##0_ ;_ * &quot;-&quot;??_ ;_ @_ "/>
    <numFmt numFmtId="169" formatCode="_([$€-2]\ * #,##0.00_);_([$€-2]\ * \(#,##0.00\);_([$€-2]\ * &quot;-&quot;??_);_(@_)"/>
    <numFmt numFmtId="170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7" fontId="2" fillId="2" borderId="0" xfId="0" applyNumberFormat="1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8" fontId="0" fillId="0" borderId="0" xfId="3" applyNumberFormat="1" applyFont="1"/>
    <xf numFmtId="169" fontId="0" fillId="0" borderId="0" xfId="1" applyNumberFormat="1" applyFont="1"/>
    <xf numFmtId="169" fontId="0" fillId="0" borderId="0" xfId="0" applyNumberFormat="1"/>
    <xf numFmtId="0" fontId="0" fillId="0" borderId="1" xfId="0" applyBorder="1"/>
    <xf numFmtId="170" fontId="0" fillId="0" borderId="1" xfId="2" applyNumberFormat="1" applyFont="1" applyBorder="1"/>
  </cellXfs>
  <cellStyles count="4">
    <cellStyle name="Comma 2" xfId="3"/>
    <cellStyle name="Currency" xfId="1" builtinId="4"/>
    <cellStyle name="Normal" xfId="0" builtinId="0"/>
    <cellStyle name="Percent" xfId="2" builtinId="5"/>
  </cellStyles>
  <dxfs count="2"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5"/>
  <sheetViews>
    <sheetView tabSelected="1" workbookViewId="0">
      <selection activeCell="T10" sqref="T10"/>
    </sheetView>
  </sheetViews>
  <sheetFormatPr defaultRowHeight="15" x14ac:dyDescent="0.25"/>
  <cols>
    <col min="1" max="1" width="9.85546875" bestFit="1" customWidth="1"/>
    <col min="2" max="2" width="9.140625" hidden="1" customWidth="1"/>
    <col min="5" max="6" width="11.5703125" customWidth="1"/>
    <col min="7" max="7" width="10.85546875" style="9" bestFit="1" customWidth="1"/>
    <col min="8" max="8" width="10.5703125" hidden="1" customWidth="1"/>
    <col min="9" max="9" width="10.5703125" style="7" customWidth="1"/>
    <col min="11" max="11" width="21.28515625" customWidth="1"/>
    <col min="12" max="12" width="10.28515625" customWidth="1"/>
    <col min="13" max="13" width="0" hidden="1" customWidth="1"/>
    <col min="15" max="15" width="9.140625" hidden="1" customWidth="1"/>
    <col min="16" max="16" width="11.85546875" style="10" bestFit="1" customWidth="1"/>
    <col min="17" max="17" width="10.7109375" customWidth="1"/>
    <col min="18" max="18" width="9.140625" customWidth="1"/>
    <col min="19" max="19" width="12.7109375" bestFit="1" customWidth="1"/>
  </cols>
  <sheetData>
    <row r="1" spans="1:24" x14ac:dyDescent="0.25">
      <c r="L1" s="5"/>
      <c r="M1" s="5"/>
      <c r="N1" s="5"/>
      <c r="O1" s="5"/>
      <c r="Q1" s="6" t="s">
        <v>55</v>
      </c>
      <c r="R1" s="6"/>
      <c r="S1" s="6" t="s">
        <v>56</v>
      </c>
      <c r="T1" s="6"/>
      <c r="V1" s="11" t="s">
        <v>64</v>
      </c>
      <c r="W1" s="11" t="s">
        <v>62</v>
      </c>
      <c r="X1" s="11" t="s">
        <v>63</v>
      </c>
    </row>
    <row r="2" spans="1:24" ht="23.25" x14ac:dyDescent="0.25">
      <c r="C2" t="s">
        <v>1</v>
      </c>
      <c r="D2" t="s">
        <v>2</v>
      </c>
      <c r="E2" t="s">
        <v>3</v>
      </c>
      <c r="F2" t="s">
        <v>11</v>
      </c>
      <c r="G2" s="9" t="s">
        <v>4</v>
      </c>
      <c r="H2" t="s">
        <v>7</v>
      </c>
      <c r="I2" s="7" t="s">
        <v>7</v>
      </c>
      <c r="J2" t="s">
        <v>13</v>
      </c>
      <c r="K2" t="s">
        <v>5</v>
      </c>
      <c r="L2" s="5" t="s">
        <v>57</v>
      </c>
      <c r="M2" s="5" t="s">
        <v>58</v>
      </c>
      <c r="N2" s="5" t="s">
        <v>59</v>
      </c>
      <c r="O2" s="5" t="s">
        <v>60</v>
      </c>
      <c r="P2" s="10" t="s">
        <v>61</v>
      </c>
      <c r="Q2" s="4">
        <f>SUM(M3:M203)</f>
        <v>0</v>
      </c>
      <c r="R2" s="4"/>
      <c r="S2" s="4">
        <f>P205-O205</f>
        <v>0</v>
      </c>
      <c r="T2" s="4"/>
      <c r="V2" s="11">
        <f>SUM(N3:N203)</f>
        <v>0</v>
      </c>
      <c r="W2" s="11">
        <f>COUNT(P3:P203)</f>
        <v>0</v>
      </c>
      <c r="X2" s="12" t="e">
        <f>W2/V2</f>
        <v>#DIV/0!</v>
      </c>
    </row>
    <row r="3" spans="1:24" x14ac:dyDescent="0.25">
      <c r="A3" t="str">
        <f>IF(B3=1,"Lundi",IF(B3=2,"Mardi",IF(B3=3,"Mercredi",IF(B3=4,"Jeudi",IF(B3=5,"Vendredi",IF(B3=6,"Samedi",IF(B3=7,"Dimanche","")))))))</f>
        <v>Dimanche</v>
      </c>
      <c r="B3">
        <f>WEEKDAY($C3,2)</f>
        <v>7</v>
      </c>
      <c r="C3" s="1">
        <v>42981</v>
      </c>
      <c r="D3">
        <v>1</v>
      </c>
      <c r="E3" t="s">
        <v>0</v>
      </c>
      <c r="F3" t="s">
        <v>12</v>
      </c>
      <c r="G3" s="9">
        <v>50</v>
      </c>
      <c r="H3">
        <v>12</v>
      </c>
      <c r="I3" s="7" t="str">
        <f>H3&amp;" min"</f>
        <v>12 min</v>
      </c>
      <c r="J3" t="s">
        <v>15</v>
      </c>
      <c r="K3" t="s">
        <v>6</v>
      </c>
      <c r="M3" s="8">
        <f>IF(L3="OUI",G3,0)</f>
        <v>0</v>
      </c>
      <c r="O3" s="7">
        <f>N3*G3</f>
        <v>0</v>
      </c>
    </row>
    <row r="4" spans="1:24" x14ac:dyDescent="0.25">
      <c r="A4" t="str">
        <f t="shared" ref="A4:A67" si="0">IF(B4=1,"Lundi",IF(B4=2,"Mardi",IF(B4=3,"Mercredi",IF(B4=4,"Jeudi",IF(B4=5,"Vendredi",IF(B4=6,"Samedi",IF(B4=7,"Dimanche","")))))))</f>
        <v>Dimanche</v>
      </c>
      <c r="B4">
        <f t="shared" ref="B4:B67" si="1">WEEKDAY($C4,2)</f>
        <v>7</v>
      </c>
      <c r="C4" s="1">
        <v>42981</v>
      </c>
      <c r="D4">
        <v>2</v>
      </c>
      <c r="E4" t="s">
        <v>0</v>
      </c>
      <c r="F4" t="s">
        <v>12</v>
      </c>
      <c r="G4" s="9">
        <v>10</v>
      </c>
      <c r="H4">
        <v>12</v>
      </c>
      <c r="I4" s="7" t="str">
        <f t="shared" ref="I4:I34" si="2">H4&amp;" min"</f>
        <v>12 min</v>
      </c>
      <c r="J4" t="s">
        <v>15</v>
      </c>
      <c r="K4" t="s">
        <v>6</v>
      </c>
      <c r="M4" s="8">
        <f t="shared" ref="M4:M67" si="3">IF(L4="OUI",G4,0)</f>
        <v>0</v>
      </c>
      <c r="O4" s="7">
        <f t="shared" ref="O4:O67" si="4">N4*G4</f>
        <v>0</v>
      </c>
    </row>
    <row r="5" spans="1:24" x14ac:dyDescent="0.25">
      <c r="A5" t="str">
        <f t="shared" si="0"/>
        <v>Dimanche</v>
      </c>
      <c r="B5">
        <f t="shared" si="1"/>
        <v>7</v>
      </c>
      <c r="C5" s="1">
        <v>42981</v>
      </c>
      <c r="D5">
        <v>3</v>
      </c>
      <c r="E5" t="s">
        <v>0</v>
      </c>
      <c r="F5" t="s">
        <v>12</v>
      </c>
      <c r="G5" s="9">
        <v>5</v>
      </c>
      <c r="H5">
        <v>15</v>
      </c>
      <c r="I5" s="7" t="str">
        <f t="shared" si="2"/>
        <v>15 min</v>
      </c>
      <c r="J5" t="s">
        <v>14</v>
      </c>
      <c r="K5" t="s">
        <v>8</v>
      </c>
      <c r="L5" s="7"/>
      <c r="M5" s="8">
        <f t="shared" si="3"/>
        <v>0</v>
      </c>
      <c r="O5" s="7">
        <f t="shared" si="4"/>
        <v>0</v>
      </c>
    </row>
    <row r="6" spans="1:24" x14ac:dyDescent="0.25">
      <c r="A6" t="str">
        <f t="shared" si="0"/>
        <v>Dimanche</v>
      </c>
      <c r="B6">
        <f t="shared" si="1"/>
        <v>7</v>
      </c>
      <c r="C6" s="1">
        <v>42981</v>
      </c>
      <c r="D6">
        <v>4</v>
      </c>
      <c r="E6" t="s">
        <v>0</v>
      </c>
      <c r="F6" t="s">
        <v>12</v>
      </c>
      <c r="G6" s="9">
        <v>10</v>
      </c>
      <c r="H6">
        <v>15</v>
      </c>
      <c r="I6" s="7" t="str">
        <f t="shared" si="2"/>
        <v>15 min</v>
      </c>
      <c r="J6" t="s">
        <v>14</v>
      </c>
      <c r="K6" t="s">
        <v>9</v>
      </c>
      <c r="L6" s="7"/>
      <c r="M6" s="8">
        <f t="shared" si="3"/>
        <v>0</v>
      </c>
      <c r="O6" s="7">
        <f t="shared" si="4"/>
        <v>0</v>
      </c>
    </row>
    <row r="7" spans="1:24" x14ac:dyDescent="0.25">
      <c r="A7" t="str">
        <f t="shared" si="0"/>
        <v>Dimanche</v>
      </c>
      <c r="B7">
        <f t="shared" si="1"/>
        <v>7</v>
      </c>
      <c r="C7" s="1">
        <v>42981</v>
      </c>
      <c r="D7">
        <v>5</v>
      </c>
      <c r="E7" t="s">
        <v>0</v>
      </c>
      <c r="F7" t="s">
        <v>12</v>
      </c>
      <c r="G7" s="9">
        <v>30</v>
      </c>
      <c r="H7">
        <v>15</v>
      </c>
      <c r="I7" s="7" t="str">
        <f t="shared" si="2"/>
        <v>15 min</v>
      </c>
      <c r="J7" t="s">
        <v>14</v>
      </c>
      <c r="K7" t="s">
        <v>9</v>
      </c>
      <c r="L7" s="7"/>
      <c r="M7" s="8">
        <f t="shared" si="3"/>
        <v>0</v>
      </c>
      <c r="O7" s="7">
        <f t="shared" si="4"/>
        <v>0</v>
      </c>
    </row>
    <row r="8" spans="1:24" x14ac:dyDescent="0.25">
      <c r="A8" t="str">
        <f t="shared" si="0"/>
        <v>Dimanche</v>
      </c>
      <c r="B8">
        <f t="shared" si="1"/>
        <v>7</v>
      </c>
      <c r="C8" s="1">
        <v>42981</v>
      </c>
      <c r="D8">
        <v>6</v>
      </c>
      <c r="E8" t="s">
        <v>10</v>
      </c>
      <c r="F8" t="s">
        <v>12</v>
      </c>
      <c r="G8" s="9">
        <v>100</v>
      </c>
      <c r="H8">
        <v>15</v>
      </c>
      <c r="I8" s="7" t="str">
        <f t="shared" si="2"/>
        <v>15 min</v>
      </c>
      <c r="J8" t="s">
        <v>15</v>
      </c>
      <c r="M8" s="8">
        <f t="shared" si="3"/>
        <v>0</v>
      </c>
      <c r="O8" s="7">
        <f t="shared" si="4"/>
        <v>0</v>
      </c>
    </row>
    <row r="9" spans="1:24" x14ac:dyDescent="0.25">
      <c r="A9" t="str">
        <f t="shared" si="0"/>
        <v>Dimanche</v>
      </c>
      <c r="B9">
        <f t="shared" si="1"/>
        <v>7</v>
      </c>
      <c r="C9" s="1">
        <v>42981</v>
      </c>
      <c r="D9">
        <v>7</v>
      </c>
      <c r="E9" t="s">
        <v>10</v>
      </c>
      <c r="F9" t="s">
        <v>12</v>
      </c>
      <c r="G9" s="9">
        <v>20</v>
      </c>
      <c r="H9">
        <v>12</v>
      </c>
      <c r="I9" s="7" t="str">
        <f t="shared" si="2"/>
        <v>12 min</v>
      </c>
      <c r="J9" t="s">
        <v>14</v>
      </c>
      <c r="M9" s="8">
        <f t="shared" si="3"/>
        <v>0</v>
      </c>
      <c r="O9" s="7">
        <f t="shared" si="4"/>
        <v>0</v>
      </c>
    </row>
    <row r="10" spans="1:24" x14ac:dyDescent="0.25">
      <c r="A10" t="str">
        <f t="shared" si="0"/>
        <v>Dimanche</v>
      </c>
      <c r="B10">
        <f t="shared" si="1"/>
        <v>7</v>
      </c>
      <c r="C10" s="1">
        <v>42981</v>
      </c>
      <c r="D10">
        <v>3</v>
      </c>
      <c r="E10" t="s">
        <v>16</v>
      </c>
      <c r="F10" t="s">
        <v>12</v>
      </c>
      <c r="G10" s="9">
        <v>5</v>
      </c>
      <c r="H10">
        <v>15</v>
      </c>
      <c r="I10" s="7" t="str">
        <f t="shared" si="2"/>
        <v>15 min</v>
      </c>
      <c r="J10" t="s">
        <v>14</v>
      </c>
      <c r="K10" t="s">
        <v>8</v>
      </c>
      <c r="L10" s="7"/>
      <c r="M10" s="8">
        <f t="shared" si="3"/>
        <v>0</v>
      </c>
      <c r="O10" s="7">
        <f t="shared" si="4"/>
        <v>0</v>
      </c>
    </row>
    <row r="11" spans="1:24" x14ac:dyDescent="0.25">
      <c r="A11" t="str">
        <f t="shared" si="0"/>
        <v>Dimanche</v>
      </c>
      <c r="B11">
        <f t="shared" si="1"/>
        <v>7</v>
      </c>
      <c r="C11" s="1">
        <v>42981</v>
      </c>
      <c r="D11">
        <v>4</v>
      </c>
      <c r="E11" t="s">
        <v>16</v>
      </c>
      <c r="F11" t="s">
        <v>12</v>
      </c>
      <c r="G11" s="9">
        <v>10</v>
      </c>
      <c r="H11">
        <v>15</v>
      </c>
      <c r="I11" s="7" t="str">
        <f t="shared" si="2"/>
        <v>15 min</v>
      </c>
      <c r="J11" t="s">
        <v>14</v>
      </c>
      <c r="K11" t="s">
        <v>9</v>
      </c>
      <c r="L11" s="7"/>
      <c r="M11" s="8">
        <f t="shared" si="3"/>
        <v>0</v>
      </c>
      <c r="O11" s="7">
        <f t="shared" si="4"/>
        <v>0</v>
      </c>
    </row>
    <row r="12" spans="1:24" x14ac:dyDescent="0.25">
      <c r="A12" t="str">
        <f t="shared" si="0"/>
        <v>Dimanche</v>
      </c>
      <c r="B12">
        <f t="shared" si="1"/>
        <v>7</v>
      </c>
      <c r="C12" s="1">
        <v>42981</v>
      </c>
      <c r="D12">
        <v>5</v>
      </c>
      <c r="E12" t="s">
        <v>16</v>
      </c>
      <c r="F12" t="s">
        <v>12</v>
      </c>
      <c r="G12" s="9">
        <v>30</v>
      </c>
      <c r="H12">
        <v>15</v>
      </c>
      <c r="I12" s="7" t="str">
        <f t="shared" si="2"/>
        <v>15 min</v>
      </c>
      <c r="J12" t="s">
        <v>14</v>
      </c>
      <c r="K12" t="s">
        <v>9</v>
      </c>
      <c r="L12" s="7"/>
      <c r="M12" s="8">
        <f t="shared" si="3"/>
        <v>0</v>
      </c>
      <c r="O12" s="7">
        <f t="shared" si="4"/>
        <v>0</v>
      </c>
    </row>
    <row r="13" spans="1:24" x14ac:dyDescent="0.25">
      <c r="A13" t="str">
        <f t="shared" si="0"/>
        <v>Dimanche</v>
      </c>
      <c r="B13">
        <f t="shared" si="1"/>
        <v>7</v>
      </c>
      <c r="C13" s="1">
        <v>42981</v>
      </c>
      <c r="D13">
        <v>8</v>
      </c>
      <c r="E13" t="s">
        <v>16</v>
      </c>
      <c r="F13" t="s">
        <v>12</v>
      </c>
      <c r="G13" s="9">
        <v>50</v>
      </c>
      <c r="H13" s="2" t="str">
        <f>"-"</f>
        <v>-</v>
      </c>
      <c r="I13" s="7" t="str">
        <f>H13</f>
        <v>-</v>
      </c>
      <c r="J13" t="s">
        <v>15</v>
      </c>
      <c r="K13" t="s">
        <v>17</v>
      </c>
      <c r="M13" s="8">
        <f t="shared" si="3"/>
        <v>0</v>
      </c>
      <c r="O13" s="7">
        <f t="shared" si="4"/>
        <v>0</v>
      </c>
    </row>
    <row r="14" spans="1:24" x14ac:dyDescent="0.25">
      <c r="A14" t="str">
        <f t="shared" si="0"/>
        <v>Dimanche</v>
      </c>
      <c r="B14">
        <f t="shared" si="1"/>
        <v>7</v>
      </c>
      <c r="C14" s="1">
        <v>42981</v>
      </c>
      <c r="D14">
        <v>9</v>
      </c>
      <c r="E14" t="s">
        <v>16</v>
      </c>
      <c r="F14" t="s">
        <v>18</v>
      </c>
      <c r="G14" s="10">
        <v>1000</v>
      </c>
      <c r="H14">
        <v>25</v>
      </c>
      <c r="I14" s="7" t="str">
        <f t="shared" si="2"/>
        <v>25 min</v>
      </c>
      <c r="J14" t="s">
        <v>14</v>
      </c>
      <c r="M14" s="8">
        <f t="shared" si="3"/>
        <v>0</v>
      </c>
      <c r="O14" s="7">
        <f t="shared" si="4"/>
        <v>0</v>
      </c>
      <c r="P14"/>
    </row>
    <row r="15" spans="1:24" x14ac:dyDescent="0.25">
      <c r="A15" t="str">
        <f t="shared" si="0"/>
        <v>Dimanche</v>
      </c>
      <c r="B15">
        <f t="shared" si="1"/>
        <v>7</v>
      </c>
      <c r="C15" s="1">
        <v>42981</v>
      </c>
      <c r="D15">
        <v>10</v>
      </c>
      <c r="E15" t="s">
        <v>16</v>
      </c>
      <c r="F15" t="s">
        <v>18</v>
      </c>
      <c r="G15" s="9">
        <v>20</v>
      </c>
      <c r="H15">
        <v>12</v>
      </c>
      <c r="I15" s="7" t="str">
        <f t="shared" si="2"/>
        <v>12 min</v>
      </c>
      <c r="J15" t="s">
        <v>14</v>
      </c>
      <c r="M15" s="8">
        <f t="shared" si="3"/>
        <v>0</v>
      </c>
      <c r="O15" s="7">
        <f t="shared" si="4"/>
        <v>0</v>
      </c>
    </row>
    <row r="16" spans="1:24" x14ac:dyDescent="0.25">
      <c r="A16" t="str">
        <f t="shared" si="0"/>
        <v>Dimanche</v>
      </c>
      <c r="B16">
        <f t="shared" si="1"/>
        <v>7</v>
      </c>
      <c r="C16" s="1">
        <v>42981</v>
      </c>
      <c r="D16">
        <v>11</v>
      </c>
      <c r="E16" t="s">
        <v>16</v>
      </c>
      <c r="F16" t="s">
        <v>12</v>
      </c>
      <c r="G16" s="10">
        <v>300</v>
      </c>
      <c r="H16">
        <v>20</v>
      </c>
      <c r="I16" s="7" t="str">
        <f t="shared" si="2"/>
        <v>20 min</v>
      </c>
      <c r="J16" t="s">
        <v>14</v>
      </c>
      <c r="K16" t="s">
        <v>19</v>
      </c>
      <c r="M16" s="8">
        <f t="shared" si="3"/>
        <v>0</v>
      </c>
      <c r="O16" s="7">
        <f t="shared" si="4"/>
        <v>0</v>
      </c>
      <c r="P16"/>
    </row>
    <row r="17" spans="1:15" x14ac:dyDescent="0.25">
      <c r="A17" t="str">
        <f t="shared" si="0"/>
        <v>Dimanche</v>
      </c>
      <c r="B17">
        <f t="shared" si="1"/>
        <v>7</v>
      </c>
      <c r="C17" s="1">
        <v>42981</v>
      </c>
      <c r="D17">
        <v>12</v>
      </c>
      <c r="E17" t="s">
        <v>16</v>
      </c>
      <c r="F17" t="s">
        <v>12</v>
      </c>
      <c r="G17" s="9">
        <v>100</v>
      </c>
      <c r="H17">
        <v>12</v>
      </c>
      <c r="I17" s="7" t="str">
        <f t="shared" si="2"/>
        <v>12 min</v>
      </c>
      <c r="J17" t="s">
        <v>14</v>
      </c>
      <c r="K17" t="s">
        <v>20</v>
      </c>
      <c r="M17" s="8">
        <f t="shared" si="3"/>
        <v>0</v>
      </c>
      <c r="O17" s="7">
        <f t="shared" si="4"/>
        <v>0</v>
      </c>
    </row>
    <row r="18" spans="1:15" x14ac:dyDescent="0.25">
      <c r="A18" t="str">
        <f t="shared" si="0"/>
        <v>Dimanche</v>
      </c>
      <c r="B18">
        <f t="shared" si="1"/>
        <v>7</v>
      </c>
      <c r="C18" s="1">
        <v>42981</v>
      </c>
      <c r="D18">
        <v>13</v>
      </c>
      <c r="E18" t="s">
        <v>16</v>
      </c>
      <c r="F18" t="s">
        <v>12</v>
      </c>
      <c r="G18" s="9">
        <v>10</v>
      </c>
      <c r="H18">
        <v>8</v>
      </c>
      <c r="I18" s="7" t="str">
        <f t="shared" si="2"/>
        <v>8 min</v>
      </c>
      <c r="J18" t="s">
        <v>14</v>
      </c>
      <c r="K18" t="s">
        <v>21</v>
      </c>
      <c r="M18" s="8">
        <f t="shared" si="3"/>
        <v>0</v>
      </c>
      <c r="O18" s="7">
        <f t="shared" si="4"/>
        <v>0</v>
      </c>
    </row>
    <row r="19" spans="1:15" x14ac:dyDescent="0.25">
      <c r="A19" t="str">
        <f t="shared" si="0"/>
        <v>Dimanche</v>
      </c>
      <c r="B19">
        <f t="shared" si="1"/>
        <v>7</v>
      </c>
      <c r="C19" s="1">
        <v>42981</v>
      </c>
      <c r="D19">
        <v>14</v>
      </c>
      <c r="E19" t="s">
        <v>22</v>
      </c>
      <c r="F19" t="s">
        <v>12</v>
      </c>
      <c r="G19" s="9">
        <v>10</v>
      </c>
      <c r="H19">
        <v>6</v>
      </c>
      <c r="I19" s="7" t="str">
        <f t="shared" si="2"/>
        <v>6 min</v>
      </c>
      <c r="J19" t="s">
        <v>15</v>
      </c>
      <c r="K19" t="s">
        <v>20</v>
      </c>
      <c r="M19" s="8">
        <f t="shared" si="3"/>
        <v>0</v>
      </c>
      <c r="O19" s="7">
        <f t="shared" si="4"/>
        <v>0</v>
      </c>
    </row>
    <row r="20" spans="1:15" x14ac:dyDescent="0.25">
      <c r="A20" t="str">
        <f t="shared" si="0"/>
        <v>Dimanche</v>
      </c>
      <c r="B20">
        <f t="shared" si="1"/>
        <v>7</v>
      </c>
      <c r="C20" s="1">
        <v>42981</v>
      </c>
      <c r="D20">
        <v>15</v>
      </c>
      <c r="E20" t="s">
        <v>22</v>
      </c>
      <c r="F20" t="s">
        <v>12</v>
      </c>
      <c r="G20" s="9">
        <v>50</v>
      </c>
      <c r="H20">
        <v>6</v>
      </c>
      <c r="I20" s="7" t="str">
        <f t="shared" si="2"/>
        <v>6 min</v>
      </c>
      <c r="J20" t="s">
        <v>14</v>
      </c>
      <c r="M20" s="8">
        <f t="shared" si="3"/>
        <v>0</v>
      </c>
      <c r="O20" s="7">
        <f t="shared" si="4"/>
        <v>0</v>
      </c>
    </row>
    <row r="21" spans="1:15" x14ac:dyDescent="0.25">
      <c r="A21" t="str">
        <f t="shared" si="0"/>
        <v>Dimanche</v>
      </c>
      <c r="B21">
        <f t="shared" si="1"/>
        <v>7</v>
      </c>
      <c r="C21" s="1">
        <v>42981</v>
      </c>
      <c r="D21">
        <v>16</v>
      </c>
      <c r="E21" t="s">
        <v>23</v>
      </c>
      <c r="F21" t="s">
        <v>12</v>
      </c>
      <c r="G21" s="9">
        <v>20</v>
      </c>
      <c r="H21">
        <v>3</v>
      </c>
      <c r="I21" s="7" t="str">
        <f t="shared" si="2"/>
        <v>3 min</v>
      </c>
      <c r="J21" t="s">
        <v>14</v>
      </c>
      <c r="K21" t="s">
        <v>20</v>
      </c>
      <c r="M21" s="8">
        <f t="shared" si="3"/>
        <v>0</v>
      </c>
      <c r="O21" s="7">
        <f t="shared" si="4"/>
        <v>0</v>
      </c>
    </row>
    <row r="22" spans="1:15" x14ac:dyDescent="0.25">
      <c r="A22" t="str">
        <f t="shared" si="0"/>
        <v>Dimanche</v>
      </c>
      <c r="B22">
        <f t="shared" si="1"/>
        <v>7</v>
      </c>
      <c r="C22" s="1">
        <v>42981</v>
      </c>
      <c r="D22">
        <v>17</v>
      </c>
      <c r="E22" t="s">
        <v>23</v>
      </c>
      <c r="F22" t="s">
        <v>12</v>
      </c>
      <c r="G22" s="9">
        <v>10</v>
      </c>
      <c r="H22">
        <v>3</v>
      </c>
      <c r="I22" s="7" t="str">
        <f t="shared" si="2"/>
        <v>3 min</v>
      </c>
      <c r="J22" t="s">
        <v>15</v>
      </c>
      <c r="M22" s="8">
        <f t="shared" si="3"/>
        <v>0</v>
      </c>
      <c r="O22" s="7">
        <f t="shared" si="4"/>
        <v>0</v>
      </c>
    </row>
    <row r="23" spans="1:15" x14ac:dyDescent="0.25">
      <c r="A23" t="str">
        <f t="shared" si="0"/>
        <v>Lundi</v>
      </c>
      <c r="B23">
        <f t="shared" si="1"/>
        <v>1</v>
      </c>
      <c r="C23" s="1">
        <v>42982</v>
      </c>
      <c r="D23">
        <v>3</v>
      </c>
      <c r="E23" t="s">
        <v>0</v>
      </c>
      <c r="F23" t="s">
        <v>12</v>
      </c>
      <c r="G23" s="9">
        <v>5</v>
      </c>
      <c r="H23">
        <v>15</v>
      </c>
      <c r="I23" s="7" t="str">
        <f t="shared" si="2"/>
        <v>15 min</v>
      </c>
      <c r="J23" t="s">
        <v>14</v>
      </c>
      <c r="K23" t="s">
        <v>8</v>
      </c>
      <c r="M23" s="8">
        <f t="shared" si="3"/>
        <v>0</v>
      </c>
      <c r="O23" s="7">
        <f t="shared" si="4"/>
        <v>0</v>
      </c>
    </row>
    <row r="24" spans="1:15" x14ac:dyDescent="0.25">
      <c r="A24" t="str">
        <f t="shared" si="0"/>
        <v>Lundi</v>
      </c>
      <c r="B24">
        <f t="shared" si="1"/>
        <v>1</v>
      </c>
      <c r="C24" s="1">
        <v>42982</v>
      </c>
      <c r="D24">
        <v>4</v>
      </c>
      <c r="E24" t="s">
        <v>0</v>
      </c>
      <c r="F24" t="s">
        <v>12</v>
      </c>
      <c r="G24" s="9">
        <v>10</v>
      </c>
      <c r="H24">
        <v>15</v>
      </c>
      <c r="I24" s="7" t="str">
        <f t="shared" si="2"/>
        <v>15 min</v>
      </c>
      <c r="J24" t="s">
        <v>14</v>
      </c>
      <c r="K24" t="s">
        <v>9</v>
      </c>
      <c r="M24" s="8">
        <f t="shared" si="3"/>
        <v>0</v>
      </c>
      <c r="O24" s="7">
        <f t="shared" si="4"/>
        <v>0</v>
      </c>
    </row>
    <row r="25" spans="1:15" x14ac:dyDescent="0.25">
      <c r="A25" t="str">
        <f t="shared" si="0"/>
        <v>Lundi</v>
      </c>
      <c r="B25">
        <f t="shared" si="1"/>
        <v>1</v>
      </c>
      <c r="C25" s="1">
        <v>42982</v>
      </c>
      <c r="D25">
        <v>5</v>
      </c>
      <c r="E25" t="s">
        <v>0</v>
      </c>
      <c r="F25" t="s">
        <v>12</v>
      </c>
      <c r="G25" s="9">
        <v>30</v>
      </c>
      <c r="H25">
        <v>15</v>
      </c>
      <c r="I25" s="7" t="str">
        <f t="shared" si="2"/>
        <v>15 min</v>
      </c>
      <c r="J25" t="s">
        <v>14</v>
      </c>
      <c r="K25" t="s">
        <v>9</v>
      </c>
      <c r="M25" s="8">
        <f t="shared" si="3"/>
        <v>0</v>
      </c>
      <c r="O25" s="7">
        <f t="shared" si="4"/>
        <v>0</v>
      </c>
    </row>
    <row r="26" spans="1:15" x14ac:dyDescent="0.25">
      <c r="A26" t="str">
        <f t="shared" si="0"/>
        <v>Lundi</v>
      </c>
      <c r="B26">
        <f t="shared" si="1"/>
        <v>1</v>
      </c>
      <c r="C26" s="1">
        <v>42982</v>
      </c>
      <c r="D26">
        <v>3</v>
      </c>
      <c r="E26" t="s">
        <v>16</v>
      </c>
      <c r="F26" t="s">
        <v>12</v>
      </c>
      <c r="G26" s="9">
        <v>5</v>
      </c>
      <c r="H26">
        <v>15</v>
      </c>
      <c r="I26" s="7" t="str">
        <f t="shared" si="2"/>
        <v>15 min</v>
      </c>
      <c r="J26" t="s">
        <v>14</v>
      </c>
      <c r="K26" t="s">
        <v>8</v>
      </c>
      <c r="M26" s="8">
        <f t="shared" si="3"/>
        <v>0</v>
      </c>
      <c r="O26" s="7">
        <f t="shared" si="4"/>
        <v>0</v>
      </c>
    </row>
    <row r="27" spans="1:15" x14ac:dyDescent="0.25">
      <c r="A27" t="str">
        <f t="shared" si="0"/>
        <v>Lundi</v>
      </c>
      <c r="B27">
        <f t="shared" si="1"/>
        <v>1</v>
      </c>
      <c r="C27" s="1">
        <v>42982</v>
      </c>
      <c r="D27">
        <v>4</v>
      </c>
      <c r="E27" t="s">
        <v>16</v>
      </c>
      <c r="F27" t="s">
        <v>12</v>
      </c>
      <c r="G27" s="9">
        <v>10</v>
      </c>
      <c r="H27">
        <v>15</v>
      </c>
      <c r="I27" s="7" t="str">
        <f t="shared" si="2"/>
        <v>15 min</v>
      </c>
      <c r="J27" t="s">
        <v>14</v>
      </c>
      <c r="K27" t="s">
        <v>9</v>
      </c>
      <c r="M27" s="8">
        <f t="shared" si="3"/>
        <v>0</v>
      </c>
      <c r="O27" s="7">
        <f t="shared" si="4"/>
        <v>0</v>
      </c>
    </row>
    <row r="28" spans="1:15" x14ac:dyDescent="0.25">
      <c r="A28" t="str">
        <f t="shared" si="0"/>
        <v>Lundi</v>
      </c>
      <c r="B28">
        <f t="shared" si="1"/>
        <v>1</v>
      </c>
      <c r="C28" s="1">
        <v>42982</v>
      </c>
      <c r="D28">
        <v>5</v>
      </c>
      <c r="E28" t="s">
        <v>16</v>
      </c>
      <c r="F28" t="s">
        <v>12</v>
      </c>
      <c r="G28" s="9">
        <v>30</v>
      </c>
      <c r="H28">
        <v>15</v>
      </c>
      <c r="I28" s="7" t="str">
        <f t="shared" si="2"/>
        <v>15 min</v>
      </c>
      <c r="J28" t="s">
        <v>14</v>
      </c>
      <c r="K28" t="s">
        <v>9</v>
      </c>
      <c r="M28" s="8">
        <f t="shared" si="3"/>
        <v>0</v>
      </c>
      <c r="O28" s="7">
        <f t="shared" si="4"/>
        <v>0</v>
      </c>
    </row>
    <row r="29" spans="1:15" x14ac:dyDescent="0.25">
      <c r="A29" t="str">
        <f t="shared" si="0"/>
        <v>Lundi</v>
      </c>
      <c r="B29">
        <f t="shared" si="1"/>
        <v>1</v>
      </c>
      <c r="C29" s="1">
        <v>42982</v>
      </c>
      <c r="D29">
        <v>18</v>
      </c>
      <c r="E29" t="s">
        <v>16</v>
      </c>
      <c r="F29" t="s">
        <v>12</v>
      </c>
      <c r="G29" s="9">
        <v>100</v>
      </c>
      <c r="H29">
        <v>15</v>
      </c>
      <c r="I29" s="7" t="str">
        <f t="shared" si="2"/>
        <v>15 min</v>
      </c>
      <c r="J29" t="s">
        <v>14</v>
      </c>
      <c r="K29" t="s">
        <v>32</v>
      </c>
      <c r="M29" s="8">
        <f t="shared" si="3"/>
        <v>0</v>
      </c>
      <c r="O29" s="7">
        <f t="shared" si="4"/>
        <v>0</v>
      </c>
    </row>
    <row r="30" spans="1:15" x14ac:dyDescent="0.25">
      <c r="A30" t="str">
        <f t="shared" si="0"/>
        <v>Lundi</v>
      </c>
      <c r="B30">
        <f t="shared" si="1"/>
        <v>1</v>
      </c>
      <c r="C30" s="1">
        <v>42982</v>
      </c>
      <c r="D30">
        <v>19</v>
      </c>
      <c r="E30" t="s">
        <v>16</v>
      </c>
      <c r="F30" t="s">
        <v>12</v>
      </c>
      <c r="G30" s="9">
        <v>10</v>
      </c>
      <c r="H30" s="2" t="str">
        <f>"-"</f>
        <v>-</v>
      </c>
      <c r="I30" s="7" t="str">
        <f>H30</f>
        <v>-</v>
      </c>
      <c r="J30" t="s">
        <v>14</v>
      </c>
      <c r="K30" t="s">
        <v>17</v>
      </c>
      <c r="M30" s="8">
        <f t="shared" si="3"/>
        <v>0</v>
      </c>
      <c r="O30" s="7">
        <f t="shared" si="4"/>
        <v>0</v>
      </c>
    </row>
    <row r="31" spans="1:15" x14ac:dyDescent="0.25">
      <c r="A31" t="str">
        <f t="shared" si="0"/>
        <v>Lundi</v>
      </c>
      <c r="B31">
        <f t="shared" si="1"/>
        <v>1</v>
      </c>
      <c r="C31" s="1">
        <v>42982</v>
      </c>
      <c r="D31">
        <v>20</v>
      </c>
      <c r="E31" t="s">
        <v>16</v>
      </c>
      <c r="F31" t="s">
        <v>24</v>
      </c>
      <c r="G31" s="9">
        <v>50</v>
      </c>
      <c r="H31">
        <v>12</v>
      </c>
      <c r="I31" s="7" t="str">
        <f t="shared" si="2"/>
        <v>12 min</v>
      </c>
      <c r="J31" t="s">
        <v>14</v>
      </c>
      <c r="M31" s="8">
        <f t="shared" si="3"/>
        <v>0</v>
      </c>
      <c r="O31" s="7">
        <f t="shared" si="4"/>
        <v>0</v>
      </c>
    </row>
    <row r="32" spans="1:15" x14ac:dyDescent="0.25">
      <c r="A32" t="str">
        <f t="shared" si="0"/>
        <v>Lundi</v>
      </c>
      <c r="B32">
        <f t="shared" si="1"/>
        <v>1</v>
      </c>
      <c r="C32" s="1">
        <v>42982</v>
      </c>
      <c r="D32">
        <v>21</v>
      </c>
      <c r="E32" t="s">
        <v>16</v>
      </c>
      <c r="F32" t="s">
        <v>12</v>
      </c>
      <c r="G32" s="9">
        <v>50</v>
      </c>
      <c r="H32">
        <v>10</v>
      </c>
      <c r="I32" s="7" t="str">
        <f t="shared" si="2"/>
        <v>10 min</v>
      </c>
      <c r="J32" t="s">
        <v>14</v>
      </c>
      <c r="K32" t="s">
        <v>20</v>
      </c>
      <c r="M32" s="8">
        <f t="shared" si="3"/>
        <v>0</v>
      </c>
      <c r="O32" s="7">
        <f t="shared" si="4"/>
        <v>0</v>
      </c>
    </row>
    <row r="33" spans="1:16" x14ac:dyDescent="0.25">
      <c r="A33" t="str">
        <f t="shared" si="0"/>
        <v>Lundi</v>
      </c>
      <c r="B33">
        <f t="shared" si="1"/>
        <v>1</v>
      </c>
      <c r="C33" s="1">
        <v>42982</v>
      </c>
      <c r="D33">
        <v>22</v>
      </c>
      <c r="E33" t="s">
        <v>16</v>
      </c>
      <c r="F33" t="s">
        <v>12</v>
      </c>
      <c r="G33" s="10">
        <v>300</v>
      </c>
      <c r="H33">
        <v>12</v>
      </c>
      <c r="I33" s="7" t="str">
        <f t="shared" si="2"/>
        <v>12 min</v>
      </c>
      <c r="J33" t="s">
        <v>25</v>
      </c>
      <c r="K33" t="s">
        <v>20</v>
      </c>
      <c r="M33" s="8">
        <f t="shared" si="3"/>
        <v>0</v>
      </c>
      <c r="O33" s="7">
        <f t="shared" si="4"/>
        <v>0</v>
      </c>
      <c r="P33"/>
    </row>
    <row r="34" spans="1:16" x14ac:dyDescent="0.25">
      <c r="A34" t="str">
        <f t="shared" si="0"/>
        <v>Lundi</v>
      </c>
      <c r="B34">
        <f t="shared" si="1"/>
        <v>1</v>
      </c>
      <c r="C34" s="1">
        <v>42982</v>
      </c>
      <c r="D34">
        <v>23</v>
      </c>
      <c r="E34" t="s">
        <v>16</v>
      </c>
      <c r="F34" t="s">
        <v>12</v>
      </c>
      <c r="G34" s="9">
        <v>20</v>
      </c>
      <c r="H34">
        <v>10</v>
      </c>
      <c r="I34" s="7" t="str">
        <f t="shared" si="2"/>
        <v>10 min</v>
      </c>
      <c r="J34" t="s">
        <v>26</v>
      </c>
      <c r="K34" t="s">
        <v>27</v>
      </c>
      <c r="M34" s="8">
        <f t="shared" si="3"/>
        <v>0</v>
      </c>
      <c r="O34" s="7">
        <f t="shared" si="4"/>
        <v>0</v>
      </c>
    </row>
    <row r="35" spans="1:16" x14ac:dyDescent="0.25">
      <c r="A35" t="str">
        <f t="shared" si="0"/>
        <v>Lundi</v>
      </c>
      <c r="B35">
        <f t="shared" si="1"/>
        <v>1</v>
      </c>
      <c r="C35" s="1">
        <v>42982</v>
      </c>
      <c r="D35">
        <v>24</v>
      </c>
      <c r="E35" t="s">
        <v>22</v>
      </c>
      <c r="F35" t="s">
        <v>28</v>
      </c>
      <c r="G35">
        <v>30</v>
      </c>
      <c r="H35">
        <v>6</v>
      </c>
      <c r="J35" t="s">
        <v>14</v>
      </c>
      <c r="M35" s="8">
        <f t="shared" si="3"/>
        <v>0</v>
      </c>
      <c r="O35" s="7">
        <f t="shared" si="4"/>
        <v>0</v>
      </c>
      <c r="P35"/>
    </row>
    <row r="36" spans="1:16" x14ac:dyDescent="0.25">
      <c r="A36" t="str">
        <f t="shared" si="0"/>
        <v>Lundi</v>
      </c>
      <c r="B36">
        <f t="shared" si="1"/>
        <v>1</v>
      </c>
      <c r="C36" s="1">
        <v>42982</v>
      </c>
      <c r="D36">
        <v>25</v>
      </c>
      <c r="E36" t="s">
        <v>22</v>
      </c>
      <c r="F36" t="s">
        <v>12</v>
      </c>
      <c r="G36" s="9">
        <v>5</v>
      </c>
      <c r="H36">
        <v>6</v>
      </c>
      <c r="I36" s="7" t="str">
        <f t="shared" ref="I36:I68" si="5">H36&amp;" min"</f>
        <v>6 min</v>
      </c>
      <c r="J36" t="s">
        <v>14</v>
      </c>
      <c r="K36" t="s">
        <v>29</v>
      </c>
      <c r="M36" s="8">
        <f t="shared" si="3"/>
        <v>0</v>
      </c>
      <c r="O36" s="7">
        <f t="shared" si="4"/>
        <v>0</v>
      </c>
    </row>
    <row r="37" spans="1:16" x14ac:dyDescent="0.25">
      <c r="A37" t="str">
        <f t="shared" si="0"/>
        <v>Lundi</v>
      </c>
      <c r="B37">
        <f t="shared" si="1"/>
        <v>1</v>
      </c>
      <c r="C37" s="1">
        <v>42982</v>
      </c>
      <c r="D37">
        <v>26</v>
      </c>
      <c r="E37" t="s">
        <v>23</v>
      </c>
      <c r="F37" t="s">
        <v>12</v>
      </c>
      <c r="G37" s="9">
        <v>10</v>
      </c>
      <c r="H37">
        <v>3</v>
      </c>
      <c r="I37" s="7" t="str">
        <f t="shared" si="5"/>
        <v>3 min</v>
      </c>
      <c r="J37" t="s">
        <v>15</v>
      </c>
      <c r="K37" t="s">
        <v>20</v>
      </c>
      <c r="M37" s="8">
        <f t="shared" si="3"/>
        <v>0</v>
      </c>
      <c r="O37" s="7">
        <f t="shared" si="4"/>
        <v>0</v>
      </c>
    </row>
    <row r="38" spans="1:16" x14ac:dyDescent="0.25">
      <c r="A38" t="str">
        <f t="shared" si="0"/>
        <v>Lundi</v>
      </c>
      <c r="B38">
        <f t="shared" si="1"/>
        <v>1</v>
      </c>
      <c r="C38" s="1">
        <v>42982</v>
      </c>
      <c r="D38">
        <v>27</v>
      </c>
      <c r="E38" t="s">
        <v>23</v>
      </c>
      <c r="F38" t="s">
        <v>12</v>
      </c>
      <c r="G38" s="9">
        <v>20</v>
      </c>
      <c r="H38">
        <v>3</v>
      </c>
      <c r="I38" s="7" t="str">
        <f t="shared" si="5"/>
        <v>3 min</v>
      </c>
      <c r="J38" t="s">
        <v>30</v>
      </c>
      <c r="K38" t="s">
        <v>31</v>
      </c>
      <c r="M38" s="8">
        <f t="shared" si="3"/>
        <v>0</v>
      </c>
      <c r="O38" s="7">
        <f t="shared" si="4"/>
        <v>0</v>
      </c>
    </row>
    <row r="39" spans="1:16" x14ac:dyDescent="0.25">
      <c r="A39" t="str">
        <f t="shared" si="0"/>
        <v>Mardi</v>
      </c>
      <c r="B39">
        <f t="shared" si="1"/>
        <v>2</v>
      </c>
      <c r="C39" s="1">
        <v>42983</v>
      </c>
      <c r="D39">
        <v>3</v>
      </c>
      <c r="E39" t="s">
        <v>0</v>
      </c>
      <c r="F39" t="s">
        <v>12</v>
      </c>
      <c r="G39" s="9">
        <v>5</v>
      </c>
      <c r="H39">
        <v>15</v>
      </c>
      <c r="I39" s="7" t="str">
        <f t="shared" si="5"/>
        <v>15 min</v>
      </c>
      <c r="J39" t="s">
        <v>14</v>
      </c>
      <c r="K39" t="s">
        <v>8</v>
      </c>
      <c r="M39" s="8">
        <f t="shared" si="3"/>
        <v>0</v>
      </c>
      <c r="O39" s="7">
        <f t="shared" si="4"/>
        <v>0</v>
      </c>
    </row>
    <row r="40" spans="1:16" x14ac:dyDescent="0.25">
      <c r="A40" t="str">
        <f t="shared" si="0"/>
        <v>Mardi</v>
      </c>
      <c r="B40">
        <f t="shared" si="1"/>
        <v>2</v>
      </c>
      <c r="C40" s="1">
        <v>42983</v>
      </c>
      <c r="D40">
        <v>4</v>
      </c>
      <c r="E40" t="s">
        <v>0</v>
      </c>
      <c r="F40" t="s">
        <v>12</v>
      </c>
      <c r="G40" s="9">
        <v>10</v>
      </c>
      <c r="H40">
        <v>15</v>
      </c>
      <c r="I40" s="7" t="str">
        <f t="shared" si="5"/>
        <v>15 min</v>
      </c>
      <c r="J40" t="s">
        <v>14</v>
      </c>
      <c r="K40" t="s">
        <v>9</v>
      </c>
      <c r="M40" s="8">
        <f t="shared" si="3"/>
        <v>0</v>
      </c>
      <c r="O40" s="7">
        <f t="shared" si="4"/>
        <v>0</v>
      </c>
    </row>
    <row r="41" spans="1:16" x14ac:dyDescent="0.25">
      <c r="A41" t="str">
        <f t="shared" si="0"/>
        <v>Mardi</v>
      </c>
      <c r="B41">
        <f t="shared" si="1"/>
        <v>2</v>
      </c>
      <c r="C41" s="1">
        <v>42983</v>
      </c>
      <c r="D41">
        <v>5</v>
      </c>
      <c r="E41" t="s">
        <v>0</v>
      </c>
      <c r="F41" t="s">
        <v>12</v>
      </c>
      <c r="G41" s="9">
        <v>30</v>
      </c>
      <c r="H41">
        <v>15</v>
      </c>
      <c r="I41" s="7" t="str">
        <f t="shared" si="5"/>
        <v>15 min</v>
      </c>
      <c r="J41" t="s">
        <v>14</v>
      </c>
      <c r="K41" t="s">
        <v>9</v>
      </c>
      <c r="M41" s="8">
        <f t="shared" si="3"/>
        <v>0</v>
      </c>
      <c r="O41" s="7">
        <f t="shared" si="4"/>
        <v>0</v>
      </c>
    </row>
    <row r="42" spans="1:16" x14ac:dyDescent="0.25">
      <c r="A42" t="str">
        <f t="shared" si="0"/>
        <v>Mardi</v>
      </c>
      <c r="B42">
        <f t="shared" si="1"/>
        <v>2</v>
      </c>
      <c r="C42" s="1">
        <v>42983</v>
      </c>
      <c r="D42">
        <v>3</v>
      </c>
      <c r="E42" t="s">
        <v>16</v>
      </c>
      <c r="F42" t="s">
        <v>12</v>
      </c>
      <c r="G42" s="9">
        <v>5</v>
      </c>
      <c r="H42">
        <v>15</v>
      </c>
      <c r="I42" s="7" t="str">
        <f t="shared" si="5"/>
        <v>15 min</v>
      </c>
      <c r="J42" t="s">
        <v>14</v>
      </c>
      <c r="K42" t="s">
        <v>8</v>
      </c>
      <c r="M42" s="8">
        <f t="shared" si="3"/>
        <v>0</v>
      </c>
      <c r="O42" s="7">
        <f t="shared" si="4"/>
        <v>0</v>
      </c>
    </row>
    <row r="43" spans="1:16" x14ac:dyDescent="0.25">
      <c r="A43" t="str">
        <f t="shared" si="0"/>
        <v>Mardi</v>
      </c>
      <c r="B43">
        <f t="shared" si="1"/>
        <v>2</v>
      </c>
      <c r="C43" s="1">
        <v>42983</v>
      </c>
      <c r="D43">
        <v>4</v>
      </c>
      <c r="E43" t="s">
        <v>16</v>
      </c>
      <c r="F43" t="s">
        <v>12</v>
      </c>
      <c r="G43" s="9">
        <v>10</v>
      </c>
      <c r="H43">
        <v>15</v>
      </c>
      <c r="I43" s="7" t="str">
        <f t="shared" si="5"/>
        <v>15 min</v>
      </c>
      <c r="J43" t="s">
        <v>14</v>
      </c>
      <c r="K43" t="s">
        <v>9</v>
      </c>
      <c r="M43" s="8">
        <f t="shared" si="3"/>
        <v>0</v>
      </c>
      <c r="O43" s="7">
        <f t="shared" si="4"/>
        <v>0</v>
      </c>
    </row>
    <row r="44" spans="1:16" x14ac:dyDescent="0.25">
      <c r="A44" t="str">
        <f t="shared" si="0"/>
        <v>Mardi</v>
      </c>
      <c r="B44">
        <f t="shared" si="1"/>
        <v>2</v>
      </c>
      <c r="C44" s="1">
        <v>42983</v>
      </c>
      <c r="D44">
        <v>5</v>
      </c>
      <c r="E44" t="s">
        <v>16</v>
      </c>
      <c r="F44" t="s">
        <v>12</v>
      </c>
      <c r="G44" s="9">
        <v>30</v>
      </c>
      <c r="H44">
        <v>15</v>
      </c>
      <c r="I44" s="7" t="str">
        <f t="shared" si="5"/>
        <v>15 min</v>
      </c>
      <c r="J44" t="s">
        <v>14</v>
      </c>
      <c r="K44" t="s">
        <v>9</v>
      </c>
      <c r="M44" s="8">
        <f t="shared" si="3"/>
        <v>0</v>
      </c>
      <c r="O44" s="7">
        <f t="shared" si="4"/>
        <v>0</v>
      </c>
    </row>
    <row r="45" spans="1:16" x14ac:dyDescent="0.25">
      <c r="A45" t="str">
        <f t="shared" si="0"/>
        <v>Mardi</v>
      </c>
      <c r="B45">
        <f t="shared" si="1"/>
        <v>2</v>
      </c>
      <c r="C45" s="1">
        <v>42983</v>
      </c>
      <c r="D45">
        <v>18</v>
      </c>
      <c r="E45" t="s">
        <v>16</v>
      </c>
      <c r="F45" t="s">
        <v>12</v>
      </c>
      <c r="G45" s="9">
        <v>100</v>
      </c>
      <c r="H45">
        <v>15</v>
      </c>
      <c r="I45" s="7" t="str">
        <f t="shared" si="5"/>
        <v>15 min</v>
      </c>
      <c r="J45" t="s">
        <v>14</v>
      </c>
      <c r="K45" t="s">
        <v>32</v>
      </c>
      <c r="M45" s="8">
        <f t="shared" si="3"/>
        <v>0</v>
      </c>
      <c r="O45" s="7">
        <f t="shared" si="4"/>
        <v>0</v>
      </c>
    </row>
    <row r="46" spans="1:16" x14ac:dyDescent="0.25">
      <c r="A46" t="str">
        <f t="shared" si="0"/>
        <v>Mardi</v>
      </c>
      <c r="B46">
        <f t="shared" si="1"/>
        <v>2</v>
      </c>
      <c r="C46" s="1">
        <v>42983</v>
      </c>
      <c r="D46">
        <v>28</v>
      </c>
      <c r="E46" t="s">
        <v>16</v>
      </c>
      <c r="F46" t="s">
        <v>12</v>
      </c>
      <c r="G46" s="9">
        <v>100</v>
      </c>
      <c r="H46">
        <v>12</v>
      </c>
      <c r="I46" s="7" t="str">
        <f t="shared" si="5"/>
        <v>12 min</v>
      </c>
      <c r="J46" t="s">
        <v>15</v>
      </c>
      <c r="K46" t="s">
        <v>6</v>
      </c>
      <c r="M46" s="8">
        <f t="shared" si="3"/>
        <v>0</v>
      </c>
      <c r="O46" s="7">
        <f t="shared" si="4"/>
        <v>0</v>
      </c>
    </row>
    <row r="47" spans="1:16" x14ac:dyDescent="0.25">
      <c r="A47" t="str">
        <f t="shared" si="0"/>
        <v>Mardi</v>
      </c>
      <c r="B47">
        <f t="shared" si="1"/>
        <v>2</v>
      </c>
      <c r="C47" s="1">
        <v>42983</v>
      </c>
      <c r="D47">
        <v>29</v>
      </c>
      <c r="E47" t="s">
        <v>16</v>
      </c>
      <c r="F47" t="s">
        <v>12</v>
      </c>
      <c r="G47" s="9">
        <v>10</v>
      </c>
      <c r="H47">
        <v>10</v>
      </c>
      <c r="I47" s="7" t="str">
        <f t="shared" si="5"/>
        <v>10 min</v>
      </c>
      <c r="J47" t="s">
        <v>14</v>
      </c>
      <c r="K47" t="s">
        <v>29</v>
      </c>
      <c r="M47" s="8">
        <f t="shared" si="3"/>
        <v>0</v>
      </c>
      <c r="O47" s="7">
        <f t="shared" si="4"/>
        <v>0</v>
      </c>
    </row>
    <row r="48" spans="1:16" x14ac:dyDescent="0.25">
      <c r="A48" t="str">
        <f t="shared" si="0"/>
        <v>Mardi</v>
      </c>
      <c r="B48">
        <f t="shared" si="1"/>
        <v>2</v>
      </c>
      <c r="C48" s="1">
        <v>42983</v>
      </c>
      <c r="D48">
        <v>30</v>
      </c>
      <c r="E48" t="s">
        <v>16</v>
      </c>
      <c r="F48" t="s">
        <v>18</v>
      </c>
      <c r="G48" s="10">
        <v>300</v>
      </c>
      <c r="H48">
        <v>20</v>
      </c>
      <c r="I48" s="7" t="str">
        <f t="shared" si="5"/>
        <v>20 min</v>
      </c>
      <c r="J48" t="s">
        <v>14</v>
      </c>
      <c r="K48" t="s">
        <v>19</v>
      </c>
      <c r="M48" s="8">
        <f t="shared" si="3"/>
        <v>0</v>
      </c>
      <c r="O48" s="7">
        <f t="shared" si="4"/>
        <v>0</v>
      </c>
      <c r="P48"/>
    </row>
    <row r="49" spans="1:16" x14ac:dyDescent="0.25">
      <c r="A49" t="str">
        <f t="shared" si="0"/>
        <v>Mardi</v>
      </c>
      <c r="B49">
        <f t="shared" si="1"/>
        <v>2</v>
      </c>
      <c r="C49" s="1">
        <v>42983</v>
      </c>
      <c r="D49">
        <v>31</v>
      </c>
      <c r="E49" t="s">
        <v>16</v>
      </c>
      <c r="F49" t="s">
        <v>12</v>
      </c>
      <c r="G49" s="9">
        <v>50</v>
      </c>
      <c r="H49">
        <v>20</v>
      </c>
      <c r="I49" s="7" t="str">
        <f t="shared" si="5"/>
        <v>20 min</v>
      </c>
      <c r="J49" t="s">
        <v>15</v>
      </c>
      <c r="K49" t="s">
        <v>33</v>
      </c>
      <c r="M49" s="8">
        <f t="shared" si="3"/>
        <v>0</v>
      </c>
      <c r="O49" s="7">
        <f t="shared" si="4"/>
        <v>0</v>
      </c>
    </row>
    <row r="50" spans="1:16" x14ac:dyDescent="0.25">
      <c r="A50" t="str">
        <f t="shared" si="0"/>
        <v>Mardi</v>
      </c>
      <c r="B50">
        <f t="shared" si="1"/>
        <v>2</v>
      </c>
      <c r="C50" s="1">
        <v>42983</v>
      </c>
      <c r="D50">
        <v>32</v>
      </c>
      <c r="E50" t="s">
        <v>16</v>
      </c>
      <c r="F50" t="s">
        <v>12</v>
      </c>
      <c r="G50" s="9">
        <v>20</v>
      </c>
      <c r="H50">
        <v>10</v>
      </c>
      <c r="I50" s="7" t="str">
        <f t="shared" si="5"/>
        <v>10 min</v>
      </c>
      <c r="J50" t="s">
        <v>14</v>
      </c>
      <c r="K50" t="s">
        <v>34</v>
      </c>
      <c r="M50" s="8">
        <f t="shared" si="3"/>
        <v>0</v>
      </c>
      <c r="O50" s="7">
        <f t="shared" si="4"/>
        <v>0</v>
      </c>
    </row>
    <row r="51" spans="1:16" x14ac:dyDescent="0.25">
      <c r="A51" t="str">
        <f t="shared" si="0"/>
        <v>Mardi</v>
      </c>
      <c r="B51">
        <f t="shared" si="1"/>
        <v>2</v>
      </c>
      <c r="C51" s="1">
        <v>42983</v>
      </c>
      <c r="D51">
        <v>33</v>
      </c>
      <c r="E51" t="s">
        <v>16</v>
      </c>
      <c r="F51" t="s">
        <v>35</v>
      </c>
      <c r="G51" s="9">
        <v>10</v>
      </c>
      <c r="H51">
        <v>10</v>
      </c>
      <c r="I51" s="7" t="str">
        <f t="shared" si="5"/>
        <v>10 min</v>
      </c>
      <c r="J51" t="s">
        <v>14</v>
      </c>
      <c r="M51" s="8">
        <f t="shared" si="3"/>
        <v>0</v>
      </c>
      <c r="O51" s="7">
        <f t="shared" si="4"/>
        <v>0</v>
      </c>
    </row>
    <row r="52" spans="1:16" x14ac:dyDescent="0.25">
      <c r="A52" t="str">
        <f t="shared" si="0"/>
        <v>Mardi</v>
      </c>
      <c r="B52">
        <f t="shared" si="1"/>
        <v>2</v>
      </c>
      <c r="C52" s="1">
        <v>42983</v>
      </c>
      <c r="D52">
        <v>34</v>
      </c>
      <c r="E52" t="s">
        <v>36</v>
      </c>
      <c r="F52" t="s">
        <v>12</v>
      </c>
      <c r="G52" s="10">
        <v>300</v>
      </c>
      <c r="H52">
        <v>6</v>
      </c>
      <c r="I52" s="7" t="str">
        <f t="shared" si="5"/>
        <v>6 min</v>
      </c>
      <c r="J52" t="s">
        <v>30</v>
      </c>
      <c r="K52" t="s">
        <v>19</v>
      </c>
      <c r="M52" s="8">
        <f t="shared" si="3"/>
        <v>0</v>
      </c>
      <c r="O52" s="7">
        <f t="shared" si="4"/>
        <v>0</v>
      </c>
      <c r="P52"/>
    </row>
    <row r="53" spans="1:16" x14ac:dyDescent="0.25">
      <c r="A53" t="str">
        <f t="shared" si="0"/>
        <v>Mardi</v>
      </c>
      <c r="B53">
        <f t="shared" si="1"/>
        <v>2</v>
      </c>
      <c r="C53" s="1">
        <v>42983</v>
      </c>
      <c r="D53">
        <v>35</v>
      </c>
      <c r="E53" t="s">
        <v>22</v>
      </c>
      <c r="F53" t="s">
        <v>12</v>
      </c>
      <c r="G53" s="9">
        <v>20</v>
      </c>
      <c r="H53">
        <v>6</v>
      </c>
      <c r="I53" s="7" t="str">
        <f t="shared" si="5"/>
        <v>6 min</v>
      </c>
      <c r="J53" t="s">
        <v>15</v>
      </c>
      <c r="K53" t="s">
        <v>20</v>
      </c>
      <c r="M53" s="8">
        <f t="shared" si="3"/>
        <v>0</v>
      </c>
      <c r="O53" s="7">
        <f t="shared" si="4"/>
        <v>0</v>
      </c>
    </row>
    <row r="54" spans="1:16" x14ac:dyDescent="0.25">
      <c r="A54" t="str">
        <f t="shared" si="0"/>
        <v>Mardi</v>
      </c>
      <c r="B54">
        <f t="shared" si="1"/>
        <v>2</v>
      </c>
      <c r="C54" s="1">
        <v>42983</v>
      </c>
      <c r="D54">
        <v>36</v>
      </c>
      <c r="E54" t="s">
        <v>22</v>
      </c>
      <c r="F54" t="s">
        <v>18</v>
      </c>
      <c r="G54" s="9">
        <v>10</v>
      </c>
      <c r="H54">
        <v>6</v>
      </c>
      <c r="I54" s="7" t="str">
        <f t="shared" si="5"/>
        <v>6 min</v>
      </c>
      <c r="J54" t="s">
        <v>14</v>
      </c>
      <c r="M54" s="8">
        <f t="shared" si="3"/>
        <v>0</v>
      </c>
      <c r="O54" s="7">
        <f t="shared" si="4"/>
        <v>0</v>
      </c>
    </row>
    <row r="55" spans="1:16" x14ac:dyDescent="0.25">
      <c r="A55" t="str">
        <f t="shared" si="0"/>
        <v>Mardi</v>
      </c>
      <c r="B55">
        <f t="shared" si="1"/>
        <v>2</v>
      </c>
      <c r="C55" s="1">
        <v>42983</v>
      </c>
      <c r="D55">
        <v>37</v>
      </c>
      <c r="E55" t="s">
        <v>23</v>
      </c>
      <c r="F55" t="s">
        <v>12</v>
      </c>
      <c r="G55" s="9">
        <v>30</v>
      </c>
      <c r="H55">
        <v>3</v>
      </c>
      <c r="I55" s="7" t="str">
        <f t="shared" si="5"/>
        <v>3 min</v>
      </c>
      <c r="J55" t="s">
        <v>30</v>
      </c>
      <c r="K55" t="s">
        <v>31</v>
      </c>
      <c r="M55" s="8">
        <f t="shared" si="3"/>
        <v>0</v>
      </c>
      <c r="O55" s="7">
        <f t="shared" si="4"/>
        <v>0</v>
      </c>
    </row>
    <row r="56" spans="1:16" x14ac:dyDescent="0.25">
      <c r="A56" t="str">
        <f t="shared" si="0"/>
        <v>Mardi</v>
      </c>
      <c r="B56">
        <f t="shared" si="1"/>
        <v>2</v>
      </c>
      <c r="C56" s="1">
        <v>42983</v>
      </c>
      <c r="D56">
        <v>38</v>
      </c>
      <c r="E56" t="s">
        <v>23</v>
      </c>
      <c r="F56" t="s">
        <v>12</v>
      </c>
      <c r="G56" s="9">
        <v>50</v>
      </c>
      <c r="H56">
        <v>3</v>
      </c>
      <c r="I56" s="7" t="str">
        <f t="shared" si="5"/>
        <v>3 min</v>
      </c>
      <c r="J56" t="s">
        <v>14</v>
      </c>
      <c r="K56" t="s">
        <v>20</v>
      </c>
      <c r="M56" s="8">
        <f t="shared" si="3"/>
        <v>0</v>
      </c>
      <c r="O56" s="7">
        <f t="shared" si="4"/>
        <v>0</v>
      </c>
    </row>
    <row r="57" spans="1:16" x14ac:dyDescent="0.25">
      <c r="A57" t="str">
        <f t="shared" si="0"/>
        <v>Mercredi</v>
      </c>
      <c r="B57">
        <f t="shared" si="1"/>
        <v>3</v>
      </c>
      <c r="C57" s="1">
        <v>42984</v>
      </c>
      <c r="D57">
        <v>3</v>
      </c>
      <c r="E57" t="s">
        <v>0</v>
      </c>
      <c r="F57" t="s">
        <v>12</v>
      </c>
      <c r="G57" s="9">
        <v>5</v>
      </c>
      <c r="H57">
        <v>15</v>
      </c>
      <c r="I57" s="7" t="str">
        <f t="shared" si="5"/>
        <v>15 min</v>
      </c>
      <c r="J57" t="s">
        <v>14</v>
      </c>
      <c r="K57" t="s">
        <v>8</v>
      </c>
      <c r="M57" s="8">
        <f t="shared" si="3"/>
        <v>0</v>
      </c>
      <c r="O57" s="7">
        <f t="shared" si="4"/>
        <v>0</v>
      </c>
    </row>
    <row r="58" spans="1:16" x14ac:dyDescent="0.25">
      <c r="A58" t="str">
        <f t="shared" si="0"/>
        <v>Mercredi</v>
      </c>
      <c r="B58">
        <f t="shared" si="1"/>
        <v>3</v>
      </c>
      <c r="C58" s="1">
        <v>42984</v>
      </c>
      <c r="D58">
        <v>4</v>
      </c>
      <c r="E58" t="s">
        <v>0</v>
      </c>
      <c r="F58" t="s">
        <v>12</v>
      </c>
      <c r="G58" s="9">
        <v>10</v>
      </c>
      <c r="H58">
        <v>15</v>
      </c>
      <c r="I58" s="7" t="str">
        <f t="shared" si="5"/>
        <v>15 min</v>
      </c>
      <c r="J58" t="s">
        <v>14</v>
      </c>
      <c r="K58" t="s">
        <v>9</v>
      </c>
      <c r="M58" s="8">
        <f t="shared" si="3"/>
        <v>0</v>
      </c>
      <c r="O58" s="7">
        <f t="shared" si="4"/>
        <v>0</v>
      </c>
    </row>
    <row r="59" spans="1:16" x14ac:dyDescent="0.25">
      <c r="A59" t="str">
        <f t="shared" si="0"/>
        <v>Mercredi</v>
      </c>
      <c r="B59">
        <f t="shared" si="1"/>
        <v>3</v>
      </c>
      <c r="C59" s="1">
        <v>42984</v>
      </c>
      <c r="D59">
        <v>5</v>
      </c>
      <c r="E59" t="s">
        <v>0</v>
      </c>
      <c r="F59" t="s">
        <v>12</v>
      </c>
      <c r="G59" s="9">
        <v>30</v>
      </c>
      <c r="H59">
        <v>15</v>
      </c>
      <c r="I59" s="7" t="str">
        <f t="shared" si="5"/>
        <v>15 min</v>
      </c>
      <c r="J59" t="s">
        <v>14</v>
      </c>
      <c r="K59" t="s">
        <v>9</v>
      </c>
      <c r="M59" s="8">
        <f t="shared" si="3"/>
        <v>0</v>
      </c>
      <c r="O59" s="7">
        <f t="shared" si="4"/>
        <v>0</v>
      </c>
    </row>
    <row r="60" spans="1:16" x14ac:dyDescent="0.25">
      <c r="A60" t="str">
        <f t="shared" si="0"/>
        <v>Mercredi</v>
      </c>
      <c r="B60">
        <f t="shared" si="1"/>
        <v>3</v>
      </c>
      <c r="C60" s="1">
        <v>42984</v>
      </c>
      <c r="D60">
        <v>3</v>
      </c>
      <c r="E60" t="s">
        <v>16</v>
      </c>
      <c r="F60" t="s">
        <v>12</v>
      </c>
      <c r="G60" s="9">
        <v>5</v>
      </c>
      <c r="H60">
        <v>15</v>
      </c>
      <c r="I60" s="7" t="str">
        <f t="shared" si="5"/>
        <v>15 min</v>
      </c>
      <c r="J60" t="s">
        <v>14</v>
      </c>
      <c r="K60" t="s">
        <v>8</v>
      </c>
      <c r="M60" s="8">
        <f t="shared" si="3"/>
        <v>0</v>
      </c>
      <c r="O60" s="7">
        <f t="shared" si="4"/>
        <v>0</v>
      </c>
    </row>
    <row r="61" spans="1:16" x14ac:dyDescent="0.25">
      <c r="A61" t="str">
        <f t="shared" si="0"/>
        <v>Mercredi</v>
      </c>
      <c r="B61">
        <f t="shared" si="1"/>
        <v>3</v>
      </c>
      <c r="C61" s="1">
        <v>42984</v>
      </c>
      <c r="D61">
        <v>4</v>
      </c>
      <c r="E61" t="s">
        <v>16</v>
      </c>
      <c r="F61" t="s">
        <v>12</v>
      </c>
      <c r="G61" s="9">
        <v>10</v>
      </c>
      <c r="H61">
        <v>15</v>
      </c>
      <c r="I61" s="7" t="str">
        <f t="shared" si="5"/>
        <v>15 min</v>
      </c>
      <c r="J61" t="s">
        <v>14</v>
      </c>
      <c r="K61" t="s">
        <v>9</v>
      </c>
      <c r="M61" s="8">
        <f t="shared" si="3"/>
        <v>0</v>
      </c>
      <c r="O61" s="7">
        <f t="shared" si="4"/>
        <v>0</v>
      </c>
    </row>
    <row r="62" spans="1:16" x14ac:dyDescent="0.25">
      <c r="A62" t="str">
        <f t="shared" si="0"/>
        <v>Mercredi</v>
      </c>
      <c r="B62">
        <f t="shared" si="1"/>
        <v>3</v>
      </c>
      <c r="C62" s="1">
        <v>42984</v>
      </c>
      <c r="D62">
        <v>5</v>
      </c>
      <c r="E62" t="s">
        <v>16</v>
      </c>
      <c r="F62" t="s">
        <v>12</v>
      </c>
      <c r="G62" s="9">
        <v>30</v>
      </c>
      <c r="H62">
        <v>15</v>
      </c>
      <c r="I62" s="7" t="str">
        <f t="shared" si="5"/>
        <v>15 min</v>
      </c>
      <c r="J62" t="s">
        <v>14</v>
      </c>
      <c r="K62" t="s">
        <v>9</v>
      </c>
      <c r="M62" s="8">
        <f t="shared" si="3"/>
        <v>0</v>
      </c>
      <c r="O62" s="7">
        <f t="shared" si="4"/>
        <v>0</v>
      </c>
    </row>
    <row r="63" spans="1:16" x14ac:dyDescent="0.25">
      <c r="A63" t="str">
        <f t="shared" si="0"/>
        <v>Mercredi</v>
      </c>
      <c r="B63">
        <f t="shared" si="1"/>
        <v>3</v>
      </c>
      <c r="C63" s="1">
        <v>42984</v>
      </c>
      <c r="D63">
        <v>18</v>
      </c>
      <c r="E63" t="s">
        <v>16</v>
      </c>
      <c r="F63" t="s">
        <v>12</v>
      </c>
      <c r="G63" s="9">
        <v>100</v>
      </c>
      <c r="H63">
        <v>15</v>
      </c>
      <c r="I63" s="7" t="str">
        <f t="shared" si="5"/>
        <v>15 min</v>
      </c>
      <c r="J63" t="s">
        <v>14</v>
      </c>
      <c r="K63" t="s">
        <v>32</v>
      </c>
      <c r="M63" s="8">
        <f t="shared" si="3"/>
        <v>0</v>
      </c>
      <c r="O63" s="7">
        <f t="shared" si="4"/>
        <v>0</v>
      </c>
    </row>
    <row r="64" spans="1:16" x14ac:dyDescent="0.25">
      <c r="A64" t="str">
        <f t="shared" si="0"/>
        <v>Mercredi</v>
      </c>
      <c r="B64">
        <f t="shared" si="1"/>
        <v>3</v>
      </c>
      <c r="C64" s="1">
        <v>42984</v>
      </c>
      <c r="D64">
        <v>39</v>
      </c>
      <c r="E64" t="s">
        <v>16</v>
      </c>
      <c r="F64" t="s">
        <v>12</v>
      </c>
      <c r="G64" s="9">
        <v>10</v>
      </c>
      <c r="H64">
        <v>8</v>
      </c>
      <c r="I64" s="7" t="str">
        <f t="shared" si="5"/>
        <v>8 min</v>
      </c>
      <c r="J64" t="s">
        <v>14</v>
      </c>
      <c r="K64" t="s">
        <v>37</v>
      </c>
      <c r="M64" s="8">
        <f t="shared" si="3"/>
        <v>0</v>
      </c>
      <c r="O64" s="7">
        <f t="shared" si="4"/>
        <v>0</v>
      </c>
    </row>
    <row r="65" spans="1:16" x14ac:dyDescent="0.25">
      <c r="A65" t="str">
        <f t="shared" si="0"/>
        <v>Mercredi</v>
      </c>
      <c r="B65">
        <f t="shared" si="1"/>
        <v>3</v>
      </c>
      <c r="C65" s="1">
        <v>42984</v>
      </c>
      <c r="D65">
        <v>40</v>
      </c>
      <c r="E65" t="s">
        <v>16</v>
      </c>
      <c r="F65" t="s">
        <v>18</v>
      </c>
      <c r="G65" s="9">
        <v>10</v>
      </c>
      <c r="H65">
        <v>8</v>
      </c>
      <c r="I65" s="7" t="str">
        <f t="shared" si="5"/>
        <v>8 min</v>
      </c>
      <c r="J65" t="s">
        <v>14</v>
      </c>
      <c r="K65" t="s">
        <v>37</v>
      </c>
      <c r="M65" s="8">
        <f t="shared" si="3"/>
        <v>0</v>
      </c>
      <c r="O65" s="7">
        <f t="shared" si="4"/>
        <v>0</v>
      </c>
    </row>
    <row r="66" spans="1:16" x14ac:dyDescent="0.25">
      <c r="A66" t="str">
        <f t="shared" si="0"/>
        <v>Mercredi</v>
      </c>
      <c r="B66">
        <f t="shared" si="1"/>
        <v>3</v>
      </c>
      <c r="C66" s="1">
        <v>42984</v>
      </c>
      <c r="D66">
        <v>41</v>
      </c>
      <c r="E66" t="s">
        <v>16</v>
      </c>
      <c r="F66" t="s">
        <v>12</v>
      </c>
      <c r="G66" s="9">
        <v>20</v>
      </c>
      <c r="H66" s="2" t="str">
        <f>"-"</f>
        <v>-</v>
      </c>
      <c r="I66" s="7" t="str">
        <f>H66</f>
        <v>-</v>
      </c>
      <c r="J66" t="s">
        <v>15</v>
      </c>
      <c r="K66" t="s">
        <v>17</v>
      </c>
      <c r="M66" s="8">
        <f t="shared" si="3"/>
        <v>0</v>
      </c>
      <c r="O66" s="7">
        <f t="shared" si="4"/>
        <v>0</v>
      </c>
    </row>
    <row r="67" spans="1:16" x14ac:dyDescent="0.25">
      <c r="A67" t="str">
        <f t="shared" si="0"/>
        <v>Mercredi</v>
      </c>
      <c r="B67">
        <f t="shared" si="1"/>
        <v>3</v>
      </c>
      <c r="C67" s="1">
        <v>42984</v>
      </c>
      <c r="D67">
        <v>42</v>
      </c>
      <c r="E67" t="s">
        <v>16</v>
      </c>
      <c r="F67" t="s">
        <v>12</v>
      </c>
      <c r="G67" s="9">
        <v>50</v>
      </c>
      <c r="H67">
        <v>10</v>
      </c>
      <c r="I67" s="7" t="str">
        <f t="shared" si="5"/>
        <v>10 min</v>
      </c>
      <c r="J67" t="s">
        <v>15</v>
      </c>
      <c r="K67" t="s">
        <v>6</v>
      </c>
      <c r="M67" s="8">
        <f t="shared" si="3"/>
        <v>0</v>
      </c>
      <c r="O67" s="7">
        <f t="shared" si="4"/>
        <v>0</v>
      </c>
    </row>
    <row r="68" spans="1:16" x14ac:dyDescent="0.25">
      <c r="A68" t="str">
        <f t="shared" ref="A68:A131" si="6">IF(B68=1,"Lundi",IF(B68=2,"Mardi",IF(B68=3,"Mercredi",IF(B68=4,"Jeudi",IF(B68=5,"Vendredi",IF(B68=6,"Samedi",IF(B68=7,"Dimanche","")))))))</f>
        <v>Mercredi</v>
      </c>
      <c r="B68">
        <f t="shared" ref="B68:B131" si="7">WEEKDAY($C68,2)</f>
        <v>3</v>
      </c>
      <c r="C68" s="1">
        <v>42984</v>
      </c>
      <c r="D68">
        <v>43</v>
      </c>
      <c r="E68" t="s">
        <v>16</v>
      </c>
      <c r="F68" t="s">
        <v>12</v>
      </c>
      <c r="G68" s="10">
        <v>300</v>
      </c>
      <c r="H68">
        <v>20</v>
      </c>
      <c r="I68" s="7" t="str">
        <f t="shared" si="5"/>
        <v>20 min</v>
      </c>
      <c r="J68" t="s">
        <v>14</v>
      </c>
      <c r="K68" t="s">
        <v>38</v>
      </c>
      <c r="M68" s="8">
        <f t="shared" ref="M68:M131" si="8">IF(L68="OUI",G68,0)</f>
        <v>0</v>
      </c>
      <c r="O68" s="7">
        <f t="shared" ref="O68:O131" si="9">N68*G68</f>
        <v>0</v>
      </c>
      <c r="P68"/>
    </row>
    <row r="69" spans="1:16" x14ac:dyDescent="0.25">
      <c r="A69" t="str">
        <f t="shared" si="6"/>
        <v>Mercredi</v>
      </c>
      <c r="B69">
        <f t="shared" si="7"/>
        <v>3</v>
      </c>
      <c r="C69" s="1">
        <v>42984</v>
      </c>
      <c r="D69">
        <v>44</v>
      </c>
      <c r="E69" t="s">
        <v>16</v>
      </c>
      <c r="F69" t="s">
        <v>39</v>
      </c>
      <c r="G69">
        <v>20</v>
      </c>
      <c r="H69">
        <v>10</v>
      </c>
      <c r="J69" t="s">
        <v>14</v>
      </c>
      <c r="M69" s="8">
        <f t="shared" si="8"/>
        <v>0</v>
      </c>
      <c r="O69" s="7">
        <f t="shared" si="9"/>
        <v>0</v>
      </c>
      <c r="P69"/>
    </row>
    <row r="70" spans="1:16" x14ac:dyDescent="0.25">
      <c r="A70" t="str">
        <f t="shared" si="6"/>
        <v>Mercredi</v>
      </c>
      <c r="B70">
        <f t="shared" si="7"/>
        <v>3</v>
      </c>
      <c r="C70" s="1">
        <v>42984</v>
      </c>
      <c r="D70">
        <v>45</v>
      </c>
      <c r="E70" t="s">
        <v>22</v>
      </c>
      <c r="F70" t="s">
        <v>12</v>
      </c>
      <c r="G70" s="9">
        <v>10</v>
      </c>
      <c r="H70">
        <v>6</v>
      </c>
      <c r="I70" s="7" t="str">
        <f t="shared" ref="I70:I84" si="10">H70&amp;" min"</f>
        <v>6 min</v>
      </c>
      <c r="J70" t="s">
        <v>14</v>
      </c>
      <c r="K70" t="s">
        <v>34</v>
      </c>
      <c r="M70" s="8">
        <f t="shared" si="8"/>
        <v>0</v>
      </c>
      <c r="O70" s="7">
        <f t="shared" si="9"/>
        <v>0</v>
      </c>
    </row>
    <row r="71" spans="1:16" x14ac:dyDescent="0.25">
      <c r="A71" t="str">
        <f t="shared" si="6"/>
        <v>Mercredi</v>
      </c>
      <c r="B71">
        <f t="shared" si="7"/>
        <v>3</v>
      </c>
      <c r="C71" s="1">
        <v>42984</v>
      </c>
      <c r="D71">
        <v>46</v>
      </c>
      <c r="E71" t="s">
        <v>22</v>
      </c>
      <c r="F71" t="s">
        <v>12</v>
      </c>
      <c r="G71" s="9">
        <v>20</v>
      </c>
      <c r="H71">
        <v>6</v>
      </c>
      <c r="I71" s="7" t="str">
        <f t="shared" si="10"/>
        <v>6 min</v>
      </c>
      <c r="J71" t="s">
        <v>15</v>
      </c>
      <c r="M71" s="8">
        <f t="shared" si="8"/>
        <v>0</v>
      </c>
      <c r="O71" s="7">
        <f t="shared" si="9"/>
        <v>0</v>
      </c>
    </row>
    <row r="72" spans="1:16" x14ac:dyDescent="0.25">
      <c r="A72" t="str">
        <f t="shared" si="6"/>
        <v>Mercredi</v>
      </c>
      <c r="B72">
        <f t="shared" si="7"/>
        <v>3</v>
      </c>
      <c r="C72" s="1">
        <v>42984</v>
      </c>
      <c r="D72">
        <v>47</v>
      </c>
      <c r="E72" t="s">
        <v>23</v>
      </c>
      <c r="F72" t="s">
        <v>12</v>
      </c>
      <c r="G72" s="9">
        <v>5</v>
      </c>
      <c r="H72" s="3" t="s">
        <v>41</v>
      </c>
      <c r="I72" s="7" t="str">
        <f t="shared" si="10"/>
        <v>5/3 min</v>
      </c>
      <c r="J72" t="s">
        <v>15</v>
      </c>
      <c r="K72" t="s">
        <v>40</v>
      </c>
      <c r="M72" s="8">
        <f t="shared" si="8"/>
        <v>0</v>
      </c>
      <c r="O72" s="7">
        <f t="shared" si="9"/>
        <v>0</v>
      </c>
    </row>
    <row r="73" spans="1:16" x14ac:dyDescent="0.25">
      <c r="A73" t="str">
        <f t="shared" si="6"/>
        <v>Mercredi</v>
      </c>
      <c r="B73">
        <f t="shared" si="7"/>
        <v>3</v>
      </c>
      <c r="C73" s="1">
        <v>42984</v>
      </c>
      <c r="D73">
        <v>48</v>
      </c>
      <c r="E73" t="s">
        <v>23</v>
      </c>
      <c r="F73" t="s">
        <v>12</v>
      </c>
      <c r="G73" s="9">
        <v>100</v>
      </c>
      <c r="H73">
        <v>3</v>
      </c>
      <c r="I73" s="7" t="str">
        <f t="shared" si="10"/>
        <v>3 min</v>
      </c>
      <c r="J73" t="s">
        <v>14</v>
      </c>
      <c r="M73" s="8">
        <f t="shared" si="8"/>
        <v>0</v>
      </c>
      <c r="O73" s="7">
        <f t="shared" si="9"/>
        <v>0</v>
      </c>
    </row>
    <row r="74" spans="1:16" x14ac:dyDescent="0.25">
      <c r="A74" t="str">
        <f t="shared" si="6"/>
        <v>Jeudi</v>
      </c>
      <c r="B74">
        <f t="shared" si="7"/>
        <v>4</v>
      </c>
      <c r="C74" s="1">
        <v>42985</v>
      </c>
      <c r="D74">
        <v>3</v>
      </c>
      <c r="E74" t="s">
        <v>0</v>
      </c>
      <c r="F74" t="s">
        <v>12</v>
      </c>
      <c r="G74" s="9">
        <v>5</v>
      </c>
      <c r="H74">
        <v>15</v>
      </c>
      <c r="I74" s="7" t="str">
        <f t="shared" si="10"/>
        <v>15 min</v>
      </c>
      <c r="J74" t="s">
        <v>14</v>
      </c>
      <c r="K74" t="s">
        <v>8</v>
      </c>
      <c r="M74" s="8">
        <f t="shared" si="8"/>
        <v>0</v>
      </c>
      <c r="O74" s="7">
        <f t="shared" si="9"/>
        <v>0</v>
      </c>
    </row>
    <row r="75" spans="1:16" x14ac:dyDescent="0.25">
      <c r="A75" t="str">
        <f t="shared" si="6"/>
        <v>Jeudi</v>
      </c>
      <c r="B75">
        <f t="shared" si="7"/>
        <v>4</v>
      </c>
      <c r="C75" s="1">
        <v>42985</v>
      </c>
      <c r="D75">
        <v>4</v>
      </c>
      <c r="E75" t="s">
        <v>0</v>
      </c>
      <c r="F75" t="s">
        <v>12</v>
      </c>
      <c r="G75" s="9">
        <v>10</v>
      </c>
      <c r="H75">
        <v>15</v>
      </c>
      <c r="I75" s="7" t="str">
        <f t="shared" si="10"/>
        <v>15 min</v>
      </c>
      <c r="J75" t="s">
        <v>14</v>
      </c>
      <c r="K75" t="s">
        <v>9</v>
      </c>
      <c r="M75" s="8">
        <f t="shared" si="8"/>
        <v>0</v>
      </c>
      <c r="O75" s="7">
        <f t="shared" si="9"/>
        <v>0</v>
      </c>
    </row>
    <row r="76" spans="1:16" x14ac:dyDescent="0.25">
      <c r="A76" t="str">
        <f t="shared" si="6"/>
        <v>Jeudi</v>
      </c>
      <c r="B76">
        <f t="shared" si="7"/>
        <v>4</v>
      </c>
      <c r="C76" s="1">
        <v>42985</v>
      </c>
      <c r="D76">
        <v>5</v>
      </c>
      <c r="E76" t="s">
        <v>0</v>
      </c>
      <c r="F76" t="s">
        <v>12</v>
      </c>
      <c r="G76" s="9">
        <v>30</v>
      </c>
      <c r="H76">
        <v>15</v>
      </c>
      <c r="I76" s="7" t="str">
        <f t="shared" si="10"/>
        <v>15 min</v>
      </c>
      <c r="J76" t="s">
        <v>14</v>
      </c>
      <c r="K76" t="s">
        <v>9</v>
      </c>
      <c r="M76" s="8">
        <f t="shared" si="8"/>
        <v>0</v>
      </c>
      <c r="O76" s="7">
        <f t="shared" si="9"/>
        <v>0</v>
      </c>
    </row>
    <row r="77" spans="1:16" x14ac:dyDescent="0.25">
      <c r="A77" t="str">
        <f t="shared" si="6"/>
        <v>Jeudi</v>
      </c>
      <c r="B77">
        <f t="shared" si="7"/>
        <v>4</v>
      </c>
      <c r="C77" s="1">
        <v>42985</v>
      </c>
      <c r="D77">
        <v>18</v>
      </c>
      <c r="E77" t="s">
        <v>10</v>
      </c>
      <c r="F77" t="s">
        <v>12</v>
      </c>
      <c r="G77" s="9">
        <v>100</v>
      </c>
      <c r="H77">
        <v>6</v>
      </c>
      <c r="I77" s="7" t="str">
        <f t="shared" si="10"/>
        <v>6 min</v>
      </c>
      <c r="J77" t="s">
        <v>14</v>
      </c>
      <c r="K77" t="s">
        <v>43</v>
      </c>
      <c r="M77" s="8">
        <f t="shared" si="8"/>
        <v>0</v>
      </c>
      <c r="O77" s="7">
        <f t="shared" si="9"/>
        <v>0</v>
      </c>
    </row>
    <row r="78" spans="1:16" x14ac:dyDescent="0.25">
      <c r="A78" t="str">
        <f t="shared" si="6"/>
        <v>Jeudi</v>
      </c>
      <c r="B78">
        <f t="shared" si="7"/>
        <v>4</v>
      </c>
      <c r="C78" s="1">
        <v>42985</v>
      </c>
      <c r="D78">
        <v>3</v>
      </c>
      <c r="E78" t="s">
        <v>16</v>
      </c>
      <c r="F78" t="s">
        <v>12</v>
      </c>
      <c r="G78" s="9">
        <v>5</v>
      </c>
      <c r="H78">
        <v>15</v>
      </c>
      <c r="I78" s="7" t="str">
        <f t="shared" si="10"/>
        <v>15 min</v>
      </c>
      <c r="J78" t="s">
        <v>14</v>
      </c>
      <c r="K78" t="s">
        <v>8</v>
      </c>
      <c r="M78" s="8">
        <f t="shared" si="8"/>
        <v>0</v>
      </c>
      <c r="O78" s="7">
        <f t="shared" si="9"/>
        <v>0</v>
      </c>
    </row>
    <row r="79" spans="1:16" x14ac:dyDescent="0.25">
      <c r="A79" t="str">
        <f t="shared" si="6"/>
        <v>Jeudi</v>
      </c>
      <c r="B79">
        <f t="shared" si="7"/>
        <v>4</v>
      </c>
      <c r="C79" s="1">
        <v>42985</v>
      </c>
      <c r="D79">
        <v>4</v>
      </c>
      <c r="E79" t="s">
        <v>16</v>
      </c>
      <c r="F79" t="s">
        <v>12</v>
      </c>
      <c r="G79" s="9">
        <v>10</v>
      </c>
      <c r="H79">
        <v>15</v>
      </c>
      <c r="I79" s="7" t="str">
        <f t="shared" si="10"/>
        <v>15 min</v>
      </c>
      <c r="J79" t="s">
        <v>14</v>
      </c>
      <c r="K79" t="s">
        <v>9</v>
      </c>
      <c r="M79" s="8">
        <f t="shared" si="8"/>
        <v>0</v>
      </c>
      <c r="O79" s="7">
        <f t="shared" si="9"/>
        <v>0</v>
      </c>
    </row>
    <row r="80" spans="1:16" x14ac:dyDescent="0.25">
      <c r="A80" t="str">
        <f t="shared" si="6"/>
        <v>Jeudi</v>
      </c>
      <c r="B80">
        <f t="shared" si="7"/>
        <v>4</v>
      </c>
      <c r="C80" s="1">
        <v>42985</v>
      </c>
      <c r="D80">
        <v>5</v>
      </c>
      <c r="E80" t="s">
        <v>16</v>
      </c>
      <c r="F80" t="s">
        <v>12</v>
      </c>
      <c r="G80" s="9">
        <v>30</v>
      </c>
      <c r="H80">
        <v>15</v>
      </c>
      <c r="I80" s="7" t="str">
        <f t="shared" si="10"/>
        <v>15 min</v>
      </c>
      <c r="J80" t="s">
        <v>14</v>
      </c>
      <c r="K80" t="s">
        <v>9</v>
      </c>
      <c r="M80" s="8">
        <f t="shared" si="8"/>
        <v>0</v>
      </c>
      <c r="O80" s="7">
        <f t="shared" si="9"/>
        <v>0</v>
      </c>
    </row>
    <row r="81" spans="1:16" x14ac:dyDescent="0.25">
      <c r="A81" t="str">
        <f t="shared" si="6"/>
        <v>Jeudi</v>
      </c>
      <c r="B81">
        <f t="shared" si="7"/>
        <v>4</v>
      </c>
      <c r="C81" s="1">
        <v>42985</v>
      </c>
      <c r="D81">
        <v>18</v>
      </c>
      <c r="E81" t="s">
        <v>16</v>
      </c>
      <c r="F81" t="s">
        <v>12</v>
      </c>
      <c r="H81">
        <v>15</v>
      </c>
      <c r="I81" s="7" t="str">
        <f t="shared" si="10"/>
        <v>15 min</v>
      </c>
      <c r="J81" t="s">
        <v>14</v>
      </c>
      <c r="K81" t="s">
        <v>42</v>
      </c>
      <c r="M81" s="8">
        <f t="shared" si="8"/>
        <v>0</v>
      </c>
      <c r="O81" s="7">
        <f t="shared" si="9"/>
        <v>0</v>
      </c>
    </row>
    <row r="82" spans="1:16" x14ac:dyDescent="0.25">
      <c r="A82" t="str">
        <f t="shared" si="6"/>
        <v>Jeudi</v>
      </c>
      <c r="B82">
        <f t="shared" si="7"/>
        <v>4</v>
      </c>
      <c r="C82" s="1">
        <v>42985</v>
      </c>
      <c r="D82">
        <v>49</v>
      </c>
      <c r="E82" t="s">
        <v>16</v>
      </c>
      <c r="F82" t="s">
        <v>12</v>
      </c>
      <c r="G82" s="9">
        <v>100</v>
      </c>
      <c r="H82">
        <v>20</v>
      </c>
      <c r="I82" s="7" t="str">
        <f t="shared" si="10"/>
        <v>20 min</v>
      </c>
      <c r="J82" t="s">
        <v>15</v>
      </c>
      <c r="K82" t="s">
        <v>32</v>
      </c>
      <c r="M82" s="8">
        <f t="shared" si="8"/>
        <v>0</v>
      </c>
      <c r="O82" s="7">
        <f t="shared" si="9"/>
        <v>0</v>
      </c>
    </row>
    <row r="83" spans="1:16" x14ac:dyDescent="0.25">
      <c r="A83" t="str">
        <f t="shared" si="6"/>
        <v>Jeudi</v>
      </c>
      <c r="B83">
        <f t="shared" si="7"/>
        <v>4</v>
      </c>
      <c r="C83" s="1">
        <v>42985</v>
      </c>
      <c r="D83">
        <v>50</v>
      </c>
      <c r="E83" t="s">
        <v>16</v>
      </c>
      <c r="F83" t="s">
        <v>12</v>
      </c>
      <c r="G83" s="9">
        <v>10</v>
      </c>
      <c r="H83">
        <v>10</v>
      </c>
      <c r="I83" s="7" t="str">
        <f t="shared" si="10"/>
        <v>10 min</v>
      </c>
      <c r="J83" t="s">
        <v>15</v>
      </c>
      <c r="K83" t="s">
        <v>29</v>
      </c>
      <c r="M83" s="8">
        <f t="shared" si="8"/>
        <v>0</v>
      </c>
      <c r="O83" s="7">
        <f t="shared" si="9"/>
        <v>0</v>
      </c>
    </row>
    <row r="84" spans="1:16" x14ac:dyDescent="0.25">
      <c r="A84" t="str">
        <f t="shared" si="6"/>
        <v>Jeudi</v>
      </c>
      <c r="B84">
        <f t="shared" si="7"/>
        <v>4</v>
      </c>
      <c r="C84" s="1">
        <v>42985</v>
      </c>
      <c r="D84">
        <v>51</v>
      </c>
      <c r="E84" t="s">
        <v>16</v>
      </c>
      <c r="F84" t="s">
        <v>12</v>
      </c>
      <c r="G84" s="9">
        <v>20</v>
      </c>
      <c r="H84">
        <v>10</v>
      </c>
      <c r="I84" s="7" t="str">
        <f t="shared" si="10"/>
        <v>10 min</v>
      </c>
      <c r="J84" t="s">
        <v>14</v>
      </c>
      <c r="K84" t="s">
        <v>20</v>
      </c>
      <c r="M84" s="8">
        <f t="shared" si="8"/>
        <v>0</v>
      </c>
      <c r="O84" s="7">
        <f t="shared" si="9"/>
        <v>0</v>
      </c>
    </row>
    <row r="85" spans="1:16" x14ac:dyDescent="0.25">
      <c r="A85" t="str">
        <f t="shared" si="6"/>
        <v>Jeudi</v>
      </c>
      <c r="B85">
        <f t="shared" si="7"/>
        <v>4</v>
      </c>
      <c r="C85" s="1">
        <v>42985</v>
      </c>
      <c r="D85">
        <v>52</v>
      </c>
      <c r="E85" t="s">
        <v>16</v>
      </c>
      <c r="F85" t="s">
        <v>28</v>
      </c>
      <c r="G85">
        <v>300</v>
      </c>
      <c r="H85">
        <v>20</v>
      </c>
      <c r="J85" t="s">
        <v>14</v>
      </c>
      <c r="K85" t="s">
        <v>19</v>
      </c>
      <c r="M85" s="8">
        <f t="shared" si="8"/>
        <v>0</v>
      </c>
      <c r="O85" s="7">
        <f t="shared" si="9"/>
        <v>0</v>
      </c>
      <c r="P85"/>
    </row>
    <row r="86" spans="1:16" x14ac:dyDescent="0.25">
      <c r="A86" t="str">
        <f t="shared" si="6"/>
        <v>Jeudi</v>
      </c>
      <c r="B86">
        <f t="shared" si="7"/>
        <v>4</v>
      </c>
      <c r="C86" s="1">
        <v>42985</v>
      </c>
      <c r="D86">
        <v>53</v>
      </c>
      <c r="E86" t="s">
        <v>16</v>
      </c>
      <c r="F86" t="s">
        <v>12</v>
      </c>
      <c r="G86" s="9">
        <v>50</v>
      </c>
      <c r="H86">
        <v>10</v>
      </c>
      <c r="I86" s="7" t="str">
        <f t="shared" ref="I86:I98" si="11">H86&amp;" min"</f>
        <v>10 min</v>
      </c>
      <c r="J86" t="s">
        <v>14</v>
      </c>
      <c r="K86" t="s">
        <v>6</v>
      </c>
      <c r="M86" s="8">
        <f t="shared" si="8"/>
        <v>0</v>
      </c>
      <c r="O86" s="7">
        <f t="shared" si="9"/>
        <v>0</v>
      </c>
    </row>
    <row r="87" spans="1:16" x14ac:dyDescent="0.25">
      <c r="A87" t="str">
        <f t="shared" si="6"/>
        <v>Jeudi</v>
      </c>
      <c r="B87">
        <f t="shared" si="7"/>
        <v>4</v>
      </c>
      <c r="C87" s="1">
        <v>42985</v>
      </c>
      <c r="D87">
        <v>54</v>
      </c>
      <c r="E87" t="s">
        <v>22</v>
      </c>
      <c r="F87" t="s">
        <v>12</v>
      </c>
      <c r="G87" s="9">
        <v>50</v>
      </c>
      <c r="H87">
        <v>6</v>
      </c>
      <c r="I87" s="7" t="str">
        <f t="shared" si="11"/>
        <v>6 min</v>
      </c>
      <c r="J87" t="s">
        <v>15</v>
      </c>
      <c r="M87" s="8">
        <f t="shared" si="8"/>
        <v>0</v>
      </c>
      <c r="O87" s="7">
        <f t="shared" si="9"/>
        <v>0</v>
      </c>
    </row>
    <row r="88" spans="1:16" x14ac:dyDescent="0.25">
      <c r="A88" t="str">
        <f t="shared" si="6"/>
        <v>Jeudi</v>
      </c>
      <c r="B88">
        <f t="shared" si="7"/>
        <v>4</v>
      </c>
      <c r="C88" s="1">
        <v>42985</v>
      </c>
      <c r="D88">
        <v>55</v>
      </c>
      <c r="E88" t="s">
        <v>22</v>
      </c>
      <c r="F88" t="s">
        <v>12</v>
      </c>
      <c r="G88" s="9">
        <v>10</v>
      </c>
      <c r="H88">
        <v>6</v>
      </c>
      <c r="I88" s="7" t="str">
        <f t="shared" si="11"/>
        <v>6 min</v>
      </c>
      <c r="J88" t="s">
        <v>14</v>
      </c>
      <c r="K88" t="s">
        <v>20</v>
      </c>
      <c r="M88" s="8">
        <f t="shared" si="8"/>
        <v>0</v>
      </c>
      <c r="O88" s="7">
        <f t="shared" si="9"/>
        <v>0</v>
      </c>
    </row>
    <row r="89" spans="1:16" x14ac:dyDescent="0.25">
      <c r="A89" t="str">
        <f t="shared" si="6"/>
        <v>Jeudi</v>
      </c>
      <c r="B89">
        <f t="shared" si="7"/>
        <v>4</v>
      </c>
      <c r="C89" s="1">
        <v>42985</v>
      </c>
      <c r="D89">
        <v>56</v>
      </c>
      <c r="E89" t="s">
        <v>44</v>
      </c>
      <c r="F89" t="s">
        <v>12</v>
      </c>
      <c r="G89" s="10">
        <v>300</v>
      </c>
      <c r="H89">
        <v>6</v>
      </c>
      <c r="I89" s="7" t="str">
        <f t="shared" si="11"/>
        <v>6 min</v>
      </c>
      <c r="J89" t="s">
        <v>14</v>
      </c>
      <c r="K89" t="s">
        <v>19</v>
      </c>
      <c r="M89" s="8">
        <f t="shared" si="8"/>
        <v>0</v>
      </c>
      <c r="O89" s="7">
        <f t="shared" si="9"/>
        <v>0</v>
      </c>
      <c r="P89"/>
    </row>
    <row r="90" spans="1:16" x14ac:dyDescent="0.25">
      <c r="A90" t="str">
        <f t="shared" si="6"/>
        <v>Jeudi</v>
      </c>
      <c r="B90">
        <f t="shared" si="7"/>
        <v>4</v>
      </c>
      <c r="C90" s="1">
        <v>42985</v>
      </c>
      <c r="D90">
        <v>57</v>
      </c>
      <c r="E90" t="s">
        <v>23</v>
      </c>
      <c r="F90" t="s">
        <v>18</v>
      </c>
      <c r="G90" s="9">
        <v>5</v>
      </c>
      <c r="H90">
        <v>3</v>
      </c>
      <c r="I90" s="7" t="str">
        <f t="shared" si="11"/>
        <v>3 min</v>
      </c>
      <c r="J90" t="s">
        <v>14</v>
      </c>
      <c r="K90" t="s">
        <v>29</v>
      </c>
      <c r="M90" s="8">
        <f t="shared" si="8"/>
        <v>0</v>
      </c>
      <c r="O90" s="7">
        <f t="shared" si="9"/>
        <v>0</v>
      </c>
    </row>
    <row r="91" spans="1:16" x14ac:dyDescent="0.25">
      <c r="A91" t="str">
        <f t="shared" si="6"/>
        <v>Jeudi</v>
      </c>
      <c r="B91">
        <f t="shared" si="7"/>
        <v>4</v>
      </c>
      <c r="C91" s="1">
        <v>42985</v>
      </c>
      <c r="D91">
        <v>58</v>
      </c>
      <c r="E91" t="s">
        <v>23</v>
      </c>
      <c r="F91" t="s">
        <v>12</v>
      </c>
      <c r="G91" s="9">
        <v>20</v>
      </c>
      <c r="H91">
        <v>3</v>
      </c>
      <c r="I91" s="7" t="str">
        <f t="shared" si="11"/>
        <v>3 min</v>
      </c>
      <c r="J91" t="s">
        <v>14</v>
      </c>
      <c r="K91" t="s">
        <v>34</v>
      </c>
      <c r="M91" s="8">
        <f t="shared" si="8"/>
        <v>0</v>
      </c>
      <c r="O91" s="7">
        <f t="shared" si="9"/>
        <v>0</v>
      </c>
    </row>
    <row r="92" spans="1:16" x14ac:dyDescent="0.25">
      <c r="A92" t="str">
        <f t="shared" si="6"/>
        <v>Vendredi</v>
      </c>
      <c r="B92">
        <f t="shared" si="7"/>
        <v>5</v>
      </c>
      <c r="C92" s="1">
        <v>42986</v>
      </c>
      <c r="D92">
        <v>3</v>
      </c>
      <c r="E92" t="s">
        <v>0</v>
      </c>
      <c r="F92" t="s">
        <v>12</v>
      </c>
      <c r="G92" s="9">
        <v>5</v>
      </c>
      <c r="H92">
        <v>15</v>
      </c>
      <c r="I92" s="7" t="str">
        <f t="shared" si="11"/>
        <v>15 min</v>
      </c>
      <c r="J92" t="s">
        <v>14</v>
      </c>
      <c r="K92" t="s">
        <v>8</v>
      </c>
      <c r="M92" s="8">
        <f t="shared" si="8"/>
        <v>0</v>
      </c>
      <c r="O92" s="7">
        <f t="shared" si="9"/>
        <v>0</v>
      </c>
    </row>
    <row r="93" spans="1:16" x14ac:dyDescent="0.25">
      <c r="A93" t="str">
        <f t="shared" si="6"/>
        <v>Vendredi</v>
      </c>
      <c r="B93">
        <f t="shared" si="7"/>
        <v>5</v>
      </c>
      <c r="C93" s="1">
        <v>42986</v>
      </c>
      <c r="D93">
        <v>4</v>
      </c>
      <c r="E93" t="s">
        <v>0</v>
      </c>
      <c r="F93" t="s">
        <v>12</v>
      </c>
      <c r="G93" s="9">
        <v>10</v>
      </c>
      <c r="H93">
        <v>15</v>
      </c>
      <c r="I93" s="7" t="str">
        <f t="shared" si="11"/>
        <v>15 min</v>
      </c>
      <c r="J93" t="s">
        <v>14</v>
      </c>
      <c r="K93" t="s">
        <v>9</v>
      </c>
      <c r="M93" s="8">
        <f t="shared" si="8"/>
        <v>0</v>
      </c>
      <c r="O93" s="7">
        <f t="shared" si="9"/>
        <v>0</v>
      </c>
    </row>
    <row r="94" spans="1:16" x14ac:dyDescent="0.25">
      <c r="A94" t="str">
        <f t="shared" si="6"/>
        <v>Vendredi</v>
      </c>
      <c r="B94">
        <f t="shared" si="7"/>
        <v>5</v>
      </c>
      <c r="C94" s="1">
        <v>42986</v>
      </c>
      <c r="D94">
        <v>5</v>
      </c>
      <c r="E94" t="s">
        <v>0</v>
      </c>
      <c r="F94" t="s">
        <v>12</v>
      </c>
      <c r="G94" s="9">
        <v>30</v>
      </c>
      <c r="H94">
        <v>15</v>
      </c>
      <c r="I94" s="7" t="str">
        <f t="shared" si="11"/>
        <v>15 min</v>
      </c>
      <c r="J94" t="s">
        <v>14</v>
      </c>
      <c r="K94" t="s">
        <v>9</v>
      </c>
      <c r="M94" s="8">
        <f t="shared" si="8"/>
        <v>0</v>
      </c>
      <c r="O94" s="7">
        <f t="shared" si="9"/>
        <v>0</v>
      </c>
    </row>
    <row r="95" spans="1:16" x14ac:dyDescent="0.25">
      <c r="A95" t="str">
        <f t="shared" si="6"/>
        <v>Vendredi</v>
      </c>
      <c r="B95">
        <f t="shared" si="7"/>
        <v>5</v>
      </c>
      <c r="C95" s="1">
        <v>42986</v>
      </c>
      <c r="D95">
        <v>3</v>
      </c>
      <c r="E95" t="s">
        <v>16</v>
      </c>
      <c r="F95" t="s">
        <v>12</v>
      </c>
      <c r="G95" s="9">
        <v>5</v>
      </c>
      <c r="H95">
        <v>15</v>
      </c>
      <c r="I95" s="7" t="str">
        <f t="shared" si="11"/>
        <v>15 min</v>
      </c>
      <c r="J95" t="s">
        <v>14</v>
      </c>
      <c r="K95" t="s">
        <v>8</v>
      </c>
      <c r="M95" s="8">
        <f t="shared" si="8"/>
        <v>0</v>
      </c>
      <c r="O95" s="7">
        <f t="shared" si="9"/>
        <v>0</v>
      </c>
    </row>
    <row r="96" spans="1:16" x14ac:dyDescent="0.25">
      <c r="A96" t="str">
        <f t="shared" si="6"/>
        <v>Vendredi</v>
      </c>
      <c r="B96">
        <f t="shared" si="7"/>
        <v>5</v>
      </c>
      <c r="C96" s="1">
        <v>42986</v>
      </c>
      <c r="D96">
        <v>4</v>
      </c>
      <c r="E96" t="s">
        <v>16</v>
      </c>
      <c r="F96" t="s">
        <v>12</v>
      </c>
      <c r="G96" s="9">
        <v>10</v>
      </c>
      <c r="H96">
        <v>15</v>
      </c>
      <c r="I96" s="7" t="str">
        <f t="shared" si="11"/>
        <v>15 min</v>
      </c>
      <c r="J96" t="s">
        <v>14</v>
      </c>
      <c r="K96" t="s">
        <v>9</v>
      </c>
      <c r="M96" s="8">
        <f t="shared" si="8"/>
        <v>0</v>
      </c>
      <c r="O96" s="7">
        <f t="shared" si="9"/>
        <v>0</v>
      </c>
    </row>
    <row r="97" spans="1:16" x14ac:dyDescent="0.25">
      <c r="A97" t="str">
        <f t="shared" si="6"/>
        <v>Vendredi</v>
      </c>
      <c r="B97">
        <f t="shared" si="7"/>
        <v>5</v>
      </c>
      <c r="C97" s="1">
        <v>42986</v>
      </c>
      <c r="D97">
        <v>5</v>
      </c>
      <c r="E97" t="s">
        <v>16</v>
      </c>
      <c r="F97" t="s">
        <v>12</v>
      </c>
      <c r="G97" s="9">
        <v>30</v>
      </c>
      <c r="H97">
        <v>15</v>
      </c>
      <c r="I97" s="7" t="str">
        <f t="shared" si="11"/>
        <v>15 min</v>
      </c>
      <c r="J97" t="s">
        <v>14</v>
      </c>
      <c r="K97" t="s">
        <v>9</v>
      </c>
      <c r="M97" s="8">
        <f t="shared" si="8"/>
        <v>0</v>
      </c>
      <c r="O97" s="7">
        <f t="shared" si="9"/>
        <v>0</v>
      </c>
    </row>
    <row r="98" spans="1:16" x14ac:dyDescent="0.25">
      <c r="A98" t="str">
        <f t="shared" si="6"/>
        <v>Vendredi</v>
      </c>
      <c r="B98">
        <f t="shared" si="7"/>
        <v>5</v>
      </c>
      <c r="C98" s="1">
        <v>42986</v>
      </c>
      <c r="D98">
        <v>49</v>
      </c>
      <c r="E98" t="s">
        <v>16</v>
      </c>
      <c r="F98" t="s">
        <v>12</v>
      </c>
      <c r="G98" s="9">
        <v>100</v>
      </c>
      <c r="H98">
        <v>20</v>
      </c>
      <c r="I98" s="7" t="str">
        <f t="shared" si="11"/>
        <v>20 min</v>
      </c>
      <c r="J98" t="s">
        <v>15</v>
      </c>
      <c r="K98" t="s">
        <v>32</v>
      </c>
      <c r="M98" s="8">
        <f t="shared" si="8"/>
        <v>0</v>
      </c>
      <c r="O98" s="7">
        <f t="shared" si="9"/>
        <v>0</v>
      </c>
    </row>
    <row r="99" spans="1:16" x14ac:dyDescent="0.25">
      <c r="A99" t="str">
        <f t="shared" si="6"/>
        <v>Vendredi</v>
      </c>
      <c r="B99">
        <f t="shared" si="7"/>
        <v>5</v>
      </c>
      <c r="C99" s="1">
        <v>42986</v>
      </c>
      <c r="D99">
        <v>59</v>
      </c>
      <c r="E99" t="s">
        <v>16</v>
      </c>
      <c r="F99" t="s">
        <v>28</v>
      </c>
      <c r="G99">
        <v>50</v>
      </c>
      <c r="H99">
        <v>12</v>
      </c>
      <c r="J99" t="s">
        <v>14</v>
      </c>
      <c r="M99" s="8">
        <f t="shared" si="8"/>
        <v>0</v>
      </c>
      <c r="O99" s="7">
        <f t="shared" si="9"/>
        <v>0</v>
      </c>
      <c r="P99"/>
    </row>
    <row r="100" spans="1:16" x14ac:dyDescent="0.25">
      <c r="A100" t="str">
        <f t="shared" si="6"/>
        <v>Vendredi</v>
      </c>
      <c r="B100">
        <f t="shared" si="7"/>
        <v>5</v>
      </c>
      <c r="C100" s="1">
        <v>42986</v>
      </c>
      <c r="D100">
        <v>60</v>
      </c>
      <c r="E100" t="s">
        <v>16</v>
      </c>
      <c r="F100" t="s">
        <v>12</v>
      </c>
      <c r="G100" s="9">
        <v>10</v>
      </c>
      <c r="H100" s="2" t="str">
        <f>"-"</f>
        <v>-</v>
      </c>
      <c r="I100" s="7" t="str">
        <f>H100</f>
        <v>-</v>
      </c>
      <c r="J100" t="s">
        <v>14</v>
      </c>
      <c r="K100" t="s">
        <v>45</v>
      </c>
      <c r="M100" s="8">
        <f t="shared" si="8"/>
        <v>0</v>
      </c>
      <c r="O100" s="7">
        <f t="shared" si="9"/>
        <v>0</v>
      </c>
    </row>
    <row r="101" spans="1:16" x14ac:dyDescent="0.25">
      <c r="A101" t="str">
        <f t="shared" si="6"/>
        <v>Vendredi</v>
      </c>
      <c r="B101">
        <f t="shared" si="7"/>
        <v>5</v>
      </c>
      <c r="C101" s="1">
        <v>42986</v>
      </c>
      <c r="D101">
        <v>61</v>
      </c>
      <c r="E101" t="s">
        <v>16</v>
      </c>
      <c r="F101" t="s">
        <v>12</v>
      </c>
      <c r="G101" s="9">
        <v>20</v>
      </c>
      <c r="H101">
        <v>12</v>
      </c>
      <c r="I101" s="7" t="str">
        <f t="shared" ref="I100:I163" si="12">H101&amp;" min"</f>
        <v>12 min</v>
      </c>
      <c r="J101" t="s">
        <v>15</v>
      </c>
      <c r="M101" s="8">
        <f t="shared" si="8"/>
        <v>0</v>
      </c>
      <c r="O101" s="7">
        <f t="shared" si="9"/>
        <v>0</v>
      </c>
    </row>
    <row r="102" spans="1:16" x14ac:dyDescent="0.25">
      <c r="A102" t="str">
        <f t="shared" si="6"/>
        <v>Vendredi</v>
      </c>
      <c r="B102">
        <f t="shared" si="7"/>
        <v>5</v>
      </c>
      <c r="C102" s="1">
        <v>42986</v>
      </c>
      <c r="D102">
        <v>62</v>
      </c>
      <c r="E102" t="s">
        <v>16</v>
      </c>
      <c r="F102" t="s">
        <v>12</v>
      </c>
      <c r="G102" s="9">
        <v>100</v>
      </c>
      <c r="H102">
        <v>12</v>
      </c>
      <c r="I102" s="7" t="str">
        <f t="shared" si="12"/>
        <v>12 min</v>
      </c>
      <c r="J102" t="s">
        <v>14</v>
      </c>
      <c r="M102" s="8">
        <f t="shared" si="8"/>
        <v>0</v>
      </c>
      <c r="O102" s="7">
        <f t="shared" si="9"/>
        <v>0</v>
      </c>
    </row>
    <row r="103" spans="1:16" x14ac:dyDescent="0.25">
      <c r="A103" t="str">
        <f t="shared" si="6"/>
        <v>Vendredi</v>
      </c>
      <c r="B103">
        <f t="shared" si="7"/>
        <v>5</v>
      </c>
      <c r="C103" s="1">
        <v>42986</v>
      </c>
      <c r="D103">
        <v>63</v>
      </c>
      <c r="E103" t="s">
        <v>16</v>
      </c>
      <c r="F103" t="s">
        <v>12</v>
      </c>
      <c r="G103" s="10">
        <v>300</v>
      </c>
      <c r="H103">
        <v>12</v>
      </c>
      <c r="I103" s="7" t="str">
        <f t="shared" si="12"/>
        <v>12 min</v>
      </c>
      <c r="J103" t="s">
        <v>14</v>
      </c>
      <c r="K103" t="s">
        <v>20</v>
      </c>
      <c r="M103" s="8">
        <f t="shared" si="8"/>
        <v>0</v>
      </c>
      <c r="O103" s="7">
        <f t="shared" si="9"/>
        <v>0</v>
      </c>
      <c r="P103"/>
    </row>
    <row r="104" spans="1:16" x14ac:dyDescent="0.25">
      <c r="A104" t="str">
        <f t="shared" si="6"/>
        <v>Vendredi</v>
      </c>
      <c r="B104">
        <f t="shared" si="7"/>
        <v>5</v>
      </c>
      <c r="C104" s="1">
        <v>42986</v>
      </c>
      <c r="D104">
        <v>64</v>
      </c>
      <c r="E104" t="s">
        <v>36</v>
      </c>
      <c r="F104" t="s">
        <v>12</v>
      </c>
      <c r="G104" s="9">
        <v>50</v>
      </c>
      <c r="H104">
        <v>6</v>
      </c>
      <c r="I104" s="7" t="str">
        <f t="shared" si="12"/>
        <v>6 min</v>
      </c>
      <c r="J104" t="s">
        <v>30</v>
      </c>
      <c r="K104" t="s">
        <v>46</v>
      </c>
      <c r="M104" s="8">
        <f t="shared" si="8"/>
        <v>0</v>
      </c>
      <c r="O104" s="7">
        <f t="shared" si="9"/>
        <v>0</v>
      </c>
    </row>
    <row r="105" spans="1:16" x14ac:dyDescent="0.25">
      <c r="A105" t="str">
        <f t="shared" si="6"/>
        <v>Vendredi</v>
      </c>
      <c r="B105">
        <f t="shared" si="7"/>
        <v>5</v>
      </c>
      <c r="C105" s="1">
        <v>42986</v>
      </c>
      <c r="D105">
        <v>65</v>
      </c>
      <c r="E105" t="s">
        <v>22</v>
      </c>
      <c r="F105" t="s">
        <v>18</v>
      </c>
      <c r="G105" s="9">
        <v>10</v>
      </c>
      <c r="H105">
        <v>6</v>
      </c>
      <c r="I105" s="7" t="str">
        <f t="shared" si="12"/>
        <v>6 min</v>
      </c>
      <c r="J105" t="s">
        <v>14</v>
      </c>
      <c r="K105" t="s">
        <v>20</v>
      </c>
      <c r="M105" s="8">
        <f t="shared" si="8"/>
        <v>0</v>
      </c>
      <c r="O105" s="7">
        <f t="shared" si="9"/>
        <v>0</v>
      </c>
    </row>
    <row r="106" spans="1:16" x14ac:dyDescent="0.25">
      <c r="A106" t="str">
        <f t="shared" si="6"/>
        <v>Vendredi</v>
      </c>
      <c r="B106">
        <f t="shared" si="7"/>
        <v>5</v>
      </c>
      <c r="C106" s="1">
        <v>42986</v>
      </c>
      <c r="D106">
        <v>66</v>
      </c>
      <c r="E106" t="s">
        <v>22</v>
      </c>
      <c r="F106" t="s">
        <v>12</v>
      </c>
      <c r="G106" s="9">
        <v>20</v>
      </c>
      <c r="H106">
        <v>6</v>
      </c>
      <c r="I106" s="7" t="str">
        <f t="shared" si="12"/>
        <v>6 min</v>
      </c>
      <c r="J106" t="s">
        <v>14</v>
      </c>
      <c r="M106" s="8">
        <f t="shared" si="8"/>
        <v>0</v>
      </c>
      <c r="O106" s="7">
        <f t="shared" si="9"/>
        <v>0</v>
      </c>
    </row>
    <row r="107" spans="1:16" x14ac:dyDescent="0.25">
      <c r="A107" t="str">
        <f t="shared" si="6"/>
        <v>Vendredi</v>
      </c>
      <c r="B107">
        <f t="shared" si="7"/>
        <v>5</v>
      </c>
      <c r="C107" s="1">
        <v>42986</v>
      </c>
      <c r="D107">
        <v>67</v>
      </c>
      <c r="E107" t="s">
        <v>23</v>
      </c>
      <c r="F107" t="s">
        <v>12</v>
      </c>
      <c r="G107" s="9">
        <v>20</v>
      </c>
      <c r="H107">
        <v>3</v>
      </c>
      <c r="I107" s="7" t="str">
        <f t="shared" si="12"/>
        <v>3 min</v>
      </c>
      <c r="J107" t="s">
        <v>47</v>
      </c>
      <c r="K107" t="s">
        <v>48</v>
      </c>
      <c r="M107" s="8">
        <f t="shared" si="8"/>
        <v>0</v>
      </c>
      <c r="O107" s="7">
        <f t="shared" si="9"/>
        <v>0</v>
      </c>
    </row>
    <row r="108" spans="1:16" x14ac:dyDescent="0.25">
      <c r="A108" t="str">
        <f t="shared" si="6"/>
        <v>Vendredi</v>
      </c>
      <c r="B108">
        <f t="shared" si="7"/>
        <v>5</v>
      </c>
      <c r="C108" s="1">
        <v>42986</v>
      </c>
      <c r="D108">
        <v>68</v>
      </c>
      <c r="E108" t="s">
        <v>23</v>
      </c>
      <c r="F108" t="s">
        <v>12</v>
      </c>
      <c r="G108" s="9">
        <v>5</v>
      </c>
      <c r="H108" s="3" t="s">
        <v>41</v>
      </c>
      <c r="I108" s="7" t="str">
        <f t="shared" si="12"/>
        <v>5/3 min</v>
      </c>
      <c r="J108" t="s">
        <v>15</v>
      </c>
      <c r="K108" t="s">
        <v>29</v>
      </c>
      <c r="M108" s="8">
        <f t="shared" si="8"/>
        <v>0</v>
      </c>
      <c r="O108" s="7">
        <f t="shared" si="9"/>
        <v>0</v>
      </c>
    </row>
    <row r="109" spans="1:16" x14ac:dyDescent="0.25">
      <c r="A109" t="str">
        <f t="shared" si="6"/>
        <v>Samedi</v>
      </c>
      <c r="B109">
        <f t="shared" si="7"/>
        <v>6</v>
      </c>
      <c r="C109" s="1">
        <v>42987</v>
      </c>
      <c r="D109">
        <v>3</v>
      </c>
      <c r="E109" t="s">
        <v>0</v>
      </c>
      <c r="F109" t="s">
        <v>12</v>
      </c>
      <c r="G109" s="9">
        <v>5</v>
      </c>
      <c r="H109">
        <v>15</v>
      </c>
      <c r="I109" s="7" t="str">
        <f t="shared" si="12"/>
        <v>15 min</v>
      </c>
      <c r="J109" t="s">
        <v>14</v>
      </c>
      <c r="K109" t="s">
        <v>8</v>
      </c>
      <c r="M109" s="8">
        <f t="shared" si="8"/>
        <v>0</v>
      </c>
      <c r="O109" s="7">
        <f t="shared" si="9"/>
        <v>0</v>
      </c>
    </row>
    <row r="110" spans="1:16" x14ac:dyDescent="0.25">
      <c r="A110" t="str">
        <f t="shared" si="6"/>
        <v>Samedi</v>
      </c>
      <c r="B110">
        <f t="shared" si="7"/>
        <v>6</v>
      </c>
      <c r="C110" s="1">
        <v>42987</v>
      </c>
      <c r="D110">
        <v>4</v>
      </c>
      <c r="E110" t="s">
        <v>0</v>
      </c>
      <c r="F110" t="s">
        <v>12</v>
      </c>
      <c r="G110" s="9">
        <v>10</v>
      </c>
      <c r="H110">
        <v>15</v>
      </c>
      <c r="I110" s="7" t="str">
        <f t="shared" si="12"/>
        <v>15 min</v>
      </c>
      <c r="J110" t="s">
        <v>14</v>
      </c>
      <c r="K110" t="s">
        <v>9</v>
      </c>
      <c r="M110" s="8">
        <f t="shared" si="8"/>
        <v>0</v>
      </c>
      <c r="O110" s="7">
        <f t="shared" si="9"/>
        <v>0</v>
      </c>
    </row>
    <row r="111" spans="1:16" x14ac:dyDescent="0.25">
      <c r="A111" t="str">
        <f t="shared" si="6"/>
        <v>Samedi</v>
      </c>
      <c r="B111">
        <f t="shared" si="7"/>
        <v>6</v>
      </c>
      <c r="C111" s="1">
        <v>42987</v>
      </c>
      <c r="D111">
        <v>5</v>
      </c>
      <c r="E111" t="s">
        <v>0</v>
      </c>
      <c r="F111" t="s">
        <v>12</v>
      </c>
      <c r="G111" s="9">
        <v>30</v>
      </c>
      <c r="H111">
        <v>15</v>
      </c>
      <c r="I111" s="7" t="str">
        <f t="shared" si="12"/>
        <v>15 min</v>
      </c>
      <c r="J111" t="s">
        <v>14</v>
      </c>
      <c r="K111" t="s">
        <v>9</v>
      </c>
      <c r="M111" s="8">
        <f t="shared" si="8"/>
        <v>0</v>
      </c>
      <c r="O111" s="7">
        <f t="shared" si="9"/>
        <v>0</v>
      </c>
    </row>
    <row r="112" spans="1:16" x14ac:dyDescent="0.25">
      <c r="A112" t="str">
        <f t="shared" si="6"/>
        <v>Samedi</v>
      </c>
      <c r="B112">
        <f t="shared" si="7"/>
        <v>6</v>
      </c>
      <c r="C112" s="1">
        <v>42987</v>
      </c>
      <c r="D112">
        <v>69</v>
      </c>
      <c r="E112" t="s">
        <v>10</v>
      </c>
      <c r="F112" t="s">
        <v>12</v>
      </c>
      <c r="G112" s="9">
        <v>20</v>
      </c>
      <c r="H112">
        <v>12</v>
      </c>
      <c r="I112" s="7" t="str">
        <f t="shared" si="12"/>
        <v>12 min</v>
      </c>
      <c r="J112" t="s">
        <v>15</v>
      </c>
      <c r="K112" t="s">
        <v>20</v>
      </c>
      <c r="M112" s="8">
        <f t="shared" si="8"/>
        <v>0</v>
      </c>
      <c r="O112" s="7">
        <f t="shared" si="9"/>
        <v>0</v>
      </c>
    </row>
    <row r="113" spans="1:16" x14ac:dyDescent="0.25">
      <c r="A113" t="str">
        <f t="shared" si="6"/>
        <v>Samedi</v>
      </c>
      <c r="B113">
        <f t="shared" si="7"/>
        <v>6</v>
      </c>
      <c r="C113" s="1">
        <v>42987</v>
      </c>
      <c r="D113">
        <v>70</v>
      </c>
      <c r="E113" t="s">
        <v>10</v>
      </c>
      <c r="F113" t="s">
        <v>12</v>
      </c>
      <c r="G113" s="9">
        <v>50</v>
      </c>
      <c r="H113">
        <v>12</v>
      </c>
      <c r="I113" s="7" t="str">
        <f t="shared" si="12"/>
        <v>12 min</v>
      </c>
      <c r="J113" t="s">
        <v>14</v>
      </c>
      <c r="K113" t="s">
        <v>6</v>
      </c>
      <c r="M113" s="8">
        <f t="shared" si="8"/>
        <v>0</v>
      </c>
      <c r="O113" s="7">
        <f t="shared" si="9"/>
        <v>0</v>
      </c>
    </row>
    <row r="114" spans="1:16" x14ac:dyDescent="0.25">
      <c r="A114" t="str">
        <f t="shared" si="6"/>
        <v>Samedi</v>
      </c>
      <c r="B114">
        <f t="shared" si="7"/>
        <v>6</v>
      </c>
      <c r="C114" s="1">
        <v>42987</v>
      </c>
      <c r="D114">
        <v>3</v>
      </c>
      <c r="E114" t="s">
        <v>16</v>
      </c>
      <c r="F114" t="s">
        <v>12</v>
      </c>
      <c r="G114" s="9">
        <v>5</v>
      </c>
      <c r="H114">
        <v>15</v>
      </c>
      <c r="I114" s="7" t="str">
        <f t="shared" si="12"/>
        <v>15 min</v>
      </c>
      <c r="J114" t="s">
        <v>14</v>
      </c>
      <c r="K114" t="s">
        <v>8</v>
      </c>
      <c r="M114" s="8">
        <f t="shared" si="8"/>
        <v>0</v>
      </c>
      <c r="O114" s="7">
        <f t="shared" si="9"/>
        <v>0</v>
      </c>
    </row>
    <row r="115" spans="1:16" x14ac:dyDescent="0.25">
      <c r="A115" t="str">
        <f t="shared" si="6"/>
        <v>Samedi</v>
      </c>
      <c r="B115">
        <f t="shared" si="7"/>
        <v>6</v>
      </c>
      <c r="C115" s="1">
        <v>42987</v>
      </c>
      <c r="D115">
        <v>4</v>
      </c>
      <c r="E115" t="s">
        <v>16</v>
      </c>
      <c r="F115" t="s">
        <v>12</v>
      </c>
      <c r="G115" s="9">
        <v>10</v>
      </c>
      <c r="H115">
        <v>15</v>
      </c>
      <c r="I115" s="7" t="str">
        <f t="shared" si="12"/>
        <v>15 min</v>
      </c>
      <c r="J115" t="s">
        <v>14</v>
      </c>
      <c r="K115" t="s">
        <v>9</v>
      </c>
      <c r="M115" s="8">
        <f t="shared" si="8"/>
        <v>0</v>
      </c>
      <c r="O115" s="7">
        <f t="shared" si="9"/>
        <v>0</v>
      </c>
    </row>
    <row r="116" spans="1:16" x14ac:dyDescent="0.25">
      <c r="A116" t="str">
        <f t="shared" si="6"/>
        <v>Samedi</v>
      </c>
      <c r="B116">
        <f t="shared" si="7"/>
        <v>6</v>
      </c>
      <c r="C116" s="1">
        <v>42987</v>
      </c>
      <c r="D116">
        <v>5</v>
      </c>
      <c r="E116" t="s">
        <v>16</v>
      </c>
      <c r="F116" t="s">
        <v>12</v>
      </c>
      <c r="G116" s="9">
        <v>30</v>
      </c>
      <c r="H116">
        <v>15</v>
      </c>
      <c r="I116" s="7" t="str">
        <f t="shared" si="12"/>
        <v>15 min</v>
      </c>
      <c r="J116" t="s">
        <v>14</v>
      </c>
      <c r="K116" t="s">
        <v>9</v>
      </c>
      <c r="M116" s="8">
        <f t="shared" si="8"/>
        <v>0</v>
      </c>
      <c r="O116" s="7">
        <f t="shared" si="9"/>
        <v>0</v>
      </c>
    </row>
    <row r="117" spans="1:16" x14ac:dyDescent="0.25">
      <c r="A117" t="str">
        <f t="shared" si="6"/>
        <v>Samedi</v>
      </c>
      <c r="B117">
        <f t="shared" si="7"/>
        <v>6</v>
      </c>
      <c r="C117" s="1">
        <v>42987</v>
      </c>
      <c r="D117">
        <v>49</v>
      </c>
      <c r="E117" t="s">
        <v>16</v>
      </c>
      <c r="F117" t="s">
        <v>12</v>
      </c>
      <c r="G117" s="9">
        <v>100</v>
      </c>
      <c r="H117">
        <v>20</v>
      </c>
      <c r="I117" s="7" t="str">
        <f t="shared" si="12"/>
        <v>20 min</v>
      </c>
      <c r="J117" t="s">
        <v>15</v>
      </c>
      <c r="K117" t="s">
        <v>32</v>
      </c>
      <c r="M117" s="8">
        <f t="shared" si="8"/>
        <v>0</v>
      </c>
      <c r="O117" s="7">
        <f t="shared" si="9"/>
        <v>0</v>
      </c>
    </row>
    <row r="118" spans="1:16" x14ac:dyDescent="0.25">
      <c r="A118" t="str">
        <f t="shared" si="6"/>
        <v>Samedi</v>
      </c>
      <c r="B118">
        <f t="shared" si="7"/>
        <v>6</v>
      </c>
      <c r="C118" s="1">
        <v>42987</v>
      </c>
      <c r="D118">
        <v>71</v>
      </c>
      <c r="E118" t="s">
        <v>16</v>
      </c>
      <c r="F118" t="s">
        <v>12</v>
      </c>
      <c r="G118" s="9">
        <v>10</v>
      </c>
      <c r="H118">
        <v>10</v>
      </c>
      <c r="I118" s="7" t="str">
        <f t="shared" si="12"/>
        <v>10 min</v>
      </c>
      <c r="J118" t="s">
        <v>14</v>
      </c>
      <c r="M118" s="8">
        <f t="shared" si="8"/>
        <v>0</v>
      </c>
      <c r="O118" s="7">
        <f t="shared" si="9"/>
        <v>0</v>
      </c>
    </row>
    <row r="119" spans="1:16" x14ac:dyDescent="0.25">
      <c r="A119" t="str">
        <f t="shared" si="6"/>
        <v>Samedi</v>
      </c>
      <c r="B119">
        <f t="shared" si="7"/>
        <v>6</v>
      </c>
      <c r="C119" s="1">
        <v>42987</v>
      </c>
      <c r="D119">
        <v>72</v>
      </c>
      <c r="E119" t="s">
        <v>16</v>
      </c>
      <c r="F119" t="s">
        <v>12</v>
      </c>
      <c r="G119" s="9">
        <v>50</v>
      </c>
      <c r="H119">
        <v>12</v>
      </c>
      <c r="I119" s="7" t="str">
        <f t="shared" si="12"/>
        <v>12 min</v>
      </c>
      <c r="J119" t="s">
        <v>15</v>
      </c>
      <c r="M119" s="8">
        <f t="shared" si="8"/>
        <v>0</v>
      </c>
      <c r="O119" s="7">
        <f t="shared" si="9"/>
        <v>0</v>
      </c>
    </row>
    <row r="120" spans="1:16" x14ac:dyDescent="0.25">
      <c r="A120" t="str">
        <f t="shared" si="6"/>
        <v>Samedi</v>
      </c>
      <c r="B120">
        <f t="shared" si="7"/>
        <v>6</v>
      </c>
      <c r="C120" s="1">
        <v>42987</v>
      </c>
      <c r="D120">
        <v>73</v>
      </c>
      <c r="E120" t="s">
        <v>16</v>
      </c>
      <c r="F120" t="s">
        <v>12</v>
      </c>
      <c r="G120" s="10">
        <v>300</v>
      </c>
      <c r="H120">
        <v>25</v>
      </c>
      <c r="I120" s="7" t="str">
        <f t="shared" si="12"/>
        <v>25 min</v>
      </c>
      <c r="J120" t="s">
        <v>14</v>
      </c>
      <c r="K120" t="s">
        <v>33</v>
      </c>
      <c r="M120" s="8">
        <f t="shared" si="8"/>
        <v>0</v>
      </c>
      <c r="O120" s="7">
        <f t="shared" si="9"/>
        <v>0</v>
      </c>
      <c r="P120"/>
    </row>
    <row r="121" spans="1:16" x14ac:dyDescent="0.25">
      <c r="A121" t="str">
        <f t="shared" si="6"/>
        <v>Samedi</v>
      </c>
      <c r="B121">
        <f t="shared" si="7"/>
        <v>6</v>
      </c>
      <c r="C121" s="1">
        <v>42987</v>
      </c>
      <c r="D121">
        <v>74</v>
      </c>
      <c r="E121" t="s">
        <v>16</v>
      </c>
      <c r="F121" t="s">
        <v>12</v>
      </c>
      <c r="G121" s="9">
        <v>30</v>
      </c>
      <c r="H121" s="2" t="str">
        <f>"-"</f>
        <v>-</v>
      </c>
      <c r="I121" s="7" t="str">
        <f>H121</f>
        <v>-</v>
      </c>
      <c r="J121" t="s">
        <v>14</v>
      </c>
      <c r="K121" t="s">
        <v>17</v>
      </c>
      <c r="M121" s="8">
        <f t="shared" si="8"/>
        <v>0</v>
      </c>
      <c r="O121" s="7">
        <f t="shared" si="9"/>
        <v>0</v>
      </c>
    </row>
    <row r="122" spans="1:16" x14ac:dyDescent="0.25">
      <c r="A122" t="str">
        <f t="shared" si="6"/>
        <v>Samedi</v>
      </c>
      <c r="B122">
        <f t="shared" si="7"/>
        <v>6</v>
      </c>
      <c r="C122" s="1">
        <v>42987</v>
      </c>
      <c r="D122">
        <v>75</v>
      </c>
      <c r="E122" t="s">
        <v>22</v>
      </c>
      <c r="F122" t="s">
        <v>12</v>
      </c>
      <c r="G122" s="9">
        <v>20</v>
      </c>
      <c r="H122">
        <v>6</v>
      </c>
      <c r="I122" s="7" t="str">
        <f t="shared" si="12"/>
        <v>6 min</v>
      </c>
      <c r="J122" t="s">
        <v>14</v>
      </c>
      <c r="M122" s="8">
        <f t="shared" si="8"/>
        <v>0</v>
      </c>
      <c r="O122" s="7">
        <f t="shared" si="9"/>
        <v>0</v>
      </c>
    </row>
    <row r="123" spans="1:16" x14ac:dyDescent="0.25">
      <c r="A123" t="str">
        <f t="shared" si="6"/>
        <v>Samedi</v>
      </c>
      <c r="B123">
        <f t="shared" si="7"/>
        <v>6</v>
      </c>
      <c r="C123" s="1">
        <v>42987</v>
      </c>
      <c r="D123">
        <v>76</v>
      </c>
      <c r="E123" t="s">
        <v>22</v>
      </c>
      <c r="F123" t="s">
        <v>12</v>
      </c>
      <c r="G123" s="9">
        <v>100</v>
      </c>
      <c r="H123">
        <v>6</v>
      </c>
      <c r="I123" s="7" t="str">
        <f t="shared" si="12"/>
        <v>6 min</v>
      </c>
      <c r="J123" t="s">
        <v>14</v>
      </c>
      <c r="K123" t="s">
        <v>20</v>
      </c>
      <c r="M123" s="8">
        <f t="shared" si="8"/>
        <v>0</v>
      </c>
      <c r="O123" s="7">
        <f t="shared" si="9"/>
        <v>0</v>
      </c>
    </row>
    <row r="124" spans="1:16" x14ac:dyDescent="0.25">
      <c r="A124" t="str">
        <f t="shared" si="6"/>
        <v>Samedi</v>
      </c>
      <c r="B124">
        <f t="shared" si="7"/>
        <v>6</v>
      </c>
      <c r="C124" s="1">
        <v>42987</v>
      </c>
      <c r="D124">
        <v>77</v>
      </c>
      <c r="E124" t="s">
        <v>23</v>
      </c>
      <c r="F124" t="s">
        <v>12</v>
      </c>
      <c r="G124" s="9">
        <v>30</v>
      </c>
      <c r="H124">
        <v>3</v>
      </c>
      <c r="I124" s="7" t="str">
        <f t="shared" si="12"/>
        <v>3 min</v>
      </c>
      <c r="J124" t="s">
        <v>15</v>
      </c>
      <c r="K124" t="s">
        <v>20</v>
      </c>
      <c r="M124" s="8">
        <f t="shared" si="8"/>
        <v>0</v>
      </c>
      <c r="O124" s="7">
        <f t="shared" si="9"/>
        <v>0</v>
      </c>
    </row>
    <row r="125" spans="1:16" x14ac:dyDescent="0.25">
      <c r="A125" t="str">
        <f t="shared" si="6"/>
        <v>Samedi</v>
      </c>
      <c r="B125">
        <f t="shared" si="7"/>
        <v>6</v>
      </c>
      <c r="C125" s="1">
        <v>42987</v>
      </c>
      <c r="D125">
        <v>78</v>
      </c>
      <c r="E125" t="s">
        <v>23</v>
      </c>
      <c r="F125" t="s">
        <v>12</v>
      </c>
      <c r="G125" s="9">
        <v>10</v>
      </c>
      <c r="H125">
        <v>3</v>
      </c>
      <c r="I125" s="7" t="str">
        <f t="shared" si="12"/>
        <v>3 min</v>
      </c>
      <c r="J125" t="s">
        <v>30</v>
      </c>
      <c r="K125" t="s">
        <v>49</v>
      </c>
      <c r="M125" s="8">
        <f t="shared" si="8"/>
        <v>0</v>
      </c>
      <c r="O125" s="7">
        <f t="shared" si="9"/>
        <v>0</v>
      </c>
    </row>
    <row r="126" spans="1:16" x14ac:dyDescent="0.25">
      <c r="A126" t="str">
        <f t="shared" si="6"/>
        <v>Dimanche</v>
      </c>
      <c r="B126">
        <f t="shared" si="7"/>
        <v>7</v>
      </c>
      <c r="C126" s="1">
        <v>42988</v>
      </c>
      <c r="D126">
        <v>49</v>
      </c>
      <c r="E126" t="s">
        <v>50</v>
      </c>
      <c r="F126" t="s">
        <v>12</v>
      </c>
      <c r="G126" s="9">
        <v>100</v>
      </c>
      <c r="H126">
        <v>20</v>
      </c>
      <c r="I126" s="7" t="str">
        <f t="shared" si="12"/>
        <v>20 min</v>
      </c>
      <c r="J126" t="s">
        <v>15</v>
      </c>
      <c r="K126" t="s">
        <v>32</v>
      </c>
      <c r="M126" s="8">
        <f t="shared" si="8"/>
        <v>0</v>
      </c>
      <c r="O126" s="7">
        <f t="shared" si="9"/>
        <v>0</v>
      </c>
    </row>
    <row r="127" spans="1:16" x14ac:dyDescent="0.25">
      <c r="A127" t="str">
        <f t="shared" si="6"/>
        <v>Dimanche</v>
      </c>
      <c r="B127">
        <f t="shared" si="7"/>
        <v>7</v>
      </c>
      <c r="C127" s="1">
        <v>42988</v>
      </c>
      <c r="D127">
        <v>79</v>
      </c>
      <c r="E127" t="s">
        <v>50</v>
      </c>
      <c r="F127" t="s">
        <v>12</v>
      </c>
      <c r="G127" s="9">
        <v>10</v>
      </c>
      <c r="H127">
        <v>15</v>
      </c>
      <c r="I127" s="7" t="str">
        <f t="shared" si="12"/>
        <v>15 min</v>
      </c>
      <c r="J127" t="s">
        <v>14</v>
      </c>
      <c r="M127" s="8">
        <f t="shared" si="8"/>
        <v>0</v>
      </c>
      <c r="O127" s="7">
        <f t="shared" si="9"/>
        <v>0</v>
      </c>
    </row>
    <row r="128" spans="1:16" x14ac:dyDescent="0.25">
      <c r="A128" t="str">
        <f t="shared" si="6"/>
        <v>Dimanche</v>
      </c>
      <c r="B128">
        <f t="shared" si="7"/>
        <v>7</v>
      </c>
      <c r="C128" s="1">
        <v>42988</v>
      </c>
      <c r="D128">
        <v>80</v>
      </c>
      <c r="E128" t="s">
        <v>50</v>
      </c>
      <c r="F128" t="s">
        <v>12</v>
      </c>
      <c r="G128" s="9">
        <v>50</v>
      </c>
      <c r="H128">
        <v>15</v>
      </c>
      <c r="I128" s="7" t="str">
        <f t="shared" si="12"/>
        <v>15 min</v>
      </c>
      <c r="J128" t="s">
        <v>14</v>
      </c>
      <c r="M128" s="8">
        <f t="shared" si="8"/>
        <v>0</v>
      </c>
      <c r="O128" s="7">
        <f t="shared" si="9"/>
        <v>0</v>
      </c>
    </row>
    <row r="129" spans="1:16" x14ac:dyDescent="0.25">
      <c r="A129" t="str">
        <f t="shared" si="6"/>
        <v>Dimanche</v>
      </c>
      <c r="B129">
        <f t="shared" si="7"/>
        <v>7</v>
      </c>
      <c r="C129" s="1">
        <v>42988</v>
      </c>
      <c r="D129">
        <v>3</v>
      </c>
      <c r="E129" t="s">
        <v>0</v>
      </c>
      <c r="F129" t="s">
        <v>12</v>
      </c>
      <c r="G129" s="9">
        <v>5</v>
      </c>
      <c r="H129">
        <v>15</v>
      </c>
      <c r="I129" s="7" t="str">
        <f t="shared" si="12"/>
        <v>15 min</v>
      </c>
      <c r="J129" t="s">
        <v>14</v>
      </c>
      <c r="K129" t="s">
        <v>8</v>
      </c>
      <c r="M129" s="8">
        <f t="shared" si="8"/>
        <v>0</v>
      </c>
      <c r="O129" s="7">
        <f t="shared" si="9"/>
        <v>0</v>
      </c>
    </row>
    <row r="130" spans="1:16" x14ac:dyDescent="0.25">
      <c r="A130" t="str">
        <f t="shared" si="6"/>
        <v>Dimanche</v>
      </c>
      <c r="B130">
        <f t="shared" si="7"/>
        <v>7</v>
      </c>
      <c r="C130" s="1">
        <v>42988</v>
      </c>
      <c r="D130">
        <v>4</v>
      </c>
      <c r="E130" t="s">
        <v>0</v>
      </c>
      <c r="F130" t="s">
        <v>12</v>
      </c>
      <c r="G130" s="9">
        <v>10</v>
      </c>
      <c r="H130">
        <v>15</v>
      </c>
      <c r="I130" s="7" t="str">
        <f t="shared" si="12"/>
        <v>15 min</v>
      </c>
      <c r="J130" t="s">
        <v>14</v>
      </c>
      <c r="K130" t="s">
        <v>9</v>
      </c>
      <c r="M130" s="8">
        <f t="shared" si="8"/>
        <v>0</v>
      </c>
      <c r="O130" s="7">
        <f t="shared" si="9"/>
        <v>0</v>
      </c>
    </row>
    <row r="131" spans="1:16" x14ac:dyDescent="0.25">
      <c r="A131" t="str">
        <f t="shared" si="6"/>
        <v>Dimanche</v>
      </c>
      <c r="B131">
        <f t="shared" si="7"/>
        <v>7</v>
      </c>
      <c r="C131" s="1">
        <v>42988</v>
      </c>
      <c r="D131">
        <v>5</v>
      </c>
      <c r="E131" t="s">
        <v>0</v>
      </c>
      <c r="F131" t="s">
        <v>12</v>
      </c>
      <c r="G131" s="9">
        <v>30</v>
      </c>
      <c r="H131">
        <v>15</v>
      </c>
      <c r="I131" s="7" t="str">
        <f t="shared" si="12"/>
        <v>15 min</v>
      </c>
      <c r="J131" t="s">
        <v>14</v>
      </c>
      <c r="K131" t="s">
        <v>9</v>
      </c>
      <c r="M131" s="8">
        <f t="shared" si="8"/>
        <v>0</v>
      </c>
      <c r="O131" s="7">
        <f t="shared" si="9"/>
        <v>0</v>
      </c>
    </row>
    <row r="132" spans="1:16" x14ac:dyDescent="0.25">
      <c r="A132" t="str">
        <f t="shared" ref="A132:A195" si="13">IF(B132=1,"Lundi",IF(B132=2,"Mardi",IF(B132=3,"Mercredi",IF(B132=4,"Jeudi",IF(B132=5,"Vendredi",IF(B132=6,"Samedi",IF(B132=7,"Dimanche","")))))))</f>
        <v>Dimanche</v>
      </c>
      <c r="B132">
        <f t="shared" ref="B132:B195" si="14">WEEKDAY($C132,2)</f>
        <v>7</v>
      </c>
      <c r="C132" s="1">
        <v>42988</v>
      </c>
      <c r="D132">
        <v>81</v>
      </c>
      <c r="E132" t="s">
        <v>0</v>
      </c>
      <c r="F132" t="s">
        <v>12</v>
      </c>
      <c r="G132" s="9">
        <v>150</v>
      </c>
      <c r="H132">
        <v>20</v>
      </c>
      <c r="I132" s="7" t="str">
        <f t="shared" si="12"/>
        <v>20 min</v>
      </c>
      <c r="J132" t="s">
        <v>15</v>
      </c>
      <c r="K132" t="s">
        <v>32</v>
      </c>
      <c r="M132" s="8">
        <f t="shared" ref="M132:M195" si="15">IF(L132="OUI",G132,0)</f>
        <v>0</v>
      </c>
      <c r="O132" s="7">
        <f t="shared" ref="O132:O195" si="16">N132*G132</f>
        <v>0</v>
      </c>
    </row>
    <row r="133" spans="1:16" x14ac:dyDescent="0.25">
      <c r="A133" t="str">
        <f t="shared" si="13"/>
        <v>Dimanche</v>
      </c>
      <c r="B133">
        <f t="shared" si="14"/>
        <v>7</v>
      </c>
      <c r="C133" s="1">
        <v>42988</v>
      </c>
      <c r="D133">
        <v>82</v>
      </c>
      <c r="E133" t="s">
        <v>10</v>
      </c>
      <c r="F133" t="s">
        <v>12</v>
      </c>
      <c r="G133" s="9">
        <v>20</v>
      </c>
      <c r="H133">
        <v>12</v>
      </c>
      <c r="I133" s="7" t="str">
        <f t="shared" si="12"/>
        <v>12 min</v>
      </c>
      <c r="J133" t="s">
        <v>15</v>
      </c>
      <c r="M133" s="8">
        <f t="shared" si="15"/>
        <v>0</v>
      </c>
      <c r="O133" s="7">
        <f t="shared" si="16"/>
        <v>0</v>
      </c>
    </row>
    <row r="134" spans="1:16" x14ac:dyDescent="0.25">
      <c r="A134" t="str">
        <f t="shared" si="13"/>
        <v>Dimanche</v>
      </c>
      <c r="B134">
        <f t="shared" si="14"/>
        <v>7</v>
      </c>
      <c r="C134" s="1">
        <v>42988</v>
      </c>
      <c r="D134">
        <v>3</v>
      </c>
      <c r="E134" t="s">
        <v>16</v>
      </c>
      <c r="F134" t="s">
        <v>12</v>
      </c>
      <c r="G134" s="9">
        <v>5</v>
      </c>
      <c r="H134">
        <v>15</v>
      </c>
      <c r="I134" s="7" t="str">
        <f t="shared" si="12"/>
        <v>15 min</v>
      </c>
      <c r="J134" t="s">
        <v>14</v>
      </c>
      <c r="K134" t="s">
        <v>8</v>
      </c>
      <c r="M134" s="8">
        <f t="shared" si="15"/>
        <v>0</v>
      </c>
      <c r="O134" s="7">
        <f t="shared" si="16"/>
        <v>0</v>
      </c>
    </row>
    <row r="135" spans="1:16" x14ac:dyDescent="0.25">
      <c r="A135" t="str">
        <f t="shared" si="13"/>
        <v>Dimanche</v>
      </c>
      <c r="B135">
        <f t="shared" si="14"/>
        <v>7</v>
      </c>
      <c r="C135" s="1">
        <v>42988</v>
      </c>
      <c r="D135">
        <v>4</v>
      </c>
      <c r="E135" t="s">
        <v>16</v>
      </c>
      <c r="F135" t="s">
        <v>12</v>
      </c>
      <c r="G135" s="9">
        <v>10</v>
      </c>
      <c r="H135">
        <v>15</v>
      </c>
      <c r="I135" s="7" t="str">
        <f t="shared" si="12"/>
        <v>15 min</v>
      </c>
      <c r="J135" t="s">
        <v>14</v>
      </c>
      <c r="K135" t="s">
        <v>9</v>
      </c>
      <c r="M135" s="8">
        <f t="shared" si="15"/>
        <v>0</v>
      </c>
      <c r="O135" s="7">
        <f t="shared" si="16"/>
        <v>0</v>
      </c>
    </row>
    <row r="136" spans="1:16" x14ac:dyDescent="0.25">
      <c r="A136" t="str">
        <f t="shared" si="13"/>
        <v>Dimanche</v>
      </c>
      <c r="B136">
        <f t="shared" si="14"/>
        <v>7</v>
      </c>
      <c r="C136" s="1">
        <v>42988</v>
      </c>
      <c r="D136">
        <v>5</v>
      </c>
      <c r="E136" t="s">
        <v>16</v>
      </c>
      <c r="F136" t="s">
        <v>12</v>
      </c>
      <c r="G136" s="9">
        <v>30</v>
      </c>
      <c r="H136">
        <v>15</v>
      </c>
      <c r="I136" s="7" t="str">
        <f t="shared" si="12"/>
        <v>15 min</v>
      </c>
      <c r="J136" t="s">
        <v>14</v>
      </c>
      <c r="K136" t="s">
        <v>9</v>
      </c>
      <c r="M136" s="8">
        <f t="shared" si="15"/>
        <v>0</v>
      </c>
      <c r="O136" s="7">
        <f t="shared" si="16"/>
        <v>0</v>
      </c>
    </row>
    <row r="137" spans="1:16" x14ac:dyDescent="0.25">
      <c r="A137" t="str">
        <f t="shared" si="13"/>
        <v>Dimanche</v>
      </c>
      <c r="B137">
        <f t="shared" si="14"/>
        <v>7</v>
      </c>
      <c r="C137" s="1">
        <v>42988</v>
      </c>
      <c r="D137">
        <v>49</v>
      </c>
      <c r="E137" t="s">
        <v>16</v>
      </c>
      <c r="F137" t="s">
        <v>12</v>
      </c>
      <c r="H137">
        <v>20</v>
      </c>
      <c r="I137" s="7" t="str">
        <f t="shared" si="12"/>
        <v>20 min</v>
      </c>
      <c r="J137" t="s">
        <v>15</v>
      </c>
      <c r="K137" t="s">
        <v>42</v>
      </c>
      <c r="M137" s="8">
        <f t="shared" si="15"/>
        <v>0</v>
      </c>
      <c r="O137" s="7">
        <f t="shared" si="16"/>
        <v>0</v>
      </c>
    </row>
    <row r="138" spans="1:16" x14ac:dyDescent="0.25">
      <c r="A138" t="str">
        <f t="shared" si="13"/>
        <v>Dimanche</v>
      </c>
      <c r="B138">
        <f t="shared" si="14"/>
        <v>7</v>
      </c>
      <c r="C138" s="1">
        <v>42988</v>
      </c>
      <c r="D138">
        <v>81</v>
      </c>
      <c r="E138" t="s">
        <v>16</v>
      </c>
      <c r="F138" t="s">
        <v>12</v>
      </c>
      <c r="G138" s="9">
        <v>150</v>
      </c>
      <c r="H138">
        <v>20</v>
      </c>
      <c r="I138" s="7" t="str">
        <f t="shared" si="12"/>
        <v>20 min</v>
      </c>
      <c r="J138" t="s">
        <v>15</v>
      </c>
      <c r="K138" t="s">
        <v>32</v>
      </c>
      <c r="M138" s="8">
        <f t="shared" si="15"/>
        <v>0</v>
      </c>
      <c r="O138" s="7">
        <f t="shared" si="16"/>
        <v>0</v>
      </c>
    </row>
    <row r="139" spans="1:16" x14ac:dyDescent="0.25">
      <c r="A139" t="str">
        <f t="shared" si="13"/>
        <v>Dimanche</v>
      </c>
      <c r="B139">
        <f t="shared" si="14"/>
        <v>7</v>
      </c>
      <c r="C139" s="1">
        <v>42988</v>
      </c>
      <c r="D139">
        <v>84</v>
      </c>
      <c r="E139" t="s">
        <v>16</v>
      </c>
      <c r="F139" t="s">
        <v>18</v>
      </c>
      <c r="G139" s="9">
        <v>50</v>
      </c>
      <c r="H139">
        <v>15</v>
      </c>
      <c r="I139" s="7" t="str">
        <f t="shared" si="12"/>
        <v>15 min</v>
      </c>
      <c r="J139" t="s">
        <v>14</v>
      </c>
      <c r="K139" t="s">
        <v>32</v>
      </c>
      <c r="M139" s="8">
        <f t="shared" si="15"/>
        <v>0</v>
      </c>
      <c r="O139" s="7">
        <f t="shared" si="16"/>
        <v>0</v>
      </c>
    </row>
    <row r="140" spans="1:16" x14ac:dyDescent="0.25">
      <c r="A140" t="str">
        <f t="shared" si="13"/>
        <v>Dimanche</v>
      </c>
      <c r="B140">
        <f t="shared" si="14"/>
        <v>7</v>
      </c>
      <c r="C140" s="1">
        <v>42988</v>
      </c>
      <c r="D140">
        <v>85</v>
      </c>
      <c r="E140" t="s">
        <v>16</v>
      </c>
      <c r="F140" t="s">
        <v>12</v>
      </c>
      <c r="G140" s="9">
        <v>20</v>
      </c>
      <c r="H140">
        <v>10</v>
      </c>
      <c r="I140" s="7" t="str">
        <f t="shared" si="12"/>
        <v>10 min</v>
      </c>
      <c r="J140" t="s">
        <v>14</v>
      </c>
      <c r="M140" s="8">
        <f t="shared" si="15"/>
        <v>0</v>
      </c>
      <c r="O140" s="7">
        <f t="shared" si="16"/>
        <v>0</v>
      </c>
    </row>
    <row r="141" spans="1:16" x14ac:dyDescent="0.25">
      <c r="A141" t="str">
        <f t="shared" si="13"/>
        <v>Dimanche</v>
      </c>
      <c r="B141">
        <f t="shared" si="14"/>
        <v>7</v>
      </c>
      <c r="C141" s="1">
        <v>42988</v>
      </c>
      <c r="D141">
        <v>86</v>
      </c>
      <c r="E141" t="s">
        <v>16</v>
      </c>
      <c r="F141" t="s">
        <v>12</v>
      </c>
      <c r="G141" s="9">
        <v>10</v>
      </c>
      <c r="H141">
        <v>8</v>
      </c>
      <c r="I141" s="7" t="str">
        <f t="shared" si="12"/>
        <v>8 min</v>
      </c>
      <c r="J141" t="s">
        <v>14</v>
      </c>
      <c r="K141" t="s">
        <v>51</v>
      </c>
      <c r="M141" s="8">
        <f t="shared" si="15"/>
        <v>0</v>
      </c>
      <c r="O141" s="7">
        <f t="shared" si="16"/>
        <v>0</v>
      </c>
    </row>
    <row r="142" spans="1:16" x14ac:dyDescent="0.25">
      <c r="A142" t="str">
        <f t="shared" si="13"/>
        <v>Dimanche</v>
      </c>
      <c r="B142">
        <f t="shared" si="14"/>
        <v>7</v>
      </c>
      <c r="C142" s="1">
        <v>42988</v>
      </c>
      <c r="D142">
        <v>87</v>
      </c>
      <c r="E142" t="s">
        <v>16</v>
      </c>
      <c r="F142" t="s">
        <v>12</v>
      </c>
      <c r="G142" s="10">
        <v>1000</v>
      </c>
      <c r="H142">
        <v>25</v>
      </c>
      <c r="I142" s="7" t="str">
        <f t="shared" si="12"/>
        <v>25 min</v>
      </c>
      <c r="J142" t="s">
        <v>14</v>
      </c>
      <c r="K142" t="s">
        <v>32</v>
      </c>
      <c r="M142" s="8">
        <f t="shared" si="15"/>
        <v>0</v>
      </c>
      <c r="O142" s="7">
        <f t="shared" si="16"/>
        <v>0</v>
      </c>
      <c r="P142"/>
    </row>
    <row r="143" spans="1:16" x14ac:dyDescent="0.25">
      <c r="A143" t="str">
        <f t="shared" si="13"/>
        <v>Dimanche</v>
      </c>
      <c r="B143">
        <f t="shared" si="14"/>
        <v>7</v>
      </c>
      <c r="C143" s="1">
        <v>42988</v>
      </c>
      <c r="D143">
        <v>88</v>
      </c>
      <c r="E143" t="s">
        <v>16</v>
      </c>
      <c r="F143" t="s">
        <v>12</v>
      </c>
      <c r="G143" s="10">
        <v>300</v>
      </c>
      <c r="H143">
        <v>20</v>
      </c>
      <c r="I143" s="7" t="str">
        <f t="shared" si="12"/>
        <v>20 min</v>
      </c>
      <c r="J143" t="s">
        <v>15</v>
      </c>
      <c r="K143" t="s">
        <v>19</v>
      </c>
      <c r="M143" s="8">
        <f t="shared" si="15"/>
        <v>0</v>
      </c>
      <c r="O143" s="7">
        <f t="shared" si="16"/>
        <v>0</v>
      </c>
      <c r="P143"/>
    </row>
    <row r="144" spans="1:16" x14ac:dyDescent="0.25">
      <c r="A144" t="str">
        <f t="shared" si="13"/>
        <v>Dimanche</v>
      </c>
      <c r="B144">
        <f t="shared" si="14"/>
        <v>7</v>
      </c>
      <c r="C144" s="1">
        <v>42988</v>
      </c>
      <c r="D144">
        <v>89</v>
      </c>
      <c r="E144" t="s">
        <v>16</v>
      </c>
      <c r="F144" t="s">
        <v>12</v>
      </c>
      <c r="G144" s="9">
        <v>50</v>
      </c>
      <c r="H144" s="2" t="str">
        <f>"-"</f>
        <v>-</v>
      </c>
      <c r="I144" s="7" t="str">
        <f>H144</f>
        <v>-</v>
      </c>
      <c r="J144" t="s">
        <v>14</v>
      </c>
      <c r="K144" t="s">
        <v>45</v>
      </c>
      <c r="M144" s="8">
        <f t="shared" si="15"/>
        <v>0</v>
      </c>
      <c r="O144" s="7">
        <f t="shared" si="16"/>
        <v>0</v>
      </c>
    </row>
    <row r="145" spans="1:16" x14ac:dyDescent="0.25">
      <c r="A145" t="str">
        <f t="shared" si="13"/>
        <v>Dimanche</v>
      </c>
      <c r="B145">
        <f t="shared" si="14"/>
        <v>7</v>
      </c>
      <c r="C145" s="1">
        <v>42988</v>
      </c>
      <c r="D145">
        <v>90</v>
      </c>
      <c r="E145" t="s">
        <v>22</v>
      </c>
      <c r="F145" t="s">
        <v>12</v>
      </c>
      <c r="G145" s="9">
        <v>20</v>
      </c>
      <c r="H145">
        <v>6</v>
      </c>
      <c r="I145" s="7" t="str">
        <f t="shared" si="12"/>
        <v>6 min</v>
      </c>
      <c r="J145" t="s">
        <v>15</v>
      </c>
      <c r="M145" s="8">
        <f t="shared" si="15"/>
        <v>0</v>
      </c>
      <c r="O145" s="7">
        <f t="shared" si="16"/>
        <v>0</v>
      </c>
    </row>
    <row r="146" spans="1:16" x14ac:dyDescent="0.25">
      <c r="A146" t="str">
        <f t="shared" si="13"/>
        <v>Dimanche</v>
      </c>
      <c r="B146">
        <f t="shared" si="14"/>
        <v>7</v>
      </c>
      <c r="C146" s="1">
        <v>42988</v>
      </c>
      <c r="D146">
        <v>91</v>
      </c>
      <c r="E146" t="s">
        <v>22</v>
      </c>
      <c r="F146" t="s">
        <v>12</v>
      </c>
      <c r="G146" s="9">
        <v>100</v>
      </c>
      <c r="H146">
        <v>6</v>
      </c>
      <c r="I146" s="7" t="str">
        <f t="shared" si="12"/>
        <v>6 min</v>
      </c>
      <c r="J146" t="s">
        <v>14</v>
      </c>
      <c r="M146" s="8">
        <f t="shared" si="15"/>
        <v>0</v>
      </c>
      <c r="O146" s="7">
        <f t="shared" si="16"/>
        <v>0</v>
      </c>
    </row>
    <row r="147" spans="1:16" x14ac:dyDescent="0.25">
      <c r="A147" t="str">
        <f t="shared" si="13"/>
        <v>Dimanche</v>
      </c>
      <c r="B147">
        <f t="shared" si="14"/>
        <v>7</v>
      </c>
      <c r="C147" s="1">
        <v>42988</v>
      </c>
      <c r="D147">
        <v>92</v>
      </c>
      <c r="E147" t="s">
        <v>23</v>
      </c>
      <c r="F147" t="s">
        <v>12</v>
      </c>
      <c r="G147" s="9">
        <v>30</v>
      </c>
      <c r="H147">
        <v>3</v>
      </c>
      <c r="I147" s="7" t="str">
        <f t="shared" si="12"/>
        <v>3 min</v>
      </c>
      <c r="J147" t="s">
        <v>15</v>
      </c>
      <c r="K147" t="s">
        <v>20</v>
      </c>
      <c r="M147" s="8">
        <f t="shared" si="15"/>
        <v>0</v>
      </c>
      <c r="O147" s="7">
        <f t="shared" si="16"/>
        <v>0</v>
      </c>
    </row>
    <row r="148" spans="1:16" x14ac:dyDescent="0.25">
      <c r="A148" t="str">
        <f t="shared" si="13"/>
        <v>Dimanche</v>
      </c>
      <c r="B148">
        <f t="shared" si="14"/>
        <v>7</v>
      </c>
      <c r="C148" s="1">
        <v>42988</v>
      </c>
      <c r="D148">
        <v>93</v>
      </c>
      <c r="E148" t="s">
        <v>23</v>
      </c>
      <c r="F148" t="s">
        <v>24</v>
      </c>
      <c r="G148" s="9">
        <v>10</v>
      </c>
      <c r="H148">
        <v>3</v>
      </c>
      <c r="I148" s="7" t="str">
        <f t="shared" si="12"/>
        <v>3 min</v>
      </c>
      <c r="J148" t="s">
        <v>14</v>
      </c>
      <c r="M148" s="8">
        <f t="shared" si="15"/>
        <v>0</v>
      </c>
      <c r="O148" s="7">
        <f t="shared" si="16"/>
        <v>0</v>
      </c>
    </row>
    <row r="149" spans="1:16" x14ac:dyDescent="0.25">
      <c r="A149" t="str">
        <f t="shared" si="13"/>
        <v>Lundi</v>
      </c>
      <c r="B149">
        <f t="shared" si="14"/>
        <v>1</v>
      </c>
      <c r="C149" s="1">
        <v>42989</v>
      </c>
      <c r="D149">
        <v>3</v>
      </c>
      <c r="E149" t="s">
        <v>16</v>
      </c>
      <c r="F149" t="s">
        <v>12</v>
      </c>
      <c r="H149">
        <v>15</v>
      </c>
      <c r="I149" s="7" t="str">
        <f t="shared" si="12"/>
        <v>15 min</v>
      </c>
      <c r="J149" t="s">
        <v>14</v>
      </c>
      <c r="K149" t="s">
        <v>42</v>
      </c>
      <c r="M149" s="8">
        <f t="shared" si="15"/>
        <v>0</v>
      </c>
      <c r="O149" s="7">
        <f t="shared" si="16"/>
        <v>0</v>
      </c>
    </row>
    <row r="150" spans="1:16" x14ac:dyDescent="0.25">
      <c r="A150" t="str">
        <f t="shared" si="13"/>
        <v>Lundi</v>
      </c>
      <c r="B150">
        <f t="shared" si="14"/>
        <v>1</v>
      </c>
      <c r="C150" s="1">
        <v>42989</v>
      </c>
      <c r="D150">
        <v>4</v>
      </c>
      <c r="E150" t="s">
        <v>16</v>
      </c>
      <c r="F150" t="s">
        <v>12</v>
      </c>
      <c r="H150">
        <v>15</v>
      </c>
      <c r="I150" s="7" t="str">
        <f t="shared" si="12"/>
        <v>15 min</v>
      </c>
      <c r="J150" t="s">
        <v>14</v>
      </c>
      <c r="K150" t="s">
        <v>42</v>
      </c>
      <c r="M150" s="8">
        <f t="shared" si="15"/>
        <v>0</v>
      </c>
      <c r="O150" s="7">
        <f t="shared" si="16"/>
        <v>0</v>
      </c>
    </row>
    <row r="151" spans="1:16" x14ac:dyDescent="0.25">
      <c r="A151" t="str">
        <f t="shared" si="13"/>
        <v>Lundi</v>
      </c>
      <c r="B151">
        <f t="shared" si="14"/>
        <v>1</v>
      </c>
      <c r="C151" s="1">
        <v>42989</v>
      </c>
      <c r="D151">
        <v>5</v>
      </c>
      <c r="E151" t="s">
        <v>16</v>
      </c>
      <c r="F151" t="s">
        <v>12</v>
      </c>
      <c r="H151">
        <v>15</v>
      </c>
      <c r="I151" s="7" t="str">
        <f t="shared" si="12"/>
        <v>15 min</v>
      </c>
      <c r="J151" t="s">
        <v>14</v>
      </c>
      <c r="K151" t="s">
        <v>42</v>
      </c>
      <c r="M151" s="8">
        <f t="shared" si="15"/>
        <v>0</v>
      </c>
      <c r="O151" s="7">
        <f t="shared" si="16"/>
        <v>0</v>
      </c>
    </row>
    <row r="152" spans="1:16" x14ac:dyDescent="0.25">
      <c r="A152" t="str">
        <f t="shared" si="13"/>
        <v>Lundi</v>
      </c>
      <c r="B152">
        <f t="shared" si="14"/>
        <v>1</v>
      </c>
      <c r="C152" s="1">
        <v>42989</v>
      </c>
      <c r="D152">
        <v>81</v>
      </c>
      <c r="E152" t="s">
        <v>16</v>
      </c>
      <c r="F152" t="s">
        <v>12</v>
      </c>
      <c r="G152" s="9">
        <v>150</v>
      </c>
      <c r="H152">
        <v>20</v>
      </c>
      <c r="I152" s="7" t="str">
        <f t="shared" si="12"/>
        <v>20 min</v>
      </c>
      <c r="J152" t="s">
        <v>15</v>
      </c>
      <c r="K152" t="s">
        <v>32</v>
      </c>
      <c r="M152" s="8">
        <f t="shared" si="15"/>
        <v>0</v>
      </c>
      <c r="O152" s="7">
        <f t="shared" si="16"/>
        <v>0</v>
      </c>
    </row>
    <row r="153" spans="1:16" x14ac:dyDescent="0.25">
      <c r="A153" t="str">
        <f t="shared" si="13"/>
        <v>Lundi</v>
      </c>
      <c r="B153">
        <f t="shared" si="14"/>
        <v>1</v>
      </c>
      <c r="C153" s="1">
        <v>42989</v>
      </c>
      <c r="D153">
        <v>84</v>
      </c>
      <c r="E153" t="s">
        <v>16</v>
      </c>
      <c r="F153" t="s">
        <v>18</v>
      </c>
      <c r="G153" s="9">
        <v>50</v>
      </c>
      <c r="H153">
        <v>15</v>
      </c>
      <c r="I153" s="7" t="str">
        <f t="shared" si="12"/>
        <v>15 min</v>
      </c>
      <c r="J153" t="s">
        <v>14</v>
      </c>
      <c r="K153" t="s">
        <v>32</v>
      </c>
      <c r="M153" s="8">
        <f t="shared" si="15"/>
        <v>0</v>
      </c>
      <c r="O153" s="7">
        <f t="shared" si="16"/>
        <v>0</v>
      </c>
    </row>
    <row r="154" spans="1:16" x14ac:dyDescent="0.25">
      <c r="A154" t="str">
        <f t="shared" si="13"/>
        <v>Lundi</v>
      </c>
      <c r="B154">
        <f t="shared" si="14"/>
        <v>1</v>
      </c>
      <c r="C154" s="1">
        <v>42989</v>
      </c>
      <c r="D154">
        <v>87</v>
      </c>
      <c r="E154" t="s">
        <v>16</v>
      </c>
      <c r="F154" t="s">
        <v>12</v>
      </c>
      <c r="G154" s="10">
        <v>1000</v>
      </c>
      <c r="H154">
        <v>25</v>
      </c>
      <c r="I154" s="7" t="str">
        <f t="shared" si="12"/>
        <v>25 min</v>
      </c>
      <c r="J154" t="s">
        <v>14</v>
      </c>
      <c r="K154" t="s">
        <v>32</v>
      </c>
      <c r="M154" s="8">
        <f t="shared" si="15"/>
        <v>0</v>
      </c>
      <c r="O154" s="7">
        <f t="shared" si="16"/>
        <v>0</v>
      </c>
      <c r="P154"/>
    </row>
    <row r="155" spans="1:16" x14ac:dyDescent="0.25">
      <c r="A155" t="str">
        <f t="shared" si="13"/>
        <v>Lundi</v>
      </c>
      <c r="B155">
        <f t="shared" si="14"/>
        <v>1</v>
      </c>
      <c r="C155" s="1">
        <v>42989</v>
      </c>
      <c r="D155">
        <v>94</v>
      </c>
      <c r="E155" t="s">
        <v>16</v>
      </c>
      <c r="F155" t="s">
        <v>12</v>
      </c>
      <c r="G155" s="9">
        <v>50</v>
      </c>
      <c r="H155">
        <v>20</v>
      </c>
      <c r="I155" s="7" t="str">
        <f t="shared" si="12"/>
        <v>20 min</v>
      </c>
      <c r="J155" t="s">
        <v>14</v>
      </c>
      <c r="K155" t="s">
        <v>33</v>
      </c>
      <c r="M155" s="8">
        <f t="shared" si="15"/>
        <v>0</v>
      </c>
      <c r="O155" s="7">
        <f t="shared" si="16"/>
        <v>0</v>
      </c>
    </row>
    <row r="156" spans="1:16" x14ac:dyDescent="0.25">
      <c r="A156" t="str">
        <f t="shared" si="13"/>
        <v>Lundi</v>
      </c>
      <c r="B156">
        <f t="shared" si="14"/>
        <v>1</v>
      </c>
      <c r="C156" s="1">
        <v>42989</v>
      </c>
      <c r="D156">
        <v>95</v>
      </c>
      <c r="E156" t="s">
        <v>16</v>
      </c>
      <c r="F156" t="s">
        <v>12</v>
      </c>
      <c r="G156" s="9">
        <v>10</v>
      </c>
      <c r="H156">
        <v>10</v>
      </c>
      <c r="I156" s="7" t="str">
        <f t="shared" si="12"/>
        <v>10 min</v>
      </c>
      <c r="J156" t="s">
        <v>15</v>
      </c>
      <c r="K156" t="s">
        <v>29</v>
      </c>
      <c r="M156" s="8">
        <f t="shared" si="15"/>
        <v>0</v>
      </c>
      <c r="O156" s="7">
        <f t="shared" si="16"/>
        <v>0</v>
      </c>
    </row>
    <row r="157" spans="1:16" x14ac:dyDescent="0.25">
      <c r="A157" t="str">
        <f t="shared" si="13"/>
        <v>Lundi</v>
      </c>
      <c r="B157">
        <f t="shared" si="14"/>
        <v>1</v>
      </c>
      <c r="C157" s="1">
        <v>42989</v>
      </c>
      <c r="D157">
        <v>96</v>
      </c>
      <c r="E157" t="s">
        <v>16</v>
      </c>
      <c r="F157" t="s">
        <v>35</v>
      </c>
      <c r="G157" s="9">
        <v>30</v>
      </c>
      <c r="H157">
        <v>10</v>
      </c>
      <c r="I157" s="7" t="str">
        <f t="shared" si="12"/>
        <v>10 min</v>
      </c>
      <c r="J157" t="s">
        <v>14</v>
      </c>
      <c r="M157" s="8">
        <f t="shared" si="15"/>
        <v>0</v>
      </c>
      <c r="O157" s="7">
        <f t="shared" si="16"/>
        <v>0</v>
      </c>
    </row>
    <row r="158" spans="1:16" x14ac:dyDescent="0.25">
      <c r="A158" t="str">
        <f t="shared" si="13"/>
        <v>Lundi</v>
      </c>
      <c r="B158">
        <f t="shared" si="14"/>
        <v>1</v>
      </c>
      <c r="C158" s="1">
        <v>42989</v>
      </c>
      <c r="D158">
        <v>97</v>
      </c>
      <c r="E158" t="s">
        <v>16</v>
      </c>
      <c r="F158" t="s">
        <v>12</v>
      </c>
      <c r="G158" s="9">
        <v>20</v>
      </c>
      <c r="H158">
        <v>10</v>
      </c>
      <c r="I158" s="7" t="str">
        <f t="shared" si="12"/>
        <v>10 min</v>
      </c>
      <c r="J158" t="s">
        <v>26</v>
      </c>
      <c r="K158" t="s">
        <v>26</v>
      </c>
      <c r="M158" s="8">
        <f t="shared" si="15"/>
        <v>0</v>
      </c>
      <c r="O158" s="7">
        <f t="shared" si="16"/>
        <v>0</v>
      </c>
    </row>
    <row r="159" spans="1:16" x14ac:dyDescent="0.25">
      <c r="A159" t="str">
        <f t="shared" si="13"/>
        <v>Lundi</v>
      </c>
      <c r="B159">
        <f t="shared" si="14"/>
        <v>1</v>
      </c>
      <c r="C159" s="1">
        <v>42989</v>
      </c>
      <c r="D159">
        <v>98</v>
      </c>
      <c r="E159" t="s">
        <v>16</v>
      </c>
      <c r="F159" t="s">
        <v>12</v>
      </c>
      <c r="G159" s="10">
        <v>300</v>
      </c>
      <c r="H159">
        <v>20</v>
      </c>
      <c r="I159" s="7" t="str">
        <f t="shared" si="12"/>
        <v>20 min</v>
      </c>
      <c r="J159" t="s">
        <v>14</v>
      </c>
      <c r="K159" t="s">
        <v>52</v>
      </c>
      <c r="M159" s="8">
        <f t="shared" si="15"/>
        <v>0</v>
      </c>
      <c r="O159" s="7">
        <f t="shared" si="16"/>
        <v>0</v>
      </c>
      <c r="P159"/>
    </row>
    <row r="160" spans="1:16" x14ac:dyDescent="0.25">
      <c r="A160" t="str">
        <f t="shared" si="13"/>
        <v>Lundi</v>
      </c>
      <c r="B160">
        <f t="shared" si="14"/>
        <v>1</v>
      </c>
      <c r="C160" s="1">
        <v>42989</v>
      </c>
      <c r="D160">
        <v>99</v>
      </c>
      <c r="E160" t="s">
        <v>22</v>
      </c>
      <c r="F160" t="s">
        <v>12</v>
      </c>
      <c r="G160" s="9">
        <v>50</v>
      </c>
      <c r="H160">
        <v>6</v>
      </c>
      <c r="I160" s="7" t="str">
        <f t="shared" si="12"/>
        <v>6 min</v>
      </c>
      <c r="J160" t="s">
        <v>25</v>
      </c>
      <c r="K160" t="s">
        <v>20</v>
      </c>
      <c r="M160" s="8">
        <f t="shared" si="15"/>
        <v>0</v>
      </c>
      <c r="O160" s="7">
        <f t="shared" si="16"/>
        <v>0</v>
      </c>
    </row>
    <row r="161" spans="1:16" x14ac:dyDescent="0.25">
      <c r="A161" t="str">
        <f t="shared" si="13"/>
        <v>Lundi</v>
      </c>
      <c r="B161">
        <f t="shared" si="14"/>
        <v>1</v>
      </c>
      <c r="C161" s="1">
        <v>42989</v>
      </c>
      <c r="D161">
        <v>100</v>
      </c>
      <c r="E161" t="s">
        <v>22</v>
      </c>
      <c r="F161" t="s">
        <v>12</v>
      </c>
      <c r="G161" s="9">
        <v>30</v>
      </c>
      <c r="H161">
        <v>6</v>
      </c>
      <c r="I161" s="7" t="str">
        <f t="shared" si="12"/>
        <v>6 min</v>
      </c>
      <c r="J161" t="s">
        <v>14</v>
      </c>
      <c r="M161" s="8">
        <f t="shared" si="15"/>
        <v>0</v>
      </c>
      <c r="O161" s="7">
        <f t="shared" si="16"/>
        <v>0</v>
      </c>
    </row>
    <row r="162" spans="1:16" x14ac:dyDescent="0.25">
      <c r="A162" t="str">
        <f t="shared" si="13"/>
        <v>Lundi</v>
      </c>
      <c r="B162">
        <f t="shared" si="14"/>
        <v>1</v>
      </c>
      <c r="C162" s="1">
        <v>42989</v>
      </c>
      <c r="D162">
        <v>101</v>
      </c>
      <c r="E162" t="s">
        <v>23</v>
      </c>
      <c r="F162" t="s">
        <v>12</v>
      </c>
      <c r="G162" s="9">
        <v>20</v>
      </c>
      <c r="H162">
        <v>3</v>
      </c>
      <c r="I162" s="7" t="str">
        <f t="shared" si="12"/>
        <v>3 min</v>
      </c>
      <c r="J162" t="s">
        <v>30</v>
      </c>
      <c r="K162" t="s">
        <v>49</v>
      </c>
      <c r="M162" s="8">
        <f t="shared" si="15"/>
        <v>0</v>
      </c>
      <c r="O162" s="7">
        <f t="shared" si="16"/>
        <v>0</v>
      </c>
    </row>
    <row r="163" spans="1:16" x14ac:dyDescent="0.25">
      <c r="A163" t="str">
        <f t="shared" si="13"/>
        <v>Lundi</v>
      </c>
      <c r="B163">
        <f t="shared" si="14"/>
        <v>1</v>
      </c>
      <c r="C163" s="1">
        <v>42989</v>
      </c>
      <c r="D163">
        <v>102</v>
      </c>
      <c r="E163" t="s">
        <v>23</v>
      </c>
      <c r="F163" t="s">
        <v>18</v>
      </c>
      <c r="G163" s="9">
        <v>10</v>
      </c>
      <c r="H163">
        <v>3</v>
      </c>
      <c r="I163" s="7" t="str">
        <f t="shared" si="12"/>
        <v>3 min</v>
      </c>
      <c r="J163" t="s">
        <v>14</v>
      </c>
      <c r="K163" t="s">
        <v>20</v>
      </c>
      <c r="M163" s="8">
        <f t="shared" si="15"/>
        <v>0</v>
      </c>
      <c r="O163" s="7">
        <f t="shared" si="16"/>
        <v>0</v>
      </c>
    </row>
    <row r="164" spans="1:16" x14ac:dyDescent="0.25">
      <c r="A164" t="str">
        <f t="shared" si="13"/>
        <v>Mardi</v>
      </c>
      <c r="B164">
        <f t="shared" si="14"/>
        <v>2</v>
      </c>
      <c r="C164" s="1">
        <v>42990</v>
      </c>
      <c r="D164">
        <v>3</v>
      </c>
      <c r="E164" t="s">
        <v>16</v>
      </c>
      <c r="F164" t="s">
        <v>12</v>
      </c>
      <c r="H164">
        <v>15</v>
      </c>
      <c r="I164" s="7" t="str">
        <f t="shared" ref="I164:I169" si="17">H164&amp;" min"</f>
        <v>15 min</v>
      </c>
      <c r="J164" t="s">
        <v>14</v>
      </c>
      <c r="K164" t="s">
        <v>53</v>
      </c>
      <c r="M164" s="8">
        <f t="shared" si="15"/>
        <v>0</v>
      </c>
      <c r="O164" s="7">
        <f t="shared" si="16"/>
        <v>0</v>
      </c>
    </row>
    <row r="165" spans="1:16" x14ac:dyDescent="0.25">
      <c r="A165" t="str">
        <f t="shared" si="13"/>
        <v>Mardi</v>
      </c>
      <c r="B165">
        <f t="shared" si="14"/>
        <v>2</v>
      </c>
      <c r="C165" s="1">
        <v>42990</v>
      </c>
      <c r="D165">
        <v>4</v>
      </c>
      <c r="E165" t="s">
        <v>16</v>
      </c>
      <c r="F165" t="s">
        <v>12</v>
      </c>
      <c r="H165">
        <v>15</v>
      </c>
      <c r="I165" s="7" t="str">
        <f t="shared" si="17"/>
        <v>15 min</v>
      </c>
      <c r="J165" t="s">
        <v>14</v>
      </c>
      <c r="K165" t="s">
        <v>53</v>
      </c>
      <c r="M165" s="8">
        <f t="shared" si="15"/>
        <v>0</v>
      </c>
      <c r="O165" s="7">
        <f t="shared" si="16"/>
        <v>0</v>
      </c>
    </row>
    <row r="166" spans="1:16" x14ac:dyDescent="0.25">
      <c r="A166" t="str">
        <f t="shared" si="13"/>
        <v>Mardi</v>
      </c>
      <c r="B166">
        <f t="shared" si="14"/>
        <v>2</v>
      </c>
      <c r="C166" s="1">
        <v>42990</v>
      </c>
      <c r="D166">
        <v>5</v>
      </c>
      <c r="E166" t="s">
        <v>16</v>
      </c>
      <c r="F166" t="s">
        <v>12</v>
      </c>
      <c r="H166">
        <v>15</v>
      </c>
      <c r="I166" s="7" t="str">
        <f t="shared" si="17"/>
        <v>15 min</v>
      </c>
      <c r="J166" t="s">
        <v>14</v>
      </c>
      <c r="K166" t="s">
        <v>53</v>
      </c>
      <c r="M166" s="8">
        <f t="shared" si="15"/>
        <v>0</v>
      </c>
      <c r="O166" s="7">
        <f t="shared" si="16"/>
        <v>0</v>
      </c>
    </row>
    <row r="167" spans="1:16" x14ac:dyDescent="0.25">
      <c r="A167" t="str">
        <f t="shared" si="13"/>
        <v>Mardi</v>
      </c>
      <c r="B167">
        <f t="shared" si="14"/>
        <v>2</v>
      </c>
      <c r="C167" s="1">
        <v>42990</v>
      </c>
      <c r="D167">
        <v>81</v>
      </c>
      <c r="E167" t="s">
        <v>16</v>
      </c>
      <c r="F167" t="s">
        <v>12</v>
      </c>
      <c r="G167" s="9">
        <v>150</v>
      </c>
      <c r="H167">
        <v>20</v>
      </c>
      <c r="I167" s="7" t="str">
        <f t="shared" si="17"/>
        <v>20 min</v>
      </c>
      <c r="J167" t="s">
        <v>15</v>
      </c>
      <c r="K167" t="s">
        <v>32</v>
      </c>
      <c r="M167" s="8">
        <f t="shared" si="15"/>
        <v>0</v>
      </c>
      <c r="O167" s="7">
        <f t="shared" si="16"/>
        <v>0</v>
      </c>
    </row>
    <row r="168" spans="1:16" x14ac:dyDescent="0.25">
      <c r="A168" t="str">
        <f t="shared" si="13"/>
        <v>Mardi</v>
      </c>
      <c r="B168">
        <f t="shared" si="14"/>
        <v>2</v>
      </c>
      <c r="C168" s="1">
        <v>42990</v>
      </c>
      <c r="D168">
        <v>84</v>
      </c>
      <c r="E168" t="s">
        <v>16</v>
      </c>
      <c r="F168" t="s">
        <v>18</v>
      </c>
      <c r="G168" s="9">
        <v>50</v>
      </c>
      <c r="H168">
        <v>15</v>
      </c>
      <c r="I168" s="7" t="str">
        <f t="shared" si="17"/>
        <v>15 min</v>
      </c>
      <c r="J168" t="s">
        <v>14</v>
      </c>
      <c r="K168" t="s">
        <v>32</v>
      </c>
      <c r="M168" s="8">
        <f t="shared" si="15"/>
        <v>0</v>
      </c>
      <c r="O168" s="7">
        <f t="shared" si="16"/>
        <v>0</v>
      </c>
    </row>
    <row r="169" spans="1:16" x14ac:dyDescent="0.25">
      <c r="A169" t="str">
        <f t="shared" si="13"/>
        <v>Mardi</v>
      </c>
      <c r="B169">
        <f t="shared" si="14"/>
        <v>2</v>
      </c>
      <c r="C169" s="1">
        <v>42990</v>
      </c>
      <c r="D169">
        <v>87</v>
      </c>
      <c r="E169" t="s">
        <v>16</v>
      </c>
      <c r="F169" t="s">
        <v>12</v>
      </c>
      <c r="G169" s="10">
        <v>1000</v>
      </c>
      <c r="H169">
        <v>25</v>
      </c>
      <c r="I169" s="7" t="str">
        <f t="shared" si="17"/>
        <v>25 min</v>
      </c>
      <c r="J169" t="s">
        <v>14</v>
      </c>
      <c r="K169" t="s">
        <v>32</v>
      </c>
      <c r="M169" s="8">
        <f t="shared" si="15"/>
        <v>0</v>
      </c>
      <c r="O169" s="7">
        <f t="shared" si="16"/>
        <v>0</v>
      </c>
      <c r="P169"/>
    </row>
    <row r="170" spans="1:16" x14ac:dyDescent="0.25">
      <c r="A170" t="str">
        <f t="shared" si="13"/>
        <v>Mardi</v>
      </c>
      <c r="B170">
        <f t="shared" si="14"/>
        <v>2</v>
      </c>
      <c r="C170" s="1">
        <v>42990</v>
      </c>
      <c r="D170">
        <v>103</v>
      </c>
      <c r="E170" t="s">
        <v>16</v>
      </c>
      <c r="F170" t="s">
        <v>54</v>
      </c>
      <c r="G170">
        <v>30</v>
      </c>
      <c r="H170">
        <v>10</v>
      </c>
      <c r="J170" t="s">
        <v>14</v>
      </c>
      <c r="M170" s="8">
        <f t="shared" si="15"/>
        <v>0</v>
      </c>
      <c r="O170" s="7">
        <f t="shared" si="16"/>
        <v>0</v>
      </c>
      <c r="P170"/>
    </row>
    <row r="171" spans="1:16" x14ac:dyDescent="0.25">
      <c r="A171" t="str">
        <f t="shared" si="13"/>
        <v>Mardi</v>
      </c>
      <c r="B171">
        <f t="shared" si="14"/>
        <v>2</v>
      </c>
      <c r="C171" s="1">
        <v>42990</v>
      </c>
      <c r="D171">
        <v>104</v>
      </c>
      <c r="E171" t="s">
        <v>16</v>
      </c>
      <c r="F171" t="s">
        <v>12</v>
      </c>
      <c r="G171" s="9">
        <v>20</v>
      </c>
      <c r="H171">
        <v>10</v>
      </c>
      <c r="I171" s="7" t="str">
        <f t="shared" ref="I171:I204" si="18">H171&amp;" min"</f>
        <v>10 min</v>
      </c>
      <c r="J171" t="s">
        <v>14</v>
      </c>
      <c r="K171" t="s">
        <v>34</v>
      </c>
      <c r="M171" s="8">
        <f t="shared" si="15"/>
        <v>0</v>
      </c>
      <c r="O171" s="7">
        <f t="shared" si="16"/>
        <v>0</v>
      </c>
    </row>
    <row r="172" spans="1:16" x14ac:dyDescent="0.25">
      <c r="A172" t="str">
        <f t="shared" si="13"/>
        <v>Mardi</v>
      </c>
      <c r="B172">
        <f t="shared" si="14"/>
        <v>2</v>
      </c>
      <c r="C172" s="1">
        <v>42990</v>
      </c>
      <c r="D172">
        <v>105</v>
      </c>
      <c r="E172" t="s">
        <v>16</v>
      </c>
      <c r="F172" t="s">
        <v>12</v>
      </c>
      <c r="G172" s="9">
        <v>100</v>
      </c>
      <c r="H172">
        <v>12</v>
      </c>
      <c r="I172" s="7" t="str">
        <f t="shared" si="18"/>
        <v>12 min</v>
      </c>
      <c r="J172" t="s">
        <v>15</v>
      </c>
      <c r="K172" t="s">
        <v>20</v>
      </c>
      <c r="M172" s="8">
        <f t="shared" si="15"/>
        <v>0</v>
      </c>
      <c r="O172" s="7">
        <f t="shared" si="16"/>
        <v>0</v>
      </c>
    </row>
    <row r="173" spans="1:16" x14ac:dyDescent="0.25">
      <c r="A173" t="str">
        <f t="shared" si="13"/>
        <v>Mardi</v>
      </c>
      <c r="B173">
        <f t="shared" si="14"/>
        <v>2</v>
      </c>
      <c r="C173" s="1">
        <v>42990</v>
      </c>
      <c r="D173">
        <v>106</v>
      </c>
      <c r="E173" t="s">
        <v>16</v>
      </c>
      <c r="F173" t="s">
        <v>12</v>
      </c>
      <c r="G173" s="9">
        <v>50</v>
      </c>
      <c r="H173" s="2" t="str">
        <f>"-"</f>
        <v>-</v>
      </c>
      <c r="I173" s="7" t="str">
        <f>H173</f>
        <v>-</v>
      </c>
      <c r="J173" t="s">
        <v>15</v>
      </c>
      <c r="K173" t="s">
        <v>17</v>
      </c>
      <c r="M173" s="8">
        <f t="shared" si="15"/>
        <v>0</v>
      </c>
      <c r="O173" s="7">
        <f t="shared" si="16"/>
        <v>0</v>
      </c>
    </row>
    <row r="174" spans="1:16" x14ac:dyDescent="0.25">
      <c r="A174" t="str">
        <f t="shared" si="13"/>
        <v>Mardi</v>
      </c>
      <c r="B174">
        <f t="shared" si="14"/>
        <v>2</v>
      </c>
      <c r="C174" s="1">
        <v>42990</v>
      </c>
      <c r="D174">
        <v>107</v>
      </c>
      <c r="E174" t="s">
        <v>16</v>
      </c>
      <c r="F174" t="s">
        <v>12</v>
      </c>
      <c r="G174" s="9">
        <v>10</v>
      </c>
      <c r="H174">
        <v>10</v>
      </c>
      <c r="I174" s="7" t="str">
        <f t="shared" si="18"/>
        <v>10 min</v>
      </c>
      <c r="J174" t="s">
        <v>14</v>
      </c>
      <c r="K174" t="s">
        <v>20</v>
      </c>
      <c r="M174" s="8">
        <f t="shared" si="15"/>
        <v>0</v>
      </c>
      <c r="O174" s="7">
        <f t="shared" si="16"/>
        <v>0</v>
      </c>
    </row>
    <row r="175" spans="1:16" x14ac:dyDescent="0.25">
      <c r="A175" t="str">
        <f t="shared" si="13"/>
        <v>Mardi</v>
      </c>
      <c r="B175">
        <f t="shared" si="14"/>
        <v>2</v>
      </c>
      <c r="C175" s="1">
        <v>42990</v>
      </c>
      <c r="D175">
        <v>108</v>
      </c>
      <c r="E175" t="s">
        <v>16</v>
      </c>
      <c r="F175" t="s">
        <v>24</v>
      </c>
      <c r="G175" s="10">
        <v>300</v>
      </c>
      <c r="H175">
        <v>25</v>
      </c>
      <c r="I175" s="7" t="str">
        <f t="shared" si="18"/>
        <v>25 min</v>
      </c>
      <c r="J175" t="s">
        <v>14</v>
      </c>
      <c r="K175" t="s">
        <v>19</v>
      </c>
      <c r="M175" s="8">
        <f t="shared" si="15"/>
        <v>0</v>
      </c>
      <c r="O175" s="7">
        <f t="shared" si="16"/>
        <v>0</v>
      </c>
      <c r="P175"/>
    </row>
    <row r="176" spans="1:16" x14ac:dyDescent="0.25">
      <c r="A176" t="str">
        <f t="shared" si="13"/>
        <v>Mardi</v>
      </c>
      <c r="B176">
        <f t="shared" si="14"/>
        <v>2</v>
      </c>
      <c r="C176" s="1">
        <v>42990</v>
      </c>
      <c r="D176">
        <v>109</v>
      </c>
      <c r="E176" t="s">
        <v>22</v>
      </c>
      <c r="F176" t="s">
        <v>12</v>
      </c>
      <c r="G176" s="9">
        <v>30</v>
      </c>
      <c r="H176">
        <v>6</v>
      </c>
      <c r="I176" s="7" t="str">
        <f t="shared" si="18"/>
        <v>6 min</v>
      </c>
      <c r="J176" t="s">
        <v>15</v>
      </c>
      <c r="M176" s="8">
        <f t="shared" si="15"/>
        <v>0</v>
      </c>
      <c r="O176" s="7">
        <f t="shared" si="16"/>
        <v>0</v>
      </c>
    </row>
    <row r="177" spans="1:16" x14ac:dyDescent="0.25">
      <c r="A177" t="str">
        <f t="shared" si="13"/>
        <v>Mardi</v>
      </c>
      <c r="B177">
        <f t="shared" si="14"/>
        <v>2</v>
      </c>
      <c r="C177" s="1">
        <v>42990</v>
      </c>
      <c r="D177">
        <v>110</v>
      </c>
      <c r="E177" t="s">
        <v>22</v>
      </c>
      <c r="F177" t="s">
        <v>12</v>
      </c>
      <c r="G177" s="9">
        <v>10</v>
      </c>
      <c r="H177">
        <v>6</v>
      </c>
      <c r="I177" s="7" t="str">
        <f t="shared" si="18"/>
        <v>6 min</v>
      </c>
      <c r="J177" t="s">
        <v>14</v>
      </c>
      <c r="K177" t="s">
        <v>29</v>
      </c>
      <c r="M177" s="8">
        <f t="shared" si="15"/>
        <v>0</v>
      </c>
      <c r="O177" s="7">
        <f t="shared" si="16"/>
        <v>0</v>
      </c>
    </row>
    <row r="178" spans="1:16" x14ac:dyDescent="0.25">
      <c r="A178" t="str">
        <f t="shared" si="13"/>
        <v>Mardi</v>
      </c>
      <c r="B178">
        <f t="shared" si="14"/>
        <v>2</v>
      </c>
      <c r="C178" s="1">
        <v>42990</v>
      </c>
      <c r="D178">
        <v>111</v>
      </c>
      <c r="E178" t="s">
        <v>23</v>
      </c>
      <c r="F178" t="s">
        <v>12</v>
      </c>
      <c r="G178" s="9">
        <v>20</v>
      </c>
      <c r="H178">
        <v>3</v>
      </c>
      <c r="I178" s="7" t="str">
        <f t="shared" si="18"/>
        <v>3 min</v>
      </c>
      <c r="J178" t="s">
        <v>47</v>
      </c>
      <c r="K178" t="s">
        <v>48</v>
      </c>
      <c r="M178" s="8">
        <f t="shared" si="15"/>
        <v>0</v>
      </c>
      <c r="O178" s="7">
        <f t="shared" si="16"/>
        <v>0</v>
      </c>
    </row>
    <row r="179" spans="1:16" x14ac:dyDescent="0.25">
      <c r="A179" t="str">
        <f t="shared" si="13"/>
        <v>Mardi</v>
      </c>
      <c r="B179">
        <f t="shared" si="14"/>
        <v>2</v>
      </c>
      <c r="C179" s="1">
        <v>42990</v>
      </c>
      <c r="D179">
        <v>112</v>
      </c>
      <c r="E179" t="s">
        <v>23</v>
      </c>
      <c r="F179" t="s">
        <v>12</v>
      </c>
      <c r="G179" s="9">
        <v>10</v>
      </c>
      <c r="H179">
        <v>3</v>
      </c>
      <c r="I179" s="7" t="str">
        <f t="shared" si="18"/>
        <v>3 min</v>
      </c>
      <c r="J179" t="s">
        <v>15</v>
      </c>
      <c r="M179" s="8">
        <f t="shared" si="15"/>
        <v>0</v>
      </c>
      <c r="O179" s="7">
        <f t="shared" si="16"/>
        <v>0</v>
      </c>
    </row>
    <row r="180" spans="1:16" x14ac:dyDescent="0.25">
      <c r="A180" t="str">
        <f t="shared" si="13"/>
        <v>Mercredi</v>
      </c>
      <c r="B180">
        <f t="shared" si="14"/>
        <v>3</v>
      </c>
      <c r="C180" s="1">
        <v>42991</v>
      </c>
      <c r="D180">
        <v>87</v>
      </c>
      <c r="E180" t="s">
        <v>10</v>
      </c>
      <c r="F180" t="s">
        <v>12</v>
      </c>
      <c r="G180" s="10">
        <v>1000</v>
      </c>
      <c r="H180">
        <v>6</v>
      </c>
      <c r="I180" s="7" t="str">
        <f t="shared" si="18"/>
        <v>6 min</v>
      </c>
      <c r="J180" t="s">
        <v>14</v>
      </c>
      <c r="K180" t="s">
        <v>32</v>
      </c>
      <c r="M180" s="8">
        <f t="shared" si="15"/>
        <v>0</v>
      </c>
      <c r="O180" s="7">
        <f t="shared" si="16"/>
        <v>0</v>
      </c>
      <c r="P180"/>
    </row>
    <row r="181" spans="1:16" x14ac:dyDescent="0.25">
      <c r="A181" t="str">
        <f t="shared" si="13"/>
        <v>Mercredi</v>
      </c>
      <c r="B181">
        <f t="shared" si="14"/>
        <v>3</v>
      </c>
      <c r="C181" s="1">
        <v>42991</v>
      </c>
      <c r="D181">
        <v>81</v>
      </c>
      <c r="E181" t="s">
        <v>10</v>
      </c>
      <c r="F181" t="s">
        <v>12</v>
      </c>
      <c r="G181" s="9">
        <v>150</v>
      </c>
      <c r="H181">
        <v>6</v>
      </c>
      <c r="I181" s="7" t="str">
        <f t="shared" si="18"/>
        <v>6 min</v>
      </c>
      <c r="J181" t="s">
        <v>15</v>
      </c>
      <c r="K181" t="s">
        <v>32</v>
      </c>
      <c r="M181" s="8">
        <f t="shared" si="15"/>
        <v>0</v>
      </c>
      <c r="O181" s="7">
        <f t="shared" si="16"/>
        <v>0</v>
      </c>
    </row>
    <row r="182" spans="1:16" x14ac:dyDescent="0.25">
      <c r="A182" t="str">
        <f t="shared" si="13"/>
        <v>Mercredi</v>
      </c>
      <c r="B182">
        <f t="shared" si="14"/>
        <v>3</v>
      </c>
      <c r="C182" s="1">
        <v>42991</v>
      </c>
      <c r="D182">
        <v>87</v>
      </c>
      <c r="E182" t="s">
        <v>16</v>
      </c>
      <c r="F182" t="s">
        <v>12</v>
      </c>
      <c r="H182">
        <v>25</v>
      </c>
      <c r="I182" s="7" t="str">
        <f t="shared" si="18"/>
        <v>25 min</v>
      </c>
      <c r="J182" t="s">
        <v>14</v>
      </c>
      <c r="K182" t="s">
        <v>42</v>
      </c>
      <c r="M182" s="8">
        <f t="shared" si="15"/>
        <v>0</v>
      </c>
      <c r="O182" s="7">
        <f t="shared" si="16"/>
        <v>0</v>
      </c>
    </row>
    <row r="183" spans="1:16" x14ac:dyDescent="0.25">
      <c r="A183" t="str">
        <f t="shared" si="13"/>
        <v>Mercredi</v>
      </c>
      <c r="B183">
        <f t="shared" si="14"/>
        <v>3</v>
      </c>
      <c r="C183" s="1">
        <v>42991</v>
      </c>
      <c r="D183">
        <v>81</v>
      </c>
      <c r="E183" t="s">
        <v>16</v>
      </c>
      <c r="F183" t="s">
        <v>12</v>
      </c>
      <c r="H183">
        <v>25</v>
      </c>
      <c r="I183" s="7" t="str">
        <f t="shared" si="18"/>
        <v>25 min</v>
      </c>
      <c r="J183" t="s">
        <v>15</v>
      </c>
      <c r="K183" t="s">
        <v>42</v>
      </c>
      <c r="M183" s="8">
        <f t="shared" si="15"/>
        <v>0</v>
      </c>
      <c r="O183" s="7">
        <f t="shared" si="16"/>
        <v>0</v>
      </c>
    </row>
    <row r="184" spans="1:16" x14ac:dyDescent="0.25">
      <c r="A184" t="str">
        <f t="shared" si="13"/>
        <v>Mercredi</v>
      </c>
      <c r="B184">
        <f t="shared" si="14"/>
        <v>3</v>
      </c>
      <c r="C184" s="1">
        <v>42991</v>
      </c>
      <c r="D184">
        <v>84</v>
      </c>
      <c r="E184" t="s">
        <v>16</v>
      </c>
      <c r="F184" t="s">
        <v>18</v>
      </c>
      <c r="H184">
        <v>15</v>
      </c>
      <c r="I184" s="7" t="str">
        <f t="shared" si="18"/>
        <v>15 min</v>
      </c>
      <c r="J184" t="s">
        <v>14</v>
      </c>
      <c r="K184" t="s">
        <v>42</v>
      </c>
      <c r="M184" s="8">
        <f t="shared" si="15"/>
        <v>0</v>
      </c>
      <c r="O184" s="7">
        <f t="shared" si="16"/>
        <v>0</v>
      </c>
    </row>
    <row r="185" spans="1:16" x14ac:dyDescent="0.25">
      <c r="A185" t="str">
        <f t="shared" si="13"/>
        <v>Mercredi</v>
      </c>
      <c r="B185">
        <f t="shared" si="14"/>
        <v>3</v>
      </c>
      <c r="C185" s="1">
        <v>42991</v>
      </c>
      <c r="D185">
        <v>113</v>
      </c>
      <c r="E185" t="s">
        <v>16</v>
      </c>
      <c r="F185" t="s">
        <v>12</v>
      </c>
      <c r="G185" s="9">
        <v>50</v>
      </c>
      <c r="H185">
        <v>10</v>
      </c>
      <c r="I185" s="7" t="str">
        <f t="shared" si="18"/>
        <v>10 min</v>
      </c>
      <c r="J185" t="s">
        <v>14</v>
      </c>
      <c r="K185" t="s">
        <v>20</v>
      </c>
      <c r="M185" s="8">
        <f t="shared" si="15"/>
        <v>0</v>
      </c>
      <c r="O185" s="7">
        <f t="shared" si="16"/>
        <v>0</v>
      </c>
    </row>
    <row r="186" spans="1:16" x14ac:dyDescent="0.25">
      <c r="A186" t="str">
        <f t="shared" si="13"/>
        <v>Mercredi</v>
      </c>
      <c r="B186">
        <f t="shared" si="14"/>
        <v>3</v>
      </c>
      <c r="C186" s="1">
        <v>42991</v>
      </c>
      <c r="D186">
        <v>114</v>
      </c>
      <c r="E186" t="s">
        <v>16</v>
      </c>
      <c r="F186" t="s">
        <v>12</v>
      </c>
      <c r="G186" s="10">
        <v>300</v>
      </c>
      <c r="H186" s="2" t="str">
        <f>"-"</f>
        <v>-</v>
      </c>
      <c r="I186" s="7" t="str">
        <f>H186</f>
        <v>-</v>
      </c>
      <c r="J186" t="s">
        <v>14</v>
      </c>
      <c r="K186" t="s">
        <v>19</v>
      </c>
      <c r="M186" s="8">
        <f t="shared" si="15"/>
        <v>0</v>
      </c>
      <c r="O186" s="7">
        <f t="shared" si="16"/>
        <v>0</v>
      </c>
      <c r="P186"/>
    </row>
    <row r="187" spans="1:16" x14ac:dyDescent="0.25">
      <c r="A187" t="str">
        <f t="shared" si="13"/>
        <v>Mercredi</v>
      </c>
      <c r="B187">
        <f t="shared" si="14"/>
        <v>3</v>
      </c>
      <c r="C187" s="1">
        <v>42991</v>
      </c>
      <c r="D187">
        <v>115</v>
      </c>
      <c r="E187" t="s">
        <v>16</v>
      </c>
      <c r="F187" t="s">
        <v>12</v>
      </c>
      <c r="G187" s="9">
        <v>10</v>
      </c>
      <c r="H187">
        <v>10</v>
      </c>
      <c r="I187" s="7" t="str">
        <f t="shared" si="18"/>
        <v>10 min</v>
      </c>
      <c r="J187" t="s">
        <v>26</v>
      </c>
      <c r="K187" t="s">
        <v>26</v>
      </c>
      <c r="M187" s="8">
        <f t="shared" si="15"/>
        <v>0</v>
      </c>
      <c r="O187" s="7">
        <f t="shared" si="16"/>
        <v>0</v>
      </c>
    </row>
    <row r="188" spans="1:16" x14ac:dyDescent="0.25">
      <c r="A188" t="str">
        <f t="shared" si="13"/>
        <v>Mercredi</v>
      </c>
      <c r="B188">
        <f t="shared" si="14"/>
        <v>3</v>
      </c>
      <c r="C188" s="1">
        <v>42991</v>
      </c>
      <c r="D188">
        <v>116</v>
      </c>
      <c r="E188" t="s">
        <v>16</v>
      </c>
      <c r="F188" t="s">
        <v>12</v>
      </c>
      <c r="G188" s="9">
        <v>20</v>
      </c>
      <c r="H188">
        <v>10</v>
      </c>
      <c r="I188" s="7" t="str">
        <f t="shared" si="18"/>
        <v>10 min</v>
      </c>
      <c r="J188" t="s">
        <v>15</v>
      </c>
      <c r="K188" t="s">
        <v>6</v>
      </c>
      <c r="M188" s="8">
        <f t="shared" si="15"/>
        <v>0</v>
      </c>
      <c r="O188" s="7">
        <f t="shared" si="16"/>
        <v>0</v>
      </c>
    </row>
    <row r="189" spans="1:16" x14ac:dyDescent="0.25">
      <c r="A189" t="str">
        <f t="shared" si="13"/>
        <v>Mercredi</v>
      </c>
      <c r="B189">
        <f t="shared" si="14"/>
        <v>3</v>
      </c>
      <c r="C189" s="1">
        <v>42991</v>
      </c>
      <c r="D189">
        <v>117</v>
      </c>
      <c r="E189" t="s">
        <v>16</v>
      </c>
      <c r="F189" t="s">
        <v>12</v>
      </c>
      <c r="G189" s="9">
        <v>100</v>
      </c>
      <c r="H189">
        <v>10</v>
      </c>
      <c r="I189" s="7" t="str">
        <f t="shared" si="18"/>
        <v>10 min</v>
      </c>
      <c r="J189" t="s">
        <v>15</v>
      </c>
      <c r="K189" t="s">
        <v>6</v>
      </c>
      <c r="M189" s="8">
        <f t="shared" si="15"/>
        <v>0</v>
      </c>
      <c r="O189" s="7">
        <f t="shared" si="16"/>
        <v>0</v>
      </c>
    </row>
    <row r="190" spans="1:16" x14ac:dyDescent="0.25">
      <c r="A190" t="str">
        <f t="shared" si="13"/>
        <v>Mercredi</v>
      </c>
      <c r="B190">
        <f t="shared" si="14"/>
        <v>3</v>
      </c>
      <c r="C190" s="1">
        <v>42991</v>
      </c>
      <c r="D190">
        <v>118</v>
      </c>
      <c r="E190" t="s">
        <v>22</v>
      </c>
      <c r="F190" t="s">
        <v>12</v>
      </c>
      <c r="G190" s="9">
        <v>10</v>
      </c>
      <c r="H190">
        <v>6</v>
      </c>
      <c r="I190" s="7" t="str">
        <f t="shared" si="18"/>
        <v>6 min</v>
      </c>
      <c r="J190" t="s">
        <v>15</v>
      </c>
      <c r="M190" s="8">
        <f t="shared" si="15"/>
        <v>0</v>
      </c>
      <c r="O190" s="7">
        <f t="shared" si="16"/>
        <v>0</v>
      </c>
    </row>
    <row r="191" spans="1:16" x14ac:dyDescent="0.25">
      <c r="A191" t="str">
        <f t="shared" si="13"/>
        <v>Mercredi</v>
      </c>
      <c r="B191">
        <f t="shared" si="14"/>
        <v>3</v>
      </c>
      <c r="C191" s="1">
        <v>42991</v>
      </c>
      <c r="D191">
        <v>119</v>
      </c>
      <c r="E191" t="s">
        <v>22</v>
      </c>
      <c r="F191" t="s">
        <v>12</v>
      </c>
      <c r="G191" s="9">
        <v>30</v>
      </c>
      <c r="H191">
        <v>6</v>
      </c>
      <c r="I191" s="7" t="str">
        <f t="shared" si="18"/>
        <v>6 min</v>
      </c>
      <c r="J191" t="s">
        <v>14</v>
      </c>
      <c r="K191" t="s">
        <v>20</v>
      </c>
      <c r="M191" s="8">
        <f t="shared" si="15"/>
        <v>0</v>
      </c>
      <c r="O191" s="7">
        <f t="shared" si="16"/>
        <v>0</v>
      </c>
    </row>
    <row r="192" spans="1:16" x14ac:dyDescent="0.25">
      <c r="A192" t="str">
        <f t="shared" si="13"/>
        <v>Mercredi</v>
      </c>
      <c r="B192">
        <f t="shared" si="14"/>
        <v>3</v>
      </c>
      <c r="C192" s="1">
        <v>42991</v>
      </c>
      <c r="D192">
        <v>120</v>
      </c>
      <c r="E192" t="s">
        <v>23</v>
      </c>
      <c r="F192" t="s">
        <v>12</v>
      </c>
      <c r="G192" s="9">
        <v>5</v>
      </c>
      <c r="H192" s="3" t="s">
        <v>41</v>
      </c>
      <c r="I192" s="7" t="str">
        <f t="shared" si="18"/>
        <v>5/3 min</v>
      </c>
      <c r="J192" t="s">
        <v>15</v>
      </c>
      <c r="K192" t="s">
        <v>29</v>
      </c>
      <c r="M192" s="8">
        <f t="shared" si="15"/>
        <v>0</v>
      </c>
      <c r="O192" s="7">
        <f t="shared" si="16"/>
        <v>0</v>
      </c>
    </row>
    <row r="193" spans="1:16" x14ac:dyDescent="0.25">
      <c r="A193" t="str">
        <f t="shared" si="13"/>
        <v>Mercredi</v>
      </c>
      <c r="B193">
        <f t="shared" si="14"/>
        <v>3</v>
      </c>
      <c r="C193" s="1">
        <v>42991</v>
      </c>
      <c r="D193">
        <v>121</v>
      </c>
      <c r="E193" t="s">
        <v>23</v>
      </c>
      <c r="F193" t="s">
        <v>12</v>
      </c>
      <c r="G193" s="9">
        <v>50</v>
      </c>
      <c r="H193">
        <v>3</v>
      </c>
      <c r="I193" s="7" t="str">
        <f t="shared" si="18"/>
        <v>3 min</v>
      </c>
      <c r="J193" t="s">
        <v>30</v>
      </c>
      <c r="K193" t="s">
        <v>49</v>
      </c>
      <c r="M193" s="8">
        <f t="shared" si="15"/>
        <v>0</v>
      </c>
      <c r="O193" s="7">
        <f t="shared" si="16"/>
        <v>0</v>
      </c>
    </row>
    <row r="194" spans="1:16" x14ac:dyDescent="0.25">
      <c r="A194" t="str">
        <f t="shared" si="13"/>
        <v>Jeudi</v>
      </c>
      <c r="B194">
        <f t="shared" si="14"/>
        <v>4</v>
      </c>
      <c r="C194" s="1">
        <v>42992</v>
      </c>
      <c r="D194">
        <v>87</v>
      </c>
      <c r="E194" t="s">
        <v>16</v>
      </c>
      <c r="F194" t="s">
        <v>12</v>
      </c>
      <c r="H194">
        <v>25</v>
      </c>
      <c r="I194" s="7" t="str">
        <f t="shared" si="18"/>
        <v>25 min</v>
      </c>
      <c r="J194" t="s">
        <v>14</v>
      </c>
      <c r="K194" t="s">
        <v>53</v>
      </c>
      <c r="M194" s="8">
        <f t="shared" si="15"/>
        <v>0</v>
      </c>
      <c r="O194" s="7">
        <f t="shared" si="16"/>
        <v>0</v>
      </c>
    </row>
    <row r="195" spans="1:16" x14ac:dyDescent="0.25">
      <c r="A195" t="str">
        <f t="shared" si="13"/>
        <v>Jeudi</v>
      </c>
      <c r="B195">
        <f t="shared" si="14"/>
        <v>4</v>
      </c>
      <c r="C195" s="1">
        <v>42992</v>
      </c>
      <c r="D195">
        <v>81</v>
      </c>
      <c r="E195" t="s">
        <v>16</v>
      </c>
      <c r="F195" t="s">
        <v>12</v>
      </c>
      <c r="H195">
        <v>25</v>
      </c>
      <c r="I195" s="7" t="str">
        <f t="shared" si="18"/>
        <v>25 min</v>
      </c>
      <c r="J195" t="s">
        <v>15</v>
      </c>
      <c r="K195" t="s">
        <v>53</v>
      </c>
      <c r="M195" s="8">
        <f t="shared" si="15"/>
        <v>0</v>
      </c>
      <c r="O195" s="7">
        <f t="shared" si="16"/>
        <v>0</v>
      </c>
    </row>
    <row r="196" spans="1:16" x14ac:dyDescent="0.25">
      <c r="A196" t="str">
        <f t="shared" ref="A196:A203" si="19">IF(B196=1,"Lundi",IF(B196=2,"Mardi",IF(B196=3,"Mercredi",IF(B196=4,"Jeudi",IF(B196=5,"Vendredi",IF(B196=6,"Samedi",IF(B196=7,"Dimanche","")))))))</f>
        <v>Jeudi</v>
      </c>
      <c r="B196">
        <f t="shared" ref="B196:B204" si="20">WEEKDAY($C196,2)</f>
        <v>4</v>
      </c>
      <c r="C196" s="1">
        <v>42992</v>
      </c>
      <c r="D196">
        <v>122</v>
      </c>
      <c r="E196" t="s">
        <v>16</v>
      </c>
      <c r="F196" t="s">
        <v>12</v>
      </c>
      <c r="G196" s="9">
        <v>10</v>
      </c>
      <c r="H196">
        <v>10</v>
      </c>
      <c r="I196" s="7" t="str">
        <f t="shared" si="18"/>
        <v>10 min</v>
      </c>
      <c r="J196" t="s">
        <v>14</v>
      </c>
      <c r="K196" t="s">
        <v>20</v>
      </c>
      <c r="M196" s="8">
        <f t="shared" ref="M196:M203" si="21">IF(L196="OUI",G196,0)</f>
        <v>0</v>
      </c>
      <c r="O196" s="7">
        <f t="shared" ref="O196:O204" si="22">N196*G196</f>
        <v>0</v>
      </c>
    </row>
    <row r="197" spans="1:16" x14ac:dyDescent="0.25">
      <c r="A197" t="str">
        <f t="shared" si="19"/>
        <v>Jeudi</v>
      </c>
      <c r="B197">
        <f t="shared" si="20"/>
        <v>4</v>
      </c>
      <c r="C197" s="1">
        <v>42992</v>
      </c>
      <c r="D197">
        <v>123</v>
      </c>
      <c r="E197" t="s">
        <v>16</v>
      </c>
      <c r="F197" t="s">
        <v>12</v>
      </c>
      <c r="G197" s="9">
        <v>20</v>
      </c>
      <c r="H197">
        <v>10</v>
      </c>
      <c r="I197" s="7" t="str">
        <f t="shared" si="18"/>
        <v>10 min</v>
      </c>
      <c r="J197" t="s">
        <v>14</v>
      </c>
      <c r="K197" t="s">
        <v>6</v>
      </c>
      <c r="M197" s="8">
        <f t="shared" si="21"/>
        <v>0</v>
      </c>
      <c r="O197" s="7">
        <f t="shared" si="22"/>
        <v>0</v>
      </c>
    </row>
    <row r="198" spans="1:16" x14ac:dyDescent="0.25">
      <c r="A198" t="str">
        <f t="shared" si="19"/>
        <v>Jeudi</v>
      </c>
      <c r="B198">
        <f t="shared" si="20"/>
        <v>4</v>
      </c>
      <c r="C198" s="1">
        <v>42992</v>
      </c>
      <c r="D198">
        <v>124</v>
      </c>
      <c r="E198" t="s">
        <v>16</v>
      </c>
      <c r="F198" t="s">
        <v>18</v>
      </c>
      <c r="G198" s="9">
        <v>100</v>
      </c>
      <c r="H198">
        <v>12</v>
      </c>
      <c r="I198" s="7" t="str">
        <f t="shared" si="18"/>
        <v>12 min</v>
      </c>
      <c r="J198" t="s">
        <v>14</v>
      </c>
      <c r="M198" s="8">
        <f t="shared" si="21"/>
        <v>0</v>
      </c>
      <c r="O198" s="7">
        <f t="shared" si="22"/>
        <v>0</v>
      </c>
    </row>
    <row r="199" spans="1:16" x14ac:dyDescent="0.25">
      <c r="A199" t="str">
        <f t="shared" si="19"/>
        <v>Jeudi</v>
      </c>
      <c r="B199">
        <f t="shared" si="20"/>
        <v>4</v>
      </c>
      <c r="C199" s="1">
        <v>42992</v>
      </c>
      <c r="D199">
        <v>125</v>
      </c>
      <c r="E199" t="s">
        <v>16</v>
      </c>
      <c r="F199" t="s">
        <v>12</v>
      </c>
      <c r="G199" s="9">
        <v>50</v>
      </c>
      <c r="H199">
        <v>10</v>
      </c>
      <c r="I199" s="7" t="str">
        <f t="shared" si="18"/>
        <v>10 min</v>
      </c>
      <c r="J199" t="s">
        <v>25</v>
      </c>
      <c r="M199" s="8">
        <f t="shared" si="21"/>
        <v>0</v>
      </c>
      <c r="O199" s="7">
        <f t="shared" si="22"/>
        <v>0</v>
      </c>
    </row>
    <row r="200" spans="1:16" x14ac:dyDescent="0.25">
      <c r="A200" t="str">
        <f t="shared" si="19"/>
        <v>Jeudi</v>
      </c>
      <c r="B200">
        <f t="shared" si="20"/>
        <v>4</v>
      </c>
      <c r="C200" s="1">
        <v>42992</v>
      </c>
      <c r="D200">
        <v>126</v>
      </c>
      <c r="E200" t="s">
        <v>22</v>
      </c>
      <c r="F200" t="s">
        <v>12</v>
      </c>
      <c r="G200" s="9">
        <v>10</v>
      </c>
      <c r="H200">
        <v>6</v>
      </c>
      <c r="I200" s="7" t="str">
        <f t="shared" si="18"/>
        <v>6 min</v>
      </c>
      <c r="J200" t="s">
        <v>14</v>
      </c>
      <c r="K200" t="s">
        <v>34</v>
      </c>
      <c r="M200" s="8">
        <f t="shared" si="21"/>
        <v>0</v>
      </c>
      <c r="O200" s="7">
        <f t="shared" si="22"/>
        <v>0</v>
      </c>
    </row>
    <row r="201" spans="1:16" x14ac:dyDescent="0.25">
      <c r="A201" t="str">
        <f t="shared" si="19"/>
        <v>Jeudi</v>
      </c>
      <c r="B201">
        <f t="shared" si="20"/>
        <v>4</v>
      </c>
      <c r="C201" s="1">
        <v>42992</v>
      </c>
      <c r="D201">
        <v>127</v>
      </c>
      <c r="E201" t="s">
        <v>22</v>
      </c>
      <c r="F201" t="s">
        <v>12</v>
      </c>
      <c r="G201" s="9">
        <v>20</v>
      </c>
      <c r="H201">
        <v>6</v>
      </c>
      <c r="I201" s="7" t="str">
        <f t="shared" si="18"/>
        <v>6 min</v>
      </c>
      <c r="J201" t="s">
        <v>14</v>
      </c>
      <c r="K201" t="s">
        <v>20</v>
      </c>
      <c r="M201" s="8">
        <f t="shared" si="21"/>
        <v>0</v>
      </c>
      <c r="O201" s="7">
        <f t="shared" si="22"/>
        <v>0</v>
      </c>
    </row>
    <row r="202" spans="1:16" x14ac:dyDescent="0.25">
      <c r="A202" t="str">
        <f t="shared" si="19"/>
        <v>Jeudi</v>
      </c>
      <c r="B202">
        <f t="shared" si="20"/>
        <v>4</v>
      </c>
      <c r="C202" s="1">
        <v>42992</v>
      </c>
      <c r="D202">
        <v>128</v>
      </c>
      <c r="E202" t="s">
        <v>23</v>
      </c>
      <c r="F202" t="s">
        <v>12</v>
      </c>
      <c r="G202" s="10">
        <v>300</v>
      </c>
      <c r="H202">
        <v>3</v>
      </c>
      <c r="I202" s="7" t="str">
        <f t="shared" si="18"/>
        <v>3 min</v>
      </c>
      <c r="J202" t="s">
        <v>14</v>
      </c>
      <c r="K202" t="s">
        <v>19</v>
      </c>
      <c r="M202" s="8">
        <f t="shared" si="21"/>
        <v>0</v>
      </c>
      <c r="O202" s="7">
        <f t="shared" si="22"/>
        <v>0</v>
      </c>
      <c r="P202"/>
    </row>
    <row r="203" spans="1:16" x14ac:dyDescent="0.25">
      <c r="A203" t="str">
        <f t="shared" si="19"/>
        <v>Jeudi</v>
      </c>
      <c r="B203">
        <f t="shared" si="20"/>
        <v>4</v>
      </c>
      <c r="C203" s="1">
        <v>42992</v>
      </c>
      <c r="D203">
        <v>129</v>
      </c>
      <c r="E203" t="s">
        <v>23</v>
      </c>
      <c r="F203" t="s">
        <v>12</v>
      </c>
      <c r="G203" s="9">
        <v>50</v>
      </c>
      <c r="H203">
        <v>3</v>
      </c>
      <c r="I203" s="7" t="str">
        <f t="shared" si="18"/>
        <v>3 min</v>
      </c>
      <c r="J203" t="s">
        <v>14</v>
      </c>
      <c r="M203" s="8">
        <f t="shared" si="21"/>
        <v>0</v>
      </c>
      <c r="O203" s="7">
        <f t="shared" si="22"/>
        <v>0</v>
      </c>
    </row>
    <row r="204" spans="1:16" x14ac:dyDescent="0.25">
      <c r="B204">
        <f t="shared" si="20"/>
        <v>6</v>
      </c>
      <c r="M204" s="8"/>
      <c r="O204" s="7"/>
    </row>
    <row r="205" spans="1:16" x14ac:dyDescent="0.25">
      <c r="O205">
        <f>SUM((O3:O203))</f>
        <v>0</v>
      </c>
      <c r="P205" s="10">
        <f>SUM((P3:P203))</f>
        <v>0</v>
      </c>
    </row>
  </sheetData>
  <autoFilter ref="A2:P205"/>
  <mergeCells count="4">
    <mergeCell ref="Q1:R1"/>
    <mergeCell ref="S1:T1"/>
    <mergeCell ref="S2:T2"/>
    <mergeCell ref="Q2:R2"/>
  </mergeCells>
  <conditionalFormatting sqref="S2:T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Gerard</dc:creator>
  <cp:lastModifiedBy>Hugo Gerard</cp:lastModifiedBy>
  <dcterms:created xsi:type="dcterms:W3CDTF">2017-07-07T13:27:08Z</dcterms:created>
  <dcterms:modified xsi:type="dcterms:W3CDTF">2017-07-10T11:17:38Z</dcterms:modified>
</cp:coreProperties>
</file>