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560" activeTab="2"/>
  </bookViews>
  <sheets>
    <sheet name="Ref produits" sheetId="5" r:id="rId1"/>
    <sheet name="Liste déroulante" sheetId="4" r:id="rId2"/>
    <sheet name="Suivi stock - ech" sheetId="3" r:id="rId3"/>
    <sheet name="Feuil2" sheetId="2" r:id="rId4"/>
  </sheets>
  <externalReferences>
    <externalReference r:id="rId5"/>
  </externalReferences>
  <definedNames>
    <definedName name="_xlnm._FilterDatabase" localSheetId="0" hidden="1">'Ref produits'!$A$1:$D$376</definedName>
    <definedName name="_xlnm._FilterDatabase" localSheetId="2" hidden="1">'Suivi stock - ech'!$A$1:$P$1</definedName>
    <definedName name="listepdt">'Ref produits'!$A$2:$D$376</definedName>
  </definedNames>
  <calcPr calcId="145621"/>
</workbook>
</file>

<file path=xl/calcChain.xml><?xml version="1.0" encoding="utf-8"?>
<calcChain xmlns="http://schemas.openxmlformats.org/spreadsheetml/2006/main">
  <c r="P3" i="3" l="1"/>
  <c r="P2" i="3"/>
  <c r="C3" i="3"/>
  <c r="C4" i="3"/>
  <c r="C5" i="3"/>
  <c r="C2" i="3"/>
  <c r="H2" i="3" l="1"/>
  <c r="I2" i="3" s="1"/>
  <c r="E3" i="3" l="1"/>
  <c r="H3" i="3" s="1"/>
  <c r="I3" i="3" s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E3" i="2"/>
  <c r="E2" i="2"/>
  <c r="B3" i="2" s="1"/>
  <c r="F2" i="2"/>
  <c r="I5" i="3" l="1"/>
  <c r="B4" i="2"/>
  <c r="E4" i="2" s="1"/>
  <c r="I6" i="3" l="1"/>
  <c r="B5" i="2"/>
  <c r="E5" i="2" s="1"/>
  <c r="I7" i="3" l="1"/>
  <c r="B6" i="2"/>
  <c r="E6" i="2" s="1"/>
  <c r="I8" i="3" l="1"/>
  <c r="B7" i="2"/>
  <c r="E7" i="2" s="1"/>
  <c r="I9" i="3" l="1"/>
  <c r="B8" i="2"/>
  <c r="E8" i="2" s="1"/>
  <c r="I10" i="3" l="1"/>
  <c r="B9" i="2"/>
  <c r="E9" i="2" s="1"/>
  <c r="I11" i="3" l="1"/>
  <c r="B10" i="2"/>
  <c r="E10" i="2" s="1"/>
  <c r="I12" i="3" l="1"/>
  <c r="B11" i="2"/>
  <c r="E11" i="2" s="1"/>
  <c r="I13" i="3" l="1"/>
  <c r="B12" i="2"/>
  <c r="E12" i="2" s="1"/>
  <c r="I14" i="3" l="1"/>
  <c r="B13" i="2"/>
  <c r="E13" i="2" s="1"/>
  <c r="I15" i="3" l="1"/>
  <c r="B14" i="2"/>
  <c r="E14" i="2" s="1"/>
  <c r="I16" i="3" l="1"/>
  <c r="B15" i="2"/>
  <c r="E15" i="2" s="1"/>
  <c r="I17" i="3" l="1"/>
  <c r="B16" i="2"/>
  <c r="E16" i="2" s="1"/>
  <c r="I18" i="3" l="1"/>
  <c r="B17" i="2"/>
  <c r="E17" i="2" s="1"/>
  <c r="I19" i="3" l="1"/>
  <c r="B18" i="2"/>
  <c r="E18" i="2" s="1"/>
  <c r="I20" i="3" l="1"/>
  <c r="B19" i="2"/>
  <c r="E19" i="2" s="1"/>
  <c r="B20" i="2" l="1"/>
  <c r="E20" i="2" l="1"/>
  <c r="E4" i="3"/>
  <c r="H4" i="3"/>
  <c r="I4" i="3"/>
</calcChain>
</file>

<file path=xl/sharedStrings.xml><?xml version="1.0" encoding="utf-8"?>
<sst xmlns="http://schemas.openxmlformats.org/spreadsheetml/2006/main" count="1131" uniqueCount="734">
  <si>
    <t xml:space="preserve">Date </t>
  </si>
  <si>
    <t xml:space="preserve">Entrée </t>
  </si>
  <si>
    <t>Sortie</t>
  </si>
  <si>
    <t>Solde</t>
  </si>
  <si>
    <t xml:space="preserve">Stock </t>
  </si>
  <si>
    <t>Stock mini</t>
  </si>
  <si>
    <t>Remarque</t>
  </si>
  <si>
    <t>Ref pdt</t>
  </si>
  <si>
    <t>Pdt</t>
  </si>
  <si>
    <t>ref</t>
  </si>
  <si>
    <t>CATEGORIES</t>
  </si>
  <si>
    <t>PRIX</t>
  </si>
  <si>
    <t>Appelation</t>
  </si>
  <si>
    <t xml:space="preserve">Modern-life, Mug en sublimation, 300 ml </t>
  </si>
  <si>
    <t>TASSE</t>
  </si>
  <si>
    <t xml:space="preserve">Modern-life Surprise, Mug thermoréactif, 300 ml </t>
  </si>
  <si>
    <t xml:space="preserve">Latte Surprise, Mug thermoréactif, 250 ml </t>
  </si>
  <si>
    <t xml:space="preserve">EDEN, mug en sublimation, 250 ml </t>
  </si>
  <si>
    <t xml:space="preserve">STYLE, mug en sublimation, 250 ml </t>
  </si>
  <si>
    <t xml:space="preserve">BIG, mug en sublimation, 350 ml </t>
  </si>
  <si>
    <t xml:space="preserve">LAIT, mug en sublimation, 250 ml </t>
  </si>
  <si>
    <t xml:space="preserve">NIZZA, mug en sublimation, 250 ml </t>
  </si>
  <si>
    <t xml:space="preserve">Modern-life, Mug en sublimation noir, 300 ml </t>
  </si>
  <si>
    <t>Espresso, mug en sublimation, 100ml</t>
  </si>
  <si>
    <t xml:space="preserve">Dolly Porcelaine, mug en sublimation, 250 ml </t>
  </si>
  <si>
    <t xml:space="preserve">Modern-life Color bleu, Mug en sublimation, 300 ml </t>
  </si>
  <si>
    <t xml:space="preserve">Modern-life Color rouge, Mug en sublimation, 300 ml </t>
  </si>
  <si>
    <t xml:space="preserve">Modern-life Color jaune, Mug en sublimation, 300 ml </t>
  </si>
  <si>
    <t xml:space="preserve">Tango, Mug en sérigraphie, 250 ml </t>
  </si>
  <si>
    <t xml:space="preserve">BLACKIE, mug noir en sérigraphie, 250 ml </t>
  </si>
  <si>
    <t xml:space="preserve">Modern-life Colorbleu, Mug en sérigraphie 300 ml </t>
  </si>
  <si>
    <t>Modern-life Color rouge, Mug en sérigraphie 300 ml</t>
  </si>
  <si>
    <t>Modern-life Color jaune, Mug en sérigraphie 300 ml</t>
  </si>
  <si>
    <t>THERMO MUG</t>
  </si>
  <si>
    <t>Coffee To Go Big</t>
  </si>
  <si>
    <t>Coffee To Go Mini, 250 ml</t>
  </si>
  <si>
    <t>QUADRO-pad, tapis de souris, forme rect. Square 1, 200 x 240 mm,</t>
  </si>
  <si>
    <t>TAPIS DE SOURIS</t>
  </si>
  <si>
    <t xml:space="preserve">QUADRO-pad, forme Circle 1, diamètre 200 mm, épaiss. 1,5 mm </t>
  </si>
  <si>
    <t xml:space="preserve">QUADRO-pad, forme Oval, 200 x 240 mm, épaiss. 1,5 mm </t>
  </si>
  <si>
    <t xml:space="preserve">QUADRO-pad, forme Quadra, 200 x 200 mm, épaiss. 1,5 mm </t>
  </si>
  <si>
    <t xml:space="preserve">QUADRO-pad, forme Square 1, 240 x 200 mm, épaiss. 1,6 mm </t>
  </si>
  <si>
    <t>QUADRO-pad, forme Circle 1, diam. 200 mm, épaiss. 1,6 mm</t>
  </si>
  <si>
    <t xml:space="preserve">QUADRO-pad, forme Quadra, 200 x 200 mm, épaiss. 1,6 mm </t>
  </si>
  <si>
    <t xml:space="preserve">QUADRO-pad, forme Oval, 200 x 240 mm, épaiss. 1,6 mm </t>
  </si>
  <si>
    <t xml:space="preserve">QUADRO-pad, Forme Square 1, 200 x 240 mm, épaiss. 1,6 mm </t>
  </si>
  <si>
    <t xml:space="preserve">QUADRO-pad, Forme Oval, 200 x 240 mm, épaiss. 1,6 mm </t>
  </si>
  <si>
    <t xml:space="preserve">QUADRO-pad, Forme Quadra, 200 x 200 mm, épaiss. 1,6 mm </t>
  </si>
  <si>
    <t xml:space="preserve"> QUADRO-pad, Forme Circle 1, 200 mm diamètre, épaiss. 1,6 mm</t>
  </si>
  <si>
    <t xml:space="preserve">QUADRO-pad, forme Square 3, 230 x 180 mm, épaiss. 1,5 mm </t>
  </si>
  <si>
    <t xml:space="preserve">QUADRO-pad, forme Square4, 220 x 180 mm, épaiss. 1,5 mm </t>
  </si>
  <si>
    <t xml:space="preserve">QUADRO-pad, Square 5, 240 x 190 mm, épaiss. 1,5 mm 1,81 </t>
  </si>
  <si>
    <t xml:space="preserve">QUADRO-pad, forme Square 6, 220 x 170 mm, épaiss. 1,5 mm </t>
  </si>
  <si>
    <t xml:space="preserve">QUADRO-pad, forme Curve, 200 x 240 mm, épaiss. 1,5 mm </t>
  </si>
  <si>
    <t xml:space="preserve">QUADRO-pad, forme Arrow 200 x 240 mm, épaiss. 1,5 mm </t>
  </si>
  <si>
    <t xml:space="preserve">QUADRO-pad, forme Diamond, 240 x 175 mm, épaiss. 1,5 mm </t>
  </si>
  <si>
    <t xml:space="preserve">QUADRO-pad, forme Drop, 205 x 170 mm, épaiss. 1,5 mm </t>
  </si>
  <si>
    <t xml:space="preserve">QUADRO-pad, forme Wave 1, 230 x 200 mm, épaiss. 1,5 mm </t>
  </si>
  <si>
    <t xml:space="preserve">QUADRO-pad, forme Wave 2, 188 x 240 mm, épaiss. 1,5 mm </t>
  </si>
  <si>
    <t xml:space="preserve">QUADRO-pad, forme Circle 3, diam. 150 mm, épaiss. 1,5 mm </t>
  </si>
  <si>
    <t xml:space="preserve">QUADRO-pad, forme Square 7, 210 x 150 mm, épaiss. 1,5 mm </t>
  </si>
  <si>
    <t xml:space="preserve">QUADRO-pad, Forme Curve, 200 x 240 mm, épaiss. 1,6 mm </t>
  </si>
  <si>
    <t xml:space="preserve">QUADRO-pad, Forme Arrow, 200 x 240 mm, épaiss. 1,6 mm </t>
  </si>
  <si>
    <t xml:space="preserve">QUADRO-pad, Forme Diamond, 240 x 175 mm, épaiss. 1,6 mm </t>
  </si>
  <si>
    <t xml:space="preserve">QUADRO-pad, Forme Drop, 205 x 170 mm, épaiss. 1,6 mm </t>
  </si>
  <si>
    <t xml:space="preserve">QUADRO-pad, Forme Square 3, 230 x 180 mm, épaiss. 1,6 mm </t>
  </si>
  <si>
    <t xml:space="preserve">QUADRO-pad, Forme Square 4, 220 x 180 mm, épaiss. 1,6 mm </t>
  </si>
  <si>
    <t xml:space="preserve">QUADRO-pad, Forme Square 5, 240 x 190 mm, épaiss. 1,6 mm </t>
  </si>
  <si>
    <t xml:space="preserve">QUADRO-pad, Forme Square 6, 220 x 170 mm, épaiss. 1,6 mm </t>
  </si>
  <si>
    <t xml:space="preserve">QUADRO-pad, Square 5, 240 x 190 mm, épaiss. 1,6 mm </t>
  </si>
  <si>
    <t>QUADRO-pad, Forme Ballon, 200 x 240 mm, épaiss. 1,5 mm</t>
  </si>
  <si>
    <t xml:space="preserve">SLIM-pad, Forme Square 1, 200 x 240 mm, épaiss. 0,4 mm </t>
  </si>
  <si>
    <t>SLIM-pad, Forme Oval, 200 x 240 mm, épaiss. 0,4 mm</t>
  </si>
  <si>
    <t xml:space="preserve">SLIM-pad, Forme Quadra , 200 x 200 mm, épaiss. 0,4 mm </t>
  </si>
  <si>
    <t xml:space="preserve">SLIM-pad, Forme Circle 1, 200 mm, épaiss. 0,4 mm </t>
  </si>
  <si>
    <t xml:space="preserve">SLIM-pad, Forme Curve, 200 x 240 mm, épaiss. 0,4 mm </t>
  </si>
  <si>
    <t>SLIM-pad, forme spéciale , dans un format 240 x 200 mm, épaiss. 0,4</t>
  </si>
  <si>
    <t xml:space="preserve">PRIME-pad, Forme Square 1, 200 x 240 mm, env. 3 mm épaiss. </t>
  </si>
  <si>
    <t xml:space="preserve">PRIME-pad, Forme Circle 1, 200 mm, env. 3 mm épaiss. </t>
  </si>
  <si>
    <t xml:space="preserve">PRIME-pad, Forme Oval, 200 x 240 mm, env. 3 mm épaiss. </t>
  </si>
  <si>
    <t>PRIME-pad, Forme Quadra, 200 x 200 mm, env. 3 mm épaiss.</t>
  </si>
  <si>
    <t xml:space="preserve">CARD-pad No.1, 200 x 240 mm, épaiss. 1,6 mm </t>
  </si>
  <si>
    <t xml:space="preserve">CARD-pad No.2, 200 x 240 mm, épaiss. 1,6 mm </t>
  </si>
  <si>
    <t>CARD-pad No.3, 200 x 240 mm, épaiss. 1,6 mm</t>
  </si>
  <si>
    <t xml:space="preserve">CARD-pad No. 4, 200 x 240 mm, épaiss. 1,6 mm </t>
  </si>
  <si>
    <t xml:space="preserve">CARD-pad No. 5, 200 x 240 mm, épaiss. 1,6 mm </t>
  </si>
  <si>
    <t xml:space="preserve"> CARD-pad No. 6, 200 x 240 mm, épaiss. 1,6 mm </t>
  </si>
  <si>
    <t xml:space="preserve">CARD-pad No. 7, 200 x 240 mm, épaiss. 1,6 mm </t>
  </si>
  <si>
    <t>CARD-pad No. 8, 200 x 240 mm, épaiss. 1,6 mm</t>
  </si>
  <si>
    <t>PHOTO-pad 200 x 240 mm av. fenêtre 11 x 16 cm, épaiss; 1,6 mm</t>
  </si>
  <si>
    <t>QUADRO MEMO-pad, 200 x 240 mm, ouvert latéralement, ép. 1,6</t>
  </si>
  <si>
    <t>Sous-verres, Circle diam. 100 mm, épaiss. 1,5 mm</t>
  </si>
  <si>
    <t>SOUS VERRE</t>
  </si>
  <si>
    <t>Sous-verres, Quadra 100 x 100 mm, épaiss. 1,5 mm</t>
  </si>
  <si>
    <t>CONTOUR-pad, forme spéciale dans un format 240 x 200 mm</t>
  </si>
  <si>
    <t>SOFT-pad, carte imprimée 280 x 195 mm</t>
  </si>
  <si>
    <t>MEMO-pad Standard noir, mousse noire, 24 x 20 cm</t>
  </si>
  <si>
    <t>SOUS MAIN</t>
  </si>
  <si>
    <t>DESKTOP No. 7, sous-mains 420 x 297 mm</t>
  </si>
  <si>
    <t>DESKTOP No. 8, sous-mains 600 x 400 mm</t>
  </si>
  <si>
    <t>FOOT-pad, Tapis de protection, 60 x 40 cm, épaiss. 1,4 mm</t>
  </si>
  <si>
    <t>FOOT PAD</t>
  </si>
  <si>
    <t>ERGO-pad Quadro OPTI-top mousse noire</t>
  </si>
  <si>
    <t>REGLE</t>
  </si>
  <si>
    <t>Creatif-Lineal 310 x 50 mm, impression recto-verso, épaiss. 0,4 mm</t>
  </si>
  <si>
    <t>FLATTY pot-à-crayons pour e-mailing</t>
  </si>
  <si>
    <t>FLATTY</t>
  </si>
  <si>
    <t>PORTE CLES</t>
  </si>
  <si>
    <t>EURO, Porte-clés chrome mat avec jeton euro</t>
  </si>
  <si>
    <t>Rectobottle , Porte-clés avec décapsuleur, chrome mat</t>
  </si>
  <si>
    <t>Accroche-sac métal chromé avec ECO-doming</t>
  </si>
  <si>
    <t>COQUES</t>
  </si>
  <si>
    <t>iPHONE 6 Plus/6s+ Cover, impression photo au dos et sur les côtés</t>
  </si>
  <si>
    <t>IPHONE 7 Cover, Impression photo ou sérigraphie au dos</t>
  </si>
  <si>
    <t xml:space="preserve"> IPHONE 7 TPU Cover, Impression photo ou sérigraphie au dos</t>
  </si>
  <si>
    <t>PHONE-glove gants pour écrans tactiles taille L</t>
  </si>
  <si>
    <t>GANTS</t>
  </si>
  <si>
    <t xml:space="preserve"> PHONE-glove gants pour écran tactile XL</t>
  </si>
  <si>
    <t>ACCESOIRES MOBILE</t>
  </si>
  <si>
    <t>Ceinture Sport pour smartphone</t>
  </si>
  <si>
    <t>CARD-Pocket Silicone, porte-cartes pour téléphone mobile, imprimé</t>
  </si>
  <si>
    <t>CARD-Pocket Silicone, porte-cartes avec support pour téléphone</t>
  </si>
  <si>
    <t>CARD-Pocket Silicone, porte-cartes pour téléphone mobile</t>
  </si>
  <si>
    <t>Sticky-pad Anti-glisse</t>
  </si>
  <si>
    <t>Bluetooth Mini-Phone</t>
  </si>
  <si>
    <t>Selfie Stick avec câble</t>
  </si>
  <si>
    <t>Organiseur de câbles en silicone</t>
  </si>
  <si>
    <t>PROMO-ventilator 2 en 1 avec emboût Lightning et micro USB</t>
  </si>
  <si>
    <t>PHONE-stand forme spéciale</t>
  </si>
  <si>
    <t>HEADPHONES</t>
  </si>
  <si>
    <t>Street Bluetooth Ecouteurs</t>
  </si>
  <si>
    <t xml:space="preserve"> Blueline Style, casque Bluetooth mains-libres</t>
  </si>
  <si>
    <t>Blueline Sport, casque Bluetooth mains-libres</t>
  </si>
  <si>
    <t>Karaoke Bluetooth Microphone</t>
  </si>
  <si>
    <t>SOUND LINE</t>
  </si>
  <si>
    <t>CLEANPAD</t>
  </si>
  <si>
    <t>MICROFIBRES</t>
  </si>
  <si>
    <t>Pochette microfibre 11 x 7,5 cm</t>
  </si>
  <si>
    <t>SMART-cover pour ipad Air - Air 2</t>
  </si>
  <si>
    <t>IPAD &amp; LAPTOP</t>
  </si>
  <si>
    <t>iPad SMART-cover pour iPad Mini</t>
  </si>
  <si>
    <t>Chargeur en forme spéciale 2600 mAh</t>
  </si>
  <si>
    <t>POWER LINE</t>
  </si>
  <si>
    <t>METAL-card, chargeur 2500 mAh</t>
  </si>
  <si>
    <t>RUBBER chargeur 2500 mAh</t>
  </si>
  <si>
    <t>METALL-charger, chargeur 4000 mAh</t>
  </si>
  <si>
    <t>Simple USB Adapter</t>
  </si>
  <si>
    <t>LIGHT-USB, adaptateur avec Doming</t>
  </si>
  <si>
    <t>Key câble 2 en 1</t>
  </si>
  <si>
    <t>CHARGING-station</t>
  </si>
  <si>
    <t>TRAVEL-set</t>
  </si>
  <si>
    <t>SOUND-tube Haut-parleur Bluetooth rond</t>
  </si>
  <si>
    <t>SOUND-box, haut-parleur Bluetooth carré blanc</t>
  </si>
  <si>
    <t xml:space="preserve"> Blueline Smart, haut-parleur Bluetooth avec radio FM</t>
  </si>
  <si>
    <t>BLUE-stand, haut-parleur avec ventouse</t>
  </si>
  <si>
    <t>SOFT-speaker</t>
  </si>
  <si>
    <t>SOUND-boom, Haut-parleur</t>
  </si>
  <si>
    <t>SOUND-blaster</t>
  </si>
  <si>
    <t>Mini-SOUND, haut-parleur Bluetooth</t>
  </si>
  <si>
    <t>PRESENTER</t>
  </si>
  <si>
    <t>Flat-Presenter blanc</t>
  </si>
  <si>
    <t>TOUCH-pen Standard</t>
  </si>
  <si>
    <t>TOUCH PEN</t>
  </si>
  <si>
    <t>4 in 1 Touchpen avec laser et LED</t>
  </si>
  <si>
    <t>TOUCH-pen Slim</t>
  </si>
  <si>
    <t>TOUCH-pen Elegance</t>
  </si>
  <si>
    <t>TOUCH &amp; WRITE-Pen</t>
  </si>
  <si>
    <t>TOUCH-pen Twist</t>
  </si>
  <si>
    <t>TOUCH-pen Click</t>
  </si>
  <si>
    <t>TOUCH-pen Color</t>
  </si>
  <si>
    <t>TOUCH-pen Flexi Oval</t>
  </si>
  <si>
    <t>FRAME BOX</t>
  </si>
  <si>
    <t>FRAME-box 90 x 90 x 20 mm fenêtre diam. 75 mm</t>
  </si>
  <si>
    <t>SMART-hub</t>
  </si>
  <si>
    <t>USB</t>
  </si>
  <si>
    <t>ERGO PAD</t>
  </si>
  <si>
    <t>STYLO USB</t>
  </si>
  <si>
    <t xml:space="preserve">SOFT-pad tapis microfibre 225 x 135 x 1 mm </t>
  </si>
  <si>
    <t xml:space="preserve">SOFT-pad tapis microfibre 260 x 165 x 1 mm </t>
  </si>
  <si>
    <t xml:space="preserve">SOFT-pad tapis microfibre 280 x 195 x 1 mm </t>
  </si>
  <si>
    <t xml:space="preserve">SOFT-pad, carte imprimée 225 x 135 mm </t>
  </si>
  <si>
    <t xml:space="preserve">SOFT-pad, carte imprimée 260 x 165 mm </t>
  </si>
  <si>
    <t xml:space="preserve">MEMO-pad Standard, 240 x 200 mm </t>
  </si>
  <si>
    <t xml:space="preserve">MEMO-pad Standard orange, 240 x 200 mm </t>
  </si>
  <si>
    <t xml:space="preserve">MEMO-pad Standard Reflex blue, 240 x 200 mm </t>
  </si>
  <si>
    <t xml:space="preserve">DESKTOP No. 1, sous-mains 210 x 297 mm </t>
  </si>
  <si>
    <t xml:space="preserve">DESKTOP No.3, sous-mains 330 x 240 mm </t>
  </si>
  <si>
    <t xml:space="preserve">DESKTOP No. 5, souis-mains 400 x 280 mm </t>
  </si>
  <si>
    <t xml:space="preserve">ERGO-pad Quadro OPTI-top mousse rouge </t>
  </si>
  <si>
    <t xml:space="preserve">ERGO-pad Quadro OPTI-top mousse bleue </t>
  </si>
  <si>
    <t xml:space="preserve">ERGO-pad Quadro OPTI-top mousse grise </t>
  </si>
  <si>
    <t xml:space="preserve">Creatif-Lineal 160 x 40 mm, impression 1 face, épaiss. 0,4 mm </t>
  </si>
  <si>
    <t xml:space="preserve">Creatif-Lineal 160 x 40 mm, impression recto-verso, épaiss. 0,4 mm </t>
  </si>
  <si>
    <t xml:space="preserve">Creatif-Lineal 210 x 50 mm, impression 1 face, épaiss. 0,4 mm 0,45 </t>
  </si>
  <si>
    <t>Creatif-Lineal 210 x 50 mm, impression recto-verso, épaiss. 0,4 mm</t>
  </si>
  <si>
    <t xml:space="preserve">Creatif-Lineal 310 x 50 mm, impression 1 face, épaiss. 0,4 mm 0,71 </t>
  </si>
  <si>
    <t xml:space="preserve"> FRAME-box 110 x 90 x 20 mm fenêtre 75 x 75 mm</t>
  </si>
  <si>
    <t xml:space="preserve">FRAME-box 110 x 132 x 20 mm fenêtre 95 x 95 mm </t>
  </si>
  <si>
    <t xml:space="preserve">FRAME-box 70 x 90 x 20 mm fenêtre 55 x 55 mm </t>
  </si>
  <si>
    <t xml:space="preserve">FRAME-box 200 x 180 x 20 mm fenêtre 176 x 122 mm </t>
  </si>
  <si>
    <t xml:space="preserve">FRAME-box 230 x 90 x 20 mm </t>
  </si>
  <si>
    <t>FRAME-box 110 x 110 x 20 mm</t>
  </si>
  <si>
    <t xml:space="preserve">FRAME-box 90 x 90 x 20 mm </t>
  </si>
  <si>
    <t xml:space="preserve">FRAME-box 70 x 70 x 20 mm </t>
  </si>
  <si>
    <t>??</t>
  </si>
  <si>
    <t>CATEGORIE</t>
  </si>
  <si>
    <t>ENVOI</t>
  </si>
  <si>
    <t>CHRONO</t>
  </si>
  <si>
    <t>POSTE</t>
  </si>
  <si>
    <t>Société</t>
  </si>
  <si>
    <t>Contact</t>
  </si>
  <si>
    <t>Prix</t>
  </si>
  <si>
    <t>Quantité</t>
  </si>
  <si>
    <t>liste déroulante produit</t>
  </si>
  <si>
    <t>se mets selon colonne b</t>
  </si>
  <si>
    <t>Type</t>
  </si>
  <si>
    <t>ECH / justif / neutre</t>
  </si>
  <si>
    <t>oui / non / enveloppe</t>
  </si>
  <si>
    <t xml:space="preserve"> selon col L</t>
  </si>
  <si>
    <t>Total</t>
  </si>
  <si>
    <t>egale prix x quantité</t>
  </si>
  <si>
    <t>Capacité</t>
  </si>
  <si>
    <t>Echantillon</t>
  </si>
  <si>
    <t>Neutre</t>
  </si>
  <si>
    <t>Justif de prod</t>
  </si>
  <si>
    <t>Oui</t>
  </si>
  <si>
    <t>Non</t>
  </si>
  <si>
    <t>Enveloppe</t>
  </si>
  <si>
    <t>TYPE ECH</t>
  </si>
  <si>
    <t>Capacité / Payant</t>
  </si>
  <si>
    <t>SafeXS Ferro-Twister</t>
  </si>
  <si>
    <t>USB Forme spéciale 3D avec puce OEM</t>
  </si>
  <si>
    <t>Alu avec puce PROMO</t>
  </si>
  <si>
    <t>Bracelet Slap</t>
  </si>
  <si>
    <t>Bambus Cube avec puce OEM</t>
  </si>
  <si>
    <t>Bambus Twister avec chaînette puce PROMO</t>
  </si>
  <si>
    <t>Brick avec puce OEM et attache USB</t>
  </si>
  <si>
    <t>Bubble avec puce PROMO</t>
  </si>
  <si>
    <t>Business avec puce PROMO</t>
  </si>
  <si>
    <t>Can avec puce-OEM</t>
  </si>
  <si>
    <t>Chrome avec puce PROMO</t>
  </si>
  <si>
    <t>Circlecard avec puce OEM</t>
  </si>
  <si>
    <t>Clear avec puce PROMO</t>
  </si>
  <si>
    <t>Color Twist avec puce OEM</t>
  </si>
  <si>
    <t>Comet USB-Pen avec puce OEM boîte cadeau noire incluse</t>
  </si>
  <si>
    <t>Concorde avec puce PROMO</t>
  </si>
  <si>
    <t>Coolslider avec puce OEM</t>
  </si>
  <si>
    <t>Coolslider avec puce OEM et Doming</t>
  </si>
  <si>
    <t>Corona avec puce PROMO</t>
  </si>
  <si>
    <t>Creditcard avec puce OEM</t>
  </si>
  <si>
    <t>Cube avec PROMO-Chip</t>
  </si>
  <si>
    <t>Diplomat avec doming sur le capuchon avec puce PROMO</t>
  </si>
  <si>
    <t>Drop avec puce OEM</t>
  </si>
  <si>
    <t>Elegance avec puce PROMO</t>
  </si>
  <si>
    <t>Ergopen avec puce OEM</t>
  </si>
  <si>
    <t>Exclusive avec puce PROMO</t>
  </si>
  <si>
    <t>Ferro avec puce PROMO</t>
  </si>
  <si>
    <t>Ferro-Twister avec puce PROMO</t>
  </si>
  <si>
    <t>Goal avec puce PROMO</t>
  </si>
  <si>
    <t>Goldbar Mini avec puce OEM</t>
  </si>
  <si>
    <t>Jupiter USB-Pen avec puce OEM boîte cadeau noire incluse</t>
  </si>
  <si>
    <t>Key chrome avec puce OEM</t>
  </si>
  <si>
    <t>Key 2, avec puce OEM</t>
  </si>
  <si>
    <t>Key color avec puce OEM</t>
  </si>
  <si>
    <t>Key House, chrome avec puce OEM</t>
  </si>
  <si>
    <t>Key Triangle color avec puce OEM</t>
  </si>
  <si>
    <t>Key Triangle avec puce OEM</t>
  </si>
  <si>
    <t>Lanyard avec puce PROMO</t>
  </si>
  <si>
    <t>Magellan avec puce OEM</t>
  </si>
  <si>
    <t>Metallclip chrome brillant avec puce OEM</t>
  </si>
  <si>
    <t>Microdome avec mousqueton et puce OEM</t>
  </si>
  <si>
    <t>Mini Colortwist avec puce OEM</t>
  </si>
  <si>
    <t>Mini Stick avec puce OEM</t>
  </si>
  <si>
    <t>Minicard avec puce OEM</t>
  </si>
  <si>
    <t>Miniclip avec pince et puce OEM</t>
  </si>
  <si>
    <t>Nature avec puce PROMO</t>
  </si>
  <si>
    <t xml:space="preserve"> Nova USB-Pen avec puce OEM boîte cadeau noire incluse</t>
  </si>
  <si>
    <t>Opal avec puce PROMO</t>
  </si>
  <si>
    <t>Outdoor avec puce PROMO</t>
  </si>
  <si>
    <t>Paper-Drive avec puce OEM</t>
  </si>
  <si>
    <t>Pocket avec puce PROMO</t>
  </si>
  <si>
    <t>Rotation avec puce OEM</t>
  </si>
  <si>
    <t>Saturn USB-Pen avec puce OEM boîte cadeau noire incluse</t>
  </si>
  <si>
    <t>Shirt avec puce OEM</t>
  </si>
  <si>
    <t>Slim avec puce OEM</t>
  </si>
  <si>
    <t>Slimcube avec puce OEM</t>
  </si>
  <si>
    <t>Solid argent avec puce OEM</t>
  </si>
  <si>
    <t>Squarecard avec puce OEM</t>
  </si>
  <si>
    <t>Sun avec puce OEM</t>
  </si>
  <si>
    <t>Superspeed 2 USB 3.0</t>
  </si>
  <si>
    <t>Transformer argent avec puce OEM</t>
  </si>
  <si>
    <t>Tube avec puce OEM</t>
  </si>
  <si>
    <t>Twist to Phone avec puce OEM</t>
  </si>
  <si>
    <t>USB Chicago</t>
  </si>
  <si>
    <t>USB Rio</t>
  </si>
  <si>
    <t>USB Forme spéciale 1D avec puce OEM</t>
  </si>
  <si>
    <t>USB Forme spéciale 2D avec puce OEM</t>
  </si>
  <si>
    <t>USB Touchpen avec puce OEM</t>
  </si>
  <si>
    <t>Wood avec cordelette puce PROMO</t>
  </si>
  <si>
    <t>Wood Twister avec puce PROMO</t>
  </si>
  <si>
    <t>Armband avec puce OEM</t>
  </si>
  <si>
    <t>Boston avec puce OEM</t>
  </si>
  <si>
    <t>Bubble avec puce OEM</t>
  </si>
  <si>
    <t>Business avec puce OEM</t>
  </si>
  <si>
    <t>Concorde avec puce OEM</t>
  </si>
  <si>
    <t>Corona avec puce OEM</t>
  </si>
  <si>
    <t>Cube avec puce OEM</t>
  </si>
  <si>
    <t>Diplomat avec doming sur le capuchon avec puce OEM</t>
  </si>
  <si>
    <t>Elegance avec puce OEM</t>
  </si>
  <si>
    <t>Exclusive avec puce OEM</t>
  </si>
  <si>
    <t>Ferro avec puce OEM</t>
  </si>
  <si>
    <t>Goal avec puce OEM</t>
  </si>
  <si>
    <t>Lanyard avec puce OEM</t>
  </si>
  <si>
    <t>Optimist Décapsuleur USB metal</t>
  </si>
  <si>
    <t>Outdoor avec puce OEM</t>
  </si>
  <si>
    <t>Pocket avec puce OEM</t>
  </si>
  <si>
    <t>5274 / 0372 / 5196</t>
  </si>
  <si>
    <t xml:space="preserve">Twister </t>
  </si>
  <si>
    <t>5278 / 3244 / 5197</t>
  </si>
  <si>
    <t>5277 / 0357</t>
  </si>
  <si>
    <t xml:space="preserve">Oval </t>
  </si>
  <si>
    <t xml:space="preserve">Sport </t>
  </si>
  <si>
    <t>5198 / 5198</t>
  </si>
  <si>
    <t>5525 / 5529</t>
  </si>
  <si>
    <t xml:space="preserve">Cool </t>
  </si>
  <si>
    <t>5372 / 0323</t>
  </si>
  <si>
    <t>5319 / 2177</t>
  </si>
  <si>
    <t>5346 / 0374</t>
  </si>
  <si>
    <t>5633 / 5598</t>
  </si>
  <si>
    <t>5322 / 2188</t>
  </si>
  <si>
    <t>5328 / 2187</t>
  </si>
  <si>
    <t>5887 / 0375</t>
  </si>
  <si>
    <t>2190 / 5349</t>
  </si>
  <si>
    <t>5306 / 0359</t>
  </si>
  <si>
    <t>0076</t>
  </si>
  <si>
    <t xml:space="preserve">0078 </t>
  </si>
  <si>
    <t xml:space="preserve">0079 </t>
  </si>
  <si>
    <t xml:space="preserve">3180 </t>
  </si>
  <si>
    <t xml:space="preserve">5794 </t>
  </si>
  <si>
    <t xml:space="preserve">5795 </t>
  </si>
  <si>
    <t xml:space="preserve">5796 </t>
  </si>
  <si>
    <t xml:space="preserve">5797 </t>
  </si>
  <si>
    <t xml:space="preserve">5886 </t>
  </si>
  <si>
    <t xml:space="preserve">5964 </t>
  </si>
  <si>
    <t xml:space="preserve">5965 </t>
  </si>
  <si>
    <t xml:space="preserve">6005 </t>
  </si>
  <si>
    <t xml:space="preserve">6006 </t>
  </si>
  <si>
    <t xml:space="preserve">6007 </t>
  </si>
  <si>
    <t xml:space="preserve">0290 </t>
  </si>
  <si>
    <t xml:space="preserve">5789 </t>
  </si>
  <si>
    <t xml:space="preserve">6008 </t>
  </si>
  <si>
    <t xml:space="preserve">6009 </t>
  </si>
  <si>
    <t xml:space="preserve">6010 </t>
  </si>
  <si>
    <t>5687</t>
  </si>
  <si>
    <t xml:space="preserve">5983 </t>
  </si>
  <si>
    <t xml:space="preserve">5979 </t>
  </si>
  <si>
    <t xml:space="preserve">0001 </t>
  </si>
  <si>
    <t xml:space="preserve">0002 </t>
  </si>
  <si>
    <t xml:space="preserve">0003 </t>
  </si>
  <si>
    <t xml:space="preserve">0004 </t>
  </si>
  <si>
    <t>0364</t>
  </si>
  <si>
    <t>0313</t>
  </si>
  <si>
    <t>0316</t>
  </si>
  <si>
    <t>0324</t>
  </si>
  <si>
    <t>0326</t>
  </si>
  <si>
    <t>0328</t>
  </si>
  <si>
    <t>0330</t>
  </si>
  <si>
    <t>0335</t>
  </si>
  <si>
    <t>0342</t>
  </si>
  <si>
    <t>0355</t>
  </si>
  <si>
    <t>0368</t>
  </si>
  <si>
    <t>0363</t>
  </si>
  <si>
    <t>0361</t>
  </si>
  <si>
    <t>0350</t>
  </si>
  <si>
    <t>0322</t>
  </si>
  <si>
    <t>0317</t>
  </si>
  <si>
    <t xml:space="preserve">0019 </t>
  </si>
  <si>
    <t xml:space="preserve">0020 </t>
  </si>
  <si>
    <t xml:space="preserve">0021 </t>
  </si>
  <si>
    <t xml:space="preserve">0022 </t>
  </si>
  <si>
    <t xml:space="preserve">3192 </t>
  </si>
  <si>
    <t xml:space="preserve">3202 </t>
  </si>
  <si>
    <t xml:space="preserve">3270 </t>
  </si>
  <si>
    <t>3271</t>
  </si>
  <si>
    <t xml:space="preserve">0005 </t>
  </si>
  <si>
    <t xml:space="preserve">0006 </t>
  </si>
  <si>
    <t xml:space="preserve">0007 </t>
  </si>
  <si>
    <t xml:space="preserve">0008 </t>
  </si>
  <si>
    <t xml:space="preserve">0009 </t>
  </si>
  <si>
    <t xml:space="preserve">0010 </t>
  </si>
  <si>
    <t xml:space="preserve">0011 </t>
  </si>
  <si>
    <t xml:space="preserve">0012 </t>
  </si>
  <si>
    <t xml:space="preserve">0015 </t>
  </si>
  <si>
    <t xml:space="preserve">0016 </t>
  </si>
  <si>
    <t xml:space="preserve">0017 </t>
  </si>
  <si>
    <t xml:space="preserve">0018 </t>
  </si>
  <si>
    <t xml:space="preserve">3203 </t>
  </si>
  <si>
    <t xml:space="preserve">3204 </t>
  </si>
  <si>
    <t xml:space="preserve">3205 </t>
  </si>
  <si>
    <t xml:space="preserve">3272 </t>
  </si>
  <si>
    <t xml:space="preserve">3273 </t>
  </si>
  <si>
    <t xml:space="preserve">3274 </t>
  </si>
  <si>
    <t xml:space="preserve">3275 </t>
  </si>
  <si>
    <t xml:space="preserve">3276 </t>
  </si>
  <si>
    <t xml:space="preserve">3277 </t>
  </si>
  <si>
    <t xml:space="preserve">3278 </t>
  </si>
  <si>
    <t xml:space="preserve">3279 </t>
  </si>
  <si>
    <t xml:space="preserve">3280 </t>
  </si>
  <si>
    <t xml:space="preserve">3281 </t>
  </si>
  <si>
    <t xml:space="preserve">3282 </t>
  </si>
  <si>
    <t xml:space="preserve">3283 </t>
  </si>
  <si>
    <t xml:space="preserve">3284 </t>
  </si>
  <si>
    <t xml:space="preserve">5580 </t>
  </si>
  <si>
    <t xml:space="preserve">5173 </t>
  </si>
  <si>
    <t xml:space="preserve">5187 </t>
  </si>
  <si>
    <t xml:space="preserve">5188 </t>
  </si>
  <si>
    <t xml:space="preserve">5189 </t>
  </si>
  <si>
    <t xml:space="preserve">5253 </t>
  </si>
  <si>
    <t xml:space="preserve">5532 </t>
  </si>
  <si>
    <t xml:space="preserve">6237 </t>
  </si>
  <si>
    <t>6232</t>
  </si>
  <si>
    <t xml:space="preserve">6231 </t>
  </si>
  <si>
    <t>6230</t>
  </si>
  <si>
    <t xml:space="preserve">6229 </t>
  </si>
  <si>
    <t xml:space="preserve">6228 </t>
  </si>
  <si>
    <t xml:space="preserve">6227 </t>
  </si>
  <si>
    <t>6226</t>
  </si>
  <si>
    <t xml:space="preserve">6225 </t>
  </si>
  <si>
    <t xml:space="preserve">6224 </t>
  </si>
  <si>
    <t xml:space="preserve">6016 </t>
  </si>
  <si>
    <t xml:space="preserve">5851 </t>
  </si>
  <si>
    <t>CLEAN PAD 1</t>
  </si>
  <si>
    <t>CLEAN PAD 2</t>
  </si>
  <si>
    <t>CLEAN PAD 3</t>
  </si>
  <si>
    <t>CLEAN PAD 4</t>
  </si>
  <si>
    <t>CLEAN PAD 5</t>
  </si>
  <si>
    <t>5383</t>
  </si>
  <si>
    <t>5384</t>
  </si>
  <si>
    <t>5385</t>
  </si>
  <si>
    <t>5386</t>
  </si>
  <si>
    <t>5387</t>
  </si>
  <si>
    <t xml:space="preserve">5446 </t>
  </si>
  <si>
    <t xml:space="preserve">5683 </t>
  </si>
  <si>
    <t xml:space="preserve">5684 </t>
  </si>
  <si>
    <t xml:space="preserve">5685 </t>
  </si>
  <si>
    <t xml:space="preserve">0054 </t>
  </si>
  <si>
    <t xml:space="preserve">0055 </t>
  </si>
  <si>
    <t xml:space="preserve">0056 </t>
  </si>
  <si>
    <t xml:space="preserve">0057 </t>
  </si>
  <si>
    <t xml:space="preserve">0058 </t>
  </si>
  <si>
    <t>0059</t>
  </si>
  <si>
    <t xml:space="preserve">0060 </t>
  </si>
  <si>
    <t xml:space="preserve">0061 </t>
  </si>
  <si>
    <t xml:space="preserve">0044 </t>
  </si>
  <si>
    <t>5551</t>
  </si>
  <si>
    <t xml:space="preserve">0040 </t>
  </si>
  <si>
    <t xml:space="preserve">0065 </t>
  </si>
  <si>
    <t xml:space="preserve">0041 </t>
  </si>
  <si>
    <t xml:space="preserve">3296 </t>
  </si>
  <si>
    <t xml:space="preserve">5669 </t>
  </si>
  <si>
    <t xml:space="preserve">5670 </t>
  </si>
  <si>
    <t xml:space="preserve">5671 </t>
  </si>
  <si>
    <t>6426</t>
  </si>
  <si>
    <t xml:space="preserve">5913 </t>
  </si>
  <si>
    <t xml:space="preserve">5914 </t>
  </si>
  <si>
    <t xml:space="preserve">5915 </t>
  </si>
  <si>
    <t xml:space="preserve">0062 </t>
  </si>
  <si>
    <t xml:space="preserve">0063 </t>
  </si>
  <si>
    <t>0064</t>
  </si>
  <si>
    <t xml:space="preserve">3216 </t>
  </si>
  <si>
    <t xml:space="preserve">0032 </t>
  </si>
  <si>
    <t xml:space="preserve">0034 </t>
  </si>
  <si>
    <t xml:space="preserve">0035 </t>
  </si>
  <si>
    <t xml:space="preserve">0036 </t>
  </si>
  <si>
    <t xml:space="preserve">0039 </t>
  </si>
  <si>
    <t xml:space="preserve">5247 </t>
  </si>
  <si>
    <t xml:space="preserve">5768 </t>
  </si>
  <si>
    <t xml:space="preserve">5770 </t>
  </si>
  <si>
    <t xml:space="preserve">5771 </t>
  </si>
  <si>
    <t xml:space="preserve">6356 </t>
  </si>
  <si>
    <t xml:space="preserve">SOUND-box, haut-parleur Bluetooth carré noir </t>
  </si>
  <si>
    <t xml:space="preserve">Vibrato-Presenter avec vibration , fonction timer et pointeur laser </t>
  </si>
  <si>
    <t xml:space="preserve">USB Adapter Single </t>
  </si>
  <si>
    <t xml:space="preserve">2 in 1 KEY loading cable </t>
  </si>
  <si>
    <t xml:space="preserve">2 in 1 SPIN loading cable </t>
  </si>
  <si>
    <t xml:space="preserve">2 in 1 MFI loading cable </t>
  </si>
  <si>
    <t>BRACELET-cable avec Lightning</t>
  </si>
  <si>
    <t xml:space="preserve">5848 </t>
  </si>
  <si>
    <t>5845</t>
  </si>
  <si>
    <t xml:space="preserve">5705 </t>
  </si>
  <si>
    <t xml:space="preserve">5782 </t>
  </si>
  <si>
    <t>5781</t>
  </si>
  <si>
    <t xml:space="preserve">6003 </t>
  </si>
  <si>
    <t xml:space="preserve">5704 </t>
  </si>
  <si>
    <t xml:space="preserve">5389 </t>
  </si>
  <si>
    <t xml:space="preserve">2200 </t>
  </si>
  <si>
    <t xml:space="preserve">2199 </t>
  </si>
  <si>
    <t xml:space="preserve">6329 </t>
  </si>
  <si>
    <t xml:space="preserve">6000 </t>
  </si>
  <si>
    <t xml:space="preserve">6018 </t>
  </si>
  <si>
    <t xml:space="preserve">6134 </t>
  </si>
  <si>
    <t xml:space="preserve">6141 </t>
  </si>
  <si>
    <t>6128</t>
  </si>
  <si>
    <t xml:space="preserve">5842 </t>
  </si>
  <si>
    <t xml:space="preserve">5835 </t>
  </si>
  <si>
    <t xml:space="preserve">6045 </t>
  </si>
  <si>
    <t xml:space="preserve">6432 </t>
  </si>
  <si>
    <t>6083</t>
  </si>
  <si>
    <t>6467</t>
  </si>
  <si>
    <t xml:space="preserve">6423 </t>
  </si>
  <si>
    <t xml:space="preserve">Pen-Presenter </t>
  </si>
  <si>
    <t xml:space="preserve">6410 </t>
  </si>
  <si>
    <t xml:space="preserve">6409 </t>
  </si>
  <si>
    <t xml:space="preserve">6399 </t>
  </si>
  <si>
    <t xml:space="preserve">6188 </t>
  </si>
  <si>
    <t xml:space="preserve">6187 </t>
  </si>
  <si>
    <t xml:space="preserve">6145 </t>
  </si>
  <si>
    <t xml:space="preserve">6143 </t>
  </si>
  <si>
    <t xml:space="preserve">BRACELET-cable avec Micro-USB </t>
  </si>
  <si>
    <t xml:space="preserve">Câble 3 en 1 pour iPhone 5/6/7, Micro USB et Usb-C </t>
  </si>
  <si>
    <t xml:space="preserve">SMART-cable 2 en 1 </t>
  </si>
  <si>
    <t>5641</t>
  </si>
  <si>
    <t xml:space="preserve">6222 </t>
  </si>
  <si>
    <t xml:space="preserve">5997 </t>
  </si>
  <si>
    <t xml:space="preserve">5681 </t>
  </si>
  <si>
    <t xml:space="preserve">6004 </t>
  </si>
  <si>
    <t xml:space="preserve">6437 </t>
  </si>
  <si>
    <t xml:space="preserve">6436 </t>
  </si>
  <si>
    <t xml:space="preserve">6403 </t>
  </si>
  <si>
    <t xml:space="preserve">6241 </t>
  </si>
  <si>
    <t xml:space="preserve">6216 </t>
  </si>
  <si>
    <t xml:space="preserve">6428 </t>
  </si>
  <si>
    <t xml:space="preserve">6427 </t>
  </si>
  <si>
    <t xml:space="preserve">LOGO-top USB Double Power CAR-Adapter </t>
  </si>
  <si>
    <t xml:space="preserve">USB Double Power CAR-Adapter blanc </t>
  </si>
  <si>
    <t xml:space="preserve">Emergency-charger 550 mAh </t>
  </si>
  <si>
    <t xml:space="preserve">MIRROR LED-charger 10.000 mAh </t>
  </si>
  <si>
    <t xml:space="preserve">MIRROR LED-charger 6000 mAh </t>
  </si>
  <si>
    <t xml:space="preserve">CARD, chargeur 4000 mAh </t>
  </si>
  <si>
    <t xml:space="preserve">Oval, chargeur Alu 5200 mAh </t>
  </si>
  <si>
    <t xml:space="preserve">METALL-charger, chargeur 8000 mAh </t>
  </si>
  <si>
    <t xml:space="preserve">6013 </t>
  </si>
  <si>
    <t xml:space="preserve">6418 </t>
  </si>
  <si>
    <t xml:space="preserve">6407 </t>
  </si>
  <si>
    <t xml:space="preserve">6404 </t>
  </si>
  <si>
    <t xml:space="preserve">6392 </t>
  </si>
  <si>
    <t xml:space="preserve">6340 </t>
  </si>
  <si>
    <t xml:space="preserve">6339 </t>
  </si>
  <si>
    <t xml:space="preserve">6330 </t>
  </si>
  <si>
    <t xml:space="preserve">6248 </t>
  </si>
  <si>
    <t xml:space="preserve">6236 </t>
  </si>
  <si>
    <t xml:space="preserve">6203 </t>
  </si>
  <si>
    <t xml:space="preserve">6195 </t>
  </si>
  <si>
    <t xml:space="preserve">TOUCH, chargeur 4000 mAh </t>
  </si>
  <si>
    <t xml:space="preserve">RUBBER chargeur 2000 mAh </t>
  </si>
  <si>
    <t xml:space="preserve">LED DISPLAY-tube, chargeur 2600 mAh </t>
  </si>
  <si>
    <t xml:space="preserve">COLOR-Tube, chargeur 2200 mAh </t>
  </si>
  <si>
    <t xml:space="preserve">SMART-card, chargeur 2500 mAh </t>
  </si>
  <si>
    <t xml:space="preserve">SQUARE-tube, chargeur 3000 mAh avec batterie Samsung </t>
  </si>
  <si>
    <t xml:space="preserve">SQUARE-tube Wood, chargeur 2600 mAh </t>
  </si>
  <si>
    <t xml:space="preserve">SOFT-charger, chargeur 2600 mAh </t>
  </si>
  <si>
    <t>COLOR-Tube 2600 mAh</t>
  </si>
  <si>
    <t xml:space="preserve">CARD, chargeur 2500 mAh </t>
  </si>
  <si>
    <t xml:space="preserve">6185 </t>
  </si>
  <si>
    <t xml:space="preserve">6160 </t>
  </si>
  <si>
    <t xml:space="preserve">6147 </t>
  </si>
  <si>
    <t xml:space="preserve">6146 </t>
  </si>
  <si>
    <t xml:space="preserve">6055 </t>
  </si>
  <si>
    <t xml:space="preserve">6053 </t>
  </si>
  <si>
    <t xml:space="preserve">6026 </t>
  </si>
  <si>
    <t xml:space="preserve">6025 </t>
  </si>
  <si>
    <t xml:space="preserve">6023 </t>
  </si>
  <si>
    <t xml:space="preserve">TUBE, chargeur 3000 mAh avec batterie Samsung </t>
  </si>
  <si>
    <t xml:space="preserve">LEATHER-tube 2600 mAh </t>
  </si>
  <si>
    <t xml:space="preserve">PICTURE-charger, chargeur 2600 mAh </t>
  </si>
  <si>
    <t xml:space="preserve">PICTURE-charger, chargeur 2200 mAh </t>
  </si>
  <si>
    <t xml:space="preserve">LED-tube, chargeur 2200 mAh </t>
  </si>
  <si>
    <t xml:space="preserve">FLEXI-charger, chargeur 2500 mAh </t>
  </si>
  <si>
    <t xml:space="preserve">TUBE, chargeur 2600 mAh </t>
  </si>
  <si>
    <t xml:space="preserve">TUBE, chargeur 2200 mAh </t>
  </si>
  <si>
    <t xml:space="preserve">SQUARE-tube, chargeur 2200 mAh </t>
  </si>
  <si>
    <t xml:space="preserve">3310 </t>
  </si>
  <si>
    <t xml:space="preserve">3311 </t>
  </si>
  <si>
    <t xml:space="preserve">3312 </t>
  </si>
  <si>
    <t xml:space="preserve">3313 </t>
  </si>
  <si>
    <t xml:space="preserve">3314 </t>
  </si>
  <si>
    <t xml:space="preserve">3315 </t>
  </si>
  <si>
    <t xml:space="preserve">0080 </t>
  </si>
  <si>
    <t xml:space="preserve">5512 </t>
  </si>
  <si>
    <t xml:space="preserve">5513 </t>
  </si>
  <si>
    <t xml:space="preserve">5514 </t>
  </si>
  <si>
    <t xml:space="preserve">5515 </t>
  </si>
  <si>
    <t xml:space="preserve">5516 </t>
  </si>
  <si>
    <t xml:space="preserve">5517 </t>
  </si>
  <si>
    <t xml:space="preserve">5536 </t>
  </si>
  <si>
    <t xml:space="preserve">5538 </t>
  </si>
  <si>
    <t xml:space="preserve">5539 </t>
  </si>
  <si>
    <t xml:space="preserve">5540 </t>
  </si>
  <si>
    <t xml:space="preserve">5686 </t>
  </si>
  <si>
    <t xml:space="preserve">5541 </t>
  </si>
  <si>
    <t xml:space="preserve">5542 </t>
  </si>
  <si>
    <t xml:space="preserve">5543 </t>
  </si>
  <si>
    <t xml:space="preserve">5544 </t>
  </si>
  <si>
    <t xml:space="preserve">5624 </t>
  </si>
  <si>
    <t xml:space="preserve">6199 </t>
  </si>
  <si>
    <t xml:space="preserve">6209 </t>
  </si>
  <si>
    <t xml:space="preserve">6194 </t>
  </si>
  <si>
    <t xml:space="preserve">6244 </t>
  </si>
  <si>
    <t xml:space="preserve">Flip , Porte-clés, chrome mat </t>
  </si>
  <si>
    <t xml:space="preserve">Long , Porte-clés, chrome mat </t>
  </si>
  <si>
    <t xml:space="preserve">Multi, Porte-clés, chrome mat </t>
  </si>
  <si>
    <t xml:space="preserve">Wave, Porte-clés, chrome mat </t>
  </si>
  <si>
    <t xml:space="preserve">Circle, Porte-clés, chrome mat </t>
  </si>
  <si>
    <t xml:space="preserve">Oval, Porte-clés, chrome mat </t>
  </si>
  <si>
    <t xml:space="preserve">Square, Porte-clés, chrome mat </t>
  </si>
  <si>
    <t xml:space="preserve">Roundstring , Porte-clés, chrome mat </t>
  </si>
  <si>
    <t xml:space="preserve">Quadrastring , Porte-clés, chrome mat </t>
  </si>
  <si>
    <t xml:space="preserve">Ovalstring , Porte-clés, chrome mat </t>
  </si>
  <si>
    <t xml:space="preserve">Squarebottle , Porte-clés avec décapsuleur, chrome mat </t>
  </si>
  <si>
    <t xml:space="preserve">Roundbottle , Porte-clés avec décapsuleur, chrome mat </t>
  </si>
  <si>
    <t xml:space="preserve">Ovalbottle , Porte-clés avec décapsuleur, chrome mat </t>
  </si>
  <si>
    <t xml:space="preserve">iPHONE 6/6S Cover, impression photo au dos et sur les côtés </t>
  </si>
  <si>
    <t xml:space="preserve">IPHONE 6/6s Cover, Impression photo ou sérigraphie au dos </t>
  </si>
  <si>
    <t xml:space="preserve">PHONE 6 Plus/6s+ Cover, Impression photo ou sérigraphie au dos </t>
  </si>
  <si>
    <t xml:space="preserve"> IPHONE 6/6s Soft Cover TPU </t>
  </si>
  <si>
    <t xml:space="preserve"> PHONE-sport, brassard pour téléphones portables</t>
  </si>
  <si>
    <t xml:space="preserve">STICKY- Cover iPHONE 6/6S Soft Cover TPU </t>
  </si>
  <si>
    <t xml:space="preserve">PROTECT- Cover iPHONE 6/6S Soft Cover TPU </t>
  </si>
  <si>
    <t xml:space="preserve">STICKY- Cover iPHONE 7 Soft Cover TPU </t>
  </si>
  <si>
    <t xml:space="preserve">PROTECT- Cover iPHONE 7 Soft Cover TPU </t>
  </si>
  <si>
    <t xml:space="preserve">IPHONE 6+/6s+ Soft Cover TPU </t>
  </si>
  <si>
    <t>6262</t>
  </si>
  <si>
    <t xml:space="preserve">6430 </t>
  </si>
  <si>
    <t xml:space="preserve">6263 </t>
  </si>
  <si>
    <t xml:space="preserve">6429 </t>
  </si>
  <si>
    <t xml:space="preserve">6433 </t>
  </si>
  <si>
    <t xml:space="preserve">6434 </t>
  </si>
  <si>
    <t xml:space="preserve">6435 </t>
  </si>
  <si>
    <t>6438</t>
  </si>
  <si>
    <t xml:space="preserve">5729 </t>
  </si>
  <si>
    <t>5858</t>
  </si>
  <si>
    <t>5662</t>
  </si>
  <si>
    <t xml:space="preserve">6408 </t>
  </si>
  <si>
    <t xml:space="preserve">5995 </t>
  </si>
  <si>
    <t xml:space="preserve">6357 </t>
  </si>
  <si>
    <t xml:space="preserve">6036 </t>
  </si>
  <si>
    <t xml:space="preserve">6119 </t>
  </si>
  <si>
    <t xml:space="preserve">5957 </t>
  </si>
  <si>
    <t xml:space="preserve">6219 </t>
  </si>
  <si>
    <t xml:space="preserve">6288 </t>
  </si>
  <si>
    <t xml:space="preserve">6182 </t>
  </si>
  <si>
    <t xml:space="preserve">6184 </t>
  </si>
  <si>
    <t xml:space="preserve">6384 </t>
  </si>
  <si>
    <t xml:space="preserve">6084 </t>
  </si>
  <si>
    <t xml:space="preserve">6322 </t>
  </si>
  <si>
    <t xml:space="preserve">6400 </t>
  </si>
  <si>
    <t xml:space="preserve">6525 </t>
  </si>
  <si>
    <t>6390</t>
  </si>
  <si>
    <t>6431</t>
  </si>
  <si>
    <t>6385</t>
  </si>
  <si>
    <t xml:space="preserve">6386 </t>
  </si>
  <si>
    <t xml:space="preserve">6387 </t>
  </si>
  <si>
    <t xml:space="preserve">6470 </t>
  </si>
  <si>
    <t xml:space="preserve">6471 </t>
  </si>
  <si>
    <t>6129</t>
  </si>
  <si>
    <t xml:space="preserve">PROMO-ventilator avec adaptateur Micro-USB </t>
  </si>
  <si>
    <t xml:space="preserve">PROMO-ventilator avec emboût Lightning </t>
  </si>
  <si>
    <t xml:space="preserve">PHONE-hold Car Holder </t>
  </si>
  <si>
    <t xml:space="preserve">PHONE-hold Magnetic Car Holder </t>
  </si>
  <si>
    <t xml:space="preserve">FLEXI-hold Magnetic Car Holder </t>
  </si>
  <si>
    <t xml:space="preserve">Noodle Metal Ecouteurs </t>
  </si>
  <si>
    <t xml:space="preserve">Street Ecouteurs </t>
  </si>
  <si>
    <t xml:space="preserve">Noodle Metal Bluetooth Ecouteurs </t>
  </si>
  <si>
    <t xml:space="preserve">6130 </t>
  </si>
  <si>
    <t xml:space="preserve">6485 </t>
  </si>
  <si>
    <t xml:space="preserve">6082 </t>
  </si>
  <si>
    <t xml:space="preserve">6094 </t>
  </si>
  <si>
    <t xml:space="preserve">6095 </t>
  </si>
  <si>
    <t xml:space="preserve">6096 </t>
  </si>
  <si>
    <t xml:space="preserve">6097 </t>
  </si>
  <si>
    <t xml:space="preserve">6098 </t>
  </si>
  <si>
    <t xml:space="preserve">6099 </t>
  </si>
  <si>
    <t>6100</t>
  </si>
  <si>
    <t xml:space="preserve">6048 </t>
  </si>
  <si>
    <t xml:space="preserve">6052 </t>
  </si>
  <si>
    <t xml:space="preserve">6054 </t>
  </si>
  <si>
    <t xml:space="preserve">6234 </t>
  </si>
  <si>
    <t xml:space="preserve">5974 </t>
  </si>
  <si>
    <t xml:space="preserve">6183 </t>
  </si>
  <si>
    <t xml:space="preserve">6024 </t>
  </si>
  <si>
    <t xml:space="preserve">6137 </t>
  </si>
  <si>
    <t xml:space="preserve">6354 </t>
  </si>
  <si>
    <t xml:space="preserve">6011 </t>
  </si>
  <si>
    <t xml:space="preserve">Lingette microfibre 310 g Impression photo recto Format 15 x 18 cm </t>
  </si>
  <si>
    <t xml:space="preserve">Lingette microfibre 230 g Impression photo recto Format 15 x 18 cm </t>
  </si>
  <si>
    <t xml:space="preserve">Lingette microfibre 230 g Impression photo recto Format 20 x 20 cm </t>
  </si>
  <si>
    <t xml:space="preserve">Lingette microfibre 230 g Impression photo recto-verso Format 15 x </t>
  </si>
  <si>
    <t xml:space="preserve">Lingette microfibre 230 g Impression photo recto-verso Format 20 x </t>
  </si>
  <si>
    <t xml:space="preserve">Lingette 310 g Impression photo recto Format 20 x 20 cmicrofibrem </t>
  </si>
  <si>
    <t xml:space="preserve">Lingette microfibre 310 g Impression photo recto-verso </t>
  </si>
  <si>
    <t xml:space="preserve">SQUARE-tube, chargeur 2600 mAh </t>
  </si>
  <si>
    <t xml:space="preserve">Pochette microfibre 16 x 9 cm </t>
  </si>
  <si>
    <t xml:space="preserve">Pochette microfibre 13 x 8 cm </t>
  </si>
  <si>
    <t xml:space="preserve">MINI-Power, chargeur 2800 mAh </t>
  </si>
  <si>
    <t xml:space="preserve">WOOD-tube, chargeur 2600 mAh </t>
  </si>
  <si>
    <t>Tapis microfibre 3 in 1 - 165 x 220 x 1 mm</t>
  </si>
  <si>
    <t>INFO-pad, surface soulevable, 200 x 240 mm, épaiss. 3 mm</t>
  </si>
  <si>
    <t>PROMO-Mug Thermomug en plastique avec impression photo</t>
  </si>
  <si>
    <t xml:space="preserve">Lampe smartphone </t>
  </si>
  <si>
    <t xml:space="preserve">LIGHT-up Handbag light </t>
  </si>
  <si>
    <t xml:space="preserve">Noodle Sport Ecouteurs </t>
  </si>
  <si>
    <t xml:space="preserve">Câble 3 en 1 </t>
  </si>
  <si>
    <t>Microflash avec puce OEM</t>
  </si>
  <si>
    <t>Metall Twister avec puce PROMO</t>
  </si>
  <si>
    <t>Microturn avec puce OEM</t>
  </si>
  <si>
    <t>Microtwister avec puce OEM</t>
  </si>
  <si>
    <t>Twister DOMING</t>
  </si>
  <si>
    <t xml:space="preserve">Metall Twister </t>
  </si>
  <si>
    <t xml:space="preserve">Wood Twister </t>
  </si>
  <si>
    <t xml:space="preserve">Ferro-Twister </t>
  </si>
  <si>
    <t xml:space="preserve">Bling </t>
  </si>
  <si>
    <t xml:space="preserve">Bambus Twister avec chaînette </t>
  </si>
  <si>
    <t xml:space="preserve">Bambus avec porte-clé </t>
  </si>
  <si>
    <t>Twistturn avec  prise USB amovible</t>
  </si>
  <si>
    <t xml:space="preserve">Ranger </t>
  </si>
  <si>
    <t xml:space="preserve">Armband1 </t>
  </si>
  <si>
    <t>Bambus 1 rond avec cordelette avec puce OEM</t>
  </si>
  <si>
    <t>Bambus 2 rond avec cordelette avec puce OEM</t>
  </si>
  <si>
    <t>Payant : Oui - Non - Enveloppe</t>
  </si>
  <si>
    <t>POUCE</t>
  </si>
  <si>
    <t>ART</t>
  </si>
  <si>
    <t>DC</t>
  </si>
  <si>
    <t>XD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</si>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</sst>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/>
    <xf numFmtId="2" fontId="4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2" fontId="0" fillId="0" borderId="0" xfId="0" applyNumberFormat="1" applyFont="1"/>
    <xf numFmtId="49" fontId="0" fillId="0" borderId="0" xfId="0" applyNumberFormat="1" applyFont="1"/>
    <xf numFmtId="49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1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/>
  </cellXfs>
  <cellStyles count="2">
    <cellStyle name="Normal" xfId="0" builtinId="0"/>
    <cellStyle name="Normal 2" xfId="1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%20liste%20dero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PDTS"/>
      <sheetName val="ECHANTILLONS"/>
      <sheetName val="temporaire"/>
      <sheetName val="SUIVI ECH ENVELOP"/>
      <sheetName val="SUIVI ENLEVOPPE"/>
      <sheetName val="CTCO 2017"/>
      <sheetName val="FORUM DES EXPERTS"/>
      <sheetName val="Listes déroula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zoomScale="110" zoomScaleNormal="110" workbookViewId="0">
      <pane ySplit="1" topLeftCell="A365" activePane="bottomLeft" state="frozen"/>
      <selection pane="bottomLeft" activeCell="B5" sqref="B5"/>
    </sheetView>
  </sheetViews>
  <sheetFormatPr baseColWidth="10" defaultRowHeight="15" x14ac:dyDescent="0.25"/>
  <cols>
    <col min="1" max="1" width="10.85546875" style="24" bestFit="1" customWidth="1"/>
    <col min="2" max="2" width="93.85546875" style="22" bestFit="1" customWidth="1"/>
    <col min="3" max="3" width="19" style="22" bestFit="1" customWidth="1"/>
    <col min="4" max="4" width="9.5703125" style="22" bestFit="1" customWidth="1"/>
    <col min="5" max="16384" width="11.42578125" style="22"/>
  </cols>
  <sheetData>
    <row r="1" spans="1:4" x14ac:dyDescent="0.25">
      <c r="A1" s="10" t="s">
        <v>9</v>
      </c>
      <c r="B1" s="11" t="s">
        <v>12</v>
      </c>
      <c r="C1" s="11" t="s">
        <v>10</v>
      </c>
      <c r="D1" s="21" t="s">
        <v>11</v>
      </c>
    </row>
    <row r="2" spans="1:4" x14ac:dyDescent="0.25">
      <c r="A2" s="24">
        <v>2143</v>
      </c>
      <c r="B2" s="22" t="s">
        <v>726</v>
      </c>
      <c r="C2" s="14" t="s">
        <v>174</v>
      </c>
      <c r="D2" s="23">
        <v>0</v>
      </c>
    </row>
    <row r="3" spans="1:4" x14ac:dyDescent="0.25">
      <c r="A3" s="24">
        <v>2144</v>
      </c>
      <c r="B3" s="22" t="s">
        <v>727</v>
      </c>
      <c r="C3" s="14" t="s">
        <v>174</v>
      </c>
      <c r="D3" s="23">
        <v>0</v>
      </c>
    </row>
    <row r="4" spans="1:4" x14ac:dyDescent="0.25">
      <c r="A4" s="24">
        <v>2148</v>
      </c>
      <c r="B4" s="22" t="s">
        <v>307</v>
      </c>
      <c r="C4" s="14" t="s">
        <v>174</v>
      </c>
      <c r="D4" s="23">
        <v>0</v>
      </c>
    </row>
    <row r="5" spans="1:4" x14ac:dyDescent="0.25">
      <c r="A5" s="24">
        <v>2154</v>
      </c>
      <c r="B5" s="22" t="s">
        <v>230</v>
      </c>
      <c r="C5" s="14" t="s">
        <v>174</v>
      </c>
      <c r="D5" s="23">
        <v>0</v>
      </c>
    </row>
    <row r="6" spans="1:4" x14ac:dyDescent="0.25">
      <c r="A6" s="24">
        <v>2180</v>
      </c>
      <c r="B6" s="22" t="s">
        <v>246</v>
      </c>
      <c r="C6" s="14" t="s">
        <v>174</v>
      </c>
      <c r="D6" s="23">
        <v>0</v>
      </c>
    </row>
    <row r="7" spans="1:4" x14ac:dyDescent="0.25">
      <c r="A7" s="24">
        <v>2189</v>
      </c>
      <c r="B7" s="22" t="s">
        <v>315</v>
      </c>
      <c r="C7" s="14" t="s">
        <v>174</v>
      </c>
      <c r="D7" s="23">
        <v>0</v>
      </c>
    </row>
    <row r="8" spans="1:4" x14ac:dyDescent="0.25">
      <c r="A8" s="24">
        <v>3235</v>
      </c>
      <c r="B8" s="22" t="s">
        <v>279</v>
      </c>
      <c r="C8" s="14" t="s">
        <v>174</v>
      </c>
      <c r="D8" s="23">
        <v>0</v>
      </c>
    </row>
    <row r="9" spans="1:4" x14ac:dyDescent="0.25">
      <c r="A9" s="24">
        <v>3238</v>
      </c>
      <c r="B9" s="22" t="s">
        <v>712</v>
      </c>
      <c r="C9" s="14" t="s">
        <v>174</v>
      </c>
      <c r="D9" s="23">
        <v>0</v>
      </c>
    </row>
    <row r="10" spans="1:4" x14ac:dyDescent="0.25">
      <c r="A10" s="25">
        <v>3242</v>
      </c>
      <c r="B10" s="22" t="s">
        <v>714</v>
      </c>
      <c r="C10" s="14" t="s">
        <v>174</v>
      </c>
      <c r="D10" s="23">
        <v>0</v>
      </c>
    </row>
    <row r="11" spans="1:4" x14ac:dyDescent="0.25">
      <c r="A11" s="24">
        <v>3243</v>
      </c>
      <c r="B11" s="26" t="s">
        <v>715</v>
      </c>
      <c r="C11" s="14" t="s">
        <v>174</v>
      </c>
      <c r="D11" s="23">
        <v>0</v>
      </c>
    </row>
    <row r="12" spans="1:4" x14ac:dyDescent="0.25">
      <c r="A12" s="24">
        <v>3322</v>
      </c>
      <c r="B12" s="22" t="s">
        <v>261</v>
      </c>
      <c r="C12" s="14" t="s">
        <v>174</v>
      </c>
      <c r="D12" s="23">
        <v>0</v>
      </c>
    </row>
    <row r="13" spans="1:4" x14ac:dyDescent="0.25">
      <c r="A13" s="24">
        <v>5222</v>
      </c>
      <c r="B13" s="22" t="s">
        <v>303</v>
      </c>
      <c r="C13" s="14" t="s">
        <v>174</v>
      </c>
      <c r="D13" s="23">
        <v>0</v>
      </c>
    </row>
    <row r="14" spans="1:4" x14ac:dyDescent="0.25">
      <c r="A14" s="24">
        <v>5223</v>
      </c>
      <c r="B14" s="22" t="s">
        <v>304</v>
      </c>
      <c r="C14" s="14" t="s">
        <v>174</v>
      </c>
      <c r="D14" s="23">
        <v>0</v>
      </c>
    </row>
    <row r="15" spans="1:4" x14ac:dyDescent="0.25">
      <c r="A15" s="24">
        <v>5228</v>
      </c>
      <c r="B15" s="22" t="s">
        <v>268</v>
      </c>
      <c r="C15" s="14" t="s">
        <v>174</v>
      </c>
      <c r="D15" s="23">
        <v>0</v>
      </c>
    </row>
    <row r="16" spans="1:4" x14ac:dyDescent="0.25">
      <c r="A16" s="24">
        <v>5243</v>
      </c>
      <c r="B16" s="22" t="s">
        <v>273</v>
      </c>
      <c r="C16" s="14" t="s">
        <v>174</v>
      </c>
      <c r="D16" s="23">
        <v>0</v>
      </c>
    </row>
    <row r="17" spans="1:4" x14ac:dyDescent="0.25">
      <c r="A17" s="24">
        <v>5246</v>
      </c>
      <c r="B17" s="22" t="s">
        <v>283</v>
      </c>
      <c r="C17" s="14" t="s">
        <v>174</v>
      </c>
      <c r="D17" s="23">
        <v>0</v>
      </c>
    </row>
    <row r="18" spans="1:4" x14ac:dyDescent="0.25">
      <c r="A18" s="24">
        <v>5280</v>
      </c>
      <c r="B18" s="22" t="s">
        <v>242</v>
      </c>
      <c r="C18" s="14" t="s">
        <v>174</v>
      </c>
      <c r="D18" s="23">
        <v>0</v>
      </c>
    </row>
    <row r="19" spans="1:4" x14ac:dyDescent="0.25">
      <c r="A19" s="27">
        <v>5287</v>
      </c>
      <c r="B19" s="20" t="s">
        <v>277</v>
      </c>
      <c r="C19" s="14" t="s">
        <v>174</v>
      </c>
      <c r="D19" s="23">
        <v>0</v>
      </c>
    </row>
    <row r="20" spans="1:4" x14ac:dyDescent="0.25">
      <c r="A20" s="24">
        <v>5289</v>
      </c>
      <c r="B20" s="22" t="s">
        <v>248</v>
      </c>
      <c r="C20" s="14" t="s">
        <v>174</v>
      </c>
      <c r="D20" s="23">
        <v>0</v>
      </c>
    </row>
    <row r="21" spans="1:4" x14ac:dyDescent="0.25">
      <c r="A21" s="24">
        <v>5291</v>
      </c>
      <c r="B21" s="22" t="s">
        <v>258</v>
      </c>
      <c r="C21" s="14" t="s">
        <v>174</v>
      </c>
      <c r="D21" s="23">
        <v>0</v>
      </c>
    </row>
    <row r="22" spans="1:4" x14ac:dyDescent="0.25">
      <c r="A22" s="24">
        <v>5293</v>
      </c>
      <c r="B22" s="22" t="s">
        <v>237</v>
      </c>
      <c r="C22" s="14" t="s">
        <v>174</v>
      </c>
      <c r="D22" s="23">
        <v>0</v>
      </c>
    </row>
    <row r="23" spans="1:4" x14ac:dyDescent="0.25">
      <c r="A23" s="24">
        <v>5308</v>
      </c>
      <c r="B23" s="20" t="s">
        <v>278</v>
      </c>
      <c r="C23" s="14" t="s">
        <v>174</v>
      </c>
      <c r="D23" s="23">
        <v>0</v>
      </c>
    </row>
    <row r="24" spans="1:4" x14ac:dyDescent="0.25">
      <c r="A24" s="24">
        <v>5310</v>
      </c>
      <c r="B24" s="22" t="s">
        <v>253</v>
      </c>
      <c r="C24" s="14" t="s">
        <v>174</v>
      </c>
      <c r="D24" s="23">
        <v>0</v>
      </c>
    </row>
    <row r="25" spans="1:4" x14ac:dyDescent="0.25">
      <c r="A25" s="24">
        <v>5312</v>
      </c>
      <c r="B25" s="22" t="s">
        <v>280</v>
      </c>
      <c r="C25" s="14" t="s">
        <v>174</v>
      </c>
      <c r="D25" s="23">
        <v>0</v>
      </c>
    </row>
    <row r="26" spans="1:4" x14ac:dyDescent="0.25">
      <c r="A26" s="24">
        <v>5316</v>
      </c>
      <c r="B26" s="22" t="s">
        <v>250</v>
      </c>
      <c r="C26" s="14" t="s">
        <v>174</v>
      </c>
      <c r="D26" s="23">
        <v>0</v>
      </c>
    </row>
    <row r="27" spans="1:4" x14ac:dyDescent="0.25">
      <c r="A27" s="24">
        <v>5318</v>
      </c>
      <c r="B27" s="22" t="s">
        <v>256</v>
      </c>
      <c r="C27" s="14" t="s">
        <v>174</v>
      </c>
      <c r="D27" s="23">
        <v>0</v>
      </c>
    </row>
    <row r="28" spans="1:4" x14ac:dyDescent="0.25">
      <c r="A28" s="24">
        <v>5329</v>
      </c>
      <c r="B28" s="22" t="s">
        <v>235</v>
      </c>
      <c r="C28" s="14" t="s">
        <v>174</v>
      </c>
      <c r="D28" s="23">
        <v>0</v>
      </c>
    </row>
    <row r="29" spans="1:4" x14ac:dyDescent="0.25">
      <c r="A29" s="24">
        <v>5331</v>
      </c>
      <c r="B29" s="22" t="s">
        <v>298</v>
      </c>
      <c r="C29" s="14" t="s">
        <v>174</v>
      </c>
      <c r="D29" s="23">
        <v>0</v>
      </c>
    </row>
    <row r="30" spans="1:4" x14ac:dyDescent="0.25">
      <c r="A30" s="24">
        <v>5332</v>
      </c>
      <c r="B30" s="22" t="s">
        <v>296</v>
      </c>
      <c r="C30" s="14" t="s">
        <v>174</v>
      </c>
      <c r="D30" s="23">
        <v>0</v>
      </c>
    </row>
    <row r="31" spans="1:4" x14ac:dyDescent="0.25">
      <c r="A31" s="24">
        <v>5333</v>
      </c>
      <c r="B31" s="22" t="s">
        <v>231</v>
      </c>
      <c r="C31" s="14" t="s">
        <v>174</v>
      </c>
      <c r="D31" s="23">
        <v>0</v>
      </c>
    </row>
    <row r="32" spans="1:4" x14ac:dyDescent="0.25">
      <c r="A32" s="24">
        <v>5345</v>
      </c>
      <c r="B32" s="22" t="s">
        <v>267</v>
      </c>
      <c r="C32" s="14" t="s">
        <v>174</v>
      </c>
      <c r="D32" s="23">
        <v>0</v>
      </c>
    </row>
    <row r="33" spans="1:4" x14ac:dyDescent="0.25">
      <c r="A33" s="24">
        <v>5347</v>
      </c>
      <c r="B33" s="22" t="s">
        <v>713</v>
      </c>
      <c r="C33" s="14" t="s">
        <v>174</v>
      </c>
      <c r="D33" s="23">
        <v>0</v>
      </c>
    </row>
    <row r="34" spans="1:4" x14ac:dyDescent="0.25">
      <c r="A34" s="24">
        <v>5358</v>
      </c>
      <c r="B34" s="22" t="s">
        <v>249</v>
      </c>
      <c r="C34" s="14" t="s">
        <v>174</v>
      </c>
      <c r="D34" s="23">
        <v>0</v>
      </c>
    </row>
    <row r="35" spans="1:4" x14ac:dyDescent="0.25">
      <c r="A35" s="24">
        <v>5360</v>
      </c>
      <c r="B35" s="22" t="s">
        <v>234</v>
      </c>
      <c r="C35" s="14" t="s">
        <v>174</v>
      </c>
      <c r="D35" s="23">
        <v>0</v>
      </c>
    </row>
    <row r="36" spans="1:4" x14ac:dyDescent="0.25">
      <c r="A36" s="27">
        <v>5366</v>
      </c>
      <c r="B36" s="22" t="s">
        <v>274</v>
      </c>
      <c r="C36" s="14" t="s">
        <v>174</v>
      </c>
      <c r="D36" s="23">
        <v>0</v>
      </c>
    </row>
    <row r="37" spans="1:4" x14ac:dyDescent="0.25">
      <c r="A37" s="24">
        <v>5374</v>
      </c>
      <c r="B37" s="22" t="s">
        <v>257</v>
      </c>
      <c r="C37" s="14" t="s">
        <v>174</v>
      </c>
      <c r="D37" s="23">
        <v>0</v>
      </c>
    </row>
    <row r="38" spans="1:4" x14ac:dyDescent="0.25">
      <c r="A38" s="24">
        <v>5448</v>
      </c>
      <c r="B38" s="22" t="s">
        <v>252</v>
      </c>
      <c r="C38" s="14" t="s">
        <v>174</v>
      </c>
      <c r="D38" s="23">
        <v>0</v>
      </c>
    </row>
    <row r="39" spans="1:4" x14ac:dyDescent="0.25">
      <c r="A39" s="24">
        <v>5494</v>
      </c>
      <c r="B39" s="22" t="s">
        <v>270</v>
      </c>
      <c r="C39" s="14" t="s">
        <v>174</v>
      </c>
      <c r="D39" s="23">
        <v>0</v>
      </c>
    </row>
    <row r="40" spans="1:4" x14ac:dyDescent="0.25">
      <c r="A40" s="24">
        <v>5496</v>
      </c>
      <c r="B40" s="22" t="s">
        <v>266</v>
      </c>
      <c r="C40" s="14" t="s">
        <v>174</v>
      </c>
      <c r="D40" s="23">
        <v>0</v>
      </c>
    </row>
    <row r="41" spans="1:4" x14ac:dyDescent="0.25">
      <c r="A41" s="24">
        <v>5519</v>
      </c>
      <c r="B41" s="22" t="s">
        <v>241</v>
      </c>
      <c r="C41" s="14" t="s">
        <v>174</v>
      </c>
      <c r="D41" s="23">
        <v>0</v>
      </c>
    </row>
    <row r="42" spans="1:4" x14ac:dyDescent="0.25">
      <c r="A42" s="24">
        <v>5520</v>
      </c>
      <c r="B42" s="22" t="s">
        <v>265</v>
      </c>
      <c r="C42" s="14" t="s">
        <v>174</v>
      </c>
      <c r="D42" s="23">
        <v>0</v>
      </c>
    </row>
    <row r="43" spans="1:4" x14ac:dyDescent="0.25">
      <c r="A43" s="24">
        <v>5521</v>
      </c>
      <c r="B43" s="22" t="s">
        <v>263</v>
      </c>
      <c r="C43" s="14" t="s">
        <v>174</v>
      </c>
      <c r="D43" s="23">
        <v>0</v>
      </c>
    </row>
    <row r="44" spans="1:4" x14ac:dyDescent="0.25">
      <c r="A44" s="24">
        <v>5643</v>
      </c>
      <c r="B44" s="22" t="s">
        <v>301</v>
      </c>
      <c r="C44" s="14" t="s">
        <v>174</v>
      </c>
      <c r="D44" s="23">
        <v>0</v>
      </c>
    </row>
    <row r="45" spans="1:4" x14ac:dyDescent="0.25">
      <c r="A45" s="24">
        <v>5673</v>
      </c>
      <c r="B45" s="22" t="s">
        <v>291</v>
      </c>
      <c r="C45" s="14" t="s">
        <v>174</v>
      </c>
      <c r="D45" s="23">
        <v>0</v>
      </c>
    </row>
    <row r="46" spans="1:4" x14ac:dyDescent="0.25">
      <c r="A46" s="24">
        <v>5674</v>
      </c>
      <c r="B46" s="22" t="s">
        <v>259</v>
      </c>
      <c r="C46" s="14" t="s">
        <v>174</v>
      </c>
      <c r="D46" s="23">
        <v>0</v>
      </c>
    </row>
    <row r="47" spans="1:4" x14ac:dyDescent="0.25">
      <c r="A47" s="24">
        <v>5678</v>
      </c>
      <c r="B47" s="22" t="s">
        <v>247</v>
      </c>
      <c r="C47" s="14" t="s">
        <v>174</v>
      </c>
      <c r="D47" s="23">
        <v>0</v>
      </c>
    </row>
    <row r="48" spans="1:4" x14ac:dyDescent="0.25">
      <c r="A48" s="24">
        <v>5727</v>
      </c>
      <c r="B48" s="22" t="s">
        <v>236</v>
      </c>
      <c r="C48" s="14" t="s">
        <v>174</v>
      </c>
      <c r="D48" s="23">
        <v>0</v>
      </c>
    </row>
    <row r="49" spans="1:4" x14ac:dyDescent="0.25">
      <c r="A49" s="24">
        <v>5785</v>
      </c>
      <c r="B49" s="22" t="s">
        <v>262</v>
      </c>
      <c r="C49" s="14" t="s">
        <v>174</v>
      </c>
      <c r="D49" s="23">
        <v>0</v>
      </c>
    </row>
    <row r="50" spans="1:4" x14ac:dyDescent="0.25">
      <c r="A50" s="24">
        <v>5786</v>
      </c>
      <c r="B50" s="22" t="s">
        <v>269</v>
      </c>
      <c r="C50" s="14" t="s">
        <v>174</v>
      </c>
      <c r="D50" s="23">
        <v>0</v>
      </c>
    </row>
    <row r="51" spans="1:4" x14ac:dyDescent="0.25">
      <c r="A51" s="24">
        <v>5787</v>
      </c>
      <c r="B51" s="22" t="s">
        <v>254</v>
      </c>
      <c r="C51" s="14" t="s">
        <v>174</v>
      </c>
      <c r="D51" s="23">
        <v>0</v>
      </c>
    </row>
    <row r="52" spans="1:4" x14ac:dyDescent="0.25">
      <c r="A52" s="24">
        <v>5807</v>
      </c>
      <c r="B52" s="22" t="s">
        <v>233</v>
      </c>
      <c r="C52" s="14" t="s">
        <v>174</v>
      </c>
      <c r="D52" s="23">
        <v>0</v>
      </c>
    </row>
    <row r="53" spans="1:4" x14ac:dyDescent="0.25">
      <c r="A53" s="24">
        <v>5864</v>
      </c>
      <c r="B53" s="22" t="s">
        <v>271</v>
      </c>
      <c r="C53" s="14" t="s">
        <v>174</v>
      </c>
      <c r="D53" s="23">
        <v>0</v>
      </c>
    </row>
    <row r="54" spans="1:4" x14ac:dyDescent="0.25">
      <c r="A54" s="24">
        <v>5878</v>
      </c>
      <c r="B54" s="22" t="s">
        <v>297</v>
      </c>
      <c r="C54" s="14" t="s">
        <v>174</v>
      </c>
      <c r="D54" s="23">
        <v>0</v>
      </c>
    </row>
    <row r="55" spans="1:4" x14ac:dyDescent="0.25">
      <c r="A55" s="24">
        <v>5896</v>
      </c>
      <c r="B55" s="22" t="s">
        <v>299</v>
      </c>
      <c r="C55" s="14" t="s">
        <v>174</v>
      </c>
      <c r="D55" s="23">
        <v>0</v>
      </c>
    </row>
    <row r="56" spans="1:4" x14ac:dyDescent="0.25">
      <c r="A56" s="24">
        <v>5946</v>
      </c>
      <c r="B56" s="22" t="s">
        <v>287</v>
      </c>
      <c r="C56" s="14" t="s">
        <v>174</v>
      </c>
      <c r="D56" s="23">
        <v>0</v>
      </c>
    </row>
    <row r="57" spans="1:4" x14ac:dyDescent="0.25">
      <c r="A57" s="24">
        <v>5959</v>
      </c>
      <c r="B57" s="22" t="s">
        <v>292</v>
      </c>
      <c r="C57" s="14" t="s">
        <v>174</v>
      </c>
      <c r="D57" s="23">
        <v>0</v>
      </c>
    </row>
    <row r="58" spans="1:4" x14ac:dyDescent="0.25">
      <c r="A58" s="24">
        <v>6037</v>
      </c>
      <c r="B58" s="22" t="s">
        <v>244</v>
      </c>
      <c r="C58" s="14" t="s">
        <v>174</v>
      </c>
      <c r="D58" s="23">
        <v>0</v>
      </c>
    </row>
    <row r="59" spans="1:4" x14ac:dyDescent="0.25">
      <c r="A59" s="24">
        <v>6038</v>
      </c>
      <c r="B59" s="22" t="s">
        <v>260</v>
      </c>
      <c r="C59" s="14" t="s">
        <v>174</v>
      </c>
      <c r="D59" s="23">
        <v>0</v>
      </c>
    </row>
    <row r="60" spans="1:4" x14ac:dyDescent="0.25">
      <c r="A60" s="27">
        <v>6039</v>
      </c>
      <c r="B60" s="28" t="s">
        <v>276</v>
      </c>
      <c r="C60" s="14" t="s">
        <v>174</v>
      </c>
      <c r="D60" s="23">
        <v>0</v>
      </c>
    </row>
    <row r="61" spans="1:4" x14ac:dyDescent="0.25">
      <c r="A61" s="24">
        <v>6040</v>
      </c>
      <c r="B61" s="22" t="s">
        <v>282</v>
      </c>
      <c r="C61" s="14" t="s">
        <v>174</v>
      </c>
      <c r="D61" s="23">
        <v>0</v>
      </c>
    </row>
    <row r="62" spans="1:4" x14ac:dyDescent="0.25">
      <c r="A62" s="24">
        <v>6066</v>
      </c>
      <c r="B62" s="22" t="s">
        <v>285</v>
      </c>
      <c r="C62" s="14" t="s">
        <v>174</v>
      </c>
      <c r="D62" s="23">
        <v>0</v>
      </c>
    </row>
    <row r="63" spans="1:4" x14ac:dyDescent="0.25">
      <c r="A63" s="24">
        <v>6107</v>
      </c>
      <c r="B63" s="22" t="s">
        <v>290</v>
      </c>
      <c r="C63" s="14" t="s">
        <v>174</v>
      </c>
      <c r="D63" s="23">
        <v>0</v>
      </c>
    </row>
    <row r="64" spans="1:4" x14ac:dyDescent="0.25">
      <c r="A64" s="24">
        <v>6114</v>
      </c>
      <c r="B64" s="22" t="s">
        <v>264</v>
      </c>
      <c r="C64" s="14" t="s">
        <v>174</v>
      </c>
      <c r="D64" s="23">
        <v>0</v>
      </c>
    </row>
    <row r="65" spans="1:4" x14ac:dyDescent="0.25">
      <c r="A65" s="24">
        <v>6125</v>
      </c>
      <c r="B65" s="22" t="s">
        <v>289</v>
      </c>
      <c r="C65" s="14" t="s">
        <v>174</v>
      </c>
      <c r="D65" s="23">
        <v>0</v>
      </c>
    </row>
    <row r="66" spans="1:4" x14ac:dyDescent="0.25">
      <c r="A66" s="24">
        <v>6131</v>
      </c>
      <c r="B66" s="22" t="s">
        <v>309</v>
      </c>
      <c r="C66" s="14" t="s">
        <v>174</v>
      </c>
      <c r="D66" s="23">
        <v>0</v>
      </c>
    </row>
    <row r="67" spans="1:4" x14ac:dyDescent="0.25">
      <c r="A67" s="24">
        <v>6186</v>
      </c>
      <c r="B67" s="22" t="s">
        <v>281</v>
      </c>
      <c r="C67" s="14" t="s">
        <v>174</v>
      </c>
      <c r="D67" s="23">
        <v>0</v>
      </c>
    </row>
    <row r="68" spans="1:4" x14ac:dyDescent="0.25">
      <c r="A68" s="27">
        <v>6198</v>
      </c>
      <c r="B68" s="20" t="s">
        <v>275</v>
      </c>
      <c r="C68" s="14" t="s">
        <v>174</v>
      </c>
      <c r="D68" s="23">
        <v>0</v>
      </c>
    </row>
    <row r="69" spans="1:4" x14ac:dyDescent="0.25">
      <c r="A69" s="24">
        <v>6307</v>
      </c>
      <c r="B69" s="22" t="s">
        <v>313</v>
      </c>
      <c r="C69" s="14" t="s">
        <v>174</v>
      </c>
      <c r="D69" s="23">
        <v>0</v>
      </c>
    </row>
    <row r="70" spans="1:4" x14ac:dyDescent="0.25">
      <c r="A70" s="24">
        <v>6341</v>
      </c>
      <c r="B70" s="22" t="s">
        <v>232</v>
      </c>
      <c r="C70" s="14" t="s">
        <v>174</v>
      </c>
      <c r="D70" s="23">
        <v>0</v>
      </c>
    </row>
    <row r="71" spans="1:4" x14ac:dyDescent="0.25">
      <c r="A71" s="24">
        <v>6342</v>
      </c>
      <c r="B71" s="22" t="s">
        <v>238</v>
      </c>
      <c r="C71" s="14" t="s">
        <v>174</v>
      </c>
      <c r="D71" s="23">
        <v>0</v>
      </c>
    </row>
    <row r="72" spans="1:4" x14ac:dyDescent="0.25">
      <c r="A72" s="24">
        <v>6343</v>
      </c>
      <c r="B72" s="22" t="s">
        <v>240</v>
      </c>
      <c r="C72" s="14" t="s">
        <v>174</v>
      </c>
      <c r="D72" s="23">
        <v>0</v>
      </c>
    </row>
    <row r="73" spans="1:4" x14ac:dyDescent="0.25">
      <c r="A73" s="24">
        <v>6344</v>
      </c>
      <c r="B73" s="22" t="s">
        <v>245</v>
      </c>
      <c r="C73" s="14" t="s">
        <v>174</v>
      </c>
      <c r="D73" s="23">
        <v>0</v>
      </c>
    </row>
    <row r="74" spans="1:4" x14ac:dyDescent="0.25">
      <c r="A74" s="24">
        <v>6345</v>
      </c>
      <c r="B74" s="22" t="s">
        <v>251</v>
      </c>
      <c r="C74" s="14" t="s">
        <v>174</v>
      </c>
      <c r="D74" s="23">
        <v>0</v>
      </c>
    </row>
    <row r="75" spans="1:4" x14ac:dyDescent="0.25">
      <c r="A75" s="24">
        <v>6346</v>
      </c>
      <c r="B75" s="22" t="s">
        <v>255</v>
      </c>
      <c r="C75" s="14" t="s">
        <v>174</v>
      </c>
      <c r="D75" s="23">
        <v>0</v>
      </c>
    </row>
    <row r="76" spans="1:4" x14ac:dyDescent="0.25">
      <c r="A76" s="24">
        <v>6424</v>
      </c>
      <c r="B76" s="22" t="s">
        <v>293</v>
      </c>
      <c r="C76" s="14" t="s">
        <v>174</v>
      </c>
      <c r="D76" s="23">
        <v>0</v>
      </c>
    </row>
    <row r="77" spans="1:4" x14ac:dyDescent="0.25">
      <c r="A77" s="24">
        <v>6425</v>
      </c>
      <c r="B77" s="22" t="s">
        <v>294</v>
      </c>
      <c r="C77" s="14" t="s">
        <v>174</v>
      </c>
      <c r="D77" s="23">
        <v>0</v>
      </c>
    </row>
    <row r="78" spans="1:4" x14ac:dyDescent="0.25">
      <c r="A78" s="12" t="s">
        <v>356</v>
      </c>
      <c r="B78" s="13" t="s">
        <v>36</v>
      </c>
      <c r="C78" s="14" t="s">
        <v>37</v>
      </c>
      <c r="D78" s="23">
        <v>0</v>
      </c>
    </row>
    <row r="79" spans="1:4" x14ac:dyDescent="0.25">
      <c r="A79" s="12" t="s">
        <v>357</v>
      </c>
      <c r="B79" s="13" t="s">
        <v>38</v>
      </c>
      <c r="C79" s="14" t="s">
        <v>37</v>
      </c>
      <c r="D79" s="23">
        <v>0</v>
      </c>
    </row>
    <row r="80" spans="1:4" x14ac:dyDescent="0.25">
      <c r="A80" s="12" t="s">
        <v>358</v>
      </c>
      <c r="B80" s="13" t="s">
        <v>39</v>
      </c>
      <c r="C80" s="14" t="s">
        <v>37</v>
      </c>
      <c r="D80" s="23">
        <v>0</v>
      </c>
    </row>
    <row r="81" spans="1:4" x14ac:dyDescent="0.25">
      <c r="A81" s="12" t="s">
        <v>359</v>
      </c>
      <c r="B81" s="13" t="s">
        <v>40</v>
      </c>
      <c r="C81" s="14" t="s">
        <v>37</v>
      </c>
      <c r="D81" s="23">
        <v>0</v>
      </c>
    </row>
    <row r="82" spans="1:4" x14ac:dyDescent="0.25">
      <c r="A82" s="12" t="s">
        <v>384</v>
      </c>
      <c r="B82" s="13" t="s">
        <v>49</v>
      </c>
      <c r="C82" s="14" t="s">
        <v>37</v>
      </c>
      <c r="D82" s="23">
        <v>0</v>
      </c>
    </row>
    <row r="83" spans="1:4" x14ac:dyDescent="0.25">
      <c r="A83" s="12" t="s">
        <v>385</v>
      </c>
      <c r="B83" s="13" t="s">
        <v>50</v>
      </c>
      <c r="C83" s="14" t="s">
        <v>37</v>
      </c>
      <c r="D83" s="23">
        <v>0</v>
      </c>
    </row>
    <row r="84" spans="1:4" x14ac:dyDescent="0.25">
      <c r="A84" s="12" t="s">
        <v>386</v>
      </c>
      <c r="B84" s="13" t="s">
        <v>51</v>
      </c>
      <c r="C84" s="14" t="s">
        <v>37</v>
      </c>
      <c r="D84" s="23">
        <v>0</v>
      </c>
    </row>
    <row r="85" spans="1:4" x14ac:dyDescent="0.25">
      <c r="A85" s="12" t="s">
        <v>387</v>
      </c>
      <c r="B85" s="13" t="s">
        <v>52</v>
      </c>
      <c r="C85" s="14" t="s">
        <v>37</v>
      </c>
      <c r="D85" s="23">
        <v>0</v>
      </c>
    </row>
    <row r="86" spans="1:4" x14ac:dyDescent="0.25">
      <c r="A86" s="12" t="s">
        <v>388</v>
      </c>
      <c r="B86" s="13" t="s">
        <v>53</v>
      </c>
      <c r="C86" s="14" t="s">
        <v>37</v>
      </c>
      <c r="D86" s="23">
        <v>0</v>
      </c>
    </row>
    <row r="87" spans="1:4" x14ac:dyDescent="0.25">
      <c r="A87" s="12" t="s">
        <v>389</v>
      </c>
      <c r="B87" s="13" t="s">
        <v>54</v>
      </c>
      <c r="C87" s="14" t="s">
        <v>37</v>
      </c>
      <c r="D87" s="23">
        <v>0</v>
      </c>
    </row>
    <row r="88" spans="1:4" x14ac:dyDescent="0.25">
      <c r="A88" s="12" t="s">
        <v>390</v>
      </c>
      <c r="B88" s="13" t="s">
        <v>55</v>
      </c>
      <c r="C88" s="14" t="s">
        <v>37</v>
      </c>
      <c r="D88" s="23">
        <v>0</v>
      </c>
    </row>
    <row r="89" spans="1:4" x14ac:dyDescent="0.25">
      <c r="A89" s="12" t="s">
        <v>391</v>
      </c>
      <c r="B89" s="13" t="s">
        <v>56</v>
      </c>
      <c r="C89" s="14" t="s">
        <v>37</v>
      </c>
      <c r="D89" s="23">
        <v>0</v>
      </c>
    </row>
    <row r="90" spans="1:4" x14ac:dyDescent="0.25">
      <c r="A90" s="12" t="s">
        <v>392</v>
      </c>
      <c r="B90" s="13" t="s">
        <v>57</v>
      </c>
      <c r="C90" s="14" t="s">
        <v>37</v>
      </c>
      <c r="D90" s="23">
        <v>0</v>
      </c>
    </row>
    <row r="91" spans="1:4" x14ac:dyDescent="0.25">
      <c r="A91" s="12" t="s">
        <v>393</v>
      </c>
      <c r="B91" s="13" t="s">
        <v>58</v>
      </c>
      <c r="C91" s="14" t="s">
        <v>37</v>
      </c>
      <c r="D91" s="23">
        <v>0</v>
      </c>
    </row>
    <row r="92" spans="1:4" x14ac:dyDescent="0.25">
      <c r="A92" s="12" t="s">
        <v>394</v>
      </c>
      <c r="B92" s="13" t="s">
        <v>59</v>
      </c>
      <c r="C92" s="14" t="s">
        <v>37</v>
      </c>
      <c r="D92" s="23">
        <v>0</v>
      </c>
    </row>
    <row r="93" spans="1:4" x14ac:dyDescent="0.25">
      <c r="A93" s="12" t="s">
        <v>395</v>
      </c>
      <c r="B93" s="13" t="s">
        <v>60</v>
      </c>
      <c r="C93" s="14" t="s">
        <v>37</v>
      </c>
      <c r="D93" s="23">
        <v>0</v>
      </c>
    </row>
    <row r="94" spans="1:4" x14ac:dyDescent="0.25">
      <c r="A94" s="12" t="s">
        <v>376</v>
      </c>
      <c r="B94" s="13" t="s">
        <v>41</v>
      </c>
      <c r="C94" s="14" t="s">
        <v>37</v>
      </c>
      <c r="D94" s="23">
        <v>0</v>
      </c>
    </row>
    <row r="95" spans="1:4" x14ac:dyDescent="0.25">
      <c r="A95" s="12" t="s">
        <v>377</v>
      </c>
      <c r="B95" s="13" t="s">
        <v>42</v>
      </c>
      <c r="C95" s="14" t="s">
        <v>37</v>
      </c>
      <c r="D95" s="23">
        <v>0</v>
      </c>
    </row>
    <row r="96" spans="1:4" x14ac:dyDescent="0.25">
      <c r="A96" s="12" t="s">
        <v>378</v>
      </c>
      <c r="B96" s="13" t="s">
        <v>43</v>
      </c>
      <c r="C96" s="14" t="s">
        <v>37</v>
      </c>
      <c r="D96" s="23">
        <v>0</v>
      </c>
    </row>
    <row r="97" spans="1:4" x14ac:dyDescent="0.25">
      <c r="A97" s="12" t="s">
        <v>379</v>
      </c>
      <c r="B97" s="13" t="s">
        <v>44</v>
      </c>
      <c r="C97" s="14" t="s">
        <v>37</v>
      </c>
      <c r="D97" s="23">
        <v>0</v>
      </c>
    </row>
    <row r="98" spans="1:4" x14ac:dyDescent="0.25">
      <c r="A98" s="12" t="s">
        <v>470</v>
      </c>
      <c r="B98" s="13" t="s">
        <v>185</v>
      </c>
      <c r="C98" s="14" t="s">
        <v>97</v>
      </c>
      <c r="D98" s="23">
        <v>0</v>
      </c>
    </row>
    <row r="99" spans="1:4" x14ac:dyDescent="0.25">
      <c r="A99" s="12" t="s">
        <v>471</v>
      </c>
      <c r="B99" s="13" t="s">
        <v>186</v>
      </c>
      <c r="C99" s="14" t="s">
        <v>97</v>
      </c>
      <c r="D99" s="23">
        <v>0</v>
      </c>
    </row>
    <row r="100" spans="1:4" x14ac:dyDescent="0.25">
      <c r="A100" s="12" t="s">
        <v>472</v>
      </c>
      <c r="B100" s="13" t="s">
        <v>187</v>
      </c>
      <c r="C100" s="14" t="s">
        <v>97</v>
      </c>
      <c r="D100" s="23">
        <v>0</v>
      </c>
    </row>
    <row r="101" spans="1:4" x14ac:dyDescent="0.25">
      <c r="A101" s="12" t="s">
        <v>473</v>
      </c>
      <c r="B101" s="13" t="s">
        <v>98</v>
      </c>
      <c r="C101" s="14" t="s">
        <v>97</v>
      </c>
      <c r="D101" s="23">
        <v>0</v>
      </c>
    </row>
    <row r="102" spans="1:4" x14ac:dyDescent="0.25">
      <c r="A102" s="12" t="s">
        <v>474</v>
      </c>
      <c r="B102" s="13" t="s">
        <v>99</v>
      </c>
      <c r="C102" s="14" t="s">
        <v>97</v>
      </c>
      <c r="D102" s="23">
        <v>0</v>
      </c>
    </row>
    <row r="103" spans="1:4" x14ac:dyDescent="0.25">
      <c r="A103" s="12" t="s">
        <v>455</v>
      </c>
      <c r="B103" s="13" t="s">
        <v>91</v>
      </c>
      <c r="C103" s="14" t="s">
        <v>92</v>
      </c>
      <c r="D103" s="23">
        <v>0</v>
      </c>
    </row>
    <row r="104" spans="1:4" x14ac:dyDescent="0.25">
      <c r="A104" s="12" t="s">
        <v>457</v>
      </c>
      <c r="B104" s="13" t="s">
        <v>93</v>
      </c>
      <c r="C104" s="14" t="s">
        <v>92</v>
      </c>
      <c r="D104" s="23">
        <v>0</v>
      </c>
    </row>
    <row r="105" spans="1:4" x14ac:dyDescent="0.25">
      <c r="A105" s="12" t="s">
        <v>453</v>
      </c>
      <c r="B105" s="13" t="s">
        <v>89</v>
      </c>
      <c r="C105" s="14" t="s">
        <v>37</v>
      </c>
      <c r="D105" s="23">
        <v>0</v>
      </c>
    </row>
    <row r="106" spans="1:4" x14ac:dyDescent="0.25">
      <c r="A106" s="12" t="s">
        <v>445</v>
      </c>
      <c r="B106" s="13" t="s">
        <v>81</v>
      </c>
      <c r="C106" s="14" t="s">
        <v>37</v>
      </c>
      <c r="D106" s="23">
        <v>0</v>
      </c>
    </row>
    <row r="107" spans="1:4" x14ac:dyDescent="0.25">
      <c r="A107" s="12" t="s">
        <v>446</v>
      </c>
      <c r="B107" s="13" t="s">
        <v>82</v>
      </c>
      <c r="C107" s="14" t="s">
        <v>37</v>
      </c>
      <c r="D107" s="23">
        <v>0</v>
      </c>
    </row>
    <row r="108" spans="1:4" x14ac:dyDescent="0.25">
      <c r="A108" s="12" t="s">
        <v>447</v>
      </c>
      <c r="B108" s="13" t="s">
        <v>83</v>
      </c>
      <c r="C108" s="14" t="s">
        <v>37</v>
      </c>
      <c r="D108" s="23">
        <v>0</v>
      </c>
    </row>
    <row r="109" spans="1:4" x14ac:dyDescent="0.25">
      <c r="A109" s="12" t="s">
        <v>448</v>
      </c>
      <c r="B109" s="13" t="s">
        <v>84</v>
      </c>
      <c r="C109" s="14" t="s">
        <v>37</v>
      </c>
      <c r="D109" s="23">
        <v>0</v>
      </c>
    </row>
    <row r="110" spans="1:4" x14ac:dyDescent="0.25">
      <c r="A110" s="12" t="s">
        <v>449</v>
      </c>
      <c r="B110" s="13" t="s">
        <v>85</v>
      </c>
      <c r="C110" s="14" t="s">
        <v>37</v>
      </c>
      <c r="D110" s="23">
        <v>0</v>
      </c>
    </row>
    <row r="111" spans="1:4" x14ac:dyDescent="0.25">
      <c r="A111" s="12" t="s">
        <v>450</v>
      </c>
      <c r="B111" s="13" t="s">
        <v>86</v>
      </c>
      <c r="C111" s="14" t="s">
        <v>37</v>
      </c>
      <c r="D111" s="23">
        <v>0</v>
      </c>
    </row>
    <row r="112" spans="1:4" x14ac:dyDescent="0.25">
      <c r="A112" s="12" t="s">
        <v>451</v>
      </c>
      <c r="B112" s="13" t="s">
        <v>87</v>
      </c>
      <c r="C112" s="14" t="s">
        <v>37</v>
      </c>
      <c r="D112" s="23">
        <v>0</v>
      </c>
    </row>
    <row r="113" spans="1:4" x14ac:dyDescent="0.25">
      <c r="A113" s="12" t="s">
        <v>452</v>
      </c>
      <c r="B113" s="13" t="s">
        <v>88</v>
      </c>
      <c r="C113" s="14" t="s">
        <v>37</v>
      </c>
      <c r="D113" s="23">
        <v>0</v>
      </c>
    </row>
    <row r="114" spans="1:4" x14ac:dyDescent="0.25">
      <c r="A114" s="12" t="s">
        <v>466</v>
      </c>
      <c r="B114" s="13" t="s">
        <v>182</v>
      </c>
      <c r="C114" s="14" t="s">
        <v>37</v>
      </c>
      <c r="D114" s="23">
        <v>0</v>
      </c>
    </row>
    <row r="115" spans="1:4" x14ac:dyDescent="0.25">
      <c r="A115" s="12" t="s">
        <v>467</v>
      </c>
      <c r="B115" s="13" t="s">
        <v>183</v>
      </c>
      <c r="C115" s="14" t="s">
        <v>37</v>
      </c>
      <c r="D115" s="23">
        <v>0</v>
      </c>
    </row>
    <row r="116" spans="1:4" x14ac:dyDescent="0.25">
      <c r="A116" s="12" t="s">
        <v>468</v>
      </c>
      <c r="B116" s="13" t="s">
        <v>184</v>
      </c>
      <c r="C116" s="14" t="s">
        <v>37</v>
      </c>
      <c r="D116" s="23">
        <v>0</v>
      </c>
    </row>
    <row r="117" spans="1:4" x14ac:dyDescent="0.25">
      <c r="A117" s="12" t="s">
        <v>456</v>
      </c>
      <c r="B117" s="13" t="s">
        <v>90</v>
      </c>
      <c r="C117" s="14" t="s">
        <v>37</v>
      </c>
      <c r="D117" s="23">
        <v>0</v>
      </c>
    </row>
    <row r="118" spans="1:4" x14ac:dyDescent="0.25">
      <c r="A118" s="12" t="s">
        <v>334</v>
      </c>
      <c r="B118" s="13" t="s">
        <v>13</v>
      </c>
      <c r="C118" s="14" t="s">
        <v>14</v>
      </c>
      <c r="D118" s="23">
        <v>0</v>
      </c>
    </row>
    <row r="119" spans="1:4" x14ac:dyDescent="0.25">
      <c r="A119" s="12" t="s">
        <v>335</v>
      </c>
      <c r="B119" s="13" t="s">
        <v>15</v>
      </c>
      <c r="C119" s="14" t="s">
        <v>14</v>
      </c>
      <c r="D119" s="23">
        <v>0</v>
      </c>
    </row>
    <row r="120" spans="1:4" x14ac:dyDescent="0.25">
      <c r="A120" s="12" t="s">
        <v>336</v>
      </c>
      <c r="B120" s="13" t="s">
        <v>16</v>
      </c>
      <c r="C120" s="14" t="s">
        <v>14</v>
      </c>
      <c r="D120" s="23">
        <v>0</v>
      </c>
    </row>
    <row r="121" spans="1:4" x14ac:dyDescent="0.25">
      <c r="A121" s="12" t="s">
        <v>587</v>
      </c>
      <c r="B121" s="13" t="s">
        <v>105</v>
      </c>
      <c r="C121" s="14" t="s">
        <v>106</v>
      </c>
      <c r="D121" s="23">
        <v>0</v>
      </c>
    </row>
    <row r="122" spans="1:4" x14ac:dyDescent="0.25">
      <c r="A122" s="12" t="s">
        <v>348</v>
      </c>
      <c r="B122" s="13" t="s">
        <v>28</v>
      </c>
      <c r="C122" s="14" t="s">
        <v>14</v>
      </c>
      <c r="D122" s="23">
        <v>0</v>
      </c>
    </row>
    <row r="123" spans="1:4" x14ac:dyDescent="0.25">
      <c r="A123" s="24" t="s">
        <v>361</v>
      </c>
      <c r="B123" s="22" t="s">
        <v>300</v>
      </c>
      <c r="C123" s="14" t="s">
        <v>174</v>
      </c>
      <c r="D123" s="23">
        <v>0</v>
      </c>
    </row>
    <row r="124" spans="1:4" x14ac:dyDescent="0.25">
      <c r="A124" s="24" t="s">
        <v>362</v>
      </c>
      <c r="B124" s="22" t="s">
        <v>302</v>
      </c>
      <c r="C124" s="14" t="s">
        <v>174</v>
      </c>
      <c r="D124" s="23">
        <v>0</v>
      </c>
    </row>
    <row r="125" spans="1:4" x14ac:dyDescent="0.25">
      <c r="A125" s="24" t="s">
        <v>375</v>
      </c>
      <c r="B125" s="22" t="s">
        <v>239</v>
      </c>
      <c r="C125" s="14" t="s">
        <v>174</v>
      </c>
      <c r="D125" s="23">
        <v>0</v>
      </c>
    </row>
    <row r="126" spans="1:4" x14ac:dyDescent="0.25">
      <c r="A126" s="24" t="s">
        <v>374</v>
      </c>
      <c r="B126" s="22" t="s">
        <v>243</v>
      </c>
      <c r="C126" s="14" t="s">
        <v>174</v>
      </c>
      <c r="D126" s="23">
        <v>0</v>
      </c>
    </row>
    <row r="127" spans="1:4" x14ac:dyDescent="0.25">
      <c r="A127" s="24" t="s">
        <v>363</v>
      </c>
      <c r="B127" s="22" t="s">
        <v>305</v>
      </c>
      <c r="C127" s="14" t="s">
        <v>174</v>
      </c>
      <c r="D127" s="23">
        <v>0</v>
      </c>
    </row>
    <row r="128" spans="1:4" x14ac:dyDescent="0.25">
      <c r="A128" s="24" t="s">
        <v>364</v>
      </c>
      <c r="B128" s="22" t="s">
        <v>306</v>
      </c>
      <c r="C128" s="14" t="s">
        <v>174</v>
      </c>
      <c r="D128" s="23">
        <v>0</v>
      </c>
    </row>
    <row r="129" spans="1:4" x14ac:dyDescent="0.25">
      <c r="A129" s="24" t="s">
        <v>365</v>
      </c>
      <c r="B129" s="22" t="s">
        <v>308</v>
      </c>
      <c r="C129" s="14" t="s">
        <v>174</v>
      </c>
      <c r="D129" s="23">
        <v>0</v>
      </c>
    </row>
    <row r="130" spans="1:4" x14ac:dyDescent="0.25">
      <c r="A130" s="24" t="s">
        <v>366</v>
      </c>
      <c r="B130" s="22" t="s">
        <v>310</v>
      </c>
      <c r="C130" s="14" t="s">
        <v>174</v>
      </c>
      <c r="D130" s="23">
        <v>0</v>
      </c>
    </row>
    <row r="131" spans="1:4" x14ac:dyDescent="0.25">
      <c r="A131" s="24" t="s">
        <v>367</v>
      </c>
      <c r="B131" s="22" t="s">
        <v>311</v>
      </c>
      <c r="C131" s="14" t="s">
        <v>174</v>
      </c>
      <c r="D131" s="23">
        <v>0</v>
      </c>
    </row>
    <row r="132" spans="1:4" x14ac:dyDescent="0.25">
      <c r="A132" s="24" t="s">
        <v>368</v>
      </c>
      <c r="B132" s="22" t="s">
        <v>312</v>
      </c>
      <c r="C132" s="14" t="s">
        <v>174</v>
      </c>
      <c r="D132" s="23">
        <v>0</v>
      </c>
    </row>
    <row r="133" spans="1:4" s="15" customFormat="1" x14ac:dyDescent="0.25">
      <c r="A133" s="24" t="s">
        <v>373</v>
      </c>
      <c r="B133" s="22" t="s">
        <v>272</v>
      </c>
      <c r="C133" s="14" t="s">
        <v>174</v>
      </c>
      <c r="D133" s="23">
        <v>0</v>
      </c>
    </row>
    <row r="134" spans="1:4" s="15" customFormat="1" x14ac:dyDescent="0.25">
      <c r="A134" s="24" t="s">
        <v>369</v>
      </c>
      <c r="B134" s="22" t="s">
        <v>314</v>
      </c>
      <c r="C134" s="14" t="s">
        <v>174</v>
      </c>
      <c r="D134" s="23">
        <v>0</v>
      </c>
    </row>
    <row r="135" spans="1:4" s="15" customFormat="1" x14ac:dyDescent="0.25">
      <c r="A135" s="24" t="s">
        <v>372</v>
      </c>
      <c r="B135" s="22" t="s">
        <v>284</v>
      </c>
      <c r="C135" s="14" t="s">
        <v>174</v>
      </c>
      <c r="D135" s="23">
        <v>0</v>
      </c>
    </row>
    <row r="136" spans="1:4" s="15" customFormat="1" x14ac:dyDescent="0.25">
      <c r="A136" s="24" t="s">
        <v>371</v>
      </c>
      <c r="B136" s="22" t="s">
        <v>286</v>
      </c>
      <c r="C136" s="14" t="s">
        <v>174</v>
      </c>
      <c r="D136" s="23">
        <v>0</v>
      </c>
    </row>
    <row r="137" spans="1:4" s="15" customFormat="1" x14ac:dyDescent="0.25">
      <c r="A137" s="24" t="s">
        <v>360</v>
      </c>
      <c r="B137" s="22" t="s">
        <v>295</v>
      </c>
      <c r="C137" s="14" t="s">
        <v>174</v>
      </c>
      <c r="D137" s="23">
        <v>0</v>
      </c>
    </row>
    <row r="138" spans="1:4" s="15" customFormat="1" x14ac:dyDescent="0.25">
      <c r="A138" s="24" t="s">
        <v>370</v>
      </c>
      <c r="B138" s="22" t="s">
        <v>288</v>
      </c>
      <c r="C138" s="14" t="s">
        <v>174</v>
      </c>
      <c r="D138" s="23">
        <v>0</v>
      </c>
    </row>
    <row r="139" spans="1:4" s="15" customFormat="1" x14ac:dyDescent="0.25">
      <c r="A139" s="24" t="s">
        <v>332</v>
      </c>
      <c r="B139" s="22" t="s">
        <v>725</v>
      </c>
      <c r="C139" s="14" t="s">
        <v>174</v>
      </c>
      <c r="D139" s="23">
        <v>0</v>
      </c>
    </row>
    <row r="140" spans="1:4" s="15" customFormat="1" x14ac:dyDescent="0.25">
      <c r="A140" s="12" t="s">
        <v>496</v>
      </c>
      <c r="B140" s="13" t="s">
        <v>510</v>
      </c>
      <c r="C140" s="14" t="s">
        <v>159</v>
      </c>
      <c r="D140" s="23">
        <v>35</v>
      </c>
    </row>
    <row r="141" spans="1:4" s="15" customFormat="1" x14ac:dyDescent="0.25">
      <c r="A141" s="12" t="s">
        <v>495</v>
      </c>
      <c r="B141" s="13" t="s">
        <v>481</v>
      </c>
      <c r="C141" s="14" t="s">
        <v>159</v>
      </c>
      <c r="D141" s="23">
        <v>35</v>
      </c>
    </row>
    <row r="142" spans="1:4" s="15" customFormat="1" x14ac:dyDescent="0.25">
      <c r="A142" s="12" t="s">
        <v>337</v>
      </c>
      <c r="B142" s="13" t="s">
        <v>17</v>
      </c>
      <c r="C142" s="14" t="s">
        <v>14</v>
      </c>
      <c r="D142" s="23">
        <v>0</v>
      </c>
    </row>
    <row r="143" spans="1:4" s="15" customFormat="1" x14ac:dyDescent="0.25">
      <c r="A143" s="12" t="s">
        <v>380</v>
      </c>
      <c r="B143" s="13" t="s">
        <v>45</v>
      </c>
      <c r="C143" s="14" t="s">
        <v>37</v>
      </c>
      <c r="D143" s="23">
        <v>0</v>
      </c>
    </row>
    <row r="144" spans="1:4" s="15" customFormat="1" x14ac:dyDescent="0.25">
      <c r="A144" s="12" t="s">
        <v>381</v>
      </c>
      <c r="B144" s="13" t="s">
        <v>46</v>
      </c>
      <c r="C144" s="14" t="s">
        <v>37</v>
      </c>
      <c r="D144" s="23">
        <v>0</v>
      </c>
    </row>
    <row r="145" spans="1:4" x14ac:dyDescent="0.25">
      <c r="A145" s="12" t="s">
        <v>396</v>
      </c>
      <c r="B145" s="13" t="s">
        <v>61</v>
      </c>
      <c r="C145" s="14" t="s">
        <v>37</v>
      </c>
      <c r="D145" s="23">
        <v>0</v>
      </c>
    </row>
    <row r="146" spans="1:4" x14ac:dyDescent="0.25">
      <c r="A146" s="12" t="s">
        <v>397</v>
      </c>
      <c r="B146" s="13" t="s">
        <v>62</v>
      </c>
      <c r="C146" s="14" t="s">
        <v>37</v>
      </c>
      <c r="D146" s="23">
        <v>0</v>
      </c>
    </row>
    <row r="147" spans="1:4" x14ac:dyDescent="0.25">
      <c r="A147" s="12" t="s">
        <v>398</v>
      </c>
      <c r="B147" s="13" t="s">
        <v>63</v>
      </c>
      <c r="C147" s="14" t="s">
        <v>37</v>
      </c>
      <c r="D147" s="23">
        <v>0</v>
      </c>
    </row>
    <row r="148" spans="1:4" x14ac:dyDescent="0.25">
      <c r="A148" s="12" t="s">
        <v>469</v>
      </c>
      <c r="B148" s="13" t="s">
        <v>96</v>
      </c>
      <c r="C148" s="14" t="s">
        <v>37</v>
      </c>
      <c r="D148" s="23">
        <v>0</v>
      </c>
    </row>
    <row r="149" spans="1:4" x14ac:dyDescent="0.25">
      <c r="A149" s="12" t="s">
        <v>382</v>
      </c>
      <c r="B149" s="13" t="s">
        <v>47</v>
      </c>
      <c r="C149" s="14" t="s">
        <v>37</v>
      </c>
      <c r="D149" s="23">
        <v>0</v>
      </c>
    </row>
    <row r="150" spans="1:4" x14ac:dyDescent="0.25">
      <c r="A150" s="12" t="s">
        <v>383</v>
      </c>
      <c r="B150" s="13" t="s">
        <v>48</v>
      </c>
      <c r="C150" s="14" t="s">
        <v>37</v>
      </c>
      <c r="D150" s="23">
        <v>0</v>
      </c>
    </row>
    <row r="151" spans="1:4" x14ac:dyDescent="0.25">
      <c r="A151" s="12" t="s">
        <v>399</v>
      </c>
      <c r="B151" s="13" t="s">
        <v>64</v>
      </c>
      <c r="C151" s="14" t="s">
        <v>37</v>
      </c>
      <c r="D151" s="23">
        <v>0</v>
      </c>
    </row>
    <row r="152" spans="1:4" x14ac:dyDescent="0.25">
      <c r="A152" s="12" t="s">
        <v>400</v>
      </c>
      <c r="B152" s="13" t="s">
        <v>65</v>
      </c>
      <c r="C152" s="14" t="s">
        <v>37</v>
      </c>
      <c r="D152" s="23">
        <v>0</v>
      </c>
    </row>
    <row r="153" spans="1:4" x14ac:dyDescent="0.25">
      <c r="A153" s="12" t="s">
        <v>401</v>
      </c>
      <c r="B153" s="13" t="s">
        <v>66</v>
      </c>
      <c r="C153" s="14" t="s">
        <v>37</v>
      </c>
      <c r="D153" s="23">
        <v>0</v>
      </c>
    </row>
    <row r="154" spans="1:4" x14ac:dyDescent="0.25">
      <c r="A154" s="12" t="s">
        <v>402</v>
      </c>
      <c r="B154" s="13" t="s">
        <v>67</v>
      </c>
      <c r="C154" s="14" t="s">
        <v>37</v>
      </c>
      <c r="D154" s="23">
        <v>0</v>
      </c>
    </row>
    <row r="155" spans="1:4" x14ac:dyDescent="0.25">
      <c r="A155" s="12" t="s">
        <v>403</v>
      </c>
      <c r="B155" s="13" t="s">
        <v>68</v>
      </c>
      <c r="C155" s="14" t="s">
        <v>37</v>
      </c>
      <c r="D155" s="23">
        <v>0</v>
      </c>
    </row>
    <row r="156" spans="1:4" x14ac:dyDescent="0.25">
      <c r="A156" s="12" t="s">
        <v>404</v>
      </c>
      <c r="B156" s="13" t="s">
        <v>62</v>
      </c>
      <c r="C156" s="14" t="s">
        <v>37</v>
      </c>
      <c r="D156" s="23">
        <v>0</v>
      </c>
    </row>
    <row r="157" spans="1:4" x14ac:dyDescent="0.25">
      <c r="A157" s="12" t="s">
        <v>405</v>
      </c>
      <c r="B157" s="13" t="s">
        <v>61</v>
      </c>
      <c r="C157" s="14" t="s">
        <v>37</v>
      </c>
      <c r="D157" s="23">
        <v>0</v>
      </c>
    </row>
    <row r="158" spans="1:4" x14ac:dyDescent="0.25">
      <c r="A158" s="12" t="s">
        <v>406</v>
      </c>
      <c r="B158" s="13" t="s">
        <v>63</v>
      </c>
      <c r="C158" s="14" t="s">
        <v>37</v>
      </c>
      <c r="D158" s="23">
        <v>0</v>
      </c>
    </row>
    <row r="159" spans="1:4" x14ac:dyDescent="0.25">
      <c r="A159" s="12" t="s">
        <v>407</v>
      </c>
      <c r="B159" s="13" t="s">
        <v>64</v>
      </c>
      <c r="C159" s="14" t="s">
        <v>37</v>
      </c>
      <c r="D159" s="23">
        <v>0</v>
      </c>
    </row>
    <row r="160" spans="1:4" x14ac:dyDescent="0.25">
      <c r="A160" s="12" t="s">
        <v>408</v>
      </c>
      <c r="B160" s="13" t="s">
        <v>65</v>
      </c>
      <c r="C160" s="14" t="s">
        <v>37</v>
      </c>
      <c r="D160" s="23">
        <v>0</v>
      </c>
    </row>
    <row r="161" spans="1:4" x14ac:dyDescent="0.25">
      <c r="A161" s="12" t="s">
        <v>409</v>
      </c>
      <c r="B161" s="13" t="s">
        <v>66</v>
      </c>
      <c r="C161" s="14" t="s">
        <v>37</v>
      </c>
      <c r="D161" s="23">
        <v>0</v>
      </c>
    </row>
    <row r="162" spans="1:4" x14ac:dyDescent="0.25">
      <c r="A162" s="12" t="s">
        <v>410</v>
      </c>
      <c r="B162" s="13" t="s">
        <v>69</v>
      </c>
      <c r="C162" s="14" t="s">
        <v>37</v>
      </c>
      <c r="D162" s="23">
        <v>0</v>
      </c>
    </row>
    <row r="163" spans="1:4" x14ac:dyDescent="0.25">
      <c r="A163" s="12" t="s">
        <v>411</v>
      </c>
      <c r="B163" s="13" t="s">
        <v>68</v>
      </c>
      <c r="C163" s="14" t="s">
        <v>37</v>
      </c>
      <c r="D163" s="23">
        <v>0</v>
      </c>
    </row>
    <row r="164" spans="1:4" x14ac:dyDescent="0.25">
      <c r="A164" s="12" t="s">
        <v>458</v>
      </c>
      <c r="B164" s="13" t="s">
        <v>94</v>
      </c>
      <c r="C164" s="14" t="s">
        <v>37</v>
      </c>
      <c r="D164" s="23">
        <v>0</v>
      </c>
    </row>
    <row r="165" spans="1:4" x14ac:dyDescent="0.25">
      <c r="A165" s="12" t="s">
        <v>581</v>
      </c>
      <c r="B165" s="13" t="s">
        <v>191</v>
      </c>
      <c r="C165" s="14" t="s">
        <v>103</v>
      </c>
      <c r="D165" s="23">
        <v>0</v>
      </c>
    </row>
    <row r="166" spans="1:4" x14ac:dyDescent="0.25">
      <c r="A166" s="12" t="s">
        <v>582</v>
      </c>
      <c r="B166" s="13" t="s">
        <v>192</v>
      </c>
      <c r="C166" s="14" t="s">
        <v>103</v>
      </c>
      <c r="D166" s="23">
        <v>0</v>
      </c>
    </row>
    <row r="167" spans="1:4" x14ac:dyDescent="0.25">
      <c r="A167" s="12" t="s">
        <v>583</v>
      </c>
      <c r="B167" s="13" t="s">
        <v>193</v>
      </c>
      <c r="C167" s="14" t="s">
        <v>103</v>
      </c>
      <c r="D167" s="23">
        <v>0</v>
      </c>
    </row>
    <row r="168" spans="1:4" x14ac:dyDescent="0.25">
      <c r="A168" s="12" t="s">
        <v>584</v>
      </c>
      <c r="B168" s="13" t="s">
        <v>194</v>
      </c>
      <c r="C168" s="14" t="s">
        <v>103</v>
      </c>
      <c r="D168" s="23">
        <v>0</v>
      </c>
    </row>
    <row r="169" spans="1:4" x14ac:dyDescent="0.25">
      <c r="A169" s="12" t="s">
        <v>585</v>
      </c>
      <c r="B169" s="13" t="s">
        <v>195</v>
      </c>
      <c r="C169" s="14" t="s">
        <v>103</v>
      </c>
      <c r="D169" s="23">
        <v>0</v>
      </c>
    </row>
    <row r="170" spans="1:4" x14ac:dyDescent="0.25">
      <c r="A170" s="12" t="s">
        <v>586</v>
      </c>
      <c r="B170" s="13" t="s">
        <v>104</v>
      </c>
      <c r="C170" s="14" t="s">
        <v>103</v>
      </c>
      <c r="D170" s="23">
        <v>0</v>
      </c>
    </row>
    <row r="171" spans="1:4" x14ac:dyDescent="0.25">
      <c r="A171" s="12" t="s">
        <v>413</v>
      </c>
      <c r="B171" s="13" t="s">
        <v>71</v>
      </c>
      <c r="C171" s="14" t="s">
        <v>37</v>
      </c>
      <c r="D171" s="23">
        <v>0</v>
      </c>
    </row>
    <row r="172" spans="1:4" x14ac:dyDescent="0.25">
      <c r="A172" s="12" t="s">
        <v>414</v>
      </c>
      <c r="B172" s="13" t="s">
        <v>72</v>
      </c>
      <c r="C172" s="14" t="s">
        <v>37</v>
      </c>
      <c r="D172" s="23">
        <v>0</v>
      </c>
    </row>
    <row r="173" spans="1:4" x14ac:dyDescent="0.25">
      <c r="A173" s="12" t="s">
        <v>415</v>
      </c>
      <c r="B173" s="13" t="s">
        <v>73</v>
      </c>
      <c r="C173" s="14" t="s">
        <v>37</v>
      </c>
      <c r="D173" s="23">
        <v>0</v>
      </c>
    </row>
    <row r="174" spans="1:4" x14ac:dyDescent="0.25">
      <c r="A174" s="12" t="s">
        <v>416</v>
      </c>
      <c r="B174" s="13" t="s">
        <v>74</v>
      </c>
      <c r="C174" s="14" t="s">
        <v>37</v>
      </c>
      <c r="D174" s="23">
        <v>0</v>
      </c>
    </row>
    <row r="175" spans="1:4" x14ac:dyDescent="0.25">
      <c r="A175" s="24" t="s">
        <v>322</v>
      </c>
      <c r="B175" s="22" t="s">
        <v>321</v>
      </c>
      <c r="C175" s="14" t="s">
        <v>174</v>
      </c>
      <c r="D175" s="23">
        <v>0</v>
      </c>
    </row>
    <row r="176" spans="1:4" x14ac:dyDescent="0.25">
      <c r="A176" s="12" t="s">
        <v>475</v>
      </c>
      <c r="B176" s="13" t="s">
        <v>100</v>
      </c>
      <c r="C176" s="14" t="s">
        <v>101</v>
      </c>
      <c r="D176" s="23">
        <v>0</v>
      </c>
    </row>
    <row r="177" spans="1:4" x14ac:dyDescent="0.25">
      <c r="A177" s="12" t="s">
        <v>417</v>
      </c>
      <c r="B177" s="13" t="s">
        <v>75</v>
      </c>
      <c r="C177" s="14" t="s">
        <v>37</v>
      </c>
      <c r="D177" s="23">
        <v>0</v>
      </c>
    </row>
    <row r="178" spans="1:4" x14ac:dyDescent="0.25">
      <c r="A178" s="24" t="s">
        <v>316</v>
      </c>
      <c r="B178" s="22" t="s">
        <v>317</v>
      </c>
      <c r="C178" s="14" t="s">
        <v>174</v>
      </c>
      <c r="D178" s="23">
        <v>0</v>
      </c>
    </row>
    <row r="179" spans="1:4" x14ac:dyDescent="0.25">
      <c r="A179" s="24" t="s">
        <v>319</v>
      </c>
      <c r="B179" s="22" t="s">
        <v>320</v>
      </c>
      <c r="C179" s="14" t="s">
        <v>174</v>
      </c>
      <c r="D179" s="23">
        <v>0</v>
      </c>
    </row>
    <row r="180" spans="1:4" x14ac:dyDescent="0.25">
      <c r="A180" s="24" t="s">
        <v>318</v>
      </c>
      <c r="B180" s="22" t="s">
        <v>720</v>
      </c>
      <c r="C180" s="14" t="s">
        <v>174</v>
      </c>
      <c r="D180" s="23">
        <v>0</v>
      </c>
    </row>
    <row r="181" spans="1:4" x14ac:dyDescent="0.25">
      <c r="A181" s="24" t="s">
        <v>333</v>
      </c>
      <c r="B181" s="22" t="s">
        <v>724</v>
      </c>
      <c r="C181" s="14" t="s">
        <v>174</v>
      </c>
      <c r="D181" s="23">
        <v>0</v>
      </c>
    </row>
    <row r="182" spans="1:4" x14ac:dyDescent="0.25">
      <c r="A182" s="24" t="s">
        <v>326</v>
      </c>
      <c r="B182" s="22" t="s">
        <v>719</v>
      </c>
      <c r="C182" s="14" t="s">
        <v>174</v>
      </c>
      <c r="D182" s="23">
        <v>0</v>
      </c>
    </row>
    <row r="183" spans="1:4" x14ac:dyDescent="0.25">
      <c r="A183" s="24" t="s">
        <v>329</v>
      </c>
      <c r="B183" s="22" t="s">
        <v>722</v>
      </c>
      <c r="C183" s="14" t="s">
        <v>174</v>
      </c>
      <c r="D183" s="23">
        <v>0</v>
      </c>
    </row>
    <row r="184" spans="1:4" x14ac:dyDescent="0.25">
      <c r="A184" s="24" t="s">
        <v>330</v>
      </c>
      <c r="B184" s="22" t="s">
        <v>721</v>
      </c>
      <c r="C184" s="14" t="s">
        <v>174</v>
      </c>
      <c r="D184" s="23">
        <v>0</v>
      </c>
    </row>
    <row r="185" spans="1:4" x14ac:dyDescent="0.25">
      <c r="A185" s="24" t="s">
        <v>327</v>
      </c>
      <c r="B185" s="22" t="s">
        <v>717</v>
      </c>
      <c r="C185" s="14" t="s">
        <v>174</v>
      </c>
      <c r="D185" s="23">
        <v>0</v>
      </c>
    </row>
    <row r="186" spans="1:4" x14ac:dyDescent="0.25">
      <c r="A186" s="24" t="s">
        <v>325</v>
      </c>
      <c r="B186" s="22" t="s">
        <v>324</v>
      </c>
      <c r="C186" s="14" t="s">
        <v>174</v>
      </c>
      <c r="D186" s="23">
        <v>0</v>
      </c>
    </row>
    <row r="187" spans="1:4" x14ac:dyDescent="0.25">
      <c r="A187" s="12" t="s">
        <v>436</v>
      </c>
      <c r="B187" s="13" t="s">
        <v>431</v>
      </c>
      <c r="C187" s="14" t="s">
        <v>135</v>
      </c>
      <c r="D187" s="23">
        <v>0</v>
      </c>
    </row>
    <row r="188" spans="1:4" x14ac:dyDescent="0.25">
      <c r="A188" s="12" t="s">
        <v>437</v>
      </c>
      <c r="B188" s="13" t="s">
        <v>432</v>
      </c>
      <c r="C188" s="14" t="s">
        <v>135</v>
      </c>
      <c r="D188" s="23">
        <v>0</v>
      </c>
    </row>
    <row r="189" spans="1:4" x14ac:dyDescent="0.25">
      <c r="A189" s="12" t="s">
        <v>438</v>
      </c>
      <c r="B189" s="13" t="s">
        <v>433</v>
      </c>
      <c r="C189" s="14" t="s">
        <v>135</v>
      </c>
      <c r="D189" s="23">
        <v>0</v>
      </c>
    </row>
    <row r="190" spans="1:4" x14ac:dyDescent="0.25">
      <c r="A190" s="12" t="s">
        <v>439</v>
      </c>
      <c r="B190" s="13" t="s">
        <v>434</v>
      </c>
      <c r="C190" s="14" t="s">
        <v>135</v>
      </c>
      <c r="D190" s="23">
        <v>0</v>
      </c>
    </row>
    <row r="191" spans="1:4" x14ac:dyDescent="0.25">
      <c r="A191" s="12" t="s">
        <v>440</v>
      </c>
      <c r="B191" s="13" t="s">
        <v>435</v>
      </c>
      <c r="C191" s="14" t="s">
        <v>135</v>
      </c>
      <c r="D191" s="23">
        <v>0</v>
      </c>
    </row>
    <row r="192" spans="1:4" x14ac:dyDescent="0.25">
      <c r="A192" s="12" t="s">
        <v>494</v>
      </c>
      <c r="B192" s="13" t="s">
        <v>160</v>
      </c>
      <c r="C192" s="14" t="s">
        <v>159</v>
      </c>
      <c r="D192" s="23">
        <v>35</v>
      </c>
    </row>
    <row r="193" spans="1:4" x14ac:dyDescent="0.25">
      <c r="A193" s="12" t="s">
        <v>441</v>
      </c>
      <c r="B193" s="13" t="s">
        <v>77</v>
      </c>
      <c r="C193" s="14" t="s">
        <v>37</v>
      </c>
      <c r="D193" s="23">
        <v>0</v>
      </c>
    </row>
    <row r="194" spans="1:4" x14ac:dyDescent="0.25">
      <c r="A194" s="12" t="s">
        <v>588</v>
      </c>
      <c r="B194" s="13" t="s">
        <v>608</v>
      </c>
      <c r="C194" s="14" t="s">
        <v>107</v>
      </c>
      <c r="D194" s="23">
        <v>0</v>
      </c>
    </row>
    <row r="195" spans="1:4" x14ac:dyDescent="0.25">
      <c r="A195" s="12" t="s">
        <v>589</v>
      </c>
      <c r="B195" s="13" t="s">
        <v>609</v>
      </c>
      <c r="C195" s="14" t="s">
        <v>107</v>
      </c>
      <c r="D195" s="23">
        <v>0</v>
      </c>
    </row>
    <row r="196" spans="1:4" x14ac:dyDescent="0.25">
      <c r="A196" s="12" t="s">
        <v>590</v>
      </c>
      <c r="B196" s="13" t="s">
        <v>610</v>
      </c>
      <c r="C196" s="14" t="s">
        <v>107</v>
      </c>
      <c r="D196" s="23">
        <v>0</v>
      </c>
    </row>
    <row r="197" spans="1:4" x14ac:dyDescent="0.25">
      <c r="A197" s="12" t="s">
        <v>591</v>
      </c>
      <c r="B197" s="13" t="s">
        <v>611</v>
      </c>
      <c r="C197" s="14" t="s">
        <v>107</v>
      </c>
      <c r="D197" s="23">
        <v>0</v>
      </c>
    </row>
    <row r="198" spans="1:4" x14ac:dyDescent="0.25">
      <c r="A198" s="12" t="s">
        <v>592</v>
      </c>
      <c r="B198" s="13" t="s">
        <v>612</v>
      </c>
      <c r="C198" s="14" t="s">
        <v>107</v>
      </c>
      <c r="D198" s="23">
        <v>0</v>
      </c>
    </row>
    <row r="199" spans="1:4" x14ac:dyDescent="0.25">
      <c r="A199" s="12" t="s">
        <v>593</v>
      </c>
      <c r="B199" s="13" t="s">
        <v>613</v>
      </c>
      <c r="C199" s="14" t="s">
        <v>107</v>
      </c>
      <c r="D199" s="23">
        <v>0</v>
      </c>
    </row>
    <row r="200" spans="1:4" x14ac:dyDescent="0.25">
      <c r="A200" s="24" t="s">
        <v>323</v>
      </c>
      <c r="B200" s="22" t="s">
        <v>716</v>
      </c>
      <c r="C200" s="14" t="s">
        <v>174</v>
      </c>
      <c r="D200" s="23">
        <v>0</v>
      </c>
    </row>
    <row r="201" spans="1:4" x14ac:dyDescent="0.25">
      <c r="A201" s="12" t="s">
        <v>418</v>
      </c>
      <c r="B201" s="13" t="s">
        <v>76</v>
      </c>
      <c r="C201" s="14" t="s">
        <v>37</v>
      </c>
      <c r="D201" s="23">
        <v>0</v>
      </c>
    </row>
    <row r="202" spans="1:4" x14ac:dyDescent="0.25">
      <c r="A202" s="12" t="s">
        <v>594</v>
      </c>
      <c r="B202" s="13" t="s">
        <v>614</v>
      </c>
      <c r="C202" s="14" t="s">
        <v>107</v>
      </c>
      <c r="D202" s="23">
        <v>0</v>
      </c>
    </row>
    <row r="203" spans="1:4" x14ac:dyDescent="0.25">
      <c r="A203" s="12" t="s">
        <v>595</v>
      </c>
      <c r="B203" s="13" t="s">
        <v>615</v>
      </c>
      <c r="C203" s="14" t="s">
        <v>107</v>
      </c>
      <c r="D203" s="23">
        <v>0</v>
      </c>
    </row>
    <row r="204" spans="1:4" x14ac:dyDescent="0.25">
      <c r="A204" s="12" t="s">
        <v>596</v>
      </c>
      <c r="B204" s="13" t="s">
        <v>616</v>
      </c>
      <c r="C204" s="14" t="s">
        <v>107</v>
      </c>
      <c r="D204" s="23">
        <v>0</v>
      </c>
    </row>
    <row r="205" spans="1:4" x14ac:dyDescent="0.25">
      <c r="A205" s="12" t="s">
        <v>597</v>
      </c>
      <c r="B205" s="13" t="s">
        <v>617</v>
      </c>
      <c r="C205" s="14" t="s">
        <v>107</v>
      </c>
      <c r="D205" s="23">
        <v>0</v>
      </c>
    </row>
    <row r="206" spans="1:4" x14ac:dyDescent="0.25">
      <c r="A206" s="12" t="s">
        <v>599</v>
      </c>
      <c r="B206" s="13" t="s">
        <v>618</v>
      </c>
      <c r="C206" s="14" t="s">
        <v>107</v>
      </c>
      <c r="D206" s="23">
        <v>0</v>
      </c>
    </row>
    <row r="207" spans="1:4" x14ac:dyDescent="0.25">
      <c r="A207" s="12" t="s">
        <v>600</v>
      </c>
      <c r="B207" s="13" t="s">
        <v>619</v>
      </c>
      <c r="C207" s="14" t="s">
        <v>107</v>
      </c>
      <c r="D207" s="23">
        <v>0</v>
      </c>
    </row>
    <row r="208" spans="1:4" x14ac:dyDescent="0.25">
      <c r="A208" s="12" t="s">
        <v>601</v>
      </c>
      <c r="B208" s="13" t="s">
        <v>620</v>
      </c>
      <c r="C208" s="14" t="s">
        <v>107</v>
      </c>
      <c r="D208" s="23">
        <v>0</v>
      </c>
    </row>
    <row r="209" spans="1:4" x14ac:dyDescent="0.25">
      <c r="A209" s="12" t="s">
        <v>602</v>
      </c>
      <c r="B209" s="13" t="s">
        <v>109</v>
      </c>
      <c r="C209" s="14" t="s">
        <v>107</v>
      </c>
      <c r="D209" s="23">
        <v>0</v>
      </c>
    </row>
    <row r="210" spans="1:4" x14ac:dyDescent="0.25">
      <c r="A210" s="12" t="s">
        <v>454</v>
      </c>
      <c r="B210" s="13" t="s">
        <v>706</v>
      </c>
      <c r="C210" s="14" t="s">
        <v>37</v>
      </c>
      <c r="D210" s="23">
        <v>0</v>
      </c>
    </row>
    <row r="211" spans="1:4" x14ac:dyDescent="0.25">
      <c r="A211" s="12" t="s">
        <v>412</v>
      </c>
      <c r="B211" s="13" t="s">
        <v>70</v>
      </c>
      <c r="C211" s="14" t="s">
        <v>37</v>
      </c>
      <c r="D211" s="23">
        <v>0</v>
      </c>
    </row>
    <row r="212" spans="1:4" x14ac:dyDescent="0.25">
      <c r="A212" s="12" t="s">
        <v>603</v>
      </c>
      <c r="B212" s="13" t="s">
        <v>110</v>
      </c>
      <c r="C212" s="14" t="s">
        <v>107</v>
      </c>
      <c r="D212" s="23">
        <v>0</v>
      </c>
    </row>
    <row r="213" spans="1:4" x14ac:dyDescent="0.25">
      <c r="A213" s="24" t="s">
        <v>328</v>
      </c>
      <c r="B213" s="22" t="s">
        <v>723</v>
      </c>
      <c r="C213" s="14" t="s">
        <v>174</v>
      </c>
      <c r="D213" s="23">
        <v>0</v>
      </c>
    </row>
    <row r="214" spans="1:4" x14ac:dyDescent="0.25">
      <c r="A214" s="12" t="s">
        <v>521</v>
      </c>
      <c r="B214" s="13" t="s">
        <v>711</v>
      </c>
      <c r="C214" s="14" t="s">
        <v>142</v>
      </c>
      <c r="D214" s="23">
        <v>5</v>
      </c>
    </row>
    <row r="215" spans="1:4" x14ac:dyDescent="0.25">
      <c r="A215" s="12" t="s">
        <v>641</v>
      </c>
      <c r="B215" s="13" t="s">
        <v>625</v>
      </c>
      <c r="C215" s="14" t="s">
        <v>118</v>
      </c>
      <c r="D215" s="16">
        <v>15</v>
      </c>
    </row>
    <row r="216" spans="1:4" x14ac:dyDescent="0.25">
      <c r="A216" s="12" t="s">
        <v>459</v>
      </c>
      <c r="B216" s="13" t="s">
        <v>177</v>
      </c>
      <c r="C216" s="14" t="s">
        <v>37</v>
      </c>
      <c r="D216" s="23">
        <v>0</v>
      </c>
    </row>
    <row r="217" spans="1:4" x14ac:dyDescent="0.25">
      <c r="A217" s="12" t="s">
        <v>460</v>
      </c>
      <c r="B217" s="13" t="s">
        <v>178</v>
      </c>
      <c r="C217" s="14" t="s">
        <v>37</v>
      </c>
      <c r="D217" s="23">
        <v>0</v>
      </c>
    </row>
    <row r="218" spans="1:4" x14ac:dyDescent="0.25">
      <c r="A218" s="12" t="s">
        <v>461</v>
      </c>
      <c r="B218" s="13" t="s">
        <v>179</v>
      </c>
      <c r="C218" s="14" t="s">
        <v>37</v>
      </c>
      <c r="D218" s="23">
        <v>0</v>
      </c>
    </row>
    <row r="219" spans="1:4" x14ac:dyDescent="0.25">
      <c r="A219" s="12" t="s">
        <v>524</v>
      </c>
      <c r="B219" s="13" t="s">
        <v>534</v>
      </c>
      <c r="C219" s="14" t="s">
        <v>142</v>
      </c>
      <c r="D219" s="23">
        <v>5</v>
      </c>
    </row>
    <row r="220" spans="1:4" x14ac:dyDescent="0.25">
      <c r="A220" s="12" t="s">
        <v>442</v>
      </c>
      <c r="B220" s="13" t="s">
        <v>78</v>
      </c>
      <c r="C220" s="14" t="s">
        <v>37</v>
      </c>
      <c r="D220" s="23">
        <v>0</v>
      </c>
    </row>
    <row r="221" spans="1:4" x14ac:dyDescent="0.25">
      <c r="A221" s="12" t="s">
        <v>443</v>
      </c>
      <c r="B221" s="13" t="s">
        <v>79</v>
      </c>
      <c r="C221" s="14" t="s">
        <v>37</v>
      </c>
      <c r="D221" s="23">
        <v>0</v>
      </c>
    </row>
    <row r="222" spans="1:4" x14ac:dyDescent="0.25">
      <c r="A222" s="12" t="s">
        <v>444</v>
      </c>
      <c r="B222" s="13" t="s">
        <v>80</v>
      </c>
      <c r="C222" s="14" t="s">
        <v>37</v>
      </c>
      <c r="D222" s="23">
        <v>0</v>
      </c>
    </row>
    <row r="223" spans="1:4" x14ac:dyDescent="0.25">
      <c r="A223" s="12" t="s">
        <v>598</v>
      </c>
      <c r="B223" s="13" t="s">
        <v>108</v>
      </c>
      <c r="C223" s="14" t="s">
        <v>107</v>
      </c>
      <c r="D223" s="23">
        <v>0</v>
      </c>
    </row>
    <row r="224" spans="1:4" x14ac:dyDescent="0.25">
      <c r="A224" s="12" t="s">
        <v>353</v>
      </c>
      <c r="B224" s="13" t="s">
        <v>707</v>
      </c>
      <c r="C224" s="14" t="s">
        <v>33</v>
      </c>
      <c r="D224" s="23">
        <v>0</v>
      </c>
    </row>
    <row r="225" spans="1:4" x14ac:dyDescent="0.25">
      <c r="A225" s="12" t="s">
        <v>493</v>
      </c>
      <c r="B225" s="13" t="s">
        <v>161</v>
      </c>
      <c r="C225" s="14" t="s">
        <v>162</v>
      </c>
      <c r="D225" s="23">
        <v>35</v>
      </c>
    </row>
    <row r="226" spans="1:4" x14ac:dyDescent="0.25">
      <c r="A226" s="12" t="s">
        <v>489</v>
      </c>
      <c r="B226" s="13" t="s">
        <v>166</v>
      </c>
      <c r="C226" s="14" t="s">
        <v>162</v>
      </c>
      <c r="D226" s="23">
        <v>5</v>
      </c>
    </row>
    <row r="227" spans="1:4" x14ac:dyDescent="0.25">
      <c r="A227" s="12" t="s">
        <v>639</v>
      </c>
      <c r="B227" s="13" t="s">
        <v>115</v>
      </c>
      <c r="C227" s="14" t="s">
        <v>116</v>
      </c>
      <c r="D227" s="16">
        <v>15</v>
      </c>
    </row>
    <row r="228" spans="1:4" x14ac:dyDescent="0.25">
      <c r="A228" s="12" t="s">
        <v>476</v>
      </c>
      <c r="B228" s="13" t="s">
        <v>188</v>
      </c>
      <c r="C228" s="14" t="s">
        <v>37</v>
      </c>
      <c r="D228" s="23">
        <v>0</v>
      </c>
    </row>
    <row r="229" spans="1:4" x14ac:dyDescent="0.25">
      <c r="A229" s="12" t="s">
        <v>477</v>
      </c>
      <c r="B229" s="13" t="s">
        <v>189</v>
      </c>
      <c r="C229" s="14" t="s">
        <v>37</v>
      </c>
      <c r="D229" s="23">
        <v>0</v>
      </c>
    </row>
    <row r="230" spans="1:4" x14ac:dyDescent="0.25">
      <c r="A230" s="12" t="s">
        <v>478</v>
      </c>
      <c r="B230" s="13" t="s">
        <v>190</v>
      </c>
      <c r="C230" s="14" t="s">
        <v>37</v>
      </c>
      <c r="D230" s="23">
        <v>0</v>
      </c>
    </row>
    <row r="231" spans="1:4" x14ac:dyDescent="0.25">
      <c r="A231" s="12" t="s">
        <v>491</v>
      </c>
      <c r="B231" s="13" t="s">
        <v>164</v>
      </c>
      <c r="C231" s="14" t="s">
        <v>162</v>
      </c>
      <c r="D231" s="23">
        <v>5</v>
      </c>
    </row>
    <row r="232" spans="1:4" x14ac:dyDescent="0.25">
      <c r="A232" s="12" t="s">
        <v>490</v>
      </c>
      <c r="B232" s="13" t="s">
        <v>165</v>
      </c>
      <c r="C232" s="14" t="s">
        <v>162</v>
      </c>
      <c r="D232" s="23">
        <v>5</v>
      </c>
    </row>
    <row r="233" spans="1:4" x14ac:dyDescent="0.25">
      <c r="A233" s="12" t="s">
        <v>349</v>
      </c>
      <c r="B233" s="13" t="s">
        <v>29</v>
      </c>
      <c r="C233" s="14" t="s">
        <v>14</v>
      </c>
      <c r="D233" s="23">
        <v>0</v>
      </c>
    </row>
    <row r="234" spans="1:4" x14ac:dyDescent="0.25">
      <c r="A234" s="12" t="s">
        <v>338</v>
      </c>
      <c r="B234" s="13" t="s">
        <v>18</v>
      </c>
      <c r="C234" s="14" t="s">
        <v>14</v>
      </c>
      <c r="D234" s="23">
        <v>0</v>
      </c>
    </row>
    <row r="235" spans="1:4" x14ac:dyDescent="0.25">
      <c r="A235" s="12" t="s">
        <v>339</v>
      </c>
      <c r="B235" s="13" t="s">
        <v>19</v>
      </c>
      <c r="C235" s="14" t="s">
        <v>14</v>
      </c>
      <c r="D235" s="23">
        <v>0</v>
      </c>
    </row>
    <row r="236" spans="1:4" x14ac:dyDescent="0.25">
      <c r="A236" s="12" t="s">
        <v>340</v>
      </c>
      <c r="B236" s="13" t="s">
        <v>20</v>
      </c>
      <c r="C236" s="14" t="s">
        <v>14</v>
      </c>
      <c r="D236" s="23">
        <v>0</v>
      </c>
    </row>
    <row r="237" spans="1:4" x14ac:dyDescent="0.25">
      <c r="A237" s="12" t="s">
        <v>341</v>
      </c>
      <c r="B237" s="13" t="s">
        <v>21</v>
      </c>
      <c r="C237" s="14" t="s">
        <v>14</v>
      </c>
      <c r="D237" s="23">
        <v>0</v>
      </c>
    </row>
    <row r="238" spans="1:4" x14ac:dyDescent="0.25">
      <c r="A238" s="12" t="s">
        <v>504</v>
      </c>
      <c r="B238" s="13" t="s">
        <v>480</v>
      </c>
      <c r="C238" s="14" t="s">
        <v>134</v>
      </c>
      <c r="D238" s="23">
        <v>35</v>
      </c>
    </row>
    <row r="239" spans="1:4" x14ac:dyDescent="0.25">
      <c r="A239" s="12" t="s">
        <v>503</v>
      </c>
      <c r="B239" s="13" t="s">
        <v>152</v>
      </c>
      <c r="C239" s="14" t="s">
        <v>134</v>
      </c>
      <c r="D239" s="23">
        <v>35</v>
      </c>
    </row>
    <row r="240" spans="1:4" x14ac:dyDescent="0.25">
      <c r="A240" s="12" t="s">
        <v>488</v>
      </c>
      <c r="B240" s="13" t="s">
        <v>167</v>
      </c>
      <c r="C240" s="14" t="s">
        <v>162</v>
      </c>
      <c r="D240" s="23">
        <v>5</v>
      </c>
    </row>
    <row r="241" spans="1:4" x14ac:dyDescent="0.25">
      <c r="A241" s="12" t="s">
        <v>487</v>
      </c>
      <c r="B241" s="13" t="s">
        <v>168</v>
      </c>
      <c r="C241" s="14" t="s">
        <v>162</v>
      </c>
      <c r="D241" s="23">
        <v>5</v>
      </c>
    </row>
    <row r="242" spans="1:4" x14ac:dyDescent="0.25">
      <c r="A242" s="12" t="s">
        <v>430</v>
      </c>
      <c r="B242" s="13" t="s">
        <v>169</v>
      </c>
      <c r="C242" s="14" t="s">
        <v>162</v>
      </c>
      <c r="D242" s="23">
        <v>5</v>
      </c>
    </row>
    <row r="243" spans="1:4" x14ac:dyDescent="0.25">
      <c r="A243" s="12" t="s">
        <v>640</v>
      </c>
      <c r="B243" s="13" t="s">
        <v>117</v>
      </c>
      <c r="C243" s="14" t="s">
        <v>116</v>
      </c>
      <c r="D243" s="16">
        <v>15</v>
      </c>
    </row>
    <row r="244" spans="1:4" x14ac:dyDescent="0.25">
      <c r="A244" s="12" t="s">
        <v>342</v>
      </c>
      <c r="B244" s="13" t="s">
        <v>22</v>
      </c>
      <c r="C244" s="14" t="s">
        <v>14</v>
      </c>
      <c r="D244" s="23">
        <v>0</v>
      </c>
    </row>
    <row r="245" spans="1:4" x14ac:dyDescent="0.25">
      <c r="A245" s="24" t="s">
        <v>331</v>
      </c>
      <c r="B245" s="22" t="s">
        <v>718</v>
      </c>
      <c r="C245" s="14" t="s">
        <v>174</v>
      </c>
      <c r="D245" s="23">
        <v>0</v>
      </c>
    </row>
    <row r="246" spans="1:4" x14ac:dyDescent="0.25">
      <c r="A246" s="12" t="s">
        <v>463</v>
      </c>
      <c r="B246" s="13" t="s">
        <v>180</v>
      </c>
      <c r="C246" s="14" t="s">
        <v>37</v>
      </c>
      <c r="D246" s="23">
        <v>0</v>
      </c>
    </row>
    <row r="247" spans="1:4" x14ac:dyDescent="0.25">
      <c r="A247" s="12" t="s">
        <v>464</v>
      </c>
      <c r="B247" s="13" t="s">
        <v>181</v>
      </c>
      <c r="C247" s="14" t="s">
        <v>37</v>
      </c>
      <c r="D247" s="23">
        <v>0</v>
      </c>
    </row>
    <row r="248" spans="1:4" x14ac:dyDescent="0.25">
      <c r="A248" s="12" t="s">
        <v>465</v>
      </c>
      <c r="B248" s="13" t="s">
        <v>95</v>
      </c>
      <c r="C248" s="14" t="s">
        <v>37</v>
      </c>
      <c r="D248" s="23">
        <v>0</v>
      </c>
    </row>
    <row r="249" spans="1:4" x14ac:dyDescent="0.25">
      <c r="A249" s="12" t="s">
        <v>647</v>
      </c>
      <c r="B249" s="13" t="s">
        <v>124</v>
      </c>
      <c r="C249" s="14" t="s">
        <v>118</v>
      </c>
      <c r="D249" s="23">
        <v>35</v>
      </c>
    </row>
    <row r="250" spans="1:4" x14ac:dyDescent="0.25">
      <c r="A250" s="12" t="s">
        <v>343</v>
      </c>
      <c r="B250" s="13" t="s">
        <v>23</v>
      </c>
      <c r="C250" s="14" t="s">
        <v>14</v>
      </c>
      <c r="D250" s="23">
        <v>0</v>
      </c>
    </row>
    <row r="251" spans="1:4" x14ac:dyDescent="0.25">
      <c r="A251" s="12" t="s">
        <v>344</v>
      </c>
      <c r="B251" s="13" t="s">
        <v>24</v>
      </c>
      <c r="C251" s="14" t="s">
        <v>14</v>
      </c>
      <c r="D251" s="23">
        <v>0</v>
      </c>
    </row>
    <row r="252" spans="1:4" x14ac:dyDescent="0.25">
      <c r="A252" s="12" t="s">
        <v>687</v>
      </c>
      <c r="B252" s="13" t="s">
        <v>140</v>
      </c>
      <c r="C252" s="14" t="s">
        <v>139</v>
      </c>
      <c r="D252" s="23">
        <v>0</v>
      </c>
    </row>
    <row r="253" spans="1:4" x14ac:dyDescent="0.25">
      <c r="A253" s="12" t="s">
        <v>355</v>
      </c>
      <c r="B253" s="13" t="s">
        <v>35</v>
      </c>
      <c r="C253" s="14" t="s">
        <v>33</v>
      </c>
      <c r="D253" s="23">
        <v>0</v>
      </c>
    </row>
    <row r="254" spans="1:4" x14ac:dyDescent="0.25">
      <c r="A254" s="12" t="s">
        <v>354</v>
      </c>
      <c r="B254" s="13" t="s">
        <v>34</v>
      </c>
      <c r="C254" s="14" t="s">
        <v>33</v>
      </c>
      <c r="D254" s="23">
        <v>0</v>
      </c>
    </row>
    <row r="255" spans="1:4" x14ac:dyDescent="0.25">
      <c r="A255" s="12" t="s">
        <v>643</v>
      </c>
      <c r="B255" s="13" t="s">
        <v>120</v>
      </c>
      <c r="C255" s="14" t="s">
        <v>118</v>
      </c>
      <c r="D255" s="23">
        <v>0</v>
      </c>
    </row>
    <row r="256" spans="1:4" x14ac:dyDescent="0.25">
      <c r="A256" s="12" t="s">
        <v>523</v>
      </c>
      <c r="B256" s="13" t="s">
        <v>533</v>
      </c>
      <c r="C256" s="14" t="s">
        <v>142</v>
      </c>
      <c r="D256" s="23">
        <v>5</v>
      </c>
    </row>
    <row r="257" spans="1:4" x14ac:dyDescent="0.25">
      <c r="A257" s="12" t="s">
        <v>498</v>
      </c>
      <c r="B257" s="13" t="s">
        <v>157</v>
      </c>
      <c r="C257" s="14" t="s">
        <v>134</v>
      </c>
      <c r="D257" s="23">
        <v>35</v>
      </c>
    </row>
    <row r="258" spans="1:4" x14ac:dyDescent="0.25">
      <c r="A258" s="12" t="s">
        <v>492</v>
      </c>
      <c r="B258" s="13" t="s">
        <v>163</v>
      </c>
      <c r="C258" s="14" t="s">
        <v>162</v>
      </c>
      <c r="D258" s="23">
        <v>35</v>
      </c>
    </row>
    <row r="259" spans="1:4" x14ac:dyDescent="0.25">
      <c r="A259" s="12" t="s">
        <v>525</v>
      </c>
      <c r="B259" s="13" t="s">
        <v>146</v>
      </c>
      <c r="C259" s="14" t="s">
        <v>142</v>
      </c>
      <c r="D259" s="23">
        <v>5</v>
      </c>
    </row>
    <row r="260" spans="1:4" x14ac:dyDescent="0.25">
      <c r="A260" s="12" t="s">
        <v>345</v>
      </c>
      <c r="B260" s="13" t="s">
        <v>25</v>
      </c>
      <c r="C260" s="14" t="s">
        <v>14</v>
      </c>
      <c r="D260" s="23">
        <v>0</v>
      </c>
    </row>
    <row r="261" spans="1:4" x14ac:dyDescent="0.25">
      <c r="A261" s="12" t="s">
        <v>346</v>
      </c>
      <c r="B261" s="13" t="s">
        <v>26</v>
      </c>
      <c r="C261" s="14" t="s">
        <v>14</v>
      </c>
      <c r="D261" s="23">
        <v>0</v>
      </c>
    </row>
    <row r="262" spans="1:4" x14ac:dyDescent="0.25">
      <c r="A262" s="12" t="s">
        <v>347</v>
      </c>
      <c r="B262" s="13" t="s">
        <v>27</v>
      </c>
      <c r="C262" s="14" t="s">
        <v>14</v>
      </c>
      <c r="D262" s="23">
        <v>0</v>
      </c>
    </row>
    <row r="263" spans="1:4" x14ac:dyDescent="0.25">
      <c r="A263" s="12" t="s">
        <v>350</v>
      </c>
      <c r="B263" s="13" t="s">
        <v>30</v>
      </c>
      <c r="C263" s="14" t="s">
        <v>14</v>
      </c>
      <c r="D263" s="23">
        <v>0</v>
      </c>
    </row>
    <row r="264" spans="1:4" x14ac:dyDescent="0.25">
      <c r="A264" s="12" t="s">
        <v>351</v>
      </c>
      <c r="B264" s="13" t="s">
        <v>31</v>
      </c>
      <c r="C264" s="14" t="s">
        <v>14</v>
      </c>
      <c r="D264" s="23">
        <v>0</v>
      </c>
    </row>
    <row r="265" spans="1:4" x14ac:dyDescent="0.25">
      <c r="A265" s="12" t="s">
        <v>352</v>
      </c>
      <c r="B265" s="13" t="s">
        <v>32</v>
      </c>
      <c r="C265" s="14" t="s">
        <v>14</v>
      </c>
      <c r="D265" s="23">
        <v>0</v>
      </c>
    </row>
    <row r="266" spans="1:4" x14ac:dyDescent="0.25">
      <c r="A266" s="12" t="s">
        <v>692</v>
      </c>
      <c r="B266" s="13" t="s">
        <v>704</v>
      </c>
      <c r="C266" s="14" t="s">
        <v>142</v>
      </c>
      <c r="D266" s="23">
        <v>15</v>
      </c>
    </row>
    <row r="267" spans="1:4" x14ac:dyDescent="0.25">
      <c r="A267" s="12" t="s">
        <v>541</v>
      </c>
      <c r="B267" s="13" t="s">
        <v>553</v>
      </c>
      <c r="C267" s="14" t="s">
        <v>142</v>
      </c>
      <c r="D267" s="23">
        <v>15</v>
      </c>
    </row>
    <row r="268" spans="1:4" x14ac:dyDescent="0.25">
      <c r="A268" s="12" t="s">
        <v>429</v>
      </c>
      <c r="B268" s="13" t="s">
        <v>170</v>
      </c>
      <c r="C268" s="14" t="s">
        <v>162</v>
      </c>
      <c r="D268" s="23">
        <v>5</v>
      </c>
    </row>
    <row r="269" spans="1:4" x14ac:dyDescent="0.25">
      <c r="A269" s="12" t="s">
        <v>499</v>
      </c>
      <c r="B269" s="13" t="s">
        <v>156</v>
      </c>
      <c r="C269" s="14" t="s">
        <v>134</v>
      </c>
      <c r="D269" s="23">
        <v>35</v>
      </c>
    </row>
    <row r="270" spans="1:4" x14ac:dyDescent="0.25">
      <c r="A270" s="12" t="s">
        <v>571</v>
      </c>
      <c r="B270" s="13" t="s">
        <v>580</v>
      </c>
      <c r="C270" s="14" t="s">
        <v>142</v>
      </c>
      <c r="D270" s="23">
        <v>15</v>
      </c>
    </row>
    <row r="271" spans="1:4" x14ac:dyDescent="0.25">
      <c r="A271" s="12" t="s">
        <v>689</v>
      </c>
      <c r="B271" s="13" t="s">
        <v>700</v>
      </c>
      <c r="C271" s="14" t="s">
        <v>142</v>
      </c>
      <c r="D271" s="23">
        <v>15</v>
      </c>
    </row>
    <row r="272" spans="1:4" x14ac:dyDescent="0.25">
      <c r="A272" s="12" t="s">
        <v>570</v>
      </c>
      <c r="B272" s="13" t="s">
        <v>579</v>
      </c>
      <c r="C272" s="14" t="s">
        <v>142</v>
      </c>
      <c r="D272" s="23">
        <v>15</v>
      </c>
    </row>
    <row r="273" spans="1:4" x14ac:dyDescent="0.25">
      <c r="A273" s="12" t="s">
        <v>569</v>
      </c>
      <c r="B273" s="13" t="s">
        <v>578</v>
      </c>
      <c r="C273" s="14" t="s">
        <v>142</v>
      </c>
      <c r="D273" s="23">
        <v>15</v>
      </c>
    </row>
    <row r="274" spans="1:4" x14ac:dyDescent="0.25">
      <c r="A274" s="12" t="s">
        <v>645</v>
      </c>
      <c r="B274" s="13" t="s">
        <v>122</v>
      </c>
      <c r="C274" s="14" t="s">
        <v>118</v>
      </c>
      <c r="D274" s="23">
        <v>0</v>
      </c>
    </row>
    <row r="275" spans="1:4" x14ac:dyDescent="0.25">
      <c r="A275" s="12" t="s">
        <v>505</v>
      </c>
      <c r="B275" s="13" t="s">
        <v>151</v>
      </c>
      <c r="C275" s="14" t="s">
        <v>134</v>
      </c>
      <c r="D275" s="23">
        <v>35</v>
      </c>
    </row>
    <row r="276" spans="1:4" x14ac:dyDescent="0.25">
      <c r="A276" s="12" t="s">
        <v>683</v>
      </c>
      <c r="B276" s="13" t="s">
        <v>701</v>
      </c>
      <c r="C276" s="14" t="s">
        <v>136</v>
      </c>
      <c r="D276" s="23">
        <v>0</v>
      </c>
    </row>
    <row r="277" spans="1:4" x14ac:dyDescent="0.25">
      <c r="A277" s="12" t="s">
        <v>684</v>
      </c>
      <c r="B277" s="13" t="s">
        <v>702</v>
      </c>
      <c r="C277" s="14" t="s">
        <v>136</v>
      </c>
      <c r="D277" s="23">
        <v>0</v>
      </c>
    </row>
    <row r="278" spans="1:4" x14ac:dyDescent="0.25">
      <c r="A278" s="12" t="s">
        <v>568</v>
      </c>
      <c r="B278" s="13" t="s">
        <v>577</v>
      </c>
      <c r="C278" s="14" t="s">
        <v>142</v>
      </c>
      <c r="D278" s="23">
        <v>15</v>
      </c>
    </row>
    <row r="279" spans="1:4" x14ac:dyDescent="0.25">
      <c r="A279" s="12" t="s">
        <v>685</v>
      </c>
      <c r="B279" s="13" t="s">
        <v>137</v>
      </c>
      <c r="C279" s="14" t="s">
        <v>136</v>
      </c>
      <c r="D279" s="23">
        <v>0</v>
      </c>
    </row>
    <row r="280" spans="1:4" x14ac:dyDescent="0.25">
      <c r="A280" s="12" t="s">
        <v>567</v>
      </c>
      <c r="B280" s="13" t="s">
        <v>576</v>
      </c>
      <c r="C280" s="14" t="s">
        <v>142</v>
      </c>
      <c r="D280" s="23">
        <v>15</v>
      </c>
    </row>
    <row r="281" spans="1:4" x14ac:dyDescent="0.25">
      <c r="A281" s="12" t="s">
        <v>675</v>
      </c>
      <c r="B281" s="13" t="s">
        <v>693</v>
      </c>
      <c r="C281" s="14" t="s">
        <v>136</v>
      </c>
      <c r="D281" s="23">
        <v>0</v>
      </c>
    </row>
    <row r="282" spans="1:4" x14ac:dyDescent="0.25">
      <c r="A282" s="12" t="s">
        <v>507</v>
      </c>
      <c r="B282" s="13" t="s">
        <v>149</v>
      </c>
      <c r="C282" s="14" t="s">
        <v>142</v>
      </c>
      <c r="D282" s="23">
        <v>0</v>
      </c>
    </row>
    <row r="283" spans="1:4" x14ac:dyDescent="0.25">
      <c r="A283" s="12" t="s">
        <v>653</v>
      </c>
      <c r="B283" s="13" t="s">
        <v>128</v>
      </c>
      <c r="C283" s="14" t="s">
        <v>118</v>
      </c>
      <c r="D283" s="23">
        <v>5</v>
      </c>
    </row>
    <row r="284" spans="1:4" x14ac:dyDescent="0.25">
      <c r="A284" s="12" t="s">
        <v>676</v>
      </c>
      <c r="B284" s="13" t="s">
        <v>694</v>
      </c>
      <c r="C284" s="14" t="s">
        <v>136</v>
      </c>
      <c r="D284" s="23">
        <v>0</v>
      </c>
    </row>
    <row r="285" spans="1:4" x14ac:dyDescent="0.25">
      <c r="A285" s="12" t="s">
        <v>677</v>
      </c>
      <c r="B285" s="13" t="s">
        <v>695</v>
      </c>
      <c r="C285" s="14" t="s">
        <v>136</v>
      </c>
      <c r="D285" s="23">
        <v>0</v>
      </c>
    </row>
    <row r="286" spans="1:4" x14ac:dyDescent="0.25">
      <c r="A286" s="12" t="s">
        <v>678</v>
      </c>
      <c r="B286" s="13" t="s">
        <v>696</v>
      </c>
      <c r="C286" s="14" t="s">
        <v>136</v>
      </c>
      <c r="D286" s="23">
        <v>0</v>
      </c>
    </row>
    <row r="287" spans="1:4" x14ac:dyDescent="0.25">
      <c r="A287" s="12" t="s">
        <v>679</v>
      </c>
      <c r="B287" s="13" t="s">
        <v>697</v>
      </c>
      <c r="C287" s="14" t="s">
        <v>136</v>
      </c>
      <c r="D287" s="23">
        <v>0</v>
      </c>
    </row>
    <row r="288" spans="1:4" x14ac:dyDescent="0.25">
      <c r="A288" s="12" t="s">
        <v>680</v>
      </c>
      <c r="B288" s="13" t="s">
        <v>698</v>
      </c>
      <c r="C288" s="14" t="s">
        <v>136</v>
      </c>
      <c r="D288" s="23">
        <v>0</v>
      </c>
    </row>
    <row r="289" spans="1:4" x14ac:dyDescent="0.25">
      <c r="A289" s="12" t="s">
        <v>681</v>
      </c>
      <c r="B289" s="13" t="s">
        <v>699</v>
      </c>
      <c r="C289" s="14" t="s">
        <v>136</v>
      </c>
      <c r="D289" s="23">
        <v>0</v>
      </c>
    </row>
    <row r="290" spans="1:4" x14ac:dyDescent="0.25">
      <c r="A290" s="12" t="s">
        <v>682</v>
      </c>
      <c r="B290" s="13" t="s">
        <v>699</v>
      </c>
      <c r="C290" s="14" t="s">
        <v>136</v>
      </c>
      <c r="D290" s="23">
        <v>0</v>
      </c>
    </row>
    <row r="291" spans="1:4" x14ac:dyDescent="0.25">
      <c r="A291" s="12" t="s">
        <v>646</v>
      </c>
      <c r="B291" s="13" t="s">
        <v>123</v>
      </c>
      <c r="C291" s="14" t="s">
        <v>118</v>
      </c>
      <c r="D291" s="23">
        <v>0</v>
      </c>
    </row>
    <row r="292" spans="1:4" x14ac:dyDescent="0.25">
      <c r="A292" s="12" t="s">
        <v>502</v>
      </c>
      <c r="B292" s="13" t="s">
        <v>153</v>
      </c>
      <c r="C292" s="14" t="s">
        <v>134</v>
      </c>
      <c r="D292" s="23">
        <v>35</v>
      </c>
    </row>
    <row r="293" spans="1:4" x14ac:dyDescent="0.25">
      <c r="A293" s="12" t="s">
        <v>664</v>
      </c>
      <c r="B293" s="13" t="s">
        <v>131</v>
      </c>
      <c r="C293" s="14" t="s">
        <v>129</v>
      </c>
      <c r="D293" s="23">
        <v>35</v>
      </c>
    </row>
    <row r="294" spans="1:4" x14ac:dyDescent="0.25">
      <c r="A294" s="12" t="s">
        <v>673</v>
      </c>
      <c r="B294" s="13" t="s">
        <v>132</v>
      </c>
      <c r="C294" s="14" t="s">
        <v>129</v>
      </c>
      <c r="D294" s="23">
        <v>35</v>
      </c>
    </row>
    <row r="295" spans="1:4" x14ac:dyDescent="0.25">
      <c r="A295" s="12" t="s">
        <v>500</v>
      </c>
      <c r="B295" s="13" t="s">
        <v>155</v>
      </c>
      <c r="C295" s="14" t="s">
        <v>134</v>
      </c>
      <c r="D295" s="23">
        <v>35</v>
      </c>
    </row>
    <row r="296" spans="1:4" x14ac:dyDescent="0.25">
      <c r="A296" s="12" t="s">
        <v>690</v>
      </c>
      <c r="B296" s="13" t="s">
        <v>703</v>
      </c>
      <c r="C296" s="14" t="s">
        <v>142</v>
      </c>
      <c r="D296" s="23">
        <v>15</v>
      </c>
    </row>
    <row r="297" spans="1:4" x14ac:dyDescent="0.25">
      <c r="A297" s="12" t="s">
        <v>501</v>
      </c>
      <c r="B297" s="13" t="s">
        <v>154</v>
      </c>
      <c r="C297" s="14" t="s">
        <v>134</v>
      </c>
      <c r="D297" s="23">
        <v>35</v>
      </c>
    </row>
    <row r="298" spans="1:4" x14ac:dyDescent="0.25">
      <c r="A298" s="12" t="s">
        <v>517</v>
      </c>
      <c r="B298" s="13" t="s">
        <v>520</v>
      </c>
      <c r="C298" s="14" t="s">
        <v>142</v>
      </c>
      <c r="D298" s="23">
        <v>5</v>
      </c>
    </row>
    <row r="299" spans="1:4" x14ac:dyDescent="0.25">
      <c r="A299" s="12" t="s">
        <v>516</v>
      </c>
      <c r="B299" s="13" t="s">
        <v>519</v>
      </c>
      <c r="C299" s="14" t="s">
        <v>142</v>
      </c>
      <c r="D299" s="23">
        <v>5</v>
      </c>
    </row>
    <row r="300" spans="1:4" x14ac:dyDescent="0.25">
      <c r="A300" s="12" t="s">
        <v>566</v>
      </c>
      <c r="B300" s="13" t="s">
        <v>575</v>
      </c>
      <c r="C300" s="14" t="s">
        <v>142</v>
      </c>
      <c r="D300" s="23">
        <v>15</v>
      </c>
    </row>
    <row r="301" spans="1:4" x14ac:dyDescent="0.25">
      <c r="A301" s="12" t="s">
        <v>565</v>
      </c>
      <c r="B301" s="13" t="s">
        <v>574</v>
      </c>
      <c r="C301" s="14" t="s">
        <v>142</v>
      </c>
      <c r="D301" s="23">
        <v>15</v>
      </c>
    </row>
    <row r="302" spans="1:4" x14ac:dyDescent="0.25">
      <c r="A302" s="12" t="s">
        <v>564</v>
      </c>
      <c r="B302" s="13" t="s">
        <v>573</v>
      </c>
      <c r="C302" s="14" t="s">
        <v>142</v>
      </c>
      <c r="D302" s="23">
        <v>15</v>
      </c>
    </row>
    <row r="303" spans="1:4" x14ac:dyDescent="0.25">
      <c r="A303" s="12" t="s">
        <v>650</v>
      </c>
      <c r="B303" s="13" t="s">
        <v>665</v>
      </c>
      <c r="C303" s="14" t="s">
        <v>118</v>
      </c>
      <c r="D303" s="23">
        <v>5</v>
      </c>
    </row>
    <row r="304" spans="1:4" x14ac:dyDescent="0.25">
      <c r="A304" s="12" t="s">
        <v>688</v>
      </c>
      <c r="B304" s="13" t="s">
        <v>141</v>
      </c>
      <c r="C304" s="14" t="s">
        <v>142</v>
      </c>
      <c r="D304" s="23">
        <v>0</v>
      </c>
    </row>
    <row r="305" spans="1:8" x14ac:dyDescent="0.25">
      <c r="A305" s="12" t="s">
        <v>651</v>
      </c>
      <c r="B305" s="13" t="s">
        <v>666</v>
      </c>
      <c r="C305" s="14" t="s">
        <v>118</v>
      </c>
      <c r="D305" s="23">
        <v>5</v>
      </c>
    </row>
    <row r="306" spans="1:8" x14ac:dyDescent="0.25">
      <c r="A306" s="12" t="s">
        <v>563</v>
      </c>
      <c r="B306" s="13" t="s">
        <v>572</v>
      </c>
      <c r="C306" s="14" t="s">
        <v>142</v>
      </c>
      <c r="D306" s="23">
        <v>15</v>
      </c>
    </row>
    <row r="307" spans="1:8" x14ac:dyDescent="0.25">
      <c r="A307" s="12" t="s">
        <v>515</v>
      </c>
      <c r="B307" s="13" t="s">
        <v>518</v>
      </c>
      <c r="C307" s="14" t="s">
        <v>142</v>
      </c>
      <c r="D307" s="23">
        <v>5</v>
      </c>
    </row>
    <row r="308" spans="1:8" x14ac:dyDescent="0.25">
      <c r="A308" s="12" t="s">
        <v>514</v>
      </c>
      <c r="B308" s="13" t="s">
        <v>486</v>
      </c>
      <c r="C308" s="14" t="s">
        <v>142</v>
      </c>
      <c r="D308" s="23">
        <v>5</v>
      </c>
    </row>
    <row r="309" spans="1:8" x14ac:dyDescent="0.25">
      <c r="A309" s="12" t="s">
        <v>606</v>
      </c>
      <c r="B309" s="13" t="s">
        <v>622</v>
      </c>
      <c r="C309" s="14" t="s">
        <v>111</v>
      </c>
      <c r="D309" s="16">
        <v>5</v>
      </c>
    </row>
    <row r="310" spans="1:8" x14ac:dyDescent="0.25">
      <c r="A310" s="12" t="s">
        <v>552</v>
      </c>
      <c r="B310" s="13" t="s">
        <v>558</v>
      </c>
      <c r="C310" s="14" t="s">
        <v>142</v>
      </c>
      <c r="D310" s="23">
        <v>15</v>
      </c>
    </row>
    <row r="311" spans="1:8" x14ac:dyDescent="0.25">
      <c r="A311" s="12" t="s">
        <v>604</v>
      </c>
      <c r="B311" s="13" t="s">
        <v>621</v>
      </c>
      <c r="C311" s="14" t="s">
        <v>111</v>
      </c>
      <c r="D311" s="16">
        <v>5</v>
      </c>
    </row>
    <row r="312" spans="1:8" x14ac:dyDescent="0.25">
      <c r="A312" s="12" t="s">
        <v>551</v>
      </c>
      <c r="B312" s="13" t="s">
        <v>559</v>
      </c>
      <c r="C312" s="14" t="s">
        <v>142</v>
      </c>
      <c r="D312" s="23">
        <v>15</v>
      </c>
    </row>
    <row r="313" spans="1:8" x14ac:dyDescent="0.25">
      <c r="A313" s="12" t="s">
        <v>605</v>
      </c>
      <c r="B313" s="13" t="s">
        <v>112</v>
      </c>
      <c r="C313" s="14" t="s">
        <v>111</v>
      </c>
      <c r="D313" s="16">
        <v>5</v>
      </c>
    </row>
    <row r="314" spans="1:8" x14ac:dyDescent="0.25">
      <c r="A314" s="12" t="s">
        <v>530</v>
      </c>
      <c r="B314" s="13" t="s">
        <v>539</v>
      </c>
      <c r="C314" s="14" t="s">
        <v>142</v>
      </c>
      <c r="D314" s="23">
        <v>35</v>
      </c>
    </row>
    <row r="315" spans="1:8" x14ac:dyDescent="0.25">
      <c r="A315" s="12" t="s">
        <v>648</v>
      </c>
      <c r="B315" s="13" t="s">
        <v>125</v>
      </c>
      <c r="C315" s="14" t="s">
        <v>118</v>
      </c>
      <c r="D315" s="23">
        <v>0</v>
      </c>
    </row>
    <row r="316" spans="1:8" x14ac:dyDescent="0.25">
      <c r="A316" s="12" t="s">
        <v>522</v>
      </c>
      <c r="B316" s="13" t="s">
        <v>147</v>
      </c>
      <c r="C316" s="14" t="s">
        <v>142</v>
      </c>
      <c r="D316" s="23">
        <v>5</v>
      </c>
    </row>
    <row r="317" spans="1:8" x14ac:dyDescent="0.25">
      <c r="A317" s="12" t="s">
        <v>428</v>
      </c>
      <c r="B317" s="13" t="s">
        <v>203</v>
      </c>
      <c r="C317" s="14" t="s">
        <v>171</v>
      </c>
      <c r="D317" s="23">
        <v>0</v>
      </c>
    </row>
    <row r="318" spans="1:8" x14ac:dyDescent="0.25">
      <c r="A318" s="12" t="s">
        <v>427</v>
      </c>
      <c r="B318" s="13" t="s">
        <v>202</v>
      </c>
      <c r="C318" s="14" t="s">
        <v>171</v>
      </c>
      <c r="D318" s="23">
        <v>0</v>
      </c>
    </row>
    <row r="319" spans="1:8" x14ac:dyDescent="0.25">
      <c r="A319" s="12" t="s">
        <v>426</v>
      </c>
      <c r="B319" s="13" t="s">
        <v>201</v>
      </c>
      <c r="C319" s="14" t="s">
        <v>171</v>
      </c>
      <c r="D319" s="23">
        <v>0</v>
      </c>
      <c r="E319" s="20"/>
      <c r="F319" s="20"/>
      <c r="G319" s="20"/>
      <c r="H319" s="20"/>
    </row>
    <row r="320" spans="1:8" x14ac:dyDescent="0.25">
      <c r="A320" s="12" t="s">
        <v>425</v>
      </c>
      <c r="B320" s="13" t="s">
        <v>200</v>
      </c>
      <c r="C320" s="14" t="s">
        <v>171</v>
      </c>
      <c r="D320" s="23">
        <v>0</v>
      </c>
    </row>
    <row r="321" spans="1:8" x14ac:dyDescent="0.25">
      <c r="A321" s="12" t="s">
        <v>424</v>
      </c>
      <c r="B321" s="13" t="s">
        <v>199</v>
      </c>
      <c r="C321" s="14" t="s">
        <v>171</v>
      </c>
      <c r="D321" s="23">
        <v>0</v>
      </c>
    </row>
    <row r="322" spans="1:8" x14ac:dyDescent="0.25">
      <c r="A322" s="12" t="s">
        <v>423</v>
      </c>
      <c r="B322" s="13" t="s">
        <v>198</v>
      </c>
      <c r="C322" s="14" t="s">
        <v>171</v>
      </c>
      <c r="D322" s="23">
        <v>0</v>
      </c>
    </row>
    <row r="323" spans="1:8" x14ac:dyDescent="0.25">
      <c r="A323" s="12" t="s">
        <v>422</v>
      </c>
      <c r="B323" s="13" t="s">
        <v>196</v>
      </c>
      <c r="C323" s="14" t="s">
        <v>171</v>
      </c>
      <c r="D323" s="23">
        <v>0</v>
      </c>
    </row>
    <row r="324" spans="1:8" x14ac:dyDescent="0.25">
      <c r="A324" s="12" t="s">
        <v>421</v>
      </c>
      <c r="B324" s="13" t="s">
        <v>197</v>
      </c>
      <c r="C324" s="14" t="s">
        <v>171</v>
      </c>
      <c r="D324" s="23">
        <v>0</v>
      </c>
      <c r="E324" s="20"/>
      <c r="F324" s="20"/>
      <c r="G324" s="20"/>
      <c r="H324" s="20"/>
    </row>
    <row r="325" spans="1:8" x14ac:dyDescent="0.25">
      <c r="A325" s="12" t="s">
        <v>420</v>
      </c>
      <c r="B325" s="13" t="s">
        <v>172</v>
      </c>
      <c r="C325" s="14" t="s">
        <v>171</v>
      </c>
      <c r="D325" s="23">
        <v>0</v>
      </c>
      <c r="E325" s="20"/>
      <c r="F325" s="20"/>
      <c r="G325" s="20"/>
      <c r="H325" s="20"/>
    </row>
    <row r="326" spans="1:8" x14ac:dyDescent="0.25">
      <c r="A326" s="12" t="s">
        <v>686</v>
      </c>
      <c r="B326" s="13" t="s">
        <v>138</v>
      </c>
      <c r="C326" s="14" t="s">
        <v>139</v>
      </c>
      <c r="D326" s="23">
        <v>0</v>
      </c>
      <c r="E326" s="20"/>
      <c r="F326" s="20"/>
      <c r="G326" s="20"/>
      <c r="H326" s="20"/>
    </row>
    <row r="327" spans="1:8" x14ac:dyDescent="0.25">
      <c r="A327" s="12" t="s">
        <v>550</v>
      </c>
      <c r="B327" s="13" t="s">
        <v>560</v>
      </c>
      <c r="C327" s="14" t="s">
        <v>142</v>
      </c>
      <c r="D327" s="23">
        <v>15</v>
      </c>
      <c r="E327" s="20"/>
      <c r="F327" s="20"/>
      <c r="G327" s="20"/>
      <c r="H327" s="20"/>
    </row>
    <row r="328" spans="1:8" x14ac:dyDescent="0.25">
      <c r="A328" s="12" t="s">
        <v>419</v>
      </c>
      <c r="B328" s="13" t="s">
        <v>173</v>
      </c>
      <c r="C328" s="14" t="s">
        <v>139</v>
      </c>
      <c r="D328" s="23">
        <v>0</v>
      </c>
    </row>
    <row r="329" spans="1:8" x14ac:dyDescent="0.25">
      <c r="A329" s="12" t="s">
        <v>529</v>
      </c>
      <c r="B329" s="13" t="s">
        <v>538</v>
      </c>
      <c r="C329" s="14" t="s">
        <v>142</v>
      </c>
      <c r="D329" s="23">
        <v>15</v>
      </c>
    </row>
    <row r="330" spans="1:8" x14ac:dyDescent="0.25">
      <c r="A330" s="12" t="s">
        <v>607</v>
      </c>
      <c r="B330" s="13" t="s">
        <v>623</v>
      </c>
      <c r="C330" s="14" t="s">
        <v>111</v>
      </c>
      <c r="D330" s="16">
        <v>5</v>
      </c>
    </row>
    <row r="331" spans="1:8" x14ac:dyDescent="0.25">
      <c r="A331" s="12" t="s">
        <v>549</v>
      </c>
      <c r="B331" s="13" t="s">
        <v>561</v>
      </c>
      <c r="C331" s="14" t="s">
        <v>142</v>
      </c>
      <c r="D331" s="23">
        <v>15</v>
      </c>
    </row>
    <row r="332" spans="1:8" x14ac:dyDescent="0.25">
      <c r="A332" s="12" t="s">
        <v>631</v>
      </c>
      <c r="B332" s="13" t="s">
        <v>624</v>
      </c>
      <c r="C332" s="14" t="s">
        <v>111</v>
      </c>
      <c r="D332" s="16">
        <v>5</v>
      </c>
    </row>
    <row r="333" spans="1:8" x14ac:dyDescent="0.25">
      <c r="A333" s="12" t="s">
        <v>633</v>
      </c>
      <c r="B333" s="13" t="s">
        <v>630</v>
      </c>
      <c r="C333" s="14" t="s">
        <v>111</v>
      </c>
      <c r="D333" s="16">
        <v>5</v>
      </c>
    </row>
    <row r="334" spans="1:8" x14ac:dyDescent="0.25">
      <c r="A334" s="12" t="s">
        <v>649</v>
      </c>
      <c r="B334" s="13" t="s">
        <v>126</v>
      </c>
      <c r="C334" s="14" t="s">
        <v>118</v>
      </c>
      <c r="D334" s="23">
        <v>5</v>
      </c>
    </row>
    <row r="335" spans="1:8" x14ac:dyDescent="0.25">
      <c r="A335" s="12" t="s">
        <v>654</v>
      </c>
      <c r="B335" s="13" t="s">
        <v>667</v>
      </c>
      <c r="C335" s="14" t="s">
        <v>118</v>
      </c>
      <c r="D335" s="23">
        <v>15</v>
      </c>
    </row>
    <row r="336" spans="1:8" x14ac:dyDescent="0.25">
      <c r="A336" s="12" t="s">
        <v>497</v>
      </c>
      <c r="B336" s="13" t="s">
        <v>158</v>
      </c>
      <c r="C336" s="14" t="s">
        <v>134</v>
      </c>
      <c r="D336" s="23">
        <v>35</v>
      </c>
    </row>
    <row r="337" spans="1:4" x14ac:dyDescent="0.25">
      <c r="A337" s="12" t="s">
        <v>548</v>
      </c>
      <c r="B337" s="13" t="s">
        <v>562</v>
      </c>
      <c r="C337" s="14" t="s">
        <v>142</v>
      </c>
      <c r="D337" s="23">
        <v>15</v>
      </c>
    </row>
    <row r="338" spans="1:4" x14ac:dyDescent="0.25">
      <c r="A338" s="12" t="s">
        <v>547</v>
      </c>
      <c r="B338" s="13" t="s">
        <v>557</v>
      </c>
      <c r="C338" s="14" t="s">
        <v>142</v>
      </c>
      <c r="D338" s="23">
        <v>15</v>
      </c>
    </row>
    <row r="339" spans="1:4" x14ac:dyDescent="0.25">
      <c r="A339" s="12" t="s">
        <v>546</v>
      </c>
      <c r="B339" s="13" t="s">
        <v>556</v>
      </c>
      <c r="C339" s="14" t="s">
        <v>142</v>
      </c>
      <c r="D339" s="23">
        <v>15</v>
      </c>
    </row>
    <row r="340" spans="1:4" x14ac:dyDescent="0.25">
      <c r="A340" s="12" t="s">
        <v>691</v>
      </c>
      <c r="B340" s="13" t="s">
        <v>143</v>
      </c>
      <c r="C340" s="14" t="s">
        <v>142</v>
      </c>
      <c r="D340" s="23">
        <v>15</v>
      </c>
    </row>
    <row r="341" spans="1:4" x14ac:dyDescent="0.25">
      <c r="A341" s="12" t="s">
        <v>479</v>
      </c>
      <c r="B341" s="13" t="s">
        <v>102</v>
      </c>
      <c r="C341" s="14" t="s">
        <v>37</v>
      </c>
      <c r="D341" s="23">
        <v>0</v>
      </c>
    </row>
    <row r="342" spans="1:4" x14ac:dyDescent="0.25">
      <c r="A342" s="12" t="s">
        <v>644</v>
      </c>
      <c r="B342" s="13" t="s">
        <v>121</v>
      </c>
      <c r="C342" s="14" t="s">
        <v>118</v>
      </c>
      <c r="D342" s="23">
        <v>0</v>
      </c>
    </row>
    <row r="343" spans="1:4" x14ac:dyDescent="0.25">
      <c r="A343" s="12" t="s">
        <v>652</v>
      </c>
      <c r="B343" s="13" t="s">
        <v>127</v>
      </c>
      <c r="C343" s="14" t="s">
        <v>118</v>
      </c>
      <c r="D343" s="23">
        <v>5</v>
      </c>
    </row>
    <row r="344" spans="1:4" x14ac:dyDescent="0.25">
      <c r="A344" s="12" t="s">
        <v>659</v>
      </c>
      <c r="B344" s="13" t="s">
        <v>710</v>
      </c>
      <c r="C344" s="14" t="s">
        <v>129</v>
      </c>
      <c r="D344" s="23">
        <v>35</v>
      </c>
    </row>
    <row r="345" spans="1:4" x14ac:dyDescent="0.25">
      <c r="A345" s="12" t="s">
        <v>660</v>
      </c>
      <c r="B345" s="13" t="s">
        <v>670</v>
      </c>
      <c r="C345" s="14" t="s">
        <v>129</v>
      </c>
      <c r="D345" s="23">
        <v>35</v>
      </c>
    </row>
    <row r="346" spans="1:4" x14ac:dyDescent="0.25">
      <c r="A346" s="12" t="s">
        <v>661</v>
      </c>
      <c r="B346" s="13" t="s">
        <v>671</v>
      </c>
      <c r="C346" s="14" t="s">
        <v>129</v>
      </c>
      <c r="D346" s="23">
        <v>35</v>
      </c>
    </row>
    <row r="347" spans="1:4" x14ac:dyDescent="0.25">
      <c r="A347" s="12" t="s">
        <v>657</v>
      </c>
      <c r="B347" s="13" t="s">
        <v>708</v>
      </c>
      <c r="C347" s="14" t="s">
        <v>118</v>
      </c>
      <c r="D347" s="23">
        <v>15</v>
      </c>
    </row>
    <row r="348" spans="1:4" x14ac:dyDescent="0.25">
      <c r="A348" s="12" t="s">
        <v>545</v>
      </c>
      <c r="B348" s="13" t="s">
        <v>556</v>
      </c>
      <c r="C348" s="14" t="s">
        <v>142</v>
      </c>
      <c r="D348" s="23">
        <v>15</v>
      </c>
    </row>
    <row r="349" spans="1:4" x14ac:dyDescent="0.25">
      <c r="A349" s="12" t="s">
        <v>513</v>
      </c>
      <c r="B349" s="13" t="s">
        <v>485</v>
      </c>
      <c r="C349" s="14" t="s">
        <v>142</v>
      </c>
      <c r="D349" s="23">
        <v>5</v>
      </c>
    </row>
    <row r="350" spans="1:4" x14ac:dyDescent="0.25">
      <c r="A350" s="12" t="s">
        <v>655</v>
      </c>
      <c r="B350" s="13" t="s">
        <v>668</v>
      </c>
      <c r="C350" s="14" t="s">
        <v>118</v>
      </c>
      <c r="D350" s="23">
        <v>15</v>
      </c>
    </row>
    <row r="351" spans="1:4" x14ac:dyDescent="0.25">
      <c r="A351" s="12" t="s">
        <v>528</v>
      </c>
      <c r="B351" s="13" t="s">
        <v>537</v>
      </c>
      <c r="C351" s="14" t="s">
        <v>142</v>
      </c>
      <c r="D351" s="23">
        <v>35</v>
      </c>
    </row>
    <row r="352" spans="1:4" x14ac:dyDescent="0.25">
      <c r="A352" s="12" t="s">
        <v>544</v>
      </c>
      <c r="B352" s="13" t="s">
        <v>555</v>
      </c>
      <c r="C352" s="14" t="s">
        <v>142</v>
      </c>
      <c r="D352" s="23">
        <v>15</v>
      </c>
    </row>
    <row r="353" spans="1:4" x14ac:dyDescent="0.25">
      <c r="A353" s="12" t="s">
        <v>543</v>
      </c>
      <c r="B353" s="13" t="s">
        <v>554</v>
      </c>
      <c r="C353" s="14" t="s">
        <v>142</v>
      </c>
      <c r="D353" s="23">
        <v>15</v>
      </c>
    </row>
    <row r="354" spans="1:4" x14ac:dyDescent="0.25">
      <c r="A354" s="12" t="s">
        <v>642</v>
      </c>
      <c r="B354" s="13" t="s">
        <v>119</v>
      </c>
      <c r="C354" s="14" t="s">
        <v>118</v>
      </c>
      <c r="D354" s="16">
        <v>15</v>
      </c>
    </row>
    <row r="355" spans="1:4" x14ac:dyDescent="0.25">
      <c r="A355" s="12" t="s">
        <v>512</v>
      </c>
      <c r="B355" s="13" t="s">
        <v>484</v>
      </c>
      <c r="C355" s="14" t="s">
        <v>142</v>
      </c>
      <c r="D355" s="23">
        <v>5</v>
      </c>
    </row>
    <row r="356" spans="1:4" x14ac:dyDescent="0.25">
      <c r="A356" s="12" t="s">
        <v>511</v>
      </c>
      <c r="B356" s="13" t="s">
        <v>483</v>
      </c>
      <c r="C356" s="14" t="s">
        <v>142</v>
      </c>
      <c r="D356" s="23">
        <v>5</v>
      </c>
    </row>
    <row r="357" spans="1:4" x14ac:dyDescent="0.25">
      <c r="A357" s="12" t="s">
        <v>542</v>
      </c>
      <c r="B357" s="13" t="s">
        <v>144</v>
      </c>
      <c r="C357" s="14" t="s">
        <v>142</v>
      </c>
      <c r="D357" s="23">
        <v>15</v>
      </c>
    </row>
    <row r="358" spans="1:4" x14ac:dyDescent="0.25">
      <c r="A358" s="12" t="s">
        <v>509</v>
      </c>
      <c r="B358" s="13" t="s">
        <v>482</v>
      </c>
      <c r="C358" s="14" t="s">
        <v>142</v>
      </c>
      <c r="D358" s="23">
        <v>5</v>
      </c>
    </row>
    <row r="359" spans="1:4" x14ac:dyDescent="0.25">
      <c r="A359" s="12" t="s">
        <v>462</v>
      </c>
      <c r="B359" s="13" t="s">
        <v>705</v>
      </c>
      <c r="C359" s="14" t="s">
        <v>37</v>
      </c>
      <c r="D359" s="23">
        <v>5</v>
      </c>
    </row>
    <row r="360" spans="1:4" x14ac:dyDescent="0.25">
      <c r="A360" s="12" t="s">
        <v>532</v>
      </c>
      <c r="B360" s="13" t="s">
        <v>540</v>
      </c>
      <c r="C360" s="14" t="s">
        <v>142</v>
      </c>
      <c r="D360" s="23">
        <v>35</v>
      </c>
    </row>
    <row r="361" spans="1:4" x14ac:dyDescent="0.25">
      <c r="A361" s="12" t="s">
        <v>531</v>
      </c>
      <c r="B361" s="13" t="s">
        <v>145</v>
      </c>
      <c r="C361" s="14" t="s">
        <v>142</v>
      </c>
      <c r="D361" s="23">
        <v>15</v>
      </c>
    </row>
    <row r="362" spans="1:4" x14ac:dyDescent="0.25">
      <c r="A362" s="12" t="s">
        <v>634</v>
      </c>
      <c r="B362" s="13" t="s">
        <v>629</v>
      </c>
      <c r="C362" s="14" t="s">
        <v>111</v>
      </c>
      <c r="D362" s="16">
        <v>5</v>
      </c>
    </row>
    <row r="363" spans="1:4" x14ac:dyDescent="0.25">
      <c r="A363" s="12" t="s">
        <v>632</v>
      </c>
      <c r="B363" s="13" t="s">
        <v>113</v>
      </c>
      <c r="C363" s="14" t="s">
        <v>111</v>
      </c>
      <c r="D363" s="16">
        <v>5</v>
      </c>
    </row>
    <row r="364" spans="1:4" x14ac:dyDescent="0.25">
      <c r="A364" s="12" t="s">
        <v>658</v>
      </c>
      <c r="B364" s="13" t="s">
        <v>709</v>
      </c>
      <c r="C364" s="14" t="s">
        <v>118</v>
      </c>
      <c r="D364" s="23">
        <v>15</v>
      </c>
    </row>
    <row r="365" spans="1:4" x14ac:dyDescent="0.25">
      <c r="A365" s="12" t="s">
        <v>506</v>
      </c>
      <c r="B365" s="13" t="s">
        <v>150</v>
      </c>
      <c r="C365" s="14" t="s">
        <v>118</v>
      </c>
      <c r="D365" s="23">
        <v>15</v>
      </c>
    </row>
    <row r="366" spans="1:4" x14ac:dyDescent="0.25">
      <c r="A366" s="12" t="s">
        <v>635</v>
      </c>
      <c r="B366" s="13" t="s">
        <v>628</v>
      </c>
      <c r="C366" s="14" t="s">
        <v>111</v>
      </c>
      <c r="D366" s="16">
        <v>15</v>
      </c>
    </row>
    <row r="367" spans="1:4" x14ac:dyDescent="0.25">
      <c r="A367" s="12" t="s">
        <v>636</v>
      </c>
      <c r="B367" s="13" t="s">
        <v>627</v>
      </c>
      <c r="C367" s="14" t="s">
        <v>111</v>
      </c>
      <c r="D367" s="16">
        <v>15</v>
      </c>
    </row>
    <row r="368" spans="1:4" x14ac:dyDescent="0.25">
      <c r="A368" s="12" t="s">
        <v>637</v>
      </c>
      <c r="B368" s="13" t="s">
        <v>626</v>
      </c>
      <c r="C368" s="14" t="s">
        <v>111</v>
      </c>
      <c r="D368" s="16">
        <v>15</v>
      </c>
    </row>
    <row r="369" spans="1:4" x14ac:dyDescent="0.25">
      <c r="A369" s="12" t="s">
        <v>527</v>
      </c>
      <c r="B369" s="13" t="s">
        <v>536</v>
      </c>
      <c r="C369" s="14" t="s">
        <v>142</v>
      </c>
      <c r="D369" s="23">
        <v>35</v>
      </c>
    </row>
    <row r="370" spans="1:4" x14ac:dyDescent="0.25">
      <c r="A370" s="12" t="s">
        <v>526</v>
      </c>
      <c r="B370" s="13" t="s">
        <v>535</v>
      </c>
      <c r="C370" s="14" t="s">
        <v>142</v>
      </c>
      <c r="D370" s="23">
        <v>0</v>
      </c>
    </row>
    <row r="371" spans="1:4" x14ac:dyDescent="0.25">
      <c r="A371" s="12" t="s">
        <v>638</v>
      </c>
      <c r="B371" s="13" t="s">
        <v>114</v>
      </c>
      <c r="C371" s="14" t="s">
        <v>111</v>
      </c>
      <c r="D371" s="16">
        <v>15</v>
      </c>
    </row>
    <row r="372" spans="1:4" x14ac:dyDescent="0.25">
      <c r="A372" s="12" t="s">
        <v>508</v>
      </c>
      <c r="B372" s="13" t="s">
        <v>148</v>
      </c>
      <c r="C372" s="14" t="s">
        <v>118</v>
      </c>
      <c r="D372" s="23">
        <v>5</v>
      </c>
    </row>
    <row r="373" spans="1:4" x14ac:dyDescent="0.25">
      <c r="A373" s="12" t="s">
        <v>662</v>
      </c>
      <c r="B373" s="13" t="s">
        <v>672</v>
      </c>
      <c r="C373" s="14" t="s">
        <v>129</v>
      </c>
      <c r="D373" s="23">
        <v>35</v>
      </c>
    </row>
    <row r="374" spans="1:4" x14ac:dyDescent="0.25">
      <c r="A374" s="12" t="s">
        <v>663</v>
      </c>
      <c r="B374" s="13" t="s">
        <v>130</v>
      </c>
      <c r="C374" s="14" t="s">
        <v>129</v>
      </c>
      <c r="D374" s="23">
        <v>35</v>
      </c>
    </row>
    <row r="375" spans="1:4" x14ac:dyDescent="0.25">
      <c r="A375" s="12" t="s">
        <v>674</v>
      </c>
      <c r="B375" s="13" t="s">
        <v>133</v>
      </c>
      <c r="C375" s="14" t="s">
        <v>134</v>
      </c>
      <c r="D375" s="23" t="s">
        <v>204</v>
      </c>
    </row>
    <row r="376" spans="1:4" x14ac:dyDescent="0.25">
      <c r="A376" s="12" t="s">
        <v>656</v>
      </c>
      <c r="B376" s="13" t="s">
        <v>669</v>
      </c>
      <c r="C376" s="14" t="s">
        <v>118</v>
      </c>
      <c r="D376" s="23">
        <v>15</v>
      </c>
    </row>
  </sheetData>
  <autoFilter ref="A1:D376">
    <sortState ref="A2:D376">
      <sortCondition ref="A1:A376"/>
    </sortState>
  </autoFilter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'[1]Listes déroulantes'!#REF!</xm:f>
          </x14:formula1>
          <xm:sqref>C2:C270</xm:sqref>
        </x14:dataValidation>
        <x14:dataValidation type="list" allowBlank="1" showInputMessage="1" showErrorMessage="1">
          <x14:formula1>
            <xm:f>'Liste déroulante'!$A$2:$A$25</xm:f>
          </x14:formula1>
          <xm:sqref>C271:C376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42" sqref="C42"/>
    </sheetView>
  </sheetViews>
  <sheetFormatPr baseColWidth="10" defaultRowHeight="15" x14ac:dyDescent="0.25"/>
  <cols>
    <col min="1" max="1" width="19" bestFit="1" customWidth="1"/>
    <col min="5" max="5" width="13" bestFit="1" customWidth="1"/>
    <col min="7" max="7" width="16.42578125" bestFit="1" customWidth="1"/>
  </cols>
  <sheetData>
    <row r="1" spans="1:7" s="6" customFormat="1" x14ac:dyDescent="0.25">
      <c r="A1" s="6" t="s">
        <v>205</v>
      </c>
      <c r="C1" s="6" t="s">
        <v>206</v>
      </c>
      <c r="E1" s="6" t="s">
        <v>228</v>
      </c>
      <c r="G1" s="6" t="s">
        <v>229</v>
      </c>
    </row>
    <row r="2" spans="1:7" x14ac:dyDescent="0.25">
      <c r="A2" t="s">
        <v>118</v>
      </c>
      <c r="C2" t="s">
        <v>207</v>
      </c>
      <c r="E2" t="s">
        <v>222</v>
      </c>
      <c r="G2" t="s">
        <v>225</v>
      </c>
    </row>
    <row r="3" spans="1:7" x14ac:dyDescent="0.25">
      <c r="A3" t="s">
        <v>135</v>
      </c>
      <c r="C3" t="s">
        <v>208</v>
      </c>
      <c r="E3" t="s">
        <v>223</v>
      </c>
      <c r="G3" t="s">
        <v>226</v>
      </c>
    </row>
    <row r="4" spans="1:7" x14ac:dyDescent="0.25">
      <c r="A4" t="s">
        <v>111</v>
      </c>
      <c r="E4" t="s">
        <v>224</v>
      </c>
      <c r="G4" t="s">
        <v>227</v>
      </c>
    </row>
    <row r="5" spans="1:7" x14ac:dyDescent="0.25">
      <c r="A5" t="s">
        <v>175</v>
      </c>
    </row>
    <row r="6" spans="1:7" x14ac:dyDescent="0.25">
      <c r="A6" t="s">
        <v>106</v>
      </c>
    </row>
    <row r="7" spans="1:7" x14ac:dyDescent="0.25">
      <c r="A7" t="s">
        <v>101</v>
      </c>
    </row>
    <row r="8" spans="1:7" x14ac:dyDescent="0.25">
      <c r="A8" t="s">
        <v>171</v>
      </c>
    </row>
    <row r="9" spans="1:7" x14ac:dyDescent="0.25">
      <c r="A9" t="s">
        <v>116</v>
      </c>
    </row>
    <row r="10" spans="1:7" x14ac:dyDescent="0.25">
      <c r="A10" t="s">
        <v>129</v>
      </c>
    </row>
    <row r="11" spans="1:7" x14ac:dyDescent="0.25">
      <c r="A11" t="s">
        <v>139</v>
      </c>
    </row>
    <row r="12" spans="1:7" x14ac:dyDescent="0.25">
      <c r="A12" t="s">
        <v>136</v>
      </c>
    </row>
    <row r="13" spans="1:7" x14ac:dyDescent="0.25">
      <c r="A13" t="s">
        <v>107</v>
      </c>
    </row>
    <row r="14" spans="1:7" x14ac:dyDescent="0.25">
      <c r="A14" t="s">
        <v>142</v>
      </c>
    </row>
    <row r="15" spans="1:7" x14ac:dyDescent="0.25">
      <c r="A15" t="s">
        <v>159</v>
      </c>
    </row>
    <row r="16" spans="1:7" x14ac:dyDescent="0.25">
      <c r="A16" t="s">
        <v>103</v>
      </c>
    </row>
    <row r="17" spans="1:1" x14ac:dyDescent="0.25">
      <c r="A17" t="s">
        <v>134</v>
      </c>
    </row>
    <row r="18" spans="1:1" x14ac:dyDescent="0.25">
      <c r="A18" t="s">
        <v>97</v>
      </c>
    </row>
    <row r="19" spans="1:1" x14ac:dyDescent="0.25">
      <c r="A19" t="s">
        <v>92</v>
      </c>
    </row>
    <row r="20" spans="1:1" x14ac:dyDescent="0.25">
      <c r="A20" t="s">
        <v>176</v>
      </c>
    </row>
    <row r="21" spans="1:1" x14ac:dyDescent="0.25">
      <c r="A21" t="s">
        <v>37</v>
      </c>
    </row>
    <row r="22" spans="1:1" x14ac:dyDescent="0.25">
      <c r="A22" t="s">
        <v>14</v>
      </c>
    </row>
    <row r="23" spans="1:1" x14ac:dyDescent="0.25">
      <c r="A23" t="s">
        <v>33</v>
      </c>
    </row>
    <row r="24" spans="1:1" x14ac:dyDescent="0.25">
      <c r="A24" t="s">
        <v>162</v>
      </c>
    </row>
    <row r="25" spans="1:1" x14ac:dyDescent="0.25">
      <c r="A25" t="s">
        <v>174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pane ySplit="1" topLeftCell="A2" activePane="bottomLeft" state="frozen"/>
      <selection pane="bottomLeft" activeCell="E4" sqref="E4"/>
    </sheetView>
  </sheetViews>
  <sheetFormatPr baseColWidth="10" defaultRowHeight="15" x14ac:dyDescent="0.25"/>
  <cols>
    <col min="2" max="2" width="15.140625" style="38" bestFit="1" customWidth="1"/>
    <col min="3" max="3" width="32" bestFit="1" customWidth="1"/>
    <col min="4" max="4" width="13" bestFit="1" customWidth="1"/>
    <col min="9" max="9" width="14.85546875" bestFit="1" customWidth="1"/>
    <col min="10" max="10" width="12.7109375" bestFit="1" customWidth="1"/>
    <col min="11" max="11" width="13.140625" bestFit="1" customWidth="1"/>
    <col min="12" max="12" width="13.85546875" bestFit="1" customWidth="1"/>
    <col min="13" max="13" width="20.42578125" bestFit="1" customWidth="1"/>
  </cols>
  <sheetData>
    <row r="1" spans="1:18" ht="31.5" x14ac:dyDescent="0.25">
      <c r="A1" s="7" t="s">
        <v>0</v>
      </c>
      <c r="B1" s="35" t="s">
        <v>7</v>
      </c>
      <c r="C1" s="7" t="s">
        <v>8</v>
      </c>
      <c r="D1" s="7" t="s">
        <v>215</v>
      </c>
      <c r="E1" s="7" t="s">
        <v>4</v>
      </c>
      <c r="F1" s="7" t="s">
        <v>1</v>
      </c>
      <c r="G1" s="7" t="s">
        <v>2</v>
      </c>
      <c r="H1" s="7" t="s">
        <v>3</v>
      </c>
      <c r="I1" s="7" t="s">
        <v>6</v>
      </c>
      <c r="J1" s="7" t="s">
        <v>209</v>
      </c>
      <c r="K1" s="7" t="s">
        <v>210</v>
      </c>
      <c r="L1" s="7" t="s">
        <v>221</v>
      </c>
      <c r="M1" s="19" t="s">
        <v>728</v>
      </c>
      <c r="N1" s="7" t="s">
        <v>211</v>
      </c>
      <c r="O1" s="7" t="s">
        <v>212</v>
      </c>
      <c r="P1" s="7" t="s">
        <v>219</v>
      </c>
      <c r="Q1" s="17"/>
    </row>
    <row r="2" spans="1:18" s="22" customFormat="1" x14ac:dyDescent="0.25">
      <c r="A2" s="29">
        <v>42760</v>
      </c>
      <c r="B2" s="34" t="s">
        <v>496</v>
      </c>
      <c r="C2" s="29" t="str">
        <f>IF(ISBLANK(B2),"",VLOOKUP(B2,listepdt,2,0))</f>
        <v xml:space="preserve">Pen-Presenter </v>
      </c>
      <c r="D2" s="29" t="s">
        <v>222</v>
      </c>
      <c r="E2" s="30">
        <v>0</v>
      </c>
      <c r="F2" s="30">
        <v>1900</v>
      </c>
      <c r="G2" s="30">
        <v>300</v>
      </c>
      <c r="H2" s="30">
        <f>E2+F2-G2</f>
        <v>1600</v>
      </c>
      <c r="I2" s="30" t="str">
        <f>IF($H2&lt;$R$5,"A COMMANDER","")</f>
        <v/>
      </c>
      <c r="J2" s="30" t="s">
        <v>729</v>
      </c>
      <c r="K2" s="30" t="s">
        <v>731</v>
      </c>
      <c r="L2" s="30"/>
      <c r="M2" s="30" t="s">
        <v>733</v>
      </c>
      <c r="N2" s="30">
        <v>15</v>
      </c>
      <c r="O2" s="30">
        <v>1</v>
      </c>
      <c r="P2" s="30">
        <f>N2*O2</f>
        <v>15</v>
      </c>
      <c r="Q2" s="31"/>
    </row>
    <row r="3" spans="1:18" s="22" customFormat="1" x14ac:dyDescent="0.25">
      <c r="A3" s="29">
        <v>42777</v>
      </c>
      <c r="B3" s="34" t="s">
        <v>593</v>
      </c>
      <c r="C3" s="29" t="str">
        <f>IF(ISBLANK(B3),"",VLOOKUP(B3,listepdt,2,0))</f>
        <v xml:space="preserve">Oval, Porte-clés, chrome mat </v>
      </c>
      <c r="D3" s="29" t="s">
        <v>222</v>
      </c>
      <c r="E3" s="30">
        <f>H2</f>
        <v>1600</v>
      </c>
      <c r="F3" s="30">
        <v>0</v>
      </c>
      <c r="G3" s="30">
        <v>300</v>
      </c>
      <c r="H3" s="30">
        <f>E3+F3-G3</f>
        <v>1300</v>
      </c>
      <c r="I3" s="30" t="str">
        <f>IF($H3&lt;$R$5,"A COMMANDER","")</f>
        <v/>
      </c>
      <c r="J3" s="30" t="s">
        <v>730</v>
      </c>
      <c r="K3" s="30" t="s">
        <v>732</v>
      </c>
      <c r="L3" s="30"/>
      <c r="M3" s="30" t="s">
        <v>733</v>
      </c>
      <c r="N3" s="30">
        <v>15</v>
      </c>
      <c r="O3" s="30">
        <v>1</v>
      </c>
      <c r="P3" s="30">
        <f>N3*O3</f>
        <v>15</v>
      </c>
      <c r="Q3" s="31"/>
    </row>
    <row r="4" spans="1:18" s="22" customFormat="1" x14ac:dyDescent="0.25">
      <c r="A4" s="29">
        <v>42778</v>
      </c>
      <c r="B4" s="34" t="s">
        <v>496</v>
      </c>
      <c r="C4" s="29" t="str">
        <f>IF(ISBLANK(B4),"",VLOOKUP(B4,listepdt,2,0))</f>
        <v xml:space="preserve">Pen-Presenter </v>
      </c>
      <c r="D4" s="29" t="s">
        <v>222</v>
      </c>
      <c r="E4" s="30">
        <f ca="1">SEARCH(B4,B:H,1)</f>
        <v>0</v>
      </c>
      <c r="F4" s="30">
        <v>2</v>
      </c>
      <c r="G4" s="30">
        <v>0</v>
      </c>
      <c r="H4" s="30">
        <f ca="1">E4+F4-G4</f>
        <v>2</v>
      </c>
      <c r="I4" s="30" t="str">
        <f ca="1">IF($H4&lt;$R$5,"A COMMANDER","")</f>
        <v>A COMMANDER</v>
      </c>
      <c r="J4" s="30"/>
      <c r="K4" s="30"/>
      <c r="L4" s="30"/>
      <c r="M4" s="30"/>
      <c r="N4" s="30"/>
      <c r="O4" s="30"/>
      <c r="P4" s="30"/>
      <c r="Q4" s="31"/>
    </row>
    <row r="5" spans="1:18" s="22" customFormat="1" x14ac:dyDescent="0.25">
      <c r="A5" s="29">
        <v>42779</v>
      </c>
      <c r="B5" s="34"/>
      <c r="C5" s="29" t="str">
        <f>IF(ISBLANK(B5),"",VLOOKUP(B5,listepdt,2,0))</f>
        <v/>
      </c>
      <c r="D5" s="29"/>
      <c r="E5" s="30"/>
      <c r="F5" s="30"/>
      <c r="G5" s="30"/>
      <c r="H5" s="30"/>
      <c r="I5" s="30" t="str">
        <f>IF($H5&lt;$R$5,"A COMMANDER","")</f>
        <v>A COMMANDER</v>
      </c>
      <c r="J5" s="30"/>
      <c r="K5" s="30"/>
      <c r="L5" s="30"/>
      <c r="M5" s="30"/>
      <c r="N5" s="30"/>
      <c r="O5" s="30"/>
      <c r="P5" s="30"/>
      <c r="Q5" s="31"/>
      <c r="R5" s="22">
        <v>600</v>
      </c>
    </row>
    <row r="6" spans="1:18" s="22" customFormat="1" ht="30" x14ac:dyDescent="0.25">
      <c r="A6" s="29">
        <v>42780</v>
      </c>
      <c r="B6" s="36" t="s">
        <v>213</v>
      </c>
      <c r="C6" s="32" t="s">
        <v>214</v>
      </c>
      <c r="D6" s="32" t="s">
        <v>216</v>
      </c>
      <c r="E6" s="30"/>
      <c r="F6" s="30"/>
      <c r="G6" s="30"/>
      <c r="H6" s="30"/>
      <c r="I6" s="30" t="str">
        <f>IF($H6&lt;$R$5,"A COMMANDER","")</f>
        <v>A COMMANDER</v>
      </c>
      <c r="J6" s="30"/>
      <c r="K6" s="30"/>
      <c r="L6" s="30"/>
      <c r="M6" s="30" t="s">
        <v>217</v>
      </c>
      <c r="N6" s="30" t="s">
        <v>218</v>
      </c>
      <c r="O6" s="30"/>
      <c r="P6" s="33" t="s">
        <v>220</v>
      </c>
      <c r="Q6" s="31"/>
    </row>
    <row r="7" spans="1:18" s="22" customFormat="1" x14ac:dyDescent="0.25">
      <c r="A7" s="29">
        <v>42781</v>
      </c>
      <c r="B7" s="34"/>
      <c r="C7" s="29"/>
      <c r="D7" s="29"/>
      <c r="E7" s="30"/>
      <c r="F7" s="30"/>
      <c r="G7" s="30"/>
      <c r="H7" s="30"/>
      <c r="I7" s="30" t="str">
        <f>IF($H7&lt;$R$5,"A COMMANDER","")</f>
        <v>A COMMANDER</v>
      </c>
      <c r="J7" s="30"/>
      <c r="K7" s="30"/>
      <c r="L7" s="30"/>
      <c r="M7" s="30"/>
      <c r="N7" s="30"/>
      <c r="O7" s="30"/>
      <c r="P7" s="30"/>
      <c r="Q7" s="31"/>
    </row>
    <row r="8" spans="1:18" s="22" customFormat="1" x14ac:dyDescent="0.25">
      <c r="A8" s="29">
        <v>42782</v>
      </c>
      <c r="B8" s="34"/>
      <c r="C8" s="29"/>
      <c r="D8" s="29"/>
      <c r="E8" s="30"/>
      <c r="F8" s="30"/>
      <c r="G8" s="30"/>
      <c r="H8" s="30"/>
      <c r="I8" s="30" t="str">
        <f>IF($H8&lt;$R$5,"A COMMANDER","")</f>
        <v>A COMMANDER</v>
      </c>
      <c r="J8" s="30"/>
      <c r="K8" s="30"/>
      <c r="L8" s="30"/>
      <c r="M8" s="30"/>
      <c r="N8" s="30"/>
      <c r="O8" s="30"/>
      <c r="P8" s="30"/>
      <c r="Q8" s="31"/>
    </row>
    <row r="9" spans="1:18" s="22" customFormat="1" x14ac:dyDescent="0.25">
      <c r="A9" s="29">
        <v>42783</v>
      </c>
      <c r="B9" s="34"/>
      <c r="C9" s="29"/>
      <c r="D9" s="29"/>
      <c r="E9" s="30"/>
      <c r="F9" s="30"/>
      <c r="G9" s="30"/>
      <c r="H9" s="30"/>
      <c r="I9" s="30" t="str">
        <f>IF($H9&lt;$R$5,"A COMMANDER","")</f>
        <v>A COMMANDER</v>
      </c>
      <c r="J9" s="30"/>
      <c r="K9" s="30"/>
      <c r="L9" s="30"/>
      <c r="M9" s="30"/>
      <c r="N9" s="30"/>
      <c r="O9" s="30"/>
      <c r="P9" s="30"/>
      <c r="Q9" s="31"/>
    </row>
    <row r="10" spans="1:18" s="22" customFormat="1" x14ac:dyDescent="0.25">
      <c r="A10" s="29">
        <v>42784</v>
      </c>
      <c r="B10" s="34"/>
      <c r="C10" s="29"/>
      <c r="D10" s="29"/>
      <c r="E10" s="30"/>
      <c r="F10" s="30"/>
      <c r="G10" s="30"/>
      <c r="H10" s="30"/>
      <c r="I10" s="30" t="str">
        <f>IF($H10&lt;$R$5,"A COMMANDER","")</f>
        <v>A COMMANDER</v>
      </c>
      <c r="J10" s="30"/>
      <c r="K10" s="30"/>
      <c r="L10" s="30"/>
      <c r="M10" s="30"/>
      <c r="N10" s="30"/>
      <c r="O10" s="30"/>
      <c r="P10" s="30"/>
      <c r="Q10" s="31"/>
    </row>
    <row r="11" spans="1:18" s="22" customFormat="1" x14ac:dyDescent="0.25">
      <c r="A11" s="29">
        <v>42785</v>
      </c>
      <c r="B11" s="34"/>
      <c r="C11" s="29"/>
      <c r="D11" s="29"/>
      <c r="E11" s="30"/>
      <c r="F11" s="30"/>
      <c r="G11" s="30"/>
      <c r="H11" s="30"/>
      <c r="I11" s="30" t="str">
        <f>IF($H11&lt;$R$5,"A COMMANDER","")</f>
        <v>A COMMANDER</v>
      </c>
      <c r="J11" s="30"/>
      <c r="K11" s="30"/>
      <c r="L11" s="30"/>
      <c r="M11" s="30"/>
      <c r="N11" s="30"/>
      <c r="O11" s="30"/>
      <c r="P11" s="30"/>
      <c r="Q11" s="31"/>
    </row>
    <row r="12" spans="1:18" s="22" customFormat="1" x14ac:dyDescent="0.25">
      <c r="A12" s="29">
        <v>42786</v>
      </c>
      <c r="B12" s="34"/>
      <c r="C12" s="29"/>
      <c r="D12" s="29"/>
      <c r="E12" s="30"/>
      <c r="F12" s="30"/>
      <c r="G12" s="30"/>
      <c r="H12" s="30"/>
      <c r="I12" s="30" t="str">
        <f>IF($H12&lt;$R$5,"A COMMANDER","")</f>
        <v>A COMMANDER</v>
      </c>
      <c r="J12" s="30"/>
      <c r="K12" s="30"/>
      <c r="L12" s="30"/>
      <c r="M12" s="30"/>
      <c r="N12" s="30"/>
      <c r="O12" s="30"/>
      <c r="P12" s="30"/>
      <c r="Q12" s="31"/>
    </row>
    <row r="13" spans="1:18" s="22" customFormat="1" x14ac:dyDescent="0.25">
      <c r="A13" s="29">
        <v>42787</v>
      </c>
      <c r="B13" s="34"/>
      <c r="C13" s="29"/>
      <c r="D13" s="29"/>
      <c r="E13" s="30"/>
      <c r="F13" s="30"/>
      <c r="G13" s="30"/>
      <c r="H13" s="30"/>
      <c r="I13" s="30" t="str">
        <f>IF($H13&lt;$R$5,"A COMMANDER","")</f>
        <v>A COMMANDER</v>
      </c>
      <c r="J13" s="30"/>
      <c r="K13" s="30"/>
      <c r="L13" s="30"/>
      <c r="M13" s="30"/>
      <c r="N13" s="30"/>
      <c r="O13" s="30"/>
      <c r="P13" s="30"/>
      <c r="Q13" s="31"/>
    </row>
    <row r="14" spans="1:18" s="22" customFormat="1" x14ac:dyDescent="0.25">
      <c r="A14" s="29">
        <v>42788</v>
      </c>
      <c r="B14" s="34"/>
      <c r="C14" s="29"/>
      <c r="D14" s="29"/>
      <c r="E14" s="30"/>
      <c r="F14" s="30"/>
      <c r="G14" s="30"/>
      <c r="H14" s="30"/>
      <c r="I14" s="30" t="str">
        <f>IF($H14&lt;$R$5,"A COMMANDER","")</f>
        <v>A COMMANDER</v>
      </c>
      <c r="J14" s="30"/>
      <c r="K14" s="30"/>
      <c r="L14" s="30"/>
      <c r="M14" s="30"/>
      <c r="N14" s="30"/>
      <c r="O14" s="30"/>
      <c r="P14" s="30"/>
      <c r="Q14" s="31"/>
    </row>
    <row r="15" spans="1:18" s="22" customFormat="1" x14ac:dyDescent="0.25">
      <c r="A15" s="29">
        <v>42789</v>
      </c>
      <c r="B15" s="34"/>
      <c r="C15" s="29"/>
      <c r="D15" s="29"/>
      <c r="E15" s="30"/>
      <c r="F15" s="30"/>
      <c r="G15" s="30"/>
      <c r="H15" s="30"/>
      <c r="I15" s="30" t="str">
        <f>IF($H15&lt;$R$5,"A COMMANDER","")</f>
        <v>A COMMANDER</v>
      </c>
      <c r="J15" s="30"/>
      <c r="K15" s="30"/>
      <c r="L15" s="30"/>
      <c r="M15" s="30"/>
      <c r="N15" s="30"/>
      <c r="O15" s="30"/>
      <c r="P15" s="30"/>
      <c r="Q15" s="31"/>
    </row>
    <row r="16" spans="1:18" s="22" customFormat="1" x14ac:dyDescent="0.25">
      <c r="A16" s="29">
        <v>42790</v>
      </c>
      <c r="B16" s="34"/>
      <c r="C16" s="29"/>
      <c r="D16" s="29"/>
      <c r="E16" s="30"/>
      <c r="F16" s="30"/>
      <c r="G16" s="30"/>
      <c r="H16" s="30"/>
      <c r="I16" s="30" t="str">
        <f>IF($H16&lt;$R$5,"A COMMANDER","")</f>
        <v>A COMMANDER</v>
      </c>
      <c r="J16" s="30"/>
      <c r="K16" s="30"/>
      <c r="L16" s="30"/>
      <c r="M16" s="30"/>
      <c r="N16" s="30"/>
      <c r="O16" s="30"/>
      <c r="P16" s="30"/>
      <c r="Q16" s="31"/>
    </row>
    <row r="17" spans="1:17" s="22" customFormat="1" x14ac:dyDescent="0.25">
      <c r="A17" s="29">
        <v>42791</v>
      </c>
      <c r="B17" s="34"/>
      <c r="C17" s="29"/>
      <c r="D17" s="29"/>
      <c r="E17" s="30"/>
      <c r="F17" s="30"/>
      <c r="G17" s="30"/>
      <c r="H17" s="30"/>
      <c r="I17" s="30" t="str">
        <f>IF($H17&lt;$R$5,"A COMMANDER","")</f>
        <v>A COMMANDER</v>
      </c>
      <c r="J17" s="30"/>
      <c r="K17" s="30"/>
      <c r="L17" s="30"/>
      <c r="M17" s="30"/>
      <c r="N17" s="30"/>
      <c r="O17" s="30"/>
      <c r="P17" s="30"/>
      <c r="Q17" s="31"/>
    </row>
    <row r="18" spans="1:17" s="22" customFormat="1" x14ac:dyDescent="0.25">
      <c r="A18" s="29">
        <v>42792</v>
      </c>
      <c r="B18" s="34"/>
      <c r="C18" s="29"/>
      <c r="D18" s="29"/>
      <c r="E18" s="30"/>
      <c r="F18" s="30"/>
      <c r="G18" s="30"/>
      <c r="H18" s="30"/>
      <c r="I18" s="30" t="str">
        <f>IF($H18&lt;$R$5,"A COMMANDER","")</f>
        <v>A COMMANDER</v>
      </c>
      <c r="J18" s="30"/>
      <c r="K18" s="30"/>
      <c r="L18" s="30"/>
      <c r="M18" s="30"/>
      <c r="N18" s="30"/>
      <c r="O18" s="30"/>
      <c r="P18" s="30"/>
      <c r="Q18" s="31"/>
    </row>
    <row r="19" spans="1:17" s="22" customFormat="1" x14ac:dyDescent="0.25">
      <c r="A19" s="29">
        <v>42793</v>
      </c>
      <c r="B19" s="34"/>
      <c r="C19" s="29"/>
      <c r="D19" s="29"/>
      <c r="E19" s="30"/>
      <c r="F19" s="30"/>
      <c r="G19" s="30"/>
      <c r="H19" s="30"/>
      <c r="I19" s="30" t="str">
        <f>IF($H19&lt;$R$5,"A COMMANDER","")</f>
        <v>A COMMANDER</v>
      </c>
      <c r="J19" s="30"/>
      <c r="K19" s="30"/>
      <c r="L19" s="30"/>
      <c r="M19" s="30"/>
      <c r="N19" s="30"/>
      <c r="O19" s="30"/>
      <c r="P19" s="30"/>
      <c r="Q19" s="31"/>
    </row>
    <row r="20" spans="1:17" s="22" customFormat="1" x14ac:dyDescent="0.25">
      <c r="A20" s="29">
        <v>42794</v>
      </c>
      <c r="B20" s="34"/>
      <c r="C20" s="29"/>
      <c r="D20" s="29"/>
      <c r="E20" s="30"/>
      <c r="F20" s="30"/>
      <c r="G20" s="30"/>
      <c r="H20" s="30"/>
      <c r="I20" s="30" t="str">
        <f>IF($H20&lt;$R$5,"A COMMANDER","")</f>
        <v>A COMMANDER</v>
      </c>
      <c r="J20" s="30"/>
      <c r="K20" s="30"/>
      <c r="L20" s="30"/>
      <c r="M20" s="30"/>
      <c r="N20" s="30"/>
      <c r="O20" s="30"/>
      <c r="P20" s="30"/>
      <c r="Q20" s="31"/>
    </row>
    <row r="21" spans="1:17" x14ac:dyDescent="0.25">
      <c r="A21" s="8"/>
      <c r="B21" s="37"/>
      <c r="C21" s="8"/>
      <c r="D21" s="8"/>
      <c r="E21" s="9"/>
      <c r="F21" s="9"/>
      <c r="G21" s="9"/>
      <c r="H21" s="18"/>
      <c r="I21" s="9"/>
      <c r="J21" s="18"/>
      <c r="K21" s="18"/>
      <c r="L21" s="18"/>
      <c r="M21" s="18"/>
      <c r="N21" s="18"/>
      <c r="O21" s="18"/>
      <c r="P21" s="18"/>
      <c r="Q21" s="18"/>
    </row>
  </sheetData>
  <autoFilter ref="A1:P1"/>
  <conditionalFormatting sqref="H2:H21">
    <cfRule type="cellIs" dxfId="0" priority="1" operator="lessThan">
      <formula>600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 produits'!$A$2:$A$376</xm:f>
          </x14:formula1>
          <xm:sqref>B2:B5</xm:sqref>
        </x14:dataValidation>
        <x14:dataValidation type="list" allowBlank="1" showInputMessage="1" showErrorMessage="1">
          <x14:formula1>
            <xm:f>'Liste déroulante'!$E$2:$E$4</xm:f>
          </x14:formula1>
          <xm:sqref>D2:D5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B46" sqref="B46"/>
    </sheetView>
  </sheetViews>
  <sheetFormatPr baseColWidth="10" defaultRowHeight="15" x14ac:dyDescent="0.25"/>
  <cols>
    <col min="1" max="1" width="11.42578125" style="6"/>
    <col min="2" max="5" width="11.42578125" style="1"/>
    <col min="6" max="6" width="14.85546875" style="1" bestFit="1" customWidth="1"/>
    <col min="7" max="16384" width="11.42578125" style="1"/>
  </cols>
  <sheetData>
    <row r="1" spans="1:14" s="2" customFormat="1" ht="15.75" x14ac:dyDescent="0.25">
      <c r="A1" s="7" t="s">
        <v>0</v>
      </c>
      <c r="B1" s="7" t="s">
        <v>4</v>
      </c>
      <c r="C1" s="7" t="s">
        <v>1</v>
      </c>
      <c r="D1" s="7" t="s">
        <v>2</v>
      </c>
      <c r="E1" s="7" t="s">
        <v>3</v>
      </c>
      <c r="F1" s="7" t="s">
        <v>6</v>
      </c>
    </row>
    <row r="2" spans="1:14" x14ac:dyDescent="0.25">
      <c r="A2" s="5">
        <v>42776</v>
      </c>
      <c r="B2" s="4">
        <v>0</v>
      </c>
      <c r="C2" s="4">
        <v>1900</v>
      </c>
      <c r="D2" s="4">
        <v>300</v>
      </c>
      <c r="E2" s="4">
        <f>B2+C2-D2</f>
        <v>1600</v>
      </c>
      <c r="F2" s="4" t="str">
        <f>IF(E2&lt;$I$6,"A COMMANDER","OK")</f>
        <v>OK</v>
      </c>
    </row>
    <row r="3" spans="1:14" x14ac:dyDescent="0.25">
      <c r="A3" s="5">
        <v>42777</v>
      </c>
      <c r="B3" s="4">
        <f>E2</f>
        <v>1600</v>
      </c>
      <c r="C3" s="4">
        <v>0</v>
      </c>
      <c r="D3" s="4">
        <v>300</v>
      </c>
      <c r="E3" s="4">
        <f>B3+C3-D3</f>
        <v>1300</v>
      </c>
      <c r="F3" s="4" t="str">
        <f t="shared" ref="F3:F20" si="0">IF(E3&lt;$I$6,"A COMMANDER","OK")</f>
        <v>OK</v>
      </c>
    </row>
    <row r="4" spans="1:14" x14ac:dyDescent="0.25">
      <c r="A4" s="5">
        <v>42778</v>
      </c>
      <c r="B4" s="4">
        <f>E3</f>
        <v>1300</v>
      </c>
      <c r="C4" s="4">
        <v>0</v>
      </c>
      <c r="D4" s="4">
        <v>300</v>
      </c>
      <c r="E4" s="4">
        <f>B4+C4-D4</f>
        <v>1000</v>
      </c>
      <c r="F4" s="4" t="str">
        <f t="shared" si="0"/>
        <v>OK</v>
      </c>
    </row>
    <row r="5" spans="1:14" x14ac:dyDescent="0.25">
      <c r="A5" s="5">
        <v>42779</v>
      </c>
      <c r="B5" s="4">
        <f>E4</f>
        <v>1000</v>
      </c>
      <c r="C5" s="4">
        <v>0</v>
      </c>
      <c r="D5" s="4">
        <v>300</v>
      </c>
      <c r="E5" s="4">
        <f>B5+C5-D5</f>
        <v>700</v>
      </c>
      <c r="F5" s="4" t="str">
        <f t="shared" si="0"/>
        <v>OK</v>
      </c>
      <c r="J5" s="2"/>
      <c r="K5" s="2"/>
      <c r="L5" s="2"/>
      <c r="M5" s="2"/>
      <c r="N5" s="2"/>
    </row>
    <row r="6" spans="1:14" x14ac:dyDescent="0.25">
      <c r="A6" s="5">
        <v>42780</v>
      </c>
      <c r="B6" s="4">
        <f t="shared" ref="B6:B20" si="1">E5</f>
        <v>700</v>
      </c>
      <c r="C6" s="4">
        <v>0</v>
      </c>
      <c r="D6" s="4">
        <v>300</v>
      </c>
      <c r="E6" s="4">
        <f t="shared" ref="E6:E20" si="2">B6+C6-D6</f>
        <v>400</v>
      </c>
      <c r="F6" s="4" t="str">
        <f t="shared" si="0"/>
        <v>A COMMANDER</v>
      </c>
      <c r="H6" s="1" t="s">
        <v>5</v>
      </c>
      <c r="I6" s="1">
        <v>600</v>
      </c>
      <c r="J6" s="3"/>
    </row>
    <row r="7" spans="1:14" x14ac:dyDescent="0.25">
      <c r="A7" s="5">
        <v>42781</v>
      </c>
      <c r="B7" s="4">
        <f t="shared" si="1"/>
        <v>400</v>
      </c>
      <c r="C7" s="4">
        <v>0</v>
      </c>
      <c r="D7" s="4">
        <v>300</v>
      </c>
      <c r="E7" s="4">
        <f t="shared" si="2"/>
        <v>100</v>
      </c>
      <c r="F7" s="4" t="str">
        <f t="shared" si="0"/>
        <v>A COMMANDER</v>
      </c>
      <c r="J7" s="3"/>
    </row>
    <row r="8" spans="1:14" x14ac:dyDescent="0.25">
      <c r="A8" s="5">
        <v>42782</v>
      </c>
      <c r="B8" s="4">
        <f t="shared" si="1"/>
        <v>100</v>
      </c>
      <c r="C8" s="4">
        <v>2500</v>
      </c>
      <c r="D8" s="4">
        <v>300</v>
      </c>
      <c r="E8" s="4">
        <f t="shared" si="2"/>
        <v>2300</v>
      </c>
      <c r="F8" s="4" t="str">
        <f t="shared" si="0"/>
        <v>OK</v>
      </c>
      <c r="J8" s="3"/>
    </row>
    <row r="9" spans="1:14" x14ac:dyDescent="0.25">
      <c r="A9" s="5">
        <v>42783</v>
      </c>
      <c r="B9" s="4">
        <f t="shared" si="1"/>
        <v>2300</v>
      </c>
      <c r="C9" s="4">
        <v>0</v>
      </c>
      <c r="D9" s="4">
        <v>300</v>
      </c>
      <c r="E9" s="4">
        <f t="shared" si="2"/>
        <v>2000</v>
      </c>
      <c r="F9" s="4" t="str">
        <f t="shared" si="0"/>
        <v>OK</v>
      </c>
      <c r="J9" s="3"/>
    </row>
    <row r="10" spans="1:14" x14ac:dyDescent="0.25">
      <c r="A10" s="5">
        <v>42784</v>
      </c>
      <c r="B10" s="4">
        <f t="shared" si="1"/>
        <v>2000</v>
      </c>
      <c r="C10" s="4">
        <v>0</v>
      </c>
      <c r="D10" s="4">
        <v>300</v>
      </c>
      <c r="E10" s="4">
        <f t="shared" si="2"/>
        <v>1700</v>
      </c>
      <c r="F10" s="4" t="str">
        <f t="shared" si="0"/>
        <v>OK</v>
      </c>
    </row>
    <row r="11" spans="1:14" x14ac:dyDescent="0.25">
      <c r="A11" s="5">
        <v>42785</v>
      </c>
      <c r="B11" s="4">
        <f t="shared" si="1"/>
        <v>1700</v>
      </c>
      <c r="C11" s="4">
        <v>0</v>
      </c>
      <c r="D11" s="4">
        <v>300</v>
      </c>
      <c r="E11" s="4">
        <f t="shared" si="2"/>
        <v>1400</v>
      </c>
      <c r="F11" s="4" t="str">
        <f t="shared" si="0"/>
        <v>OK</v>
      </c>
    </row>
    <row r="12" spans="1:14" x14ac:dyDescent="0.25">
      <c r="A12" s="5">
        <v>42786</v>
      </c>
      <c r="B12" s="4">
        <f t="shared" si="1"/>
        <v>1400</v>
      </c>
      <c r="C12" s="4">
        <v>0</v>
      </c>
      <c r="D12" s="4">
        <v>300</v>
      </c>
      <c r="E12" s="4">
        <f t="shared" si="2"/>
        <v>1100</v>
      </c>
      <c r="F12" s="4" t="str">
        <f t="shared" si="0"/>
        <v>OK</v>
      </c>
    </row>
    <row r="13" spans="1:14" x14ac:dyDescent="0.25">
      <c r="A13" s="5">
        <v>42787</v>
      </c>
      <c r="B13" s="4">
        <f t="shared" si="1"/>
        <v>1100</v>
      </c>
      <c r="C13" s="4">
        <v>0</v>
      </c>
      <c r="D13" s="4">
        <v>300</v>
      </c>
      <c r="E13" s="4">
        <f t="shared" si="2"/>
        <v>800</v>
      </c>
      <c r="F13" s="4" t="str">
        <f t="shared" si="0"/>
        <v>OK</v>
      </c>
    </row>
    <row r="14" spans="1:14" x14ac:dyDescent="0.25">
      <c r="A14" s="5">
        <v>42788</v>
      </c>
      <c r="B14" s="4">
        <f t="shared" si="1"/>
        <v>800</v>
      </c>
      <c r="C14" s="4">
        <v>2000</v>
      </c>
      <c r="D14" s="4">
        <v>300</v>
      </c>
      <c r="E14" s="4">
        <f t="shared" si="2"/>
        <v>2500</v>
      </c>
      <c r="F14" s="4" t="str">
        <f t="shared" si="0"/>
        <v>OK</v>
      </c>
    </row>
    <row r="15" spans="1:14" x14ac:dyDescent="0.25">
      <c r="A15" s="5">
        <v>42789</v>
      </c>
      <c r="B15" s="4">
        <f t="shared" si="1"/>
        <v>2500</v>
      </c>
      <c r="C15" s="4">
        <v>0</v>
      </c>
      <c r="D15" s="4">
        <v>300</v>
      </c>
      <c r="E15" s="4">
        <f t="shared" si="2"/>
        <v>2200</v>
      </c>
      <c r="F15" s="4" t="str">
        <f t="shared" si="0"/>
        <v>OK</v>
      </c>
    </row>
    <row r="16" spans="1:14" x14ac:dyDescent="0.25">
      <c r="A16" s="5">
        <v>42790</v>
      </c>
      <c r="B16" s="4">
        <f t="shared" si="1"/>
        <v>2200</v>
      </c>
      <c r="C16" s="4">
        <v>0</v>
      </c>
      <c r="D16" s="4">
        <v>300</v>
      </c>
      <c r="E16" s="4">
        <f t="shared" si="2"/>
        <v>1900</v>
      </c>
      <c r="F16" s="4" t="str">
        <f t="shared" si="0"/>
        <v>OK</v>
      </c>
    </row>
    <row r="17" spans="1:6" x14ac:dyDescent="0.25">
      <c r="A17" s="5">
        <v>42791</v>
      </c>
      <c r="B17" s="4">
        <f t="shared" si="1"/>
        <v>1900</v>
      </c>
      <c r="C17" s="4">
        <v>0</v>
      </c>
      <c r="D17" s="4">
        <v>300</v>
      </c>
      <c r="E17" s="4">
        <f t="shared" si="2"/>
        <v>1600</v>
      </c>
      <c r="F17" s="4" t="str">
        <f t="shared" si="0"/>
        <v>OK</v>
      </c>
    </row>
    <row r="18" spans="1:6" x14ac:dyDescent="0.25">
      <c r="A18" s="5">
        <v>42792</v>
      </c>
      <c r="B18" s="4">
        <f t="shared" si="1"/>
        <v>1600</v>
      </c>
      <c r="C18" s="4">
        <v>0</v>
      </c>
      <c r="D18" s="4">
        <v>300</v>
      </c>
      <c r="E18" s="4">
        <f t="shared" si="2"/>
        <v>1300</v>
      </c>
      <c r="F18" s="4" t="str">
        <f t="shared" si="0"/>
        <v>OK</v>
      </c>
    </row>
    <row r="19" spans="1:6" x14ac:dyDescent="0.25">
      <c r="A19" s="5">
        <v>42793</v>
      </c>
      <c r="B19" s="4">
        <f t="shared" si="1"/>
        <v>1300</v>
      </c>
      <c r="C19" s="4">
        <v>0</v>
      </c>
      <c r="D19" s="4">
        <v>300</v>
      </c>
      <c r="E19" s="4">
        <f t="shared" si="2"/>
        <v>1000</v>
      </c>
      <c r="F19" s="4" t="str">
        <f t="shared" si="0"/>
        <v>OK</v>
      </c>
    </row>
    <row r="20" spans="1:6" x14ac:dyDescent="0.25">
      <c r="A20" s="5">
        <v>42794</v>
      </c>
      <c r="B20" s="4">
        <f t="shared" si="1"/>
        <v>1000</v>
      </c>
      <c r="C20" s="4">
        <v>2100</v>
      </c>
      <c r="D20" s="4">
        <v>300</v>
      </c>
      <c r="E20" s="4">
        <f t="shared" si="2"/>
        <v>2800</v>
      </c>
      <c r="F20" s="4" t="str">
        <f t="shared" si="0"/>
        <v>OK</v>
      </c>
    </row>
  </sheetData>
  <conditionalFormatting sqref="E2:E20">
    <cfRule type="cellIs" dxfId="1" priority="1" operator="lessThan">
      <formula>600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Ref produits</vt:lpstr>
      <vt:lpstr>Liste déroulante</vt:lpstr>
      <vt:lpstr>Suivi stock - ech</vt:lpstr>
      <vt:lpstr>Feuil2</vt:lpstr>
      <vt:lpstr>listepdt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PORET Margaux</dc:creator>
  <cp:lastModifiedBy>Brigitte</cp:lastModifiedBy>
  <dcterms:created xsi:type="dcterms:W3CDTF">2017-06-19T08:21:38Z</dcterms:created>
  <dcterms:modified xsi:type="dcterms:W3CDTF">2017-07-07T15:00:52Z</dcterms:modified>
</cp:coreProperties>
</file>