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285" tabRatio="868" activeTab="0"/>
  </bookViews>
  <sheets>
    <sheet name="adhérants" sheetId="1" r:id="rId1"/>
    <sheet name="Hommes" sheetId="2" r:id="rId2"/>
    <sheet name="Femmes" sheetId="3" r:id="rId3"/>
  </sheets>
  <definedNames>
    <definedName name="_xlfn.COUNTIFS" hidden="1">#NAME?</definedName>
    <definedName name="_xlnm.Print_Titles" localSheetId="0">'adhérants'!$1:$1</definedName>
    <definedName name="_xlnm.Print_Titles" localSheetId="2">'Femmes'!$1:$1</definedName>
    <definedName name="_xlnm.Print_Titles" localSheetId="1">'Hommes'!$1:$1</definedName>
    <definedName name="_xlnm.Print_Area" localSheetId="0">'adhérants'!$A$1:$D$19</definedName>
    <definedName name="_xlnm.Print_Area" localSheetId="1">'Hommes'!$A$1:$F$70</definedName>
  </definedNames>
  <calcPr fullCalcOnLoad="1"/>
</workbook>
</file>

<file path=xl/comments1.xml><?xml version="1.0" encoding="utf-8"?>
<comments xmlns="http://schemas.openxmlformats.org/spreadsheetml/2006/main">
  <authors>
    <author>CCO_01</author>
  </authors>
  <commentList>
    <comment ref="G1" authorId="0">
      <text>
        <r>
          <rPr>
            <sz val="20"/>
            <rFont val="Tahoma"/>
            <family val="2"/>
          </rPr>
          <t>la couleur de base de la police dans cette colonne est "vert"
les formules de MFC affichent le rouge et l'orange selon la date
dans les conditions "périmée" et "moins de 6 mois"
A noter: les règles de MFC doivent rester classées selon l'ordre actuel dans la fenêtre
(rouge d'abord et orange ensuite)</t>
        </r>
      </text>
    </comment>
  </commentList>
</comments>
</file>

<file path=xl/sharedStrings.xml><?xml version="1.0" encoding="utf-8"?>
<sst xmlns="http://schemas.openxmlformats.org/spreadsheetml/2006/main" count="855" uniqueCount="224">
  <si>
    <t>Nom</t>
  </si>
  <si>
    <t>Prénom</t>
  </si>
  <si>
    <t>AMBAR</t>
  </si>
  <si>
    <t>Mickaël</t>
  </si>
  <si>
    <t>BOYER</t>
  </si>
  <si>
    <t>Gisèle</t>
  </si>
  <si>
    <t>CAPUS</t>
  </si>
  <si>
    <t>Serge</t>
  </si>
  <si>
    <t>CASTELLANI</t>
  </si>
  <si>
    <t>Joelle</t>
  </si>
  <si>
    <t>Christian</t>
  </si>
  <si>
    <t>CHAIX</t>
  </si>
  <si>
    <t>Bruno</t>
  </si>
  <si>
    <t>Nathalie</t>
  </si>
  <si>
    <t>DAO CASTES</t>
  </si>
  <si>
    <t>Bernard</t>
  </si>
  <si>
    <t>DIARD</t>
  </si>
  <si>
    <t>Eric</t>
  </si>
  <si>
    <t>Jean-Pierre</t>
  </si>
  <si>
    <t>FLOC'H</t>
  </si>
  <si>
    <t>Marc</t>
  </si>
  <si>
    <t>Robert</t>
  </si>
  <si>
    <t>HUSS</t>
  </si>
  <si>
    <t>Suzanne</t>
  </si>
  <si>
    <t>Patricia</t>
  </si>
  <si>
    <t>LACROIX</t>
  </si>
  <si>
    <t>LACUES</t>
  </si>
  <si>
    <t>Guilaine</t>
  </si>
  <si>
    <t>Philippe</t>
  </si>
  <si>
    <t>LAGRIFFOUL</t>
  </si>
  <si>
    <t>Yann</t>
  </si>
  <si>
    <t>LAURIOL</t>
  </si>
  <si>
    <t>Jean-Louis</t>
  </si>
  <si>
    <t>LEFEBVRE</t>
  </si>
  <si>
    <t>Carine</t>
  </si>
  <si>
    <t>LOPEO</t>
  </si>
  <si>
    <t>Edmond</t>
  </si>
  <si>
    <t>MAURO</t>
  </si>
  <si>
    <t>Martial</t>
  </si>
  <si>
    <t>Christophe</t>
  </si>
  <si>
    <t>Céline</t>
  </si>
  <si>
    <t>Dominique</t>
  </si>
  <si>
    <t>Thierry</t>
  </si>
  <si>
    <t>Elsa</t>
  </si>
  <si>
    <t>L</t>
  </si>
  <si>
    <t>MARTIN</t>
  </si>
  <si>
    <t xml:space="preserve">LOMBARD </t>
  </si>
  <si>
    <t>Veronique</t>
  </si>
  <si>
    <t>Nicolas</t>
  </si>
  <si>
    <t>Sebastien</t>
  </si>
  <si>
    <t>Nadia</t>
  </si>
  <si>
    <t>PATTI</t>
  </si>
  <si>
    <t>françoise</t>
  </si>
  <si>
    <t>Max</t>
  </si>
  <si>
    <t>LE DUC</t>
  </si>
  <si>
    <t>HERFRAY</t>
  </si>
  <si>
    <t>Rkia</t>
  </si>
  <si>
    <t>SOLLAZZO</t>
  </si>
  <si>
    <t>GUYAT</t>
  </si>
  <si>
    <t>ROUX</t>
  </si>
  <si>
    <t>Chantal</t>
  </si>
  <si>
    <t>BLONDEL</t>
  </si>
  <si>
    <t>Alain</t>
  </si>
  <si>
    <t>SEILLER</t>
  </si>
  <si>
    <t>Elisabeth</t>
  </si>
  <si>
    <t>S</t>
  </si>
  <si>
    <t>HABRANT</t>
  </si>
  <si>
    <t>RAIMOND</t>
  </si>
  <si>
    <t>MAS</t>
  </si>
  <si>
    <t>Alexandre</t>
  </si>
  <si>
    <t>PERRIER</t>
  </si>
  <si>
    <t>Nelly</t>
  </si>
  <si>
    <t>GONZALES</t>
  </si>
  <si>
    <t>Valérie</t>
  </si>
  <si>
    <t>DAMBLON</t>
  </si>
  <si>
    <t>Georges</t>
  </si>
  <si>
    <t>BOUFFIER</t>
  </si>
  <si>
    <t>x</t>
  </si>
  <si>
    <t>GIL</t>
  </si>
  <si>
    <t>Julie</t>
  </si>
  <si>
    <t>X</t>
  </si>
  <si>
    <t>Hanen</t>
  </si>
  <si>
    <t>GROS</t>
  </si>
  <si>
    <t>PEIFFERT</t>
  </si>
  <si>
    <t>Jacqueline</t>
  </si>
  <si>
    <t>HOUBRON</t>
  </si>
  <si>
    <t>Bastien</t>
  </si>
  <si>
    <t>DEGLIN</t>
  </si>
  <si>
    <t>Sacha</t>
  </si>
  <si>
    <t>Muriel</t>
  </si>
  <si>
    <t>KOVACS</t>
  </si>
  <si>
    <t>AMAT</t>
  </si>
  <si>
    <t>Catherine</t>
  </si>
  <si>
    <t>GALEA</t>
  </si>
  <si>
    <t>HODE</t>
  </si>
  <si>
    <t>Berengere</t>
  </si>
  <si>
    <t>MOCKBEL</t>
  </si>
  <si>
    <t>Samir</t>
  </si>
  <si>
    <t>Taille</t>
  </si>
  <si>
    <t>M</t>
  </si>
  <si>
    <t>XL</t>
  </si>
  <si>
    <t>XXL</t>
  </si>
  <si>
    <t>Gabrielle</t>
  </si>
  <si>
    <t>Elodie</t>
  </si>
  <si>
    <t>VILLAESCUSA</t>
  </si>
  <si>
    <t>François</t>
  </si>
  <si>
    <t>ARNAUD</t>
  </si>
  <si>
    <t>julien</t>
  </si>
  <si>
    <t>CHAVENTON</t>
  </si>
  <si>
    <t>Anne-Laure</t>
  </si>
  <si>
    <t>Patrick</t>
  </si>
  <si>
    <t>PIEDSBOIS</t>
  </si>
  <si>
    <t>Florence</t>
  </si>
  <si>
    <t>BURRIAT</t>
  </si>
  <si>
    <t>Christelle</t>
  </si>
  <si>
    <t>CIAVOLINO</t>
  </si>
  <si>
    <t>SALOMON</t>
  </si>
  <si>
    <t>BAUCHIERO</t>
  </si>
  <si>
    <t>Sandra</t>
  </si>
  <si>
    <t>PASCOLI</t>
  </si>
  <si>
    <t xml:space="preserve">LUCAS </t>
  </si>
  <si>
    <t>Laurent</t>
  </si>
  <si>
    <t>IVALDI</t>
  </si>
  <si>
    <t>Fanny</t>
  </si>
  <si>
    <t>FINATEU</t>
  </si>
  <si>
    <t xml:space="preserve">SOLER </t>
  </si>
  <si>
    <t>BOIVERT</t>
  </si>
  <si>
    <t>Jonathan</t>
  </si>
  <si>
    <t>LERDA</t>
  </si>
  <si>
    <t xml:space="preserve">Jean </t>
  </si>
  <si>
    <t>NAIDJA</t>
  </si>
  <si>
    <t>MARTINS</t>
  </si>
  <si>
    <t>Daniel</t>
  </si>
  <si>
    <t>BENTITO</t>
  </si>
  <si>
    <t>Julien</t>
  </si>
  <si>
    <t>DUFEU</t>
  </si>
  <si>
    <t>Stephane</t>
  </si>
  <si>
    <t>BONO</t>
  </si>
  <si>
    <t>Celine</t>
  </si>
  <si>
    <t>Jacques</t>
  </si>
  <si>
    <t>Michel</t>
  </si>
  <si>
    <t>AMIOT</t>
  </si>
  <si>
    <t>TIMSON</t>
  </si>
  <si>
    <t>Emma</t>
  </si>
  <si>
    <t>Lionel</t>
  </si>
  <si>
    <t>SANTISTEBAN</t>
  </si>
  <si>
    <t>TORGUE</t>
  </si>
  <si>
    <t>Ad°</t>
  </si>
  <si>
    <t>J-Jacques</t>
  </si>
  <si>
    <t>GENET</t>
  </si>
  <si>
    <t>PATRICE</t>
  </si>
  <si>
    <t>J-Philippe</t>
  </si>
  <si>
    <t>ROUSSELLE</t>
  </si>
  <si>
    <t>Xavier</t>
  </si>
  <si>
    <t>HERPIN</t>
  </si>
  <si>
    <t>Etienne</t>
  </si>
  <si>
    <t>Emmeline</t>
  </si>
  <si>
    <t>BADARD</t>
  </si>
  <si>
    <t>Aurelie</t>
  </si>
  <si>
    <t>LE VERN</t>
  </si>
  <si>
    <t>HASSEN</t>
  </si>
  <si>
    <t>Fabrice</t>
  </si>
  <si>
    <t>Vincent</t>
  </si>
  <si>
    <t>MALESTREZ-G</t>
  </si>
  <si>
    <t>Magali</t>
  </si>
  <si>
    <t>HENAULT-VERDIER</t>
  </si>
  <si>
    <t>Coralie</t>
  </si>
  <si>
    <t>SIMONS</t>
  </si>
  <si>
    <t>BAGHDADI</t>
  </si>
  <si>
    <t>LOPEZ</t>
  </si>
  <si>
    <t>BATAILLE</t>
  </si>
  <si>
    <t>Eugénie</t>
  </si>
  <si>
    <t>BOVIS</t>
  </si>
  <si>
    <t>LEIDIER</t>
  </si>
  <si>
    <t>Amélie</t>
  </si>
  <si>
    <t>PIGNOL</t>
  </si>
  <si>
    <t>Gilles</t>
  </si>
  <si>
    <t>GIANNONE</t>
  </si>
  <si>
    <t>ROUZAUD</t>
  </si>
  <si>
    <t>POMMIER</t>
  </si>
  <si>
    <t>Lucas</t>
  </si>
  <si>
    <t>LUNA</t>
  </si>
  <si>
    <t>ROOBAEY</t>
  </si>
  <si>
    <t>Jessica</t>
  </si>
  <si>
    <t>GAUTIER</t>
  </si>
  <si>
    <t xml:space="preserve">MORON </t>
  </si>
  <si>
    <t>Isabelle</t>
  </si>
  <si>
    <t>DUBUS</t>
  </si>
  <si>
    <t>LENOIR</t>
  </si>
  <si>
    <t>Sébastien</t>
  </si>
  <si>
    <t>CELENTANO</t>
  </si>
  <si>
    <t>GAUCI</t>
  </si>
  <si>
    <t>Vanessa</t>
  </si>
  <si>
    <t>S=2</t>
  </si>
  <si>
    <t>M=22</t>
  </si>
  <si>
    <t>L=31</t>
  </si>
  <si>
    <t>XL=11</t>
  </si>
  <si>
    <t>Distribués</t>
  </si>
  <si>
    <t>Correspondance</t>
  </si>
  <si>
    <t>S4</t>
  </si>
  <si>
    <t>S8</t>
  </si>
  <si>
    <t>S6</t>
  </si>
  <si>
    <t>BOULLE</t>
  </si>
  <si>
    <t>Laurence</t>
  </si>
  <si>
    <t>BERTHET</t>
  </si>
  <si>
    <t>Martine</t>
  </si>
  <si>
    <t>JOUVE</t>
  </si>
  <si>
    <t>Henri</t>
  </si>
  <si>
    <t>JALABERT</t>
  </si>
  <si>
    <t>Frédéric</t>
  </si>
  <si>
    <t>GRAVES</t>
  </si>
  <si>
    <t>Jean-Luc</t>
  </si>
  <si>
    <t>GUILLOUX</t>
  </si>
  <si>
    <t>Vaitiare</t>
  </si>
  <si>
    <t>Patrice</t>
  </si>
  <si>
    <t>Date certif</t>
  </si>
  <si>
    <t>Renouvellement 
certif</t>
  </si>
  <si>
    <t>Date du jour</t>
  </si>
  <si>
    <t>Légende</t>
  </si>
  <si>
    <t>Toujours valable</t>
  </si>
  <si>
    <t>Périmé</t>
  </si>
  <si>
    <t>Satut</t>
  </si>
  <si>
    <t>n</t>
  </si>
  <si>
    <t>Périmé dans moins de 6 mois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</si>
</sst>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#\ ##\ ##\ ##\ ##"/>
    <numFmt numFmtId="166" formatCode="0.0000"/>
    <numFmt numFmtId="167" formatCode="0.000"/>
    <numFmt numFmtId="168" formatCode="0.0"/>
    <numFmt numFmtId="169" formatCode="0#&quot; &quot;##&quot; &quot;##&quot; &quot;##&quot; &quot;##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mmm\-yyyy"/>
    <numFmt numFmtId="174" formatCode="[$-40C]d\-mmm\-yy;@"/>
    <numFmt numFmtId="175" formatCode="[$-F800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24"/>
      <color indexed="10"/>
      <name val="Webdings"/>
      <family val="1"/>
    </font>
    <font>
      <sz val="24"/>
      <color indexed="51"/>
      <name val="Webdings"/>
      <family val="1"/>
    </font>
    <font>
      <b/>
      <sz val="11"/>
      <color indexed="11"/>
      <name val="Webdings"/>
      <family val="1"/>
    </font>
    <font>
      <sz val="24"/>
      <color indexed="11"/>
      <name val="Webdings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sz val="24"/>
      <color rgb="FFFF0000"/>
      <name val="Webdings"/>
      <family val="1"/>
    </font>
    <font>
      <sz val="24"/>
      <color rgb="FFFFC000"/>
      <name val="Webdings"/>
      <family val="1"/>
    </font>
    <font>
      <b/>
      <sz val="11"/>
      <color rgb="FF92D050"/>
      <name val="Webdings"/>
      <family val="1"/>
    </font>
    <font>
      <sz val="24"/>
      <color rgb="FF92D050"/>
      <name val="Webdings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4" fontId="2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31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4" fontId="46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5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rgb="FFFFC000"/>
      </font>
    </dxf>
    <dxf>
      <font>
        <color rgb="FFFF0000"/>
      </font>
    </dxf>
    <dxf>
      <font>
        <color rgb="FFFF0000"/>
      </font>
      <border/>
    </dxf>
    <dxf>
      <font>
        <color rgb="FFFFC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</xdr:row>
      <xdr:rowOff>104775</xdr:rowOff>
    </xdr:from>
    <xdr:ext cx="0" cy="171450"/>
    <xdr:sp fLocksText="0">
      <xdr:nvSpPr>
        <xdr:cNvPr id="1" name="ZoneTexte 1"/>
        <xdr:cNvSpPr txBox="1">
          <a:spLocks noChangeArrowheads="1"/>
        </xdr:cNvSpPr>
      </xdr:nvSpPr>
      <xdr:spPr>
        <a:xfrm>
          <a:off x="2276475" y="4705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24"/>
  <sheetViews>
    <sheetView tabSelected="1" zoomScale="82" zoomScaleNormal="82"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11.421875" defaultRowHeight="15"/>
  <cols>
    <col min="1" max="1" width="4.7109375" style="1" customWidth="1"/>
    <col min="2" max="2" width="16.57421875" style="2" customWidth="1"/>
    <col min="3" max="3" width="12.8515625" style="0" customWidth="1"/>
    <col min="4" max="4" width="11.421875" style="0" hidden="1" customWidth="1"/>
    <col min="5" max="5" width="11.421875" style="0" bestFit="1" customWidth="1"/>
    <col min="6" max="6" width="43.57421875" style="31" customWidth="1"/>
    <col min="7" max="7" width="39.421875" style="34" customWidth="1"/>
    <col min="8" max="8" width="4.28125" style="0" customWidth="1"/>
    <col min="9" max="9" width="8.421875" style="0" customWidth="1"/>
    <col min="10" max="10" width="28.8515625" style="0" customWidth="1"/>
  </cols>
  <sheetData>
    <row r="1" spans="1:7" s="7" customFormat="1" ht="35.25" customHeight="1">
      <c r="A1" s="10" t="s">
        <v>147</v>
      </c>
      <c r="B1" s="10" t="s">
        <v>0</v>
      </c>
      <c r="C1" s="10" t="s">
        <v>1</v>
      </c>
      <c r="D1" s="11"/>
      <c r="E1" s="28" t="s">
        <v>215</v>
      </c>
      <c r="F1" s="29" t="s">
        <v>216</v>
      </c>
      <c r="G1" s="32" t="s">
        <v>221</v>
      </c>
    </row>
    <row r="2" spans="1:7" s="2" customFormat="1" ht="16.5" customHeight="1">
      <c r="A2" s="4" t="s">
        <v>80</v>
      </c>
      <c r="B2" s="3" t="s">
        <v>91</v>
      </c>
      <c r="C2" s="8" t="s">
        <v>92</v>
      </c>
      <c r="D2" s="9">
        <f aca="true" ca="1" t="shared" si="0" ref="D2:D33">TODAY()</f>
        <v>42923</v>
      </c>
      <c r="E2" s="6">
        <v>22276</v>
      </c>
      <c r="F2" s="30">
        <f>DATE(YEAR(E2)+3,MONTH(E2),DAY(E2))</f>
        <v>23371</v>
      </c>
      <c r="G2" s="37" t="str">
        <f>IF(F2="","","n")</f>
        <v>n</v>
      </c>
    </row>
    <row r="3" spans="1:7" s="8" customFormat="1" ht="15.75">
      <c r="A3" s="7" t="s">
        <v>77</v>
      </c>
      <c r="B3" s="3" t="s">
        <v>2</v>
      </c>
      <c r="C3" s="8" t="s">
        <v>3</v>
      </c>
      <c r="D3" s="9">
        <f ca="1" t="shared" si="0"/>
        <v>42923</v>
      </c>
      <c r="E3" s="9">
        <v>42912</v>
      </c>
      <c r="F3" s="30">
        <v>42941</v>
      </c>
      <c r="G3" s="37" t="str">
        <f>IF(F3="","","n")</f>
        <v>n</v>
      </c>
    </row>
    <row r="4" spans="1:10" s="8" customFormat="1" ht="15.75">
      <c r="A4" s="15" t="s">
        <v>77</v>
      </c>
      <c r="B4" s="13" t="s">
        <v>141</v>
      </c>
      <c r="C4" s="14" t="s">
        <v>105</v>
      </c>
      <c r="D4" s="16">
        <f ca="1" t="shared" si="0"/>
        <v>42923</v>
      </c>
      <c r="E4" s="6">
        <v>42965</v>
      </c>
      <c r="F4" s="30">
        <f>E4+365*3</f>
        <v>44060</v>
      </c>
      <c r="G4" s="37" t="str">
        <f aca="true" t="shared" si="1" ref="G4:G67">IF(F4="","","n")</f>
        <v>n</v>
      </c>
      <c r="I4" s="41" t="s">
        <v>218</v>
      </c>
      <c r="J4" s="41"/>
    </row>
    <row r="5" spans="1:10" s="2" customFormat="1" ht="30">
      <c r="A5" s="4" t="s">
        <v>77</v>
      </c>
      <c r="B5" s="3" t="s">
        <v>106</v>
      </c>
      <c r="C5" s="8" t="s">
        <v>39</v>
      </c>
      <c r="D5" s="9">
        <f ca="1" t="shared" si="0"/>
        <v>42923</v>
      </c>
      <c r="E5" s="6"/>
      <c r="F5" s="30"/>
      <c r="G5" s="37">
        <f t="shared" si="1"/>
      </c>
      <c r="I5" s="38" t="s">
        <v>222</v>
      </c>
      <c r="J5" s="5" t="s">
        <v>219</v>
      </c>
    </row>
    <row r="6" spans="1:10" s="2" customFormat="1" ht="30">
      <c r="A6" s="4" t="s">
        <v>80</v>
      </c>
      <c r="B6" s="3" t="s">
        <v>157</v>
      </c>
      <c r="C6" s="8" t="s">
        <v>158</v>
      </c>
      <c r="D6" s="9">
        <f ca="1" t="shared" si="0"/>
        <v>42923</v>
      </c>
      <c r="E6" s="6"/>
      <c r="F6" s="30"/>
      <c r="G6" s="37">
        <f t="shared" si="1"/>
      </c>
      <c r="I6" s="36" t="s">
        <v>222</v>
      </c>
      <c r="J6" s="5" t="s">
        <v>223</v>
      </c>
    </row>
    <row r="7" spans="1:10" s="2" customFormat="1" ht="30">
      <c r="A7" s="12" t="s">
        <v>77</v>
      </c>
      <c r="B7" s="13" t="s">
        <v>168</v>
      </c>
      <c r="C7" s="14" t="s">
        <v>81</v>
      </c>
      <c r="D7" s="16">
        <f ca="1" t="shared" si="0"/>
        <v>42923</v>
      </c>
      <c r="E7" s="6"/>
      <c r="F7" s="30"/>
      <c r="G7" s="37">
        <f t="shared" si="1"/>
      </c>
      <c r="I7" s="35" t="s">
        <v>222</v>
      </c>
      <c r="J7" s="5" t="s">
        <v>220</v>
      </c>
    </row>
    <row r="8" spans="1:7" s="2" customFormat="1" ht="15.75">
      <c r="A8" s="4" t="s">
        <v>77</v>
      </c>
      <c r="B8" s="3" t="s">
        <v>170</v>
      </c>
      <c r="C8" s="8" t="s">
        <v>171</v>
      </c>
      <c r="D8" s="9">
        <f ca="1" t="shared" si="0"/>
        <v>42923</v>
      </c>
      <c r="E8" s="6"/>
      <c r="F8" s="30"/>
      <c r="G8" s="37">
        <f t="shared" si="1"/>
      </c>
    </row>
    <row r="9" spans="1:10" s="2" customFormat="1" ht="15.75">
      <c r="A9" s="12" t="s">
        <v>77</v>
      </c>
      <c r="B9" s="13" t="s">
        <v>117</v>
      </c>
      <c r="C9" s="14" t="s">
        <v>118</v>
      </c>
      <c r="D9" s="16">
        <f ca="1" t="shared" si="0"/>
        <v>42923</v>
      </c>
      <c r="E9" s="6"/>
      <c r="F9" s="30"/>
      <c r="G9" s="37">
        <f t="shared" si="1"/>
      </c>
      <c r="I9" s="39" t="s">
        <v>217</v>
      </c>
      <c r="J9" s="39"/>
    </row>
    <row r="10" spans="1:10" s="2" customFormat="1" ht="15.75">
      <c r="A10" s="4" t="s">
        <v>80</v>
      </c>
      <c r="B10" s="3" t="s">
        <v>133</v>
      </c>
      <c r="C10" s="8" t="s">
        <v>134</v>
      </c>
      <c r="D10" s="9">
        <f ca="1" t="shared" si="0"/>
        <v>42923</v>
      </c>
      <c r="E10" s="6"/>
      <c r="F10" s="30"/>
      <c r="G10" s="37">
        <f t="shared" si="1"/>
      </c>
      <c r="I10" s="40">
        <f ca="1">TODAY()</f>
        <v>42923</v>
      </c>
      <c r="J10" s="39"/>
    </row>
    <row r="11" spans="1:7" s="2" customFormat="1" ht="15.75">
      <c r="A11" s="4" t="s">
        <v>80</v>
      </c>
      <c r="B11" s="3" t="s">
        <v>204</v>
      </c>
      <c r="C11" s="8" t="s">
        <v>205</v>
      </c>
      <c r="D11" s="9">
        <f ca="1" t="shared" si="0"/>
        <v>42923</v>
      </c>
      <c r="E11" s="6"/>
      <c r="F11" s="30"/>
      <c r="G11" s="37">
        <f t="shared" si="1"/>
      </c>
    </row>
    <row r="12" spans="1:7" s="2" customFormat="1" ht="15.75">
      <c r="A12" s="12" t="s">
        <v>80</v>
      </c>
      <c r="B12" s="13" t="s">
        <v>61</v>
      </c>
      <c r="C12" s="14" t="s">
        <v>56</v>
      </c>
      <c r="D12" s="9">
        <f ca="1" t="shared" si="0"/>
        <v>42923</v>
      </c>
      <c r="E12" s="6"/>
      <c r="F12" s="30"/>
      <c r="G12" s="37">
        <f t="shared" si="1"/>
      </c>
    </row>
    <row r="13" spans="1:7" s="2" customFormat="1" ht="15.75">
      <c r="A13" s="4" t="s">
        <v>80</v>
      </c>
      <c r="B13" s="3" t="s">
        <v>61</v>
      </c>
      <c r="C13" s="8" t="s">
        <v>42</v>
      </c>
      <c r="D13" s="9">
        <f ca="1" t="shared" si="0"/>
        <v>42923</v>
      </c>
      <c r="E13" s="6"/>
      <c r="F13" s="30"/>
      <c r="G13" s="37">
        <f t="shared" si="1"/>
      </c>
    </row>
    <row r="14" spans="1:7" s="2" customFormat="1" ht="13.5" customHeight="1">
      <c r="A14" s="4" t="s">
        <v>77</v>
      </c>
      <c r="B14" s="3" t="s">
        <v>126</v>
      </c>
      <c r="C14" s="8" t="s">
        <v>127</v>
      </c>
      <c r="D14" s="9">
        <f ca="1" t="shared" si="0"/>
        <v>42923</v>
      </c>
      <c r="E14" s="6"/>
      <c r="F14" s="30"/>
      <c r="G14" s="37">
        <f t="shared" si="1"/>
      </c>
    </row>
    <row r="15" spans="1:7" s="2" customFormat="1" ht="13.5" customHeight="1">
      <c r="A15" s="12" t="s">
        <v>80</v>
      </c>
      <c r="B15" s="13" t="s">
        <v>137</v>
      </c>
      <c r="C15" s="14" t="s">
        <v>138</v>
      </c>
      <c r="D15" s="16">
        <f ca="1" t="shared" si="0"/>
        <v>42923</v>
      </c>
      <c r="E15" s="6"/>
      <c r="F15" s="30"/>
      <c r="G15" s="37">
        <f t="shared" si="1"/>
      </c>
    </row>
    <row r="16" spans="1:7" s="2" customFormat="1" ht="13.5" customHeight="1">
      <c r="A16" s="4" t="s">
        <v>77</v>
      </c>
      <c r="B16" s="3" t="s">
        <v>76</v>
      </c>
      <c r="C16" s="8" t="s">
        <v>151</v>
      </c>
      <c r="D16" s="9">
        <f ca="1" t="shared" si="0"/>
        <v>42923</v>
      </c>
      <c r="E16" s="6"/>
      <c r="F16" s="30"/>
      <c r="G16" s="37">
        <f t="shared" si="1"/>
      </c>
    </row>
    <row r="17" spans="1:7" s="2" customFormat="1" ht="13.5" customHeight="1">
      <c r="A17" s="4" t="s">
        <v>77</v>
      </c>
      <c r="B17" s="3" t="s">
        <v>202</v>
      </c>
      <c r="C17" s="8" t="s">
        <v>203</v>
      </c>
      <c r="D17" s="9">
        <f ca="1" t="shared" si="0"/>
        <v>42923</v>
      </c>
      <c r="E17" s="6"/>
      <c r="F17" s="30"/>
      <c r="G17" s="37">
        <f t="shared" si="1"/>
      </c>
    </row>
    <row r="18" spans="1:7" s="2" customFormat="1" ht="13.5" customHeight="1">
      <c r="A18" s="4" t="s">
        <v>77</v>
      </c>
      <c r="B18" s="3" t="s">
        <v>172</v>
      </c>
      <c r="C18" s="8" t="s">
        <v>156</v>
      </c>
      <c r="D18" s="9">
        <f ca="1" t="shared" si="0"/>
        <v>42923</v>
      </c>
      <c r="E18" s="6"/>
      <c r="F18" s="30"/>
      <c r="G18" s="37">
        <f t="shared" si="1"/>
      </c>
    </row>
    <row r="19" spans="1:7" s="2" customFormat="1" ht="13.5" customHeight="1">
      <c r="A19" s="4" t="s">
        <v>77</v>
      </c>
      <c r="B19" s="3" t="s">
        <v>172</v>
      </c>
      <c r="C19" s="8" t="s">
        <v>105</v>
      </c>
      <c r="D19" s="9">
        <f ca="1" t="shared" si="0"/>
        <v>42923</v>
      </c>
      <c r="E19" s="6"/>
      <c r="F19" s="30"/>
      <c r="G19" s="37">
        <f t="shared" si="1"/>
      </c>
    </row>
    <row r="20" spans="1:7" s="2" customFormat="1" ht="13.5" customHeight="1">
      <c r="A20" s="12" t="s">
        <v>77</v>
      </c>
      <c r="B20" s="13" t="s">
        <v>4</v>
      </c>
      <c r="C20" s="14" t="s">
        <v>5</v>
      </c>
      <c r="D20" s="16">
        <f ca="1" t="shared" si="0"/>
        <v>42923</v>
      </c>
      <c r="E20" s="6"/>
      <c r="F20" s="30"/>
      <c r="G20" s="37">
        <f t="shared" si="1"/>
      </c>
    </row>
    <row r="21" spans="1:7" s="2" customFormat="1" ht="15.75">
      <c r="A21" s="4" t="s">
        <v>77</v>
      </c>
      <c r="B21" s="3" t="s">
        <v>4</v>
      </c>
      <c r="C21" s="8" t="s">
        <v>110</v>
      </c>
      <c r="D21" s="9">
        <f ca="1" t="shared" si="0"/>
        <v>42923</v>
      </c>
      <c r="E21" s="6"/>
      <c r="F21" s="30"/>
      <c r="G21" s="37">
        <f t="shared" si="1"/>
      </c>
    </row>
    <row r="22" spans="1:7" s="2" customFormat="1" ht="15.75">
      <c r="A22" s="12" t="s">
        <v>77</v>
      </c>
      <c r="B22" s="13" t="s">
        <v>113</v>
      </c>
      <c r="C22" s="14" t="s">
        <v>114</v>
      </c>
      <c r="D22" s="16">
        <f ca="1" t="shared" si="0"/>
        <v>42923</v>
      </c>
      <c r="E22" s="6"/>
      <c r="F22" s="30"/>
      <c r="G22" s="37">
        <f t="shared" si="1"/>
      </c>
    </row>
    <row r="23" spans="1:7" s="2" customFormat="1" ht="15.75">
      <c r="A23" s="7" t="s">
        <v>80</v>
      </c>
      <c r="B23" s="3" t="s">
        <v>6</v>
      </c>
      <c r="C23" s="8" t="s">
        <v>7</v>
      </c>
      <c r="D23" s="9">
        <f ca="1" t="shared" si="0"/>
        <v>42923</v>
      </c>
      <c r="E23" s="6"/>
      <c r="F23" s="30"/>
      <c r="G23" s="37">
        <f t="shared" si="1"/>
      </c>
    </row>
    <row r="24" spans="1:7" s="2" customFormat="1" ht="15.75">
      <c r="A24" s="4" t="s">
        <v>80</v>
      </c>
      <c r="B24" s="3" t="s">
        <v>8</v>
      </c>
      <c r="C24" s="8" t="s">
        <v>10</v>
      </c>
      <c r="D24" s="9">
        <f ca="1" t="shared" si="0"/>
        <v>42923</v>
      </c>
      <c r="E24" s="6"/>
      <c r="F24" s="30"/>
      <c r="G24" s="37">
        <f t="shared" si="1"/>
      </c>
    </row>
    <row r="25" spans="1:7" s="2" customFormat="1" ht="15.75">
      <c r="A25" s="12" t="s">
        <v>80</v>
      </c>
      <c r="B25" s="13" t="s">
        <v>8</v>
      </c>
      <c r="C25" s="14" t="s">
        <v>9</v>
      </c>
      <c r="D25" s="16">
        <f ca="1" t="shared" si="0"/>
        <v>42923</v>
      </c>
      <c r="E25" s="6"/>
      <c r="F25" s="30"/>
      <c r="G25" s="37">
        <f t="shared" si="1"/>
      </c>
    </row>
    <row r="26" spans="1:7" s="2" customFormat="1" ht="15.75">
      <c r="A26" s="4" t="s">
        <v>80</v>
      </c>
      <c r="B26" s="3" t="s">
        <v>8</v>
      </c>
      <c r="C26" s="8" t="s">
        <v>107</v>
      </c>
      <c r="D26" s="9">
        <f ca="1" t="shared" si="0"/>
        <v>42923</v>
      </c>
      <c r="E26" s="6"/>
      <c r="F26" s="30"/>
      <c r="G26" s="37">
        <f t="shared" si="1"/>
      </c>
    </row>
    <row r="27" spans="1:7" s="2" customFormat="1" ht="15.75">
      <c r="A27" s="4" t="s">
        <v>80</v>
      </c>
      <c r="B27" s="3" t="s">
        <v>190</v>
      </c>
      <c r="C27" s="8" t="s">
        <v>139</v>
      </c>
      <c r="D27" s="9">
        <f ca="1" t="shared" si="0"/>
        <v>42923</v>
      </c>
      <c r="E27" s="6"/>
      <c r="F27" s="30"/>
      <c r="G27" s="37">
        <f t="shared" si="1"/>
      </c>
    </row>
    <row r="28" spans="1:7" s="2" customFormat="1" ht="15.75">
      <c r="A28" s="12" t="s">
        <v>77</v>
      </c>
      <c r="B28" s="13" t="s">
        <v>11</v>
      </c>
      <c r="C28" s="14" t="s">
        <v>12</v>
      </c>
      <c r="D28" s="16">
        <f ca="1" t="shared" si="0"/>
        <v>42923</v>
      </c>
      <c r="E28" s="6"/>
      <c r="F28" s="30"/>
      <c r="G28" s="37">
        <f t="shared" si="1"/>
      </c>
    </row>
    <row r="29" spans="1:7" s="2" customFormat="1" ht="15.75">
      <c r="A29" s="4" t="s">
        <v>77</v>
      </c>
      <c r="B29" s="3" t="s">
        <v>108</v>
      </c>
      <c r="C29" s="8" t="s">
        <v>109</v>
      </c>
      <c r="D29" s="9">
        <f ca="1" t="shared" si="0"/>
        <v>42923</v>
      </c>
      <c r="E29" s="6"/>
      <c r="F29" s="30"/>
      <c r="G29" s="37">
        <f t="shared" si="1"/>
      </c>
    </row>
    <row r="30" spans="1:7" s="2" customFormat="1" ht="15.75">
      <c r="A30" s="12" t="s">
        <v>77</v>
      </c>
      <c r="B30" s="13" t="s">
        <v>115</v>
      </c>
      <c r="C30" s="14" t="s">
        <v>3</v>
      </c>
      <c r="D30" s="16">
        <f ca="1" t="shared" si="0"/>
        <v>42923</v>
      </c>
      <c r="E30" s="6"/>
      <c r="F30" s="30"/>
      <c r="G30" s="37">
        <f t="shared" si="1"/>
      </c>
    </row>
    <row r="31" spans="1:7" s="2" customFormat="1" ht="15.75">
      <c r="A31" s="4" t="s">
        <v>77</v>
      </c>
      <c r="B31" s="3" t="s">
        <v>74</v>
      </c>
      <c r="C31" s="8" t="s">
        <v>75</v>
      </c>
      <c r="D31" s="9">
        <f ca="1" t="shared" si="0"/>
        <v>42923</v>
      </c>
      <c r="E31" s="6"/>
      <c r="F31" s="30"/>
      <c r="G31" s="37">
        <f t="shared" si="1"/>
      </c>
    </row>
    <row r="32" spans="1:7" s="2" customFormat="1" ht="15.75">
      <c r="A32" s="12" t="s">
        <v>77</v>
      </c>
      <c r="B32" s="13" t="s">
        <v>14</v>
      </c>
      <c r="C32" s="14" t="s">
        <v>15</v>
      </c>
      <c r="D32" s="16">
        <f ca="1" t="shared" si="0"/>
        <v>42923</v>
      </c>
      <c r="E32" s="6"/>
      <c r="F32" s="30"/>
      <c r="G32" s="37">
        <f t="shared" si="1"/>
      </c>
    </row>
    <row r="33" spans="1:7" s="2" customFormat="1" ht="15.75">
      <c r="A33" s="7" t="s">
        <v>77</v>
      </c>
      <c r="B33" s="3" t="s">
        <v>87</v>
      </c>
      <c r="C33" s="8" t="s">
        <v>89</v>
      </c>
      <c r="D33" s="9">
        <f ca="1" t="shared" si="0"/>
        <v>42923</v>
      </c>
      <c r="E33" s="6"/>
      <c r="F33" s="30"/>
      <c r="G33" s="37">
        <f t="shared" si="1"/>
      </c>
    </row>
    <row r="34" spans="1:7" s="2" customFormat="1" ht="15.75">
      <c r="A34" s="15" t="s">
        <v>77</v>
      </c>
      <c r="B34" s="13" t="s">
        <v>16</v>
      </c>
      <c r="C34" s="14" t="s">
        <v>17</v>
      </c>
      <c r="D34" s="16">
        <f aca="true" ca="1" t="shared" si="2" ref="D34:D65">TODAY()</f>
        <v>42923</v>
      </c>
      <c r="E34" s="6"/>
      <c r="F34" s="30"/>
      <c r="G34" s="37">
        <f t="shared" si="1"/>
      </c>
    </row>
    <row r="35" spans="1:7" s="2" customFormat="1" ht="15.75">
      <c r="A35" s="4" t="s">
        <v>77</v>
      </c>
      <c r="B35" s="3" t="s">
        <v>187</v>
      </c>
      <c r="C35" s="8" t="s">
        <v>62</v>
      </c>
      <c r="D35" s="9">
        <f ca="1" t="shared" si="2"/>
        <v>42923</v>
      </c>
      <c r="E35" s="6"/>
      <c r="F35" s="30"/>
      <c r="G35" s="37">
        <f t="shared" si="1"/>
      </c>
    </row>
    <row r="36" spans="1:7" s="2" customFormat="1" ht="15.75">
      <c r="A36" s="4" t="s">
        <v>77</v>
      </c>
      <c r="B36" s="3" t="s">
        <v>135</v>
      </c>
      <c r="C36" s="8" t="s">
        <v>136</v>
      </c>
      <c r="D36" s="9">
        <f ca="1" t="shared" si="2"/>
        <v>42923</v>
      </c>
      <c r="E36" s="6"/>
      <c r="F36" s="30"/>
      <c r="G36" s="37">
        <f t="shared" si="1"/>
      </c>
    </row>
    <row r="37" spans="1:7" s="2" customFormat="1" ht="15.75">
      <c r="A37" s="4" t="s">
        <v>80</v>
      </c>
      <c r="B37" s="3" t="s">
        <v>124</v>
      </c>
      <c r="C37" s="8" t="s">
        <v>112</v>
      </c>
      <c r="D37" s="9">
        <f ca="1" t="shared" si="2"/>
        <v>42923</v>
      </c>
      <c r="E37" s="6"/>
      <c r="F37" s="30"/>
      <c r="G37" s="37">
        <f t="shared" si="1"/>
      </c>
    </row>
    <row r="38" spans="1:7" s="2" customFormat="1" ht="15.75">
      <c r="A38" s="12" t="s">
        <v>77</v>
      </c>
      <c r="B38" s="13" t="s">
        <v>19</v>
      </c>
      <c r="C38" s="14" t="s">
        <v>20</v>
      </c>
      <c r="D38" s="16">
        <f ca="1" t="shared" si="2"/>
        <v>42923</v>
      </c>
      <c r="E38" s="6"/>
      <c r="F38" s="30"/>
      <c r="G38" s="37">
        <f t="shared" si="1"/>
      </c>
    </row>
    <row r="39" spans="1:7" s="2" customFormat="1" ht="15.75">
      <c r="A39" s="4" t="s">
        <v>77</v>
      </c>
      <c r="B39" s="3" t="s">
        <v>93</v>
      </c>
      <c r="C39" s="8" t="s">
        <v>60</v>
      </c>
      <c r="D39" s="9">
        <f ca="1" t="shared" si="2"/>
        <v>42923</v>
      </c>
      <c r="E39" s="6"/>
      <c r="F39" s="30"/>
      <c r="G39" s="37">
        <f t="shared" si="1"/>
      </c>
    </row>
    <row r="40" spans="1:7" s="2" customFormat="1" ht="15.75" customHeight="1">
      <c r="A40" s="12" t="s">
        <v>77</v>
      </c>
      <c r="B40" s="3" t="s">
        <v>191</v>
      </c>
      <c r="C40" s="8" t="s">
        <v>192</v>
      </c>
      <c r="D40" s="9">
        <f ca="1" t="shared" si="2"/>
        <v>42923</v>
      </c>
      <c r="F40" s="28"/>
      <c r="G40" s="37">
        <f t="shared" si="1"/>
      </c>
    </row>
    <row r="41" spans="1:7" s="2" customFormat="1" ht="15.75" customHeight="1">
      <c r="A41" s="4" t="s">
        <v>77</v>
      </c>
      <c r="B41" s="3" t="s">
        <v>184</v>
      </c>
      <c r="C41" s="8" t="s">
        <v>39</v>
      </c>
      <c r="D41" s="9">
        <f ca="1" t="shared" si="2"/>
        <v>42923</v>
      </c>
      <c r="F41" s="28"/>
      <c r="G41" s="37">
        <f t="shared" si="1"/>
      </c>
    </row>
    <row r="42" spans="1:7" s="2" customFormat="1" ht="15.75">
      <c r="A42" s="12" t="s">
        <v>77</v>
      </c>
      <c r="B42" s="13" t="s">
        <v>149</v>
      </c>
      <c r="C42" s="14" t="s">
        <v>214</v>
      </c>
      <c r="D42" s="9">
        <f ca="1" t="shared" si="2"/>
        <v>42923</v>
      </c>
      <c r="F42" s="28"/>
      <c r="G42" s="37">
        <f t="shared" si="1"/>
      </c>
    </row>
    <row r="43" spans="1:7" s="2" customFormat="1" ht="15.75">
      <c r="A43" s="12" t="s">
        <v>80</v>
      </c>
      <c r="B43" s="13" t="s">
        <v>177</v>
      </c>
      <c r="C43" s="14" t="s">
        <v>140</v>
      </c>
      <c r="D43" s="16">
        <f ca="1" t="shared" si="2"/>
        <v>42923</v>
      </c>
      <c r="F43" s="28"/>
      <c r="G43" s="37">
        <f t="shared" si="1"/>
      </c>
    </row>
    <row r="44" spans="1:7" s="2" customFormat="1" ht="15.75">
      <c r="A44" s="4" t="s">
        <v>77</v>
      </c>
      <c r="B44" s="3" t="s">
        <v>78</v>
      </c>
      <c r="C44" s="8" t="s">
        <v>18</v>
      </c>
      <c r="D44" s="9">
        <f ca="1" t="shared" si="2"/>
        <v>42923</v>
      </c>
      <c r="F44" s="28"/>
      <c r="G44" s="37">
        <f t="shared" si="1"/>
      </c>
    </row>
    <row r="45" spans="1:7" s="2" customFormat="1" ht="15.75">
      <c r="A45" s="12" t="s">
        <v>80</v>
      </c>
      <c r="B45" s="13" t="s">
        <v>72</v>
      </c>
      <c r="C45" s="14" t="s">
        <v>73</v>
      </c>
      <c r="D45" s="16">
        <f ca="1" t="shared" si="2"/>
        <v>42923</v>
      </c>
      <c r="F45" s="28"/>
      <c r="G45" s="37">
        <f t="shared" si="1"/>
      </c>
    </row>
    <row r="46" spans="1:7" s="2" customFormat="1" ht="15.75">
      <c r="A46" s="12" t="s">
        <v>77</v>
      </c>
      <c r="B46" s="13" t="s">
        <v>210</v>
      </c>
      <c r="C46" s="14" t="s">
        <v>211</v>
      </c>
      <c r="D46" s="9">
        <f ca="1" t="shared" si="2"/>
        <v>42923</v>
      </c>
      <c r="F46" s="28"/>
      <c r="G46" s="37">
        <f t="shared" si="1"/>
      </c>
    </row>
    <row r="47" spans="1:7" s="2" customFormat="1" ht="15.75">
      <c r="A47" s="4" t="s">
        <v>77</v>
      </c>
      <c r="B47" s="3" t="s">
        <v>82</v>
      </c>
      <c r="C47" s="8" t="s">
        <v>40</v>
      </c>
      <c r="D47" s="9">
        <f ca="1" t="shared" si="2"/>
        <v>42923</v>
      </c>
      <c r="F47" s="28"/>
      <c r="G47" s="37">
        <f t="shared" si="1"/>
      </c>
    </row>
    <row r="48" spans="1:7" s="2" customFormat="1" ht="15.75">
      <c r="A48" s="4" t="s">
        <v>77</v>
      </c>
      <c r="B48" s="3" t="s">
        <v>212</v>
      </c>
      <c r="C48" s="8" t="s">
        <v>213</v>
      </c>
      <c r="D48" s="16">
        <f ca="1" t="shared" si="2"/>
        <v>42923</v>
      </c>
      <c r="F48" s="28"/>
      <c r="G48" s="37">
        <f t="shared" si="1"/>
      </c>
    </row>
    <row r="49" spans="1:7" s="2" customFormat="1" ht="15.75">
      <c r="A49" s="12" t="s">
        <v>77</v>
      </c>
      <c r="B49" s="13" t="s">
        <v>58</v>
      </c>
      <c r="C49" s="14" t="s">
        <v>39</v>
      </c>
      <c r="D49" s="9">
        <f ca="1" t="shared" si="2"/>
        <v>42923</v>
      </c>
      <c r="F49" s="28"/>
      <c r="G49" s="37">
        <f t="shared" si="1"/>
      </c>
    </row>
    <row r="50" spans="1:7" s="2" customFormat="1" ht="15.75">
      <c r="A50" s="4" t="s">
        <v>77</v>
      </c>
      <c r="B50" s="3" t="s">
        <v>66</v>
      </c>
      <c r="C50" s="8" t="s">
        <v>21</v>
      </c>
      <c r="D50" s="9">
        <f ca="1" t="shared" si="2"/>
        <v>42923</v>
      </c>
      <c r="F50" s="28"/>
      <c r="G50" s="37">
        <f t="shared" si="1"/>
      </c>
    </row>
    <row r="51" spans="1:7" s="2" customFormat="1" ht="15.75">
      <c r="A51" s="4" t="s">
        <v>77</v>
      </c>
      <c r="B51" s="3" t="s">
        <v>160</v>
      </c>
      <c r="C51" s="8" t="s">
        <v>161</v>
      </c>
      <c r="D51" s="9">
        <f ca="1" t="shared" si="2"/>
        <v>42923</v>
      </c>
      <c r="F51" s="28"/>
      <c r="G51" s="37">
        <f t="shared" si="1"/>
      </c>
    </row>
    <row r="52" spans="1:7" s="2" customFormat="1" ht="15.75">
      <c r="A52" s="4" t="s">
        <v>77</v>
      </c>
      <c r="B52" s="3" t="s">
        <v>165</v>
      </c>
      <c r="C52" s="8" t="s">
        <v>166</v>
      </c>
      <c r="D52" s="9">
        <f ca="1" t="shared" si="2"/>
        <v>42923</v>
      </c>
      <c r="F52" s="28"/>
      <c r="G52" s="37">
        <f t="shared" si="1"/>
      </c>
    </row>
    <row r="53" spans="1:7" s="2" customFormat="1" ht="15.75">
      <c r="A53" s="12" t="s">
        <v>77</v>
      </c>
      <c r="B53" s="13" t="s">
        <v>55</v>
      </c>
      <c r="C53" s="14" t="s">
        <v>62</v>
      </c>
      <c r="D53" s="16">
        <f ca="1" t="shared" si="2"/>
        <v>42923</v>
      </c>
      <c r="F53" s="28"/>
      <c r="G53" s="37">
        <f t="shared" si="1"/>
      </c>
    </row>
    <row r="54" spans="1:7" s="2" customFormat="1" ht="15.75">
      <c r="A54" s="7" t="s">
        <v>80</v>
      </c>
      <c r="B54" s="3" t="s">
        <v>154</v>
      </c>
      <c r="C54" s="8" t="s">
        <v>155</v>
      </c>
      <c r="D54" s="9">
        <f ca="1" t="shared" si="2"/>
        <v>42923</v>
      </c>
      <c r="F54" s="28"/>
      <c r="G54" s="37">
        <f t="shared" si="1"/>
      </c>
    </row>
    <row r="55" spans="1:7" s="2" customFormat="1" ht="15.75">
      <c r="A55" s="15" t="s">
        <v>77</v>
      </c>
      <c r="B55" s="13" t="s">
        <v>94</v>
      </c>
      <c r="C55" s="14" t="s">
        <v>95</v>
      </c>
      <c r="D55" s="16">
        <f ca="1" t="shared" si="2"/>
        <v>42923</v>
      </c>
      <c r="F55" s="28"/>
      <c r="G55" s="37">
        <f t="shared" si="1"/>
      </c>
    </row>
    <row r="56" spans="1:7" s="2" customFormat="1" ht="15.75">
      <c r="A56" s="4" t="s">
        <v>77</v>
      </c>
      <c r="B56" s="3" t="s">
        <v>85</v>
      </c>
      <c r="C56" s="8" t="s">
        <v>86</v>
      </c>
      <c r="D56" s="9">
        <f ca="1" t="shared" si="2"/>
        <v>42923</v>
      </c>
      <c r="F56" s="28"/>
      <c r="G56" s="37">
        <f t="shared" si="1"/>
      </c>
    </row>
    <row r="57" spans="1:7" s="2" customFormat="1" ht="15.75">
      <c r="A57" s="12" t="s">
        <v>80</v>
      </c>
      <c r="B57" s="13" t="s">
        <v>22</v>
      </c>
      <c r="C57" s="14" t="s">
        <v>88</v>
      </c>
      <c r="D57" s="16">
        <f ca="1" t="shared" si="2"/>
        <v>42923</v>
      </c>
      <c r="F57" s="28"/>
      <c r="G57" s="37">
        <f t="shared" si="1"/>
      </c>
    </row>
    <row r="58" spans="1:7" s="2" customFormat="1" ht="15.75">
      <c r="A58" s="4" t="s">
        <v>77</v>
      </c>
      <c r="B58" s="3" t="s">
        <v>22</v>
      </c>
      <c r="C58" s="8" t="s">
        <v>23</v>
      </c>
      <c r="D58" s="9">
        <f ca="1" t="shared" si="2"/>
        <v>42923</v>
      </c>
      <c r="F58" s="28"/>
      <c r="G58" s="37">
        <f t="shared" si="1"/>
      </c>
    </row>
    <row r="59" spans="1:7" s="2" customFormat="1" ht="15.75">
      <c r="A59" s="12" t="s">
        <v>77</v>
      </c>
      <c r="B59" s="13" t="s">
        <v>22</v>
      </c>
      <c r="C59" s="14" t="s">
        <v>42</v>
      </c>
      <c r="D59" s="16">
        <f ca="1" t="shared" si="2"/>
        <v>42923</v>
      </c>
      <c r="F59" s="28"/>
      <c r="G59" s="37">
        <f t="shared" si="1"/>
      </c>
    </row>
    <row r="60" spans="1:7" s="2" customFormat="1" ht="15.75">
      <c r="A60" s="4" t="s">
        <v>77</v>
      </c>
      <c r="B60" s="3" t="s">
        <v>122</v>
      </c>
      <c r="C60" s="8" t="s">
        <v>123</v>
      </c>
      <c r="D60" s="9">
        <f ca="1" t="shared" si="2"/>
        <v>42923</v>
      </c>
      <c r="F60" s="28"/>
      <c r="G60" s="37">
        <f t="shared" si="1"/>
      </c>
    </row>
    <row r="61" spans="1:7" s="2" customFormat="1" ht="15.75">
      <c r="A61" s="12" t="s">
        <v>77</v>
      </c>
      <c r="B61" s="13" t="s">
        <v>122</v>
      </c>
      <c r="C61" s="14" t="s">
        <v>48</v>
      </c>
      <c r="D61" s="16">
        <f ca="1" t="shared" si="2"/>
        <v>42923</v>
      </c>
      <c r="F61" s="28"/>
      <c r="G61" s="37">
        <f t="shared" si="1"/>
      </c>
    </row>
    <row r="62" spans="1:7" s="2" customFormat="1" ht="15.75">
      <c r="A62" s="12" t="s">
        <v>77</v>
      </c>
      <c r="B62" s="13" t="s">
        <v>208</v>
      </c>
      <c r="C62" s="14" t="s">
        <v>209</v>
      </c>
      <c r="D62" s="16">
        <f ca="1" t="shared" si="2"/>
        <v>42923</v>
      </c>
      <c r="F62" s="28"/>
      <c r="G62" s="37">
        <f t="shared" si="1"/>
      </c>
    </row>
    <row r="63" spans="1:7" s="2" customFormat="1" ht="15.75">
      <c r="A63" s="12" t="s">
        <v>80</v>
      </c>
      <c r="B63" s="13" t="s">
        <v>206</v>
      </c>
      <c r="C63" s="14" t="s">
        <v>207</v>
      </c>
      <c r="D63" s="16">
        <f ca="1" t="shared" si="2"/>
        <v>42923</v>
      </c>
      <c r="F63" s="28"/>
      <c r="G63" s="37">
        <f t="shared" si="1"/>
      </c>
    </row>
    <row r="64" spans="1:7" s="2" customFormat="1" ht="15.75">
      <c r="A64" s="4" t="s">
        <v>77</v>
      </c>
      <c r="B64" s="3" t="s">
        <v>90</v>
      </c>
      <c r="C64" s="8" t="s">
        <v>13</v>
      </c>
      <c r="D64" s="16">
        <f ca="1" t="shared" si="2"/>
        <v>42923</v>
      </c>
      <c r="F64" s="28"/>
      <c r="G64" s="37">
        <f t="shared" si="1"/>
      </c>
    </row>
    <row r="65" spans="1:7" s="2" customFormat="1" ht="15.75">
      <c r="A65" s="4" t="s">
        <v>77</v>
      </c>
      <c r="B65" s="3" t="s">
        <v>25</v>
      </c>
      <c r="C65" s="8" t="s">
        <v>148</v>
      </c>
      <c r="D65" s="9">
        <f ca="1" t="shared" si="2"/>
        <v>42923</v>
      </c>
      <c r="F65" s="28"/>
      <c r="G65" s="37">
        <f t="shared" si="1"/>
      </c>
    </row>
    <row r="66" spans="1:7" s="2" customFormat="1" ht="15.75">
      <c r="A66" s="12" t="s">
        <v>80</v>
      </c>
      <c r="B66" s="3" t="s">
        <v>26</v>
      </c>
      <c r="C66" s="14" t="s">
        <v>103</v>
      </c>
      <c r="D66" s="16">
        <f aca="true" ca="1" t="shared" si="3" ref="D66:D97">TODAY()</f>
        <v>42923</v>
      </c>
      <c r="F66" s="28"/>
      <c r="G66" s="37">
        <f t="shared" si="1"/>
      </c>
    </row>
    <row r="67" spans="1:7" s="2" customFormat="1" ht="12.75" customHeight="1">
      <c r="A67" s="4" t="s">
        <v>80</v>
      </c>
      <c r="B67" s="3" t="s">
        <v>26</v>
      </c>
      <c r="C67" s="8" t="s">
        <v>27</v>
      </c>
      <c r="D67" s="9">
        <f ca="1" t="shared" si="3"/>
        <v>42923</v>
      </c>
      <c r="F67" s="28"/>
      <c r="G67" s="37">
        <f t="shared" si="1"/>
      </c>
    </row>
    <row r="68" spans="1:7" s="2" customFormat="1" ht="15.75">
      <c r="A68" s="7" t="s">
        <v>80</v>
      </c>
      <c r="B68" s="3" t="s">
        <v>26</v>
      </c>
      <c r="C68" s="8" t="s">
        <v>28</v>
      </c>
      <c r="D68" s="9">
        <f ca="1" t="shared" si="3"/>
        <v>42923</v>
      </c>
      <c r="F68" s="28"/>
      <c r="G68" s="37">
        <f aca="true" t="shared" si="4" ref="G68:G116">IF(F68="","","n")</f>
      </c>
    </row>
    <row r="69" spans="1:7" s="2" customFormat="1" ht="15.75">
      <c r="A69" s="15" t="s">
        <v>77</v>
      </c>
      <c r="B69" s="13" t="s">
        <v>29</v>
      </c>
      <c r="C69" s="14" t="s">
        <v>129</v>
      </c>
      <c r="D69" s="16">
        <f ca="1" t="shared" si="3"/>
        <v>42923</v>
      </c>
      <c r="F69" s="28"/>
      <c r="G69" s="37">
        <f t="shared" si="4"/>
      </c>
    </row>
    <row r="70" spans="1:7" s="2" customFormat="1" ht="15.75">
      <c r="A70" s="12" t="s">
        <v>77</v>
      </c>
      <c r="B70" s="13" t="s">
        <v>31</v>
      </c>
      <c r="C70" s="14" t="s">
        <v>32</v>
      </c>
      <c r="D70" s="16">
        <f ca="1" t="shared" si="3"/>
        <v>42923</v>
      </c>
      <c r="F70" s="28"/>
      <c r="G70" s="37">
        <f t="shared" si="4"/>
      </c>
    </row>
    <row r="71" spans="1:7" s="2" customFormat="1" ht="15.75">
      <c r="A71" s="4" t="s">
        <v>77</v>
      </c>
      <c r="B71" s="3" t="s">
        <v>54</v>
      </c>
      <c r="C71" s="8" t="s">
        <v>30</v>
      </c>
      <c r="D71" s="9">
        <f ca="1" t="shared" si="3"/>
        <v>42923</v>
      </c>
      <c r="F71" s="28"/>
      <c r="G71" s="37">
        <f t="shared" si="4"/>
      </c>
    </row>
    <row r="72" spans="1:7" s="2" customFormat="1" ht="15.75">
      <c r="A72" s="4" t="s">
        <v>80</v>
      </c>
      <c r="B72" s="3" t="s">
        <v>159</v>
      </c>
      <c r="C72" s="8" t="s">
        <v>48</v>
      </c>
      <c r="D72" s="9">
        <f ca="1" t="shared" si="3"/>
        <v>42923</v>
      </c>
      <c r="F72" s="28"/>
      <c r="G72" s="37">
        <f t="shared" si="4"/>
      </c>
    </row>
    <row r="73" spans="1:7" s="2" customFormat="1" ht="15.75">
      <c r="A73" s="4" t="s">
        <v>80</v>
      </c>
      <c r="B73" s="3" t="s">
        <v>33</v>
      </c>
      <c r="C73" s="8" t="s">
        <v>34</v>
      </c>
      <c r="D73" s="9">
        <f ca="1" t="shared" si="3"/>
        <v>42923</v>
      </c>
      <c r="F73" s="28"/>
      <c r="G73" s="37">
        <f t="shared" si="4"/>
      </c>
    </row>
    <row r="74" spans="1:7" s="2" customFormat="1" ht="15.75">
      <c r="A74" s="12" t="s">
        <v>77</v>
      </c>
      <c r="B74" s="13" t="s">
        <v>173</v>
      </c>
      <c r="C74" s="14" t="s">
        <v>174</v>
      </c>
      <c r="D74" s="16">
        <f ca="1" t="shared" si="3"/>
        <v>42923</v>
      </c>
      <c r="F74" s="28"/>
      <c r="G74" s="37">
        <f t="shared" si="4"/>
      </c>
    </row>
    <row r="75" spans="1:7" s="2" customFormat="1" ht="15.75">
      <c r="A75" s="4" t="s">
        <v>77</v>
      </c>
      <c r="B75" s="3" t="s">
        <v>188</v>
      </c>
      <c r="C75" s="8" t="s">
        <v>189</v>
      </c>
      <c r="D75" s="9">
        <f ca="1" t="shared" si="3"/>
        <v>42923</v>
      </c>
      <c r="F75" s="28"/>
      <c r="G75" s="37">
        <f t="shared" si="4"/>
      </c>
    </row>
    <row r="76" spans="1:7" s="2" customFormat="1" ht="15.75">
      <c r="A76" s="4" t="s">
        <v>80</v>
      </c>
      <c r="B76" s="3" t="s">
        <v>128</v>
      </c>
      <c r="C76" s="8" t="s">
        <v>121</v>
      </c>
      <c r="D76" s="9">
        <f ca="1" t="shared" si="3"/>
        <v>42923</v>
      </c>
      <c r="F76" s="28"/>
      <c r="G76" s="37">
        <f t="shared" si="4"/>
      </c>
    </row>
    <row r="77" spans="1:7" s="2" customFormat="1" ht="15.75" customHeight="1">
      <c r="A77" s="12" t="s">
        <v>80</v>
      </c>
      <c r="B77" s="13" t="s">
        <v>46</v>
      </c>
      <c r="C77" s="14" t="s">
        <v>28</v>
      </c>
      <c r="D77" s="16">
        <f ca="1" t="shared" si="3"/>
        <v>42923</v>
      </c>
      <c r="F77" s="28"/>
      <c r="G77" s="37">
        <f t="shared" si="4"/>
      </c>
    </row>
    <row r="78" spans="1:7" s="2" customFormat="1" ht="15.75" customHeight="1">
      <c r="A78" s="4" t="s">
        <v>80</v>
      </c>
      <c r="B78" s="3" t="s">
        <v>46</v>
      </c>
      <c r="C78" s="8" t="s">
        <v>47</v>
      </c>
      <c r="D78" s="9">
        <f ca="1" t="shared" si="3"/>
        <v>42923</v>
      </c>
      <c r="F78" s="28"/>
      <c r="G78" s="37">
        <f t="shared" si="4"/>
      </c>
    </row>
    <row r="79" spans="1:7" s="2" customFormat="1" ht="15.75">
      <c r="A79" s="12" t="s">
        <v>77</v>
      </c>
      <c r="B79" s="13" t="s">
        <v>35</v>
      </c>
      <c r="C79" s="14" t="s">
        <v>36</v>
      </c>
      <c r="D79" s="16">
        <f ca="1" t="shared" si="3"/>
        <v>42923</v>
      </c>
      <c r="F79" s="28"/>
      <c r="G79" s="37">
        <f t="shared" si="4"/>
      </c>
    </row>
    <row r="80" spans="1:7" s="2" customFormat="1" ht="15.75">
      <c r="A80" s="12" t="s">
        <v>77</v>
      </c>
      <c r="B80" s="13" t="s">
        <v>169</v>
      </c>
      <c r="C80" s="14" t="s">
        <v>123</v>
      </c>
      <c r="D80" s="16">
        <f ca="1" t="shared" si="3"/>
        <v>42923</v>
      </c>
      <c r="F80" s="28"/>
      <c r="G80" s="37">
        <f t="shared" si="4"/>
      </c>
    </row>
    <row r="81" spans="1:7" s="2" customFormat="1" ht="15.75">
      <c r="A81" s="4" t="s">
        <v>77</v>
      </c>
      <c r="B81" s="3" t="s">
        <v>120</v>
      </c>
      <c r="C81" s="8" t="s">
        <v>12</v>
      </c>
      <c r="D81" s="9">
        <f ca="1" t="shared" si="3"/>
        <v>42923</v>
      </c>
      <c r="F81" s="28"/>
      <c r="G81" s="37">
        <f t="shared" si="4"/>
      </c>
    </row>
    <row r="82" spans="1:7" s="2" customFormat="1" ht="15.75">
      <c r="A82" s="4" t="s">
        <v>80</v>
      </c>
      <c r="B82" s="3" t="s">
        <v>181</v>
      </c>
      <c r="C82" s="8" t="s">
        <v>114</v>
      </c>
      <c r="D82" s="9">
        <f ca="1" t="shared" si="3"/>
        <v>42923</v>
      </c>
      <c r="F82" s="28"/>
      <c r="G82" s="37">
        <f t="shared" si="4"/>
      </c>
    </row>
    <row r="83" spans="1:7" s="2" customFormat="1" ht="15.75">
      <c r="A83" s="4" t="s">
        <v>80</v>
      </c>
      <c r="B83" s="3" t="s">
        <v>163</v>
      </c>
      <c r="C83" s="8" t="s">
        <v>164</v>
      </c>
      <c r="D83" s="9">
        <f ca="1" t="shared" si="3"/>
        <v>42923</v>
      </c>
      <c r="F83" s="28"/>
      <c r="G83" s="37">
        <f t="shared" si="4"/>
      </c>
    </row>
    <row r="84" spans="1:7" s="2" customFormat="1" ht="15.75">
      <c r="A84" s="12" t="s">
        <v>77</v>
      </c>
      <c r="B84" s="13" t="s">
        <v>45</v>
      </c>
      <c r="C84" s="14" t="s">
        <v>53</v>
      </c>
      <c r="D84" s="16">
        <f ca="1" t="shared" si="3"/>
        <v>42923</v>
      </c>
      <c r="F84" s="28"/>
      <c r="G84" s="37">
        <f t="shared" si="4"/>
      </c>
    </row>
    <row r="85" spans="1:7" s="2" customFormat="1" ht="15.75">
      <c r="A85" s="7" t="s">
        <v>77</v>
      </c>
      <c r="B85" s="3" t="s">
        <v>45</v>
      </c>
      <c r="C85" s="8" t="s">
        <v>24</v>
      </c>
      <c r="D85" s="9">
        <f ca="1" t="shared" si="3"/>
        <v>42923</v>
      </c>
      <c r="F85" s="28"/>
      <c r="G85" s="37">
        <f t="shared" si="4"/>
      </c>
    </row>
    <row r="86" spans="1:7" s="2" customFormat="1" ht="15.75">
      <c r="A86" s="4" t="s">
        <v>77</v>
      </c>
      <c r="B86" s="3" t="s">
        <v>131</v>
      </c>
      <c r="C86" s="8" t="s">
        <v>132</v>
      </c>
      <c r="D86" s="9">
        <f ca="1" t="shared" si="3"/>
        <v>42923</v>
      </c>
      <c r="F86" s="28"/>
      <c r="G86" s="37">
        <f t="shared" si="4"/>
      </c>
    </row>
    <row r="87" spans="1:7" s="2" customFormat="1" ht="15.75">
      <c r="A87" s="4" t="s">
        <v>77</v>
      </c>
      <c r="B87" s="3" t="s">
        <v>68</v>
      </c>
      <c r="C87" s="8" t="s">
        <v>69</v>
      </c>
      <c r="D87" s="9">
        <f ca="1" t="shared" si="3"/>
        <v>42923</v>
      </c>
      <c r="F87" s="28"/>
      <c r="G87" s="37">
        <f t="shared" si="4"/>
      </c>
    </row>
    <row r="88" spans="1:7" s="2" customFormat="1" ht="15.75">
      <c r="A88" s="12" t="s">
        <v>77</v>
      </c>
      <c r="B88" s="13" t="s">
        <v>37</v>
      </c>
      <c r="C88" s="14" t="s">
        <v>38</v>
      </c>
      <c r="D88" s="16">
        <f ca="1" t="shared" si="3"/>
        <v>42923</v>
      </c>
      <c r="F88" s="28"/>
      <c r="G88" s="37">
        <f t="shared" si="4"/>
      </c>
    </row>
    <row r="89" spans="1:7" s="2" customFormat="1" ht="15.75">
      <c r="A89" s="4" t="s">
        <v>80</v>
      </c>
      <c r="B89" s="3" t="s">
        <v>96</v>
      </c>
      <c r="C89" s="8" t="s">
        <v>97</v>
      </c>
      <c r="D89" s="9">
        <f ca="1" t="shared" si="3"/>
        <v>42923</v>
      </c>
      <c r="F89" s="30"/>
      <c r="G89" s="37">
        <f t="shared" si="4"/>
      </c>
    </row>
    <row r="90" spans="1:7" s="2" customFormat="1" ht="15.75">
      <c r="A90" s="4" t="s">
        <v>80</v>
      </c>
      <c r="B90" s="3" t="s">
        <v>185</v>
      </c>
      <c r="C90" s="8" t="s">
        <v>186</v>
      </c>
      <c r="D90" s="9">
        <f ca="1" t="shared" si="3"/>
        <v>42923</v>
      </c>
      <c r="F90" s="28"/>
      <c r="G90" s="37">
        <f t="shared" si="4"/>
      </c>
    </row>
    <row r="91" spans="1:7" s="2" customFormat="1" ht="15.75">
      <c r="A91" s="12" t="s">
        <v>80</v>
      </c>
      <c r="B91" s="13" t="s">
        <v>130</v>
      </c>
      <c r="C91" s="14" t="s">
        <v>50</v>
      </c>
      <c r="D91" s="16">
        <f ca="1" t="shared" si="3"/>
        <v>42923</v>
      </c>
      <c r="F91" s="28"/>
      <c r="G91" s="37">
        <f t="shared" si="4"/>
      </c>
    </row>
    <row r="92" spans="1:7" s="2" customFormat="1" ht="15.75">
      <c r="A92" s="4" t="s">
        <v>77</v>
      </c>
      <c r="B92" s="3" t="s">
        <v>119</v>
      </c>
      <c r="C92" s="8" t="s">
        <v>10</v>
      </c>
      <c r="D92" s="9">
        <f ca="1" t="shared" si="3"/>
        <v>42923</v>
      </c>
      <c r="F92" s="28"/>
      <c r="G92" s="37">
        <f t="shared" si="4"/>
      </c>
    </row>
    <row r="93" spans="1:7" s="2" customFormat="1" ht="15.75">
      <c r="A93" s="4" t="s">
        <v>77</v>
      </c>
      <c r="B93" s="3" t="s">
        <v>51</v>
      </c>
      <c r="C93" s="8" t="s">
        <v>52</v>
      </c>
      <c r="D93" s="9">
        <f ca="1" t="shared" si="3"/>
        <v>42923</v>
      </c>
      <c r="F93" s="28"/>
      <c r="G93" s="37">
        <f t="shared" si="4"/>
      </c>
    </row>
    <row r="94" spans="1:7" s="2" customFormat="1" ht="15.75">
      <c r="A94" s="12" t="s">
        <v>77</v>
      </c>
      <c r="B94" s="13" t="s">
        <v>51</v>
      </c>
      <c r="C94" s="14" t="s">
        <v>162</v>
      </c>
      <c r="D94" s="9">
        <f ca="1" t="shared" si="3"/>
        <v>42923</v>
      </c>
      <c r="F94" s="28"/>
      <c r="G94" s="37">
        <f t="shared" si="4"/>
      </c>
    </row>
    <row r="95" spans="1:7" s="2" customFormat="1" ht="15.75">
      <c r="A95" s="7" t="s">
        <v>77</v>
      </c>
      <c r="B95" s="3" t="s">
        <v>83</v>
      </c>
      <c r="C95" s="8" t="s">
        <v>84</v>
      </c>
      <c r="D95" s="9">
        <f ca="1" t="shared" si="3"/>
        <v>42923</v>
      </c>
      <c r="F95" s="28"/>
      <c r="G95" s="37">
        <f t="shared" si="4"/>
      </c>
    </row>
    <row r="96" spans="1:7" s="2" customFormat="1" ht="15.75">
      <c r="A96" s="12" t="s">
        <v>80</v>
      </c>
      <c r="B96" s="13" t="s">
        <v>70</v>
      </c>
      <c r="C96" s="14" t="s">
        <v>71</v>
      </c>
      <c r="D96" s="16">
        <f ca="1" t="shared" si="3"/>
        <v>42923</v>
      </c>
      <c r="F96" s="28"/>
      <c r="G96" s="37">
        <f t="shared" si="4"/>
      </c>
    </row>
    <row r="97" spans="1:7" s="2" customFormat="1" ht="15.75">
      <c r="A97" s="4" t="s">
        <v>80</v>
      </c>
      <c r="B97" s="3" t="s">
        <v>111</v>
      </c>
      <c r="C97" s="8" t="s">
        <v>28</v>
      </c>
      <c r="D97" s="9">
        <f ca="1" t="shared" si="3"/>
        <v>42923</v>
      </c>
      <c r="F97" s="28"/>
      <c r="G97" s="37">
        <f t="shared" si="4"/>
      </c>
    </row>
    <row r="98" spans="1:7" s="2" customFormat="1" ht="15.75">
      <c r="A98" s="4" t="s">
        <v>80</v>
      </c>
      <c r="B98" s="3" t="s">
        <v>175</v>
      </c>
      <c r="C98" s="8" t="s">
        <v>176</v>
      </c>
      <c r="D98" s="9">
        <f aca="true" ca="1" t="shared" si="5" ref="D98:D116">TODAY()</f>
        <v>42923</v>
      </c>
      <c r="F98" s="28"/>
      <c r="G98" s="37">
        <f t="shared" si="4"/>
      </c>
    </row>
    <row r="99" spans="1:7" s="2" customFormat="1" ht="15.75">
      <c r="A99" s="4" t="s">
        <v>80</v>
      </c>
      <c r="B99" s="3" t="s">
        <v>179</v>
      </c>
      <c r="C99" s="8" t="s">
        <v>180</v>
      </c>
      <c r="D99" s="9">
        <f ca="1" t="shared" si="5"/>
        <v>42923</v>
      </c>
      <c r="F99" s="28"/>
      <c r="G99" s="37">
        <f t="shared" si="4"/>
      </c>
    </row>
    <row r="100" spans="1:7" s="2" customFormat="1" ht="15.75">
      <c r="A100" s="4" t="s">
        <v>77</v>
      </c>
      <c r="B100" s="3" t="s">
        <v>67</v>
      </c>
      <c r="C100" s="8" t="s">
        <v>43</v>
      </c>
      <c r="D100" s="9">
        <f ca="1" t="shared" si="5"/>
        <v>42923</v>
      </c>
      <c r="F100" s="28"/>
      <c r="G100" s="37">
        <f t="shared" si="4"/>
      </c>
    </row>
    <row r="101" spans="1:7" s="2" customFormat="1" ht="15.75">
      <c r="A101" s="4" t="s">
        <v>77</v>
      </c>
      <c r="B101" s="3" t="s">
        <v>182</v>
      </c>
      <c r="C101" s="8" t="s">
        <v>183</v>
      </c>
      <c r="D101" s="9">
        <f ca="1" t="shared" si="5"/>
        <v>42923</v>
      </c>
      <c r="F101" s="28"/>
      <c r="G101" s="37">
        <f t="shared" si="4"/>
      </c>
    </row>
    <row r="102" spans="1:7" s="2" customFormat="1" ht="15.75">
      <c r="A102" s="12" t="s">
        <v>77</v>
      </c>
      <c r="B102" s="13" t="s">
        <v>152</v>
      </c>
      <c r="C102" s="14" t="s">
        <v>153</v>
      </c>
      <c r="D102" s="16">
        <f ca="1" t="shared" si="5"/>
        <v>42923</v>
      </c>
      <c r="F102" s="28"/>
      <c r="G102" s="37">
        <f t="shared" si="4"/>
      </c>
    </row>
    <row r="103" spans="1:7" s="2" customFormat="1" ht="15.75">
      <c r="A103" s="4" t="s">
        <v>77</v>
      </c>
      <c r="B103" s="3" t="s">
        <v>59</v>
      </c>
      <c r="C103" s="8" t="s">
        <v>49</v>
      </c>
      <c r="D103" s="9">
        <f ca="1" t="shared" si="5"/>
        <v>42923</v>
      </c>
      <c r="F103" s="28"/>
      <c r="G103" s="37">
        <f t="shared" si="4"/>
      </c>
    </row>
    <row r="104" spans="1:7" s="2" customFormat="1" ht="15.75">
      <c r="A104" s="4" t="s">
        <v>80</v>
      </c>
      <c r="B104" s="3" t="s">
        <v>178</v>
      </c>
      <c r="C104" s="8" t="s">
        <v>164</v>
      </c>
      <c r="D104" s="9">
        <f ca="1" t="shared" si="5"/>
        <v>42923</v>
      </c>
      <c r="F104" s="28"/>
      <c r="G104" s="37">
        <f t="shared" si="4"/>
      </c>
    </row>
    <row r="105" spans="1:7" s="2" customFormat="1" ht="15.75">
      <c r="A105" s="12" t="s">
        <v>80</v>
      </c>
      <c r="B105" s="13" t="s">
        <v>116</v>
      </c>
      <c r="C105" s="14" t="s">
        <v>38</v>
      </c>
      <c r="D105" s="16">
        <f ca="1" t="shared" si="5"/>
        <v>42923</v>
      </c>
      <c r="F105" s="28"/>
      <c r="G105" s="37">
        <f t="shared" si="4"/>
      </c>
    </row>
    <row r="106" spans="1:7" s="2" customFormat="1" ht="15.75">
      <c r="A106" s="7" t="s">
        <v>77</v>
      </c>
      <c r="B106" s="3" t="s">
        <v>145</v>
      </c>
      <c r="C106" s="8" t="s">
        <v>144</v>
      </c>
      <c r="D106" s="9">
        <f ca="1" t="shared" si="5"/>
        <v>42923</v>
      </c>
      <c r="F106" s="28"/>
      <c r="G106" s="37">
        <f t="shared" si="4"/>
      </c>
    </row>
    <row r="107" spans="1:7" s="2" customFormat="1" ht="15.75">
      <c r="A107" s="7" t="s">
        <v>80</v>
      </c>
      <c r="B107" s="3" t="s">
        <v>63</v>
      </c>
      <c r="C107" s="8" t="s">
        <v>64</v>
      </c>
      <c r="D107" s="9">
        <f ca="1" t="shared" si="5"/>
        <v>42923</v>
      </c>
      <c r="F107" s="28"/>
      <c r="G107" s="37">
        <f t="shared" si="4"/>
      </c>
    </row>
    <row r="108" spans="1:7" s="2" customFormat="1" ht="15.75">
      <c r="A108" s="15" t="s">
        <v>77</v>
      </c>
      <c r="B108" s="13" t="s">
        <v>63</v>
      </c>
      <c r="C108" s="14" t="s">
        <v>102</v>
      </c>
      <c r="D108" s="16">
        <f ca="1" t="shared" si="5"/>
        <v>42923</v>
      </c>
      <c r="F108" s="28"/>
      <c r="G108" s="37">
        <f t="shared" si="4"/>
      </c>
    </row>
    <row r="109" spans="1:7" s="2" customFormat="1" ht="15.75">
      <c r="A109" s="15" t="s">
        <v>80</v>
      </c>
      <c r="B109" s="13" t="s">
        <v>167</v>
      </c>
      <c r="C109" s="14" t="s">
        <v>48</v>
      </c>
      <c r="D109" s="16">
        <f ca="1" t="shared" si="5"/>
        <v>42923</v>
      </c>
      <c r="F109" s="28"/>
      <c r="G109" s="37">
        <f t="shared" si="4"/>
      </c>
    </row>
    <row r="110" spans="1:7" s="2" customFormat="1" ht="15.75">
      <c r="A110" s="4" t="s">
        <v>77</v>
      </c>
      <c r="B110" s="3" t="s">
        <v>125</v>
      </c>
      <c r="C110" s="8" t="s">
        <v>110</v>
      </c>
      <c r="D110" s="9">
        <f ca="1" t="shared" si="5"/>
        <v>42923</v>
      </c>
      <c r="F110" s="28"/>
      <c r="G110" s="37">
        <f t="shared" si="4"/>
      </c>
    </row>
    <row r="111" spans="1:7" s="2" customFormat="1" ht="15.75">
      <c r="A111" s="12" t="s">
        <v>80</v>
      </c>
      <c r="B111" s="13" t="s">
        <v>57</v>
      </c>
      <c r="C111" s="14" t="s">
        <v>39</v>
      </c>
      <c r="D111" s="16">
        <f ca="1" t="shared" si="5"/>
        <v>42923</v>
      </c>
      <c r="F111" s="28"/>
      <c r="G111" s="37">
        <f t="shared" si="4"/>
      </c>
    </row>
    <row r="112" spans="1:7" s="2" customFormat="1" ht="15.75">
      <c r="A112" s="4" t="s">
        <v>80</v>
      </c>
      <c r="B112" s="3" t="s">
        <v>57</v>
      </c>
      <c r="C112" s="8" t="s">
        <v>79</v>
      </c>
      <c r="D112" s="9">
        <f ca="1" t="shared" si="5"/>
        <v>42923</v>
      </c>
      <c r="F112" s="28"/>
      <c r="G112" s="37">
        <f t="shared" si="4"/>
      </c>
    </row>
    <row r="113" spans="1:7" s="2" customFormat="1" ht="15.75">
      <c r="A113" s="12" t="s">
        <v>77</v>
      </c>
      <c r="B113" s="13" t="s">
        <v>57</v>
      </c>
      <c r="C113" s="14" t="s">
        <v>48</v>
      </c>
      <c r="D113" s="16">
        <f ca="1" t="shared" si="5"/>
        <v>42923</v>
      </c>
      <c r="F113" s="28"/>
      <c r="G113" s="37">
        <f t="shared" si="4"/>
      </c>
    </row>
    <row r="114" spans="1:7" s="2" customFormat="1" ht="15.75">
      <c r="A114" s="4" t="s">
        <v>80</v>
      </c>
      <c r="B114" s="3" t="s">
        <v>142</v>
      </c>
      <c r="C114" s="8" t="s">
        <v>143</v>
      </c>
      <c r="D114" s="9">
        <f ca="1" t="shared" si="5"/>
        <v>42923</v>
      </c>
      <c r="F114" s="28"/>
      <c r="G114" s="37">
        <f t="shared" si="4"/>
      </c>
    </row>
    <row r="115" spans="1:7" s="2" customFormat="1" ht="15.75">
      <c r="A115" s="12" t="s">
        <v>77</v>
      </c>
      <c r="B115" s="13" t="s">
        <v>146</v>
      </c>
      <c r="C115" s="14" t="s">
        <v>41</v>
      </c>
      <c r="D115" s="16">
        <f ca="1" t="shared" si="5"/>
        <v>42923</v>
      </c>
      <c r="F115" s="28"/>
      <c r="G115" s="37">
        <f t="shared" si="4"/>
      </c>
    </row>
    <row r="116" spans="1:7" s="2" customFormat="1" ht="15.75">
      <c r="A116" s="12" t="s">
        <v>77</v>
      </c>
      <c r="B116" s="13" t="s">
        <v>104</v>
      </c>
      <c r="C116" s="14" t="s">
        <v>105</v>
      </c>
      <c r="D116" s="16">
        <f ca="1" t="shared" si="5"/>
        <v>42923</v>
      </c>
      <c r="F116" s="28"/>
      <c r="G116" s="37">
        <f t="shared" si="4"/>
      </c>
    </row>
    <row r="117" spans="1:7" s="2" customFormat="1" ht="15">
      <c r="A117" s="4"/>
      <c r="B117" s="3"/>
      <c r="C117" s="8"/>
      <c r="D117" s="9"/>
      <c r="F117" s="28"/>
      <c r="G117" s="33"/>
    </row>
    <row r="118" spans="1:7" s="2" customFormat="1" ht="15">
      <c r="A118" s="4"/>
      <c r="D118" s="6"/>
      <c r="F118" s="28"/>
      <c r="G118" s="33"/>
    </row>
    <row r="119" spans="1:7" s="2" customFormat="1" ht="15">
      <c r="A119" s="4"/>
      <c r="D119" s="6"/>
      <c r="F119" s="28"/>
      <c r="G119" s="33"/>
    </row>
    <row r="120" spans="1:7" s="2" customFormat="1" ht="15">
      <c r="A120" s="4"/>
      <c r="D120" s="6"/>
      <c r="F120" s="28"/>
      <c r="G120" s="33"/>
    </row>
    <row r="121" spans="1:7" s="2" customFormat="1" ht="15">
      <c r="A121" s="4"/>
      <c r="D121" s="6"/>
      <c r="F121" s="28"/>
      <c r="G121" s="33"/>
    </row>
    <row r="122" spans="1:7" s="2" customFormat="1" ht="15">
      <c r="A122" s="4"/>
      <c r="F122" s="28"/>
      <c r="G122" s="33"/>
    </row>
    <row r="123" spans="1:7" s="2" customFormat="1" ht="15">
      <c r="A123" s="4"/>
      <c r="F123" s="28"/>
      <c r="G123" s="33"/>
    </row>
    <row r="124" spans="1:2" ht="15">
      <c r="A124" s="1">
        <f>COUNTA(A2:A123)</f>
        <v>115</v>
      </c>
      <c r="B124" s="1">
        <f>COUNTA(B2:B123)</f>
        <v>115</v>
      </c>
    </row>
  </sheetData>
  <sheetProtection/>
  <mergeCells count="3">
    <mergeCell ref="I9:J9"/>
    <mergeCell ref="I10:J10"/>
    <mergeCell ref="I4:J4"/>
  </mergeCells>
  <conditionalFormatting sqref="I5:I7">
    <cfRule type="iconSet" priority="11" dxfId="0">
      <iconSet iconSet="3TrafficLights1">
        <cfvo type="percent" val="0"/>
        <cfvo type="percent" val="33"/>
        <cfvo type="percent" val="67"/>
      </iconSet>
    </cfRule>
  </conditionalFormatting>
  <conditionalFormatting sqref="G2:G116">
    <cfRule type="expression" priority="1" dxfId="2" stopIfTrue="1">
      <formula>AND($F2&gt;0,$F2&lt;TODAY())</formula>
    </cfRule>
    <cfRule type="expression" priority="2" dxfId="3" stopIfTrue="1">
      <formula>AND($F2&gt;0,_XLL.MOIS.DECALER($F2,-6)&lt;TODAY())</formula>
    </cfRule>
  </conditionalFormatting>
  <printOptions/>
  <pageMargins left="0.1968503937007874" right="0.1968503937007874" top="0.984251968503937" bottom="0.984251968503937" header="0.5118110236220472" footer="0.5118110236220472"/>
  <pageSetup fitToHeight="0" fitToWidth="1" orientation="landscape" paperSize="9" scale="58" r:id="rId4"/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95" zoomScaleNormal="95" zoomScalePageLayoutView="0" workbookViewId="0" topLeftCell="A1">
      <selection activeCell="E4" sqref="E4"/>
    </sheetView>
  </sheetViews>
  <sheetFormatPr defaultColWidth="11.421875" defaultRowHeight="15"/>
  <cols>
    <col min="1" max="1" width="4.421875" style="0" bestFit="1" customWidth="1"/>
    <col min="2" max="2" width="13.140625" style="0" bestFit="1" customWidth="1"/>
    <col min="3" max="3" width="12.140625" style="0" bestFit="1" customWidth="1"/>
    <col min="4" max="4" width="6.140625" style="0" bestFit="1" customWidth="1"/>
    <col min="5" max="5" width="16.57421875" style="0" customWidth="1"/>
    <col min="6" max="6" width="22.7109375" style="0" customWidth="1"/>
  </cols>
  <sheetData>
    <row r="1" spans="1:6" ht="27.75" customHeight="1">
      <c r="A1" s="17" t="s">
        <v>147</v>
      </c>
      <c r="B1" s="17" t="s">
        <v>0</v>
      </c>
      <c r="C1" s="17" t="s">
        <v>1</v>
      </c>
      <c r="D1" s="18" t="s">
        <v>98</v>
      </c>
      <c r="E1" s="18" t="s">
        <v>198</v>
      </c>
      <c r="F1" s="18" t="s">
        <v>197</v>
      </c>
    </row>
    <row r="2" spans="1:6" ht="21.75" customHeight="1">
      <c r="A2" s="24" t="s">
        <v>77</v>
      </c>
      <c r="B2" s="20" t="s">
        <v>115</v>
      </c>
      <c r="C2" s="21" t="s">
        <v>3</v>
      </c>
      <c r="D2" s="22" t="s">
        <v>65</v>
      </c>
      <c r="E2" s="26">
        <v>4</v>
      </c>
      <c r="F2" s="25"/>
    </row>
    <row r="3" spans="1:6" s="2" customFormat="1" ht="21.75" customHeight="1">
      <c r="A3" s="24" t="s">
        <v>80</v>
      </c>
      <c r="B3" s="20" t="s">
        <v>128</v>
      </c>
      <c r="C3" s="21" t="s">
        <v>121</v>
      </c>
      <c r="D3" s="22" t="s">
        <v>65</v>
      </c>
      <c r="E3" s="26">
        <v>4</v>
      </c>
      <c r="F3" s="23"/>
    </row>
    <row r="4" spans="1:6" s="2" customFormat="1" ht="21.75" customHeight="1">
      <c r="A4" s="24"/>
      <c r="B4" s="20"/>
      <c r="C4" s="21"/>
      <c r="D4" s="22"/>
      <c r="E4" s="27">
        <f>COUNTA(E2:E3)</f>
        <v>2</v>
      </c>
      <c r="F4" s="23"/>
    </row>
    <row r="5" spans="1:6" ht="21.75" customHeight="1">
      <c r="A5" s="19" t="s">
        <v>77</v>
      </c>
      <c r="B5" s="20" t="s">
        <v>2</v>
      </c>
      <c r="C5" s="21" t="s">
        <v>3</v>
      </c>
      <c r="D5" s="22" t="s">
        <v>99</v>
      </c>
      <c r="E5" s="26">
        <v>6</v>
      </c>
      <c r="F5" s="23"/>
    </row>
    <row r="6" spans="1:6" ht="21.75" customHeight="1">
      <c r="A6" s="24" t="s">
        <v>80</v>
      </c>
      <c r="B6" s="20" t="s">
        <v>61</v>
      </c>
      <c r="C6" s="21" t="s">
        <v>42</v>
      </c>
      <c r="D6" s="22" t="s">
        <v>99</v>
      </c>
      <c r="E6" s="26">
        <v>6</v>
      </c>
      <c r="F6" s="23"/>
    </row>
    <row r="7" spans="1:6" ht="21.75" customHeight="1">
      <c r="A7" s="24" t="s">
        <v>77</v>
      </c>
      <c r="B7" s="20" t="s">
        <v>126</v>
      </c>
      <c r="C7" s="21" t="s">
        <v>127</v>
      </c>
      <c r="D7" s="22" t="s">
        <v>99</v>
      </c>
      <c r="E7" s="26">
        <v>6</v>
      </c>
      <c r="F7" s="23"/>
    </row>
    <row r="8" spans="1:6" ht="21.75" customHeight="1">
      <c r="A8" s="24" t="s">
        <v>77</v>
      </c>
      <c r="B8" s="20" t="s">
        <v>76</v>
      </c>
      <c r="C8" s="21" t="s">
        <v>151</v>
      </c>
      <c r="D8" s="22" t="s">
        <v>99</v>
      </c>
      <c r="E8" s="26">
        <v>6</v>
      </c>
      <c r="F8" s="23"/>
    </row>
    <row r="9" spans="1:6" ht="21.75" customHeight="1">
      <c r="A9" s="24" t="s">
        <v>77</v>
      </c>
      <c r="B9" s="20" t="s">
        <v>172</v>
      </c>
      <c r="C9" s="21" t="s">
        <v>105</v>
      </c>
      <c r="D9" s="22" t="s">
        <v>99</v>
      </c>
      <c r="E9" s="26">
        <v>6</v>
      </c>
      <c r="F9" s="23"/>
    </row>
    <row r="10" spans="1:6" ht="21.75" customHeight="1">
      <c r="A10" s="24" t="s">
        <v>80</v>
      </c>
      <c r="B10" s="20" t="s">
        <v>8</v>
      </c>
      <c r="C10" s="21" t="s">
        <v>107</v>
      </c>
      <c r="D10" s="22" t="s">
        <v>99</v>
      </c>
      <c r="E10" s="26">
        <v>6</v>
      </c>
      <c r="F10" s="23"/>
    </row>
    <row r="11" spans="1:6" ht="21.75" customHeight="1">
      <c r="A11" s="24" t="s">
        <v>80</v>
      </c>
      <c r="B11" s="20" t="s">
        <v>190</v>
      </c>
      <c r="C11" s="21" t="s">
        <v>139</v>
      </c>
      <c r="D11" s="22" t="s">
        <v>99</v>
      </c>
      <c r="E11" s="26">
        <v>6</v>
      </c>
      <c r="F11" s="23"/>
    </row>
    <row r="12" spans="1:6" ht="21.75" customHeight="1">
      <c r="A12" s="24" t="s">
        <v>77</v>
      </c>
      <c r="B12" s="20" t="s">
        <v>14</v>
      </c>
      <c r="C12" s="21" t="s">
        <v>15</v>
      </c>
      <c r="D12" s="22" t="s">
        <v>99</v>
      </c>
      <c r="E12" s="26">
        <v>6</v>
      </c>
      <c r="F12" s="25"/>
    </row>
    <row r="13" spans="1:6" ht="21.75" customHeight="1">
      <c r="A13" s="24" t="s">
        <v>77</v>
      </c>
      <c r="B13" s="20" t="s">
        <v>135</v>
      </c>
      <c r="C13" s="21" t="s">
        <v>136</v>
      </c>
      <c r="D13" s="22" t="s">
        <v>99</v>
      </c>
      <c r="E13" s="26">
        <v>6</v>
      </c>
      <c r="F13" s="23"/>
    </row>
    <row r="14" spans="1:6" ht="21.75" customHeight="1">
      <c r="A14" s="24" t="s">
        <v>80</v>
      </c>
      <c r="B14" s="20" t="s">
        <v>177</v>
      </c>
      <c r="C14" s="21" t="s">
        <v>140</v>
      </c>
      <c r="D14" s="22" t="s">
        <v>99</v>
      </c>
      <c r="E14" s="26">
        <v>6</v>
      </c>
      <c r="F14" s="25"/>
    </row>
    <row r="15" spans="1:7" ht="21.75" customHeight="1">
      <c r="A15" s="24" t="s">
        <v>77</v>
      </c>
      <c r="B15" s="20" t="s">
        <v>85</v>
      </c>
      <c r="C15" s="21" t="s">
        <v>86</v>
      </c>
      <c r="D15" s="22" t="s">
        <v>99</v>
      </c>
      <c r="E15" s="26">
        <v>6</v>
      </c>
      <c r="F15" s="23"/>
      <c r="G15" t="s">
        <v>194</v>
      </c>
    </row>
    <row r="16" spans="1:7" s="2" customFormat="1" ht="21.75" customHeight="1">
      <c r="A16" s="24" t="s">
        <v>80</v>
      </c>
      <c r="B16" s="20" t="s">
        <v>22</v>
      </c>
      <c r="C16" s="21" t="s">
        <v>88</v>
      </c>
      <c r="D16" s="22" t="s">
        <v>99</v>
      </c>
      <c r="E16" s="26">
        <v>6</v>
      </c>
      <c r="F16" s="25"/>
      <c r="G16" s="2" t="s">
        <v>195</v>
      </c>
    </row>
    <row r="17" spans="1:7" s="2" customFormat="1" ht="21.75" customHeight="1">
      <c r="A17" s="19" t="s">
        <v>77</v>
      </c>
      <c r="B17" s="20" t="s">
        <v>29</v>
      </c>
      <c r="C17" s="21" t="s">
        <v>129</v>
      </c>
      <c r="D17" s="22" t="s">
        <v>99</v>
      </c>
      <c r="E17" s="26">
        <v>6</v>
      </c>
      <c r="F17" s="25"/>
      <c r="G17" s="2" t="s">
        <v>193</v>
      </c>
    </row>
    <row r="18" spans="1:6" ht="21.75" customHeight="1">
      <c r="A18" s="24" t="s">
        <v>80</v>
      </c>
      <c r="B18" s="20" t="s">
        <v>159</v>
      </c>
      <c r="C18" s="21" t="s">
        <v>48</v>
      </c>
      <c r="D18" s="22" t="s">
        <v>99</v>
      </c>
      <c r="E18" s="26">
        <v>6</v>
      </c>
      <c r="F18" s="23"/>
    </row>
    <row r="19" spans="1:6" s="2" customFormat="1" ht="21.75" customHeight="1">
      <c r="A19" s="24" t="s">
        <v>77</v>
      </c>
      <c r="B19" s="20" t="s">
        <v>188</v>
      </c>
      <c r="C19" s="21" t="s">
        <v>189</v>
      </c>
      <c r="D19" s="22" t="s">
        <v>99</v>
      </c>
      <c r="E19" s="26">
        <v>6</v>
      </c>
      <c r="F19" s="23"/>
    </row>
    <row r="20" spans="1:6" s="2" customFormat="1" ht="21.75" customHeight="1">
      <c r="A20" s="24" t="s">
        <v>77</v>
      </c>
      <c r="B20" s="20" t="s">
        <v>120</v>
      </c>
      <c r="C20" s="21" t="s">
        <v>12</v>
      </c>
      <c r="D20" s="22" t="s">
        <v>99</v>
      </c>
      <c r="E20" s="26">
        <v>6</v>
      </c>
      <c r="F20" s="23"/>
    </row>
    <row r="21" spans="1:6" ht="21.75" customHeight="1">
      <c r="A21" s="24" t="s">
        <v>77</v>
      </c>
      <c r="B21" s="20" t="s">
        <v>131</v>
      </c>
      <c r="C21" s="21" t="s">
        <v>132</v>
      </c>
      <c r="D21" s="22" t="s">
        <v>99</v>
      </c>
      <c r="E21" s="26">
        <v>6</v>
      </c>
      <c r="F21" s="23"/>
    </row>
    <row r="22" spans="1:6" ht="21.75" customHeight="1">
      <c r="A22" s="24" t="s">
        <v>80</v>
      </c>
      <c r="B22" s="20" t="s">
        <v>96</v>
      </c>
      <c r="C22" s="21" t="s">
        <v>97</v>
      </c>
      <c r="D22" s="22" t="s">
        <v>99</v>
      </c>
      <c r="E22" s="26">
        <v>6</v>
      </c>
      <c r="F22" s="23"/>
    </row>
    <row r="23" spans="1:6" s="2" customFormat="1" ht="21.75" customHeight="1">
      <c r="A23" s="24" t="s">
        <v>77</v>
      </c>
      <c r="B23" s="20" t="s">
        <v>59</v>
      </c>
      <c r="C23" s="21" t="s">
        <v>49</v>
      </c>
      <c r="D23" s="22" t="s">
        <v>99</v>
      </c>
      <c r="E23" s="26">
        <v>6</v>
      </c>
      <c r="F23" s="23"/>
    </row>
    <row r="24" spans="1:6" ht="21.75" customHeight="1">
      <c r="A24" s="24" t="s">
        <v>80</v>
      </c>
      <c r="B24" s="20" t="s">
        <v>116</v>
      </c>
      <c r="C24" s="21" t="s">
        <v>38</v>
      </c>
      <c r="D24" s="22" t="s">
        <v>99</v>
      </c>
      <c r="E24" s="26">
        <v>6</v>
      </c>
      <c r="F24" s="25"/>
    </row>
    <row r="25" spans="1:6" s="2" customFormat="1" ht="21.75" customHeight="1">
      <c r="A25" s="24" t="s">
        <v>77</v>
      </c>
      <c r="B25" s="20" t="s">
        <v>104</v>
      </c>
      <c r="C25" s="21" t="s">
        <v>105</v>
      </c>
      <c r="D25" s="22" t="s">
        <v>99</v>
      </c>
      <c r="E25" s="26">
        <v>6</v>
      </c>
      <c r="F25" s="25"/>
    </row>
    <row r="26" spans="1:6" s="2" customFormat="1" ht="21.75" customHeight="1">
      <c r="A26" s="24"/>
      <c r="B26" s="20"/>
      <c r="C26" s="21"/>
      <c r="D26" s="22"/>
      <c r="E26" s="27">
        <f>COUNTA(E5:E25)</f>
        <v>21</v>
      </c>
      <c r="F26" s="25"/>
    </row>
    <row r="27" spans="1:6" s="2" customFormat="1" ht="21.75" customHeight="1">
      <c r="A27" s="19" t="s">
        <v>77</v>
      </c>
      <c r="B27" s="20" t="s">
        <v>141</v>
      </c>
      <c r="C27" s="21" t="s">
        <v>105</v>
      </c>
      <c r="D27" s="22" t="s">
        <v>44</v>
      </c>
      <c r="E27" s="26">
        <v>8</v>
      </c>
      <c r="F27" s="25"/>
    </row>
    <row r="28" spans="1:6" ht="21.75" customHeight="1">
      <c r="A28" s="24" t="s">
        <v>80</v>
      </c>
      <c r="B28" s="20" t="s">
        <v>133</v>
      </c>
      <c r="C28" s="21" t="s">
        <v>134</v>
      </c>
      <c r="D28" s="22" t="s">
        <v>44</v>
      </c>
      <c r="E28" s="26">
        <v>8</v>
      </c>
      <c r="F28" s="23"/>
    </row>
    <row r="29" spans="1:6" s="2" customFormat="1" ht="21.75" customHeight="1">
      <c r="A29" s="24" t="s">
        <v>77</v>
      </c>
      <c r="B29" s="20" t="s">
        <v>4</v>
      </c>
      <c r="C29" s="21" t="s">
        <v>110</v>
      </c>
      <c r="D29" s="22" t="s">
        <v>44</v>
      </c>
      <c r="E29" s="26">
        <v>8</v>
      </c>
      <c r="F29" s="23"/>
    </row>
    <row r="30" spans="1:6" ht="21.75" customHeight="1">
      <c r="A30" s="19" t="s">
        <v>80</v>
      </c>
      <c r="B30" s="20" t="s">
        <v>6</v>
      </c>
      <c r="C30" s="21" t="s">
        <v>7</v>
      </c>
      <c r="D30" s="22" t="s">
        <v>44</v>
      </c>
      <c r="E30" s="26">
        <v>8</v>
      </c>
      <c r="F30" s="23"/>
    </row>
    <row r="31" spans="1:7" ht="21.75" customHeight="1">
      <c r="A31" s="24" t="s">
        <v>80</v>
      </c>
      <c r="B31" s="20" t="s">
        <v>8</v>
      </c>
      <c r="C31" s="21" t="s">
        <v>10</v>
      </c>
      <c r="D31" s="22" t="s">
        <v>44</v>
      </c>
      <c r="E31" s="26">
        <v>8</v>
      </c>
      <c r="F31" s="23"/>
      <c r="G31" t="s">
        <v>196</v>
      </c>
    </row>
    <row r="32" spans="1:6" s="2" customFormat="1" ht="21.75" customHeight="1">
      <c r="A32" s="24" t="s">
        <v>77</v>
      </c>
      <c r="B32" s="20" t="s">
        <v>11</v>
      </c>
      <c r="C32" s="21" t="s">
        <v>12</v>
      </c>
      <c r="D32" s="22" t="s">
        <v>44</v>
      </c>
      <c r="E32" s="26">
        <v>8</v>
      </c>
      <c r="F32" s="25"/>
    </row>
    <row r="33" spans="1:6" ht="21.75" customHeight="1">
      <c r="A33" s="24" t="s">
        <v>77</v>
      </c>
      <c r="B33" s="20" t="s">
        <v>74</v>
      </c>
      <c r="C33" s="21" t="s">
        <v>75</v>
      </c>
      <c r="D33" s="22" t="s">
        <v>44</v>
      </c>
      <c r="E33" s="26">
        <v>8</v>
      </c>
      <c r="F33" s="23"/>
    </row>
    <row r="34" spans="1:6" ht="21.75" customHeight="1">
      <c r="A34" s="19" t="s">
        <v>77</v>
      </c>
      <c r="B34" s="20" t="s">
        <v>16</v>
      </c>
      <c r="C34" s="21" t="s">
        <v>17</v>
      </c>
      <c r="D34" s="22" t="s">
        <v>44</v>
      </c>
      <c r="E34" s="26">
        <v>8</v>
      </c>
      <c r="F34" s="25"/>
    </row>
    <row r="35" spans="1:6" s="2" customFormat="1" ht="21.75" customHeight="1">
      <c r="A35" s="24" t="s">
        <v>77</v>
      </c>
      <c r="B35" s="20" t="s">
        <v>19</v>
      </c>
      <c r="C35" s="21" t="s">
        <v>20</v>
      </c>
      <c r="D35" s="22" t="s">
        <v>44</v>
      </c>
      <c r="E35" s="26">
        <v>8</v>
      </c>
      <c r="F35" s="25"/>
    </row>
    <row r="36" spans="1:6" s="2" customFormat="1" ht="21.75" customHeight="1">
      <c r="A36" s="24" t="s">
        <v>77</v>
      </c>
      <c r="B36" s="20" t="s">
        <v>149</v>
      </c>
      <c r="C36" s="21" t="s">
        <v>150</v>
      </c>
      <c r="D36" s="22" t="s">
        <v>44</v>
      </c>
      <c r="E36" s="26">
        <v>8</v>
      </c>
      <c r="F36" s="25"/>
    </row>
    <row r="37" spans="1:6" s="2" customFormat="1" ht="21.75" customHeight="1">
      <c r="A37" s="24" t="s">
        <v>77</v>
      </c>
      <c r="B37" s="20" t="s">
        <v>78</v>
      </c>
      <c r="C37" s="21" t="s">
        <v>18</v>
      </c>
      <c r="D37" s="22" t="s">
        <v>44</v>
      </c>
      <c r="E37" s="26">
        <v>8</v>
      </c>
      <c r="F37" s="23"/>
    </row>
    <row r="38" spans="1:6" ht="21.75" customHeight="1">
      <c r="A38" s="24" t="s">
        <v>77</v>
      </c>
      <c r="B38" s="20" t="s">
        <v>58</v>
      </c>
      <c r="C38" s="21" t="s">
        <v>39</v>
      </c>
      <c r="D38" s="22" t="s">
        <v>44</v>
      </c>
      <c r="E38" s="26">
        <v>8</v>
      </c>
      <c r="F38" s="25"/>
    </row>
    <row r="39" spans="1:6" ht="21.75" customHeight="1">
      <c r="A39" s="24" t="s">
        <v>77</v>
      </c>
      <c r="B39" s="20" t="s">
        <v>66</v>
      </c>
      <c r="C39" s="21" t="s">
        <v>21</v>
      </c>
      <c r="D39" s="22" t="s">
        <v>44</v>
      </c>
      <c r="E39" s="26">
        <v>8</v>
      </c>
      <c r="F39" s="23"/>
    </row>
    <row r="40" spans="1:6" s="2" customFormat="1" ht="21.75" customHeight="1">
      <c r="A40" s="24" t="s">
        <v>77</v>
      </c>
      <c r="B40" s="20" t="s">
        <v>55</v>
      </c>
      <c r="C40" s="21" t="s">
        <v>62</v>
      </c>
      <c r="D40" s="22" t="s">
        <v>44</v>
      </c>
      <c r="E40" s="26">
        <v>8</v>
      </c>
      <c r="F40" s="25"/>
    </row>
    <row r="41" spans="1:6" s="2" customFormat="1" ht="21.75" customHeight="1">
      <c r="A41" s="24" t="s">
        <v>77</v>
      </c>
      <c r="B41" s="20" t="s">
        <v>22</v>
      </c>
      <c r="C41" s="21" t="s">
        <v>42</v>
      </c>
      <c r="D41" s="22" t="s">
        <v>44</v>
      </c>
      <c r="E41" s="26">
        <v>8</v>
      </c>
      <c r="F41" s="25"/>
    </row>
    <row r="42" spans="1:6" ht="21.75" customHeight="1">
      <c r="A42" s="24" t="s">
        <v>77</v>
      </c>
      <c r="B42" s="20" t="s">
        <v>25</v>
      </c>
      <c r="C42" s="21" t="s">
        <v>148</v>
      </c>
      <c r="D42" s="22" t="s">
        <v>44</v>
      </c>
      <c r="E42" s="26">
        <v>8</v>
      </c>
      <c r="F42" s="23"/>
    </row>
    <row r="43" spans="1:6" ht="21.75" customHeight="1">
      <c r="A43" s="19" t="s">
        <v>80</v>
      </c>
      <c r="B43" s="20" t="s">
        <v>26</v>
      </c>
      <c r="C43" s="21" t="s">
        <v>28</v>
      </c>
      <c r="D43" s="22" t="s">
        <v>44</v>
      </c>
      <c r="E43" s="26">
        <v>8</v>
      </c>
      <c r="F43" s="23"/>
    </row>
    <row r="44" spans="1:6" ht="21.75" customHeight="1">
      <c r="A44" s="24" t="s">
        <v>77</v>
      </c>
      <c r="B44" s="20" t="s">
        <v>54</v>
      </c>
      <c r="C44" s="21" t="s">
        <v>30</v>
      </c>
      <c r="D44" s="22" t="s">
        <v>44</v>
      </c>
      <c r="E44" s="26">
        <v>8</v>
      </c>
      <c r="F44" s="23"/>
    </row>
    <row r="45" spans="1:6" ht="21.75" customHeight="1">
      <c r="A45" s="24" t="s">
        <v>77</v>
      </c>
      <c r="B45" s="20" t="s">
        <v>68</v>
      </c>
      <c r="C45" s="21" t="s">
        <v>69</v>
      </c>
      <c r="D45" s="22" t="s">
        <v>44</v>
      </c>
      <c r="E45" s="26">
        <v>8</v>
      </c>
      <c r="F45" s="23"/>
    </row>
    <row r="46" spans="1:6" s="2" customFormat="1" ht="21.75" customHeight="1">
      <c r="A46" s="24" t="s">
        <v>77</v>
      </c>
      <c r="B46" s="20" t="s">
        <v>37</v>
      </c>
      <c r="C46" s="21" t="s">
        <v>38</v>
      </c>
      <c r="D46" s="22" t="s">
        <v>44</v>
      </c>
      <c r="E46" s="26">
        <v>8</v>
      </c>
      <c r="F46" s="25"/>
    </row>
    <row r="47" spans="1:6" s="2" customFormat="1" ht="21.75" customHeight="1">
      <c r="A47" s="24" t="s">
        <v>77</v>
      </c>
      <c r="B47" s="20" t="s">
        <v>119</v>
      </c>
      <c r="C47" s="21" t="s">
        <v>10</v>
      </c>
      <c r="D47" s="22" t="s">
        <v>44</v>
      </c>
      <c r="E47" s="26">
        <v>8</v>
      </c>
      <c r="F47" s="23"/>
    </row>
    <row r="48" spans="1:6" ht="21.75" customHeight="1">
      <c r="A48" s="24" t="s">
        <v>77</v>
      </c>
      <c r="B48" s="20" t="s">
        <v>51</v>
      </c>
      <c r="C48" s="21" t="s">
        <v>162</v>
      </c>
      <c r="D48" s="22" t="s">
        <v>44</v>
      </c>
      <c r="E48" s="26">
        <v>8</v>
      </c>
      <c r="F48" s="25"/>
    </row>
    <row r="49" spans="1:6" s="2" customFormat="1" ht="21.75" customHeight="1">
      <c r="A49" s="24" t="s">
        <v>80</v>
      </c>
      <c r="B49" s="20" t="s">
        <v>111</v>
      </c>
      <c r="C49" s="21" t="s">
        <v>28</v>
      </c>
      <c r="D49" s="22" t="s">
        <v>44</v>
      </c>
      <c r="E49" s="26">
        <v>8</v>
      </c>
      <c r="F49" s="23"/>
    </row>
    <row r="50" spans="1:6" ht="21.75" customHeight="1">
      <c r="A50" s="24" t="s">
        <v>80</v>
      </c>
      <c r="B50" s="20" t="s">
        <v>175</v>
      </c>
      <c r="C50" s="21" t="s">
        <v>176</v>
      </c>
      <c r="D50" s="22" t="s">
        <v>44</v>
      </c>
      <c r="E50" s="26">
        <v>8</v>
      </c>
      <c r="F50" s="23"/>
    </row>
    <row r="51" spans="1:6" ht="21.75" customHeight="1">
      <c r="A51" s="24" t="s">
        <v>80</v>
      </c>
      <c r="B51" s="20" t="s">
        <v>179</v>
      </c>
      <c r="C51" s="21" t="s">
        <v>180</v>
      </c>
      <c r="D51" s="22" t="s">
        <v>44</v>
      </c>
      <c r="E51" s="26">
        <v>8</v>
      </c>
      <c r="F51" s="23"/>
    </row>
    <row r="52" spans="1:6" s="2" customFormat="1" ht="21.75" customHeight="1">
      <c r="A52" s="24" t="s">
        <v>77</v>
      </c>
      <c r="B52" s="20" t="s">
        <v>152</v>
      </c>
      <c r="C52" s="21" t="s">
        <v>153</v>
      </c>
      <c r="D52" s="22" t="s">
        <v>44</v>
      </c>
      <c r="E52" s="26">
        <v>8</v>
      </c>
      <c r="F52" s="25"/>
    </row>
    <row r="53" spans="1:6" ht="21.75" customHeight="1">
      <c r="A53" s="24" t="s">
        <v>77</v>
      </c>
      <c r="B53" s="20" t="s">
        <v>125</v>
      </c>
      <c r="C53" s="21" t="s">
        <v>110</v>
      </c>
      <c r="D53" s="22" t="s">
        <v>44</v>
      </c>
      <c r="E53" s="26">
        <v>8</v>
      </c>
      <c r="F53" s="23"/>
    </row>
    <row r="54" spans="1:6" ht="21.75" customHeight="1">
      <c r="A54" s="24" t="s">
        <v>80</v>
      </c>
      <c r="B54" s="20" t="s">
        <v>57</v>
      </c>
      <c r="C54" s="21" t="s">
        <v>39</v>
      </c>
      <c r="D54" s="22" t="s">
        <v>44</v>
      </c>
      <c r="E54" s="26">
        <v>8</v>
      </c>
      <c r="F54" s="25"/>
    </row>
    <row r="55" spans="1:6" s="2" customFormat="1" ht="21.75" customHeight="1">
      <c r="A55" s="24" t="s">
        <v>77</v>
      </c>
      <c r="B55" s="20" t="s">
        <v>57</v>
      </c>
      <c r="C55" s="21" t="s">
        <v>48</v>
      </c>
      <c r="D55" s="22" t="s">
        <v>44</v>
      </c>
      <c r="E55" s="26">
        <v>8</v>
      </c>
      <c r="F55" s="25"/>
    </row>
    <row r="56" spans="1:6" ht="21.75" customHeight="1">
      <c r="A56" s="24" t="s">
        <v>77</v>
      </c>
      <c r="B56" s="20" t="s">
        <v>146</v>
      </c>
      <c r="C56" s="21" t="s">
        <v>41</v>
      </c>
      <c r="D56" s="22" t="s">
        <v>44</v>
      </c>
      <c r="E56" s="26">
        <v>8</v>
      </c>
      <c r="F56" s="25"/>
    </row>
    <row r="57" spans="1:6" ht="21.75" customHeight="1">
      <c r="A57" s="24"/>
      <c r="B57" s="20"/>
      <c r="C57" s="21"/>
      <c r="D57" s="22"/>
      <c r="E57" s="27">
        <f>COUNTA(E27:E56)</f>
        <v>30</v>
      </c>
      <c r="F57" s="25"/>
    </row>
    <row r="58" spans="1:6" ht="21.75" customHeight="1">
      <c r="A58" s="24" t="s">
        <v>77</v>
      </c>
      <c r="B58" s="20" t="s">
        <v>187</v>
      </c>
      <c r="C58" s="21" t="s">
        <v>62</v>
      </c>
      <c r="D58" s="22" t="s">
        <v>100</v>
      </c>
      <c r="E58" s="26">
        <v>10</v>
      </c>
      <c r="F58" s="23"/>
    </row>
    <row r="59" spans="1:6" ht="21.75" customHeight="1">
      <c r="A59" s="24" t="s">
        <v>77</v>
      </c>
      <c r="B59" s="20" t="s">
        <v>184</v>
      </c>
      <c r="C59" s="21" t="s">
        <v>39</v>
      </c>
      <c r="D59" s="22" t="s">
        <v>100</v>
      </c>
      <c r="E59" s="26">
        <v>10</v>
      </c>
      <c r="F59" s="23"/>
    </row>
    <row r="60" spans="1:6" s="2" customFormat="1" ht="21.75" customHeight="1">
      <c r="A60" s="24" t="s">
        <v>77</v>
      </c>
      <c r="B60" s="20" t="s">
        <v>160</v>
      </c>
      <c r="C60" s="21" t="s">
        <v>161</v>
      </c>
      <c r="D60" s="22" t="s">
        <v>100</v>
      </c>
      <c r="E60" s="26">
        <v>10</v>
      </c>
      <c r="F60" s="23"/>
    </row>
    <row r="61" spans="1:6" ht="21.75" customHeight="1">
      <c r="A61" s="19" t="s">
        <v>80</v>
      </c>
      <c r="B61" s="20" t="s">
        <v>154</v>
      </c>
      <c r="C61" s="21" t="s">
        <v>155</v>
      </c>
      <c r="D61" s="22" t="s">
        <v>100</v>
      </c>
      <c r="E61" s="26">
        <v>10</v>
      </c>
      <c r="F61" s="23"/>
    </row>
    <row r="62" spans="1:6" s="2" customFormat="1" ht="21.75" customHeight="1">
      <c r="A62" s="24" t="s">
        <v>77</v>
      </c>
      <c r="B62" s="20" t="s">
        <v>122</v>
      </c>
      <c r="C62" s="21" t="s">
        <v>48</v>
      </c>
      <c r="D62" s="22" t="s">
        <v>100</v>
      </c>
      <c r="E62" s="26">
        <v>10</v>
      </c>
      <c r="F62" s="25"/>
    </row>
    <row r="63" spans="1:6" ht="21.75" customHeight="1">
      <c r="A63" s="24" t="s">
        <v>77</v>
      </c>
      <c r="B63" s="20" t="s">
        <v>31</v>
      </c>
      <c r="C63" s="21" t="s">
        <v>32</v>
      </c>
      <c r="D63" s="22" t="s">
        <v>100</v>
      </c>
      <c r="E63" s="26">
        <v>10</v>
      </c>
      <c r="F63" s="25"/>
    </row>
    <row r="64" spans="1:6" s="2" customFormat="1" ht="21.75" customHeight="1">
      <c r="A64" s="24" t="s">
        <v>80</v>
      </c>
      <c r="B64" s="20" t="s">
        <v>46</v>
      </c>
      <c r="C64" s="21" t="s">
        <v>28</v>
      </c>
      <c r="D64" s="22" t="s">
        <v>100</v>
      </c>
      <c r="E64" s="26">
        <v>10</v>
      </c>
      <c r="F64" s="25"/>
    </row>
    <row r="65" spans="1:6" ht="21.75" customHeight="1">
      <c r="A65" s="24" t="s">
        <v>77</v>
      </c>
      <c r="B65" s="20" t="s">
        <v>35</v>
      </c>
      <c r="C65" s="21" t="s">
        <v>36</v>
      </c>
      <c r="D65" s="22" t="s">
        <v>100</v>
      </c>
      <c r="E65" s="26">
        <v>10</v>
      </c>
      <c r="F65" s="25"/>
    </row>
    <row r="66" spans="1:6" s="2" customFormat="1" ht="21.75" customHeight="1">
      <c r="A66" s="24" t="s">
        <v>77</v>
      </c>
      <c r="B66" s="20" t="s">
        <v>45</v>
      </c>
      <c r="C66" s="21" t="s">
        <v>53</v>
      </c>
      <c r="D66" s="22" t="s">
        <v>100</v>
      </c>
      <c r="E66" s="26">
        <v>10</v>
      </c>
      <c r="F66" s="25"/>
    </row>
    <row r="67" spans="1:6" s="2" customFormat="1" ht="21.75" customHeight="1">
      <c r="A67" s="19" t="s">
        <v>77</v>
      </c>
      <c r="B67" s="20" t="s">
        <v>145</v>
      </c>
      <c r="C67" s="21" t="s">
        <v>144</v>
      </c>
      <c r="D67" s="22" t="s">
        <v>100</v>
      </c>
      <c r="E67" s="26">
        <v>10</v>
      </c>
      <c r="F67" s="23"/>
    </row>
    <row r="68" spans="1:6" s="2" customFormat="1" ht="21.75" customHeight="1">
      <c r="A68" s="19" t="s">
        <v>80</v>
      </c>
      <c r="B68" s="20" t="s">
        <v>167</v>
      </c>
      <c r="C68" s="21" t="s">
        <v>48</v>
      </c>
      <c r="D68" s="22" t="s">
        <v>100</v>
      </c>
      <c r="E68" s="26">
        <v>10</v>
      </c>
      <c r="F68" s="25"/>
    </row>
    <row r="69" spans="1:6" s="2" customFormat="1" ht="21.75" customHeight="1">
      <c r="A69" s="19"/>
      <c r="B69" s="20"/>
      <c r="C69" s="21"/>
      <c r="D69" s="22"/>
      <c r="E69" s="27">
        <f>COUNTA(E58:E68)</f>
        <v>11</v>
      </c>
      <c r="F69" s="25"/>
    </row>
    <row r="70" spans="1:6" s="2" customFormat="1" ht="21.75" customHeight="1">
      <c r="A70" s="24" t="s">
        <v>77</v>
      </c>
      <c r="B70" s="20" t="s">
        <v>106</v>
      </c>
      <c r="C70" s="21" t="s">
        <v>39</v>
      </c>
      <c r="D70" s="22" t="s">
        <v>101</v>
      </c>
      <c r="E70" s="26">
        <v>12</v>
      </c>
      <c r="F70" s="23"/>
    </row>
  </sheetData>
  <sheetProtection/>
  <printOptions horizontalCentered="1"/>
  <pageMargins left="0.7086614173228347" right="0.7086614173228347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0" zoomScaleNormal="80" zoomScalePageLayoutView="0" workbookViewId="0" topLeftCell="A1">
      <selection activeCell="O56" sqref="O56"/>
    </sheetView>
  </sheetViews>
  <sheetFormatPr defaultColWidth="11.421875" defaultRowHeight="15"/>
  <cols>
    <col min="1" max="1" width="4.421875" style="0" bestFit="1" customWidth="1"/>
    <col min="2" max="2" width="18.28125" style="0" customWidth="1"/>
    <col min="3" max="3" width="12.140625" style="0" bestFit="1" customWidth="1"/>
    <col min="4" max="4" width="6.140625" style="0" bestFit="1" customWidth="1"/>
    <col min="5" max="5" width="16.57421875" style="0" customWidth="1"/>
    <col min="6" max="6" width="22.7109375" style="0" customWidth="1"/>
  </cols>
  <sheetData>
    <row r="1" spans="1:6" ht="30" customHeight="1">
      <c r="A1" s="17" t="s">
        <v>147</v>
      </c>
      <c r="B1" s="17" t="s">
        <v>0</v>
      </c>
      <c r="C1" s="17" t="s">
        <v>1</v>
      </c>
      <c r="D1" s="18" t="s">
        <v>98</v>
      </c>
      <c r="E1" s="18" t="s">
        <v>198</v>
      </c>
      <c r="F1" s="18" t="s">
        <v>197</v>
      </c>
    </row>
    <row r="2" spans="1:6" ht="21.75" customHeight="1">
      <c r="A2" s="19" t="s">
        <v>80</v>
      </c>
      <c r="B2" s="20" t="s">
        <v>157</v>
      </c>
      <c r="C2" s="21" t="s">
        <v>158</v>
      </c>
      <c r="D2" s="22" t="s">
        <v>65</v>
      </c>
      <c r="E2" s="26" t="s">
        <v>199</v>
      </c>
      <c r="F2" s="25"/>
    </row>
    <row r="3" spans="1:6" ht="21.75" customHeight="1">
      <c r="A3" s="24" t="s">
        <v>77</v>
      </c>
      <c r="B3" s="20" t="s">
        <v>168</v>
      </c>
      <c r="C3" s="21" t="s">
        <v>81</v>
      </c>
      <c r="D3" s="22" t="s">
        <v>65</v>
      </c>
      <c r="E3" s="26" t="s">
        <v>199</v>
      </c>
      <c r="F3" s="23"/>
    </row>
    <row r="4" spans="1:6" ht="21.75" customHeight="1">
      <c r="A4" s="24" t="s">
        <v>77</v>
      </c>
      <c r="B4" s="20" t="s">
        <v>170</v>
      </c>
      <c r="C4" s="21" t="s">
        <v>171</v>
      </c>
      <c r="D4" s="22" t="s">
        <v>65</v>
      </c>
      <c r="E4" s="26" t="s">
        <v>199</v>
      </c>
      <c r="F4" s="23"/>
    </row>
    <row r="5" spans="1:6" ht="21.75" customHeight="1">
      <c r="A5" s="24" t="s">
        <v>77</v>
      </c>
      <c r="B5" s="20" t="s">
        <v>117</v>
      </c>
      <c r="C5" s="21" t="s">
        <v>118</v>
      </c>
      <c r="D5" s="22" t="s">
        <v>65</v>
      </c>
      <c r="E5" s="26" t="s">
        <v>199</v>
      </c>
      <c r="F5" s="23"/>
    </row>
    <row r="6" spans="1:6" ht="21.75" customHeight="1">
      <c r="A6" s="24" t="s">
        <v>80</v>
      </c>
      <c r="B6" s="20" t="s">
        <v>61</v>
      </c>
      <c r="C6" s="21" t="s">
        <v>56</v>
      </c>
      <c r="D6" s="22" t="s">
        <v>65</v>
      </c>
      <c r="E6" s="26" t="s">
        <v>199</v>
      </c>
      <c r="F6" s="23"/>
    </row>
    <row r="7" spans="1:6" ht="21.75" customHeight="1">
      <c r="A7" s="24" t="s">
        <v>80</v>
      </c>
      <c r="B7" s="20" t="s">
        <v>137</v>
      </c>
      <c r="C7" s="21" t="s">
        <v>138</v>
      </c>
      <c r="D7" s="22" t="s">
        <v>65</v>
      </c>
      <c r="E7" s="26" t="s">
        <v>199</v>
      </c>
      <c r="F7" s="23"/>
    </row>
    <row r="8" spans="1:6" ht="21.75" customHeight="1">
      <c r="A8" s="24" t="s">
        <v>77</v>
      </c>
      <c r="B8" s="20" t="s">
        <v>172</v>
      </c>
      <c r="C8" s="21" t="s">
        <v>156</v>
      </c>
      <c r="D8" s="22" t="s">
        <v>65</v>
      </c>
      <c r="E8" s="26" t="s">
        <v>199</v>
      </c>
      <c r="F8" s="23"/>
    </row>
    <row r="9" spans="1:6" ht="21.75" customHeight="1">
      <c r="A9" s="24" t="s">
        <v>77</v>
      </c>
      <c r="B9" s="20" t="s">
        <v>4</v>
      </c>
      <c r="C9" s="21" t="s">
        <v>5</v>
      </c>
      <c r="D9" s="22" t="s">
        <v>65</v>
      </c>
      <c r="E9" s="26" t="s">
        <v>199</v>
      </c>
      <c r="F9" s="23"/>
    </row>
    <row r="10" spans="1:6" ht="21.75" customHeight="1">
      <c r="A10" s="24" t="s">
        <v>80</v>
      </c>
      <c r="B10" s="20" t="s">
        <v>8</v>
      </c>
      <c r="C10" s="21" t="s">
        <v>9</v>
      </c>
      <c r="D10" s="22" t="s">
        <v>65</v>
      </c>
      <c r="E10" s="26" t="s">
        <v>199</v>
      </c>
      <c r="F10" s="23"/>
    </row>
    <row r="11" spans="1:6" ht="21.75" customHeight="1">
      <c r="A11" s="24" t="s">
        <v>77</v>
      </c>
      <c r="B11" s="20" t="s">
        <v>87</v>
      </c>
      <c r="C11" s="21" t="s">
        <v>89</v>
      </c>
      <c r="D11" s="22" t="s">
        <v>65</v>
      </c>
      <c r="E11" s="26" t="s">
        <v>199</v>
      </c>
      <c r="F11" s="23"/>
    </row>
    <row r="12" spans="1:6" ht="21.75" customHeight="1">
      <c r="A12" s="24" t="s">
        <v>77</v>
      </c>
      <c r="B12" s="20" t="s">
        <v>93</v>
      </c>
      <c r="C12" s="21" t="s">
        <v>60</v>
      </c>
      <c r="D12" s="22" t="s">
        <v>65</v>
      </c>
      <c r="E12" s="26" t="s">
        <v>199</v>
      </c>
      <c r="F12" s="25"/>
    </row>
    <row r="13" spans="1:6" ht="21.75" customHeight="1">
      <c r="A13" s="19" t="s">
        <v>77</v>
      </c>
      <c r="B13" s="20" t="s">
        <v>82</v>
      </c>
      <c r="C13" s="21" t="s">
        <v>40</v>
      </c>
      <c r="D13" s="22" t="s">
        <v>65</v>
      </c>
      <c r="E13" s="26" t="s">
        <v>199</v>
      </c>
      <c r="F13" s="25"/>
    </row>
    <row r="14" spans="1:6" ht="21.75" customHeight="1">
      <c r="A14" s="24" t="s">
        <v>77</v>
      </c>
      <c r="B14" s="20" t="s">
        <v>94</v>
      </c>
      <c r="C14" s="21" t="s">
        <v>95</v>
      </c>
      <c r="D14" s="22" t="s">
        <v>65</v>
      </c>
      <c r="E14" s="26" t="s">
        <v>199</v>
      </c>
      <c r="F14" s="23"/>
    </row>
    <row r="15" spans="1:6" ht="21.75" customHeight="1">
      <c r="A15" s="24" t="s">
        <v>77</v>
      </c>
      <c r="B15" s="20" t="s">
        <v>22</v>
      </c>
      <c r="C15" s="21" t="s">
        <v>23</v>
      </c>
      <c r="D15" s="22" t="s">
        <v>65</v>
      </c>
      <c r="E15" s="26" t="s">
        <v>199</v>
      </c>
      <c r="F15" s="25"/>
    </row>
    <row r="16" spans="1:6" ht="21.75" customHeight="1">
      <c r="A16" s="24" t="s">
        <v>77</v>
      </c>
      <c r="B16" s="20" t="s">
        <v>122</v>
      </c>
      <c r="C16" s="21" t="s">
        <v>123</v>
      </c>
      <c r="D16" s="22" t="s">
        <v>65</v>
      </c>
      <c r="E16" s="26" t="s">
        <v>199</v>
      </c>
      <c r="F16" s="23"/>
    </row>
    <row r="17" spans="1:6" ht="21.75" customHeight="1">
      <c r="A17" s="24" t="s">
        <v>80</v>
      </c>
      <c r="B17" s="20" t="s">
        <v>26</v>
      </c>
      <c r="C17" s="21" t="s">
        <v>27</v>
      </c>
      <c r="D17" s="22" t="s">
        <v>65</v>
      </c>
      <c r="E17" s="26" t="s">
        <v>199</v>
      </c>
      <c r="F17" s="23"/>
    </row>
    <row r="18" spans="1:6" ht="21.75" customHeight="1">
      <c r="A18" s="24" t="s">
        <v>80</v>
      </c>
      <c r="B18" s="20" t="s">
        <v>33</v>
      </c>
      <c r="C18" s="21" t="s">
        <v>34</v>
      </c>
      <c r="D18" s="22" t="s">
        <v>65</v>
      </c>
      <c r="E18" s="26" t="s">
        <v>199</v>
      </c>
      <c r="F18" s="25"/>
    </row>
    <row r="19" spans="1:6" ht="21.75" customHeight="1">
      <c r="A19" s="24" t="s">
        <v>77</v>
      </c>
      <c r="B19" s="20" t="s">
        <v>173</v>
      </c>
      <c r="C19" s="21" t="s">
        <v>174</v>
      </c>
      <c r="D19" s="22" t="s">
        <v>65</v>
      </c>
      <c r="E19" s="26" t="s">
        <v>199</v>
      </c>
      <c r="F19" s="23"/>
    </row>
    <row r="20" spans="1:6" ht="21.75" customHeight="1">
      <c r="A20" s="24" t="s">
        <v>77</v>
      </c>
      <c r="B20" s="20" t="s">
        <v>169</v>
      </c>
      <c r="C20" s="21" t="s">
        <v>123</v>
      </c>
      <c r="D20" s="22" t="s">
        <v>65</v>
      </c>
      <c r="E20" s="26" t="s">
        <v>199</v>
      </c>
      <c r="F20" s="25"/>
    </row>
    <row r="21" spans="1:6" ht="21.75" customHeight="1">
      <c r="A21" s="19" t="s">
        <v>80</v>
      </c>
      <c r="B21" s="20" t="s">
        <v>181</v>
      </c>
      <c r="C21" s="21" t="s">
        <v>114</v>
      </c>
      <c r="D21" s="22" t="s">
        <v>65</v>
      </c>
      <c r="E21" s="26" t="s">
        <v>199</v>
      </c>
      <c r="F21" s="23"/>
    </row>
    <row r="22" spans="1:6" ht="21.75" customHeight="1">
      <c r="A22" s="24" t="s">
        <v>80</v>
      </c>
      <c r="B22" s="20" t="s">
        <v>163</v>
      </c>
      <c r="C22" s="21" t="s">
        <v>164</v>
      </c>
      <c r="D22" s="22" t="s">
        <v>65</v>
      </c>
      <c r="E22" s="26" t="s">
        <v>199</v>
      </c>
      <c r="F22" s="23"/>
    </row>
    <row r="23" spans="1:6" ht="21.75" customHeight="1">
      <c r="A23" s="24" t="s">
        <v>80</v>
      </c>
      <c r="B23" s="20" t="s">
        <v>185</v>
      </c>
      <c r="C23" s="21" t="s">
        <v>186</v>
      </c>
      <c r="D23" s="22" t="s">
        <v>65</v>
      </c>
      <c r="E23" s="26" t="s">
        <v>199</v>
      </c>
      <c r="F23" s="25"/>
    </row>
    <row r="24" spans="1:6" ht="21.75" customHeight="1">
      <c r="A24" s="19" t="s">
        <v>77</v>
      </c>
      <c r="B24" s="20" t="s">
        <v>83</v>
      </c>
      <c r="C24" s="21" t="s">
        <v>84</v>
      </c>
      <c r="D24" s="22" t="s">
        <v>65</v>
      </c>
      <c r="E24" s="26" t="s">
        <v>199</v>
      </c>
      <c r="F24" s="23"/>
    </row>
    <row r="25" spans="1:6" ht="21.75" customHeight="1">
      <c r="A25" s="19" t="s">
        <v>80</v>
      </c>
      <c r="B25" s="20" t="s">
        <v>70</v>
      </c>
      <c r="C25" s="21" t="s">
        <v>71</v>
      </c>
      <c r="D25" s="22" t="s">
        <v>65</v>
      </c>
      <c r="E25" s="26" t="s">
        <v>199</v>
      </c>
      <c r="F25" s="25"/>
    </row>
    <row r="26" spans="1:6" ht="21.75" customHeight="1">
      <c r="A26" s="24" t="s">
        <v>77</v>
      </c>
      <c r="B26" s="20" t="s">
        <v>182</v>
      </c>
      <c r="C26" s="21" t="s">
        <v>183</v>
      </c>
      <c r="D26" s="22" t="s">
        <v>65</v>
      </c>
      <c r="E26" s="26" t="s">
        <v>199</v>
      </c>
      <c r="F26" s="23"/>
    </row>
    <row r="27" spans="1:6" ht="21.75" customHeight="1">
      <c r="A27" s="24" t="s">
        <v>80</v>
      </c>
      <c r="B27" s="20" t="s">
        <v>178</v>
      </c>
      <c r="C27" s="21" t="s">
        <v>164</v>
      </c>
      <c r="D27" s="22" t="s">
        <v>65</v>
      </c>
      <c r="E27" s="26" t="s">
        <v>199</v>
      </c>
      <c r="F27" s="23"/>
    </row>
    <row r="28" spans="1:6" ht="21.75" customHeight="1">
      <c r="A28" s="24" t="s">
        <v>80</v>
      </c>
      <c r="B28" s="20" t="s">
        <v>63</v>
      </c>
      <c r="C28" s="21" t="s">
        <v>64</v>
      </c>
      <c r="D28" s="22" t="s">
        <v>65</v>
      </c>
      <c r="E28" s="26" t="s">
        <v>199</v>
      </c>
      <c r="F28" s="23"/>
    </row>
    <row r="29" spans="1:6" ht="21.75" customHeight="1">
      <c r="A29" s="24" t="s">
        <v>77</v>
      </c>
      <c r="B29" s="20" t="s">
        <v>63</v>
      </c>
      <c r="C29" s="21" t="s">
        <v>102</v>
      </c>
      <c r="D29" s="22" t="s">
        <v>65</v>
      </c>
      <c r="E29" s="26" t="s">
        <v>199</v>
      </c>
      <c r="F29" s="23"/>
    </row>
    <row r="30" spans="1:6" ht="21.75" customHeight="1">
      <c r="A30" s="24" t="s">
        <v>80</v>
      </c>
      <c r="B30" s="20" t="s">
        <v>142</v>
      </c>
      <c r="C30" s="21" t="s">
        <v>143</v>
      </c>
      <c r="D30" s="22" t="s">
        <v>65</v>
      </c>
      <c r="E30" s="26" t="s">
        <v>199</v>
      </c>
      <c r="F30" s="25"/>
    </row>
    <row r="31" spans="1:6" ht="21.75" customHeight="1">
      <c r="A31" s="24"/>
      <c r="B31" s="20"/>
      <c r="C31" s="21"/>
      <c r="D31" s="22"/>
      <c r="E31" s="27">
        <f>COUNTA(E2:E30)</f>
        <v>29</v>
      </c>
      <c r="F31" s="25"/>
    </row>
    <row r="32" spans="1:6" ht="21.75" customHeight="1">
      <c r="A32" s="24" t="s">
        <v>77</v>
      </c>
      <c r="B32" s="20" t="s">
        <v>108</v>
      </c>
      <c r="C32" s="21" t="s">
        <v>109</v>
      </c>
      <c r="D32" s="22" t="s">
        <v>99</v>
      </c>
      <c r="E32" s="26" t="s">
        <v>201</v>
      </c>
      <c r="F32" s="23"/>
    </row>
    <row r="33" spans="1:6" ht="21.75" customHeight="1">
      <c r="A33" s="24" t="s">
        <v>80</v>
      </c>
      <c r="B33" s="20" t="s">
        <v>124</v>
      </c>
      <c r="C33" s="21" t="s">
        <v>112</v>
      </c>
      <c r="D33" s="22" t="s">
        <v>99</v>
      </c>
      <c r="E33" s="26" t="s">
        <v>201</v>
      </c>
      <c r="F33" s="25"/>
    </row>
    <row r="34" spans="1:6" ht="21.75" customHeight="1">
      <c r="A34" s="24" t="s">
        <v>77</v>
      </c>
      <c r="B34" s="20" t="s">
        <v>191</v>
      </c>
      <c r="C34" s="21" t="s">
        <v>192</v>
      </c>
      <c r="D34" s="22" t="s">
        <v>99</v>
      </c>
      <c r="E34" s="26" t="s">
        <v>201</v>
      </c>
      <c r="F34" s="23"/>
    </row>
    <row r="35" spans="1:6" ht="21.75" customHeight="1">
      <c r="A35" s="24" t="s">
        <v>80</v>
      </c>
      <c r="B35" s="20" t="s">
        <v>72</v>
      </c>
      <c r="C35" s="21" t="s">
        <v>73</v>
      </c>
      <c r="D35" s="22" t="s">
        <v>99</v>
      </c>
      <c r="E35" s="26" t="s">
        <v>201</v>
      </c>
      <c r="F35" s="25"/>
    </row>
    <row r="36" spans="1:6" ht="21.75" customHeight="1">
      <c r="A36" s="24" t="s">
        <v>77</v>
      </c>
      <c r="B36" s="20" t="s">
        <v>165</v>
      </c>
      <c r="C36" s="21" t="s">
        <v>166</v>
      </c>
      <c r="D36" s="22" t="s">
        <v>99</v>
      </c>
      <c r="E36" s="26" t="s">
        <v>201</v>
      </c>
      <c r="F36" s="23"/>
    </row>
    <row r="37" spans="1:6" ht="21.75" customHeight="1">
      <c r="A37" s="24" t="s">
        <v>77</v>
      </c>
      <c r="B37" s="20" t="s">
        <v>90</v>
      </c>
      <c r="C37" s="21" t="s">
        <v>13</v>
      </c>
      <c r="D37" s="22" t="s">
        <v>99</v>
      </c>
      <c r="E37" s="26" t="s">
        <v>201</v>
      </c>
      <c r="F37" s="25"/>
    </row>
    <row r="38" spans="1:6" ht="21.75" customHeight="1">
      <c r="A38" s="24" t="s">
        <v>80</v>
      </c>
      <c r="B38" s="20" t="s">
        <v>26</v>
      </c>
      <c r="C38" s="21" t="s">
        <v>103</v>
      </c>
      <c r="D38" s="22" t="s">
        <v>99</v>
      </c>
      <c r="E38" s="26" t="s">
        <v>201</v>
      </c>
      <c r="F38" s="25"/>
    </row>
    <row r="39" spans="1:6" ht="21.75" customHeight="1">
      <c r="A39" s="24" t="s">
        <v>80</v>
      </c>
      <c r="B39" s="20" t="s">
        <v>46</v>
      </c>
      <c r="C39" s="21" t="s">
        <v>47</v>
      </c>
      <c r="D39" s="22" t="s">
        <v>99</v>
      </c>
      <c r="E39" s="26" t="s">
        <v>201</v>
      </c>
      <c r="F39" s="23"/>
    </row>
    <row r="40" spans="1:6" ht="21.75" customHeight="1">
      <c r="A40" s="24" t="s">
        <v>80</v>
      </c>
      <c r="B40" s="20" t="s">
        <v>130</v>
      </c>
      <c r="C40" s="21" t="s">
        <v>50</v>
      </c>
      <c r="D40" s="22" t="s">
        <v>99</v>
      </c>
      <c r="E40" s="26" t="s">
        <v>201</v>
      </c>
      <c r="F40" s="25"/>
    </row>
    <row r="41" spans="1:6" ht="21.75" customHeight="1">
      <c r="A41" s="24" t="s">
        <v>77</v>
      </c>
      <c r="B41" s="20" t="s">
        <v>67</v>
      </c>
      <c r="C41" s="21" t="s">
        <v>43</v>
      </c>
      <c r="D41" s="22" t="s">
        <v>99</v>
      </c>
      <c r="E41" s="26" t="s">
        <v>201</v>
      </c>
      <c r="F41" s="25"/>
    </row>
    <row r="42" spans="1:6" ht="21.75" customHeight="1">
      <c r="A42" s="24"/>
      <c r="B42" s="20"/>
      <c r="C42" s="21"/>
      <c r="D42" s="22"/>
      <c r="E42" s="27">
        <f>COUNTA(E32:E41)</f>
        <v>10</v>
      </c>
      <c r="F42" s="25"/>
    </row>
    <row r="43" spans="1:6" ht="21.75" customHeight="1">
      <c r="A43" s="19" t="s">
        <v>80</v>
      </c>
      <c r="B43" s="20" t="s">
        <v>91</v>
      </c>
      <c r="C43" s="21" t="s">
        <v>92</v>
      </c>
      <c r="D43" s="22" t="s">
        <v>44</v>
      </c>
      <c r="E43" s="26" t="s">
        <v>200</v>
      </c>
      <c r="F43" s="23"/>
    </row>
    <row r="44" spans="1:6" ht="21.75" customHeight="1">
      <c r="A44" s="19" t="s">
        <v>77</v>
      </c>
      <c r="B44" s="20" t="s">
        <v>113</v>
      </c>
      <c r="C44" s="21" t="s">
        <v>114</v>
      </c>
      <c r="D44" s="22" t="s">
        <v>44</v>
      </c>
      <c r="E44" s="26" t="s">
        <v>200</v>
      </c>
      <c r="F44" s="23"/>
    </row>
    <row r="45" spans="1:6" ht="21.75" customHeight="1">
      <c r="A45" s="24" t="s">
        <v>77</v>
      </c>
      <c r="B45" s="20" t="s">
        <v>45</v>
      </c>
      <c r="C45" s="21" t="s">
        <v>24</v>
      </c>
      <c r="D45" s="22" t="s">
        <v>44</v>
      </c>
      <c r="E45" s="26" t="s">
        <v>200</v>
      </c>
      <c r="F45" s="25"/>
    </row>
    <row r="46" spans="1:6" ht="21.75" customHeight="1">
      <c r="A46" s="24" t="s">
        <v>77</v>
      </c>
      <c r="B46" s="20" t="s">
        <v>51</v>
      </c>
      <c r="C46" s="21" t="s">
        <v>52</v>
      </c>
      <c r="D46" s="22" t="s">
        <v>44</v>
      </c>
      <c r="E46" s="26" t="s">
        <v>200</v>
      </c>
      <c r="F46" s="23"/>
    </row>
    <row r="47" spans="1:6" ht="21.75" customHeight="1">
      <c r="A47" s="24" t="s">
        <v>80</v>
      </c>
      <c r="B47" s="20" t="s">
        <v>57</v>
      </c>
      <c r="C47" s="21" t="s">
        <v>79</v>
      </c>
      <c r="D47" s="22" t="s">
        <v>44</v>
      </c>
      <c r="E47" s="26" t="s">
        <v>200</v>
      </c>
      <c r="F47" s="25"/>
    </row>
    <row r="48" ht="15">
      <c r="E48" s="27">
        <f>COUNTA(E43:E47)</f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Guilaine</dc:creator>
  <cp:keywords/>
  <dc:description/>
  <cp:lastModifiedBy>CCO_01</cp:lastModifiedBy>
  <cp:lastPrinted>2017-06-14T15:26:15Z</cp:lastPrinted>
  <dcterms:created xsi:type="dcterms:W3CDTF">2013-09-08T08:28:37Z</dcterms:created>
  <dcterms:modified xsi:type="dcterms:W3CDTF">2017-07-07T14:10:52Z</dcterms:modified>
  <cp:category/>
  <cp:version/>
  <cp:contentType/>
  <cp:contentStatus/>
</cp:coreProperties>
</file>