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915" windowHeight="7740" activeTab="1"/>
  </bookViews>
  <sheets>
    <sheet name="Feuil1" sheetId="1" r:id="rId1"/>
    <sheet name="Feuil2" sheetId="4" r:id="rId2"/>
  </sheets>
  <definedNames>
    <definedName name="Denrées">Tableau5[[#Headers],[FRUITSLEGUMES]]</definedName>
    <definedName name="MALISTE">Feuil2!#REF!</definedName>
    <definedName name="MERCURIALE" localSheetId="1">Feuil2!#REF!</definedName>
  </definedNames>
  <calcPr calcId="125725"/>
</workbook>
</file>

<file path=xl/calcChain.xml><?xml version="1.0" encoding="utf-8"?>
<calcChain xmlns="http://schemas.openxmlformats.org/spreadsheetml/2006/main">
  <c r="O40" i="4"/>
  <c r="C33"/>
  <c r="C13"/>
  <c r="O63"/>
</calcChain>
</file>

<file path=xl/sharedStrings.xml><?xml version="1.0" encoding="utf-8"?>
<sst xmlns="http://schemas.openxmlformats.org/spreadsheetml/2006/main" count="538" uniqueCount="279">
  <si>
    <t>FICHE TECHNIQUE</t>
  </si>
  <si>
    <t>Denrées</t>
  </si>
  <si>
    <t>PU HT</t>
  </si>
  <si>
    <t>Quantité</t>
  </si>
  <si>
    <t>Q</t>
  </si>
  <si>
    <t>U</t>
  </si>
  <si>
    <t>Technique</t>
  </si>
  <si>
    <t>Prix de vente minimum TTC :</t>
  </si>
  <si>
    <t>Prix de revient HT :</t>
  </si>
  <si>
    <t>Préparation :</t>
  </si>
  <si>
    <t>PU HT : prix unitaire hors taxe</t>
  </si>
  <si>
    <t>PT TTC : prix total toutes taxes comprises</t>
  </si>
  <si>
    <r>
      <t>Légende :</t>
    </r>
    <r>
      <rPr>
        <i/>
        <sz val="10"/>
        <color theme="4" tint="-0.249977111117893"/>
        <rFont val="Arial"/>
        <family val="2"/>
      </rPr>
      <t xml:space="preserve">  U : unité / Q : Quantité</t>
    </r>
  </si>
  <si>
    <t>€</t>
  </si>
  <si>
    <t>H</t>
  </si>
  <si>
    <t xml:space="preserve">Durée :                                              </t>
  </si>
  <si>
    <t>L</t>
  </si>
  <si>
    <t>poitrine cuite fumée</t>
  </si>
  <si>
    <t>lait 1/2 écrémé UHT</t>
  </si>
  <si>
    <t>maroilles sorbais AOP</t>
  </si>
  <si>
    <t>pain d'épices</t>
  </si>
  <si>
    <t>kg</t>
  </si>
  <si>
    <t>spéculoos</t>
  </si>
  <si>
    <t>chicorée liquide</t>
  </si>
  <si>
    <t>carambar caramel</t>
  </si>
  <si>
    <t>miel fleurs</t>
  </si>
  <si>
    <t>baie rose</t>
  </si>
  <si>
    <t>cumin</t>
  </si>
  <si>
    <t>curry fort</t>
  </si>
  <si>
    <t>pulpe d'échalote</t>
  </si>
  <si>
    <t>graine de sésame</t>
  </si>
  <si>
    <t xml:space="preserve">fenouil </t>
  </si>
  <si>
    <t>muscade moulue</t>
  </si>
  <si>
    <t>poivre concassé</t>
  </si>
  <si>
    <t>poivre vert</t>
  </si>
  <si>
    <t>poivre vert en saumure</t>
  </si>
  <si>
    <t>poivre gris moulu</t>
  </si>
  <si>
    <t>farine blé patissière</t>
  </si>
  <si>
    <t>farine blé ménagère</t>
  </si>
  <si>
    <t>maizena</t>
  </si>
  <si>
    <t>fleur de mais</t>
  </si>
  <si>
    <t>nouilles chinoises aux œufs</t>
  </si>
  <si>
    <t>conchiglioni</t>
  </si>
  <si>
    <t>macaroni</t>
  </si>
  <si>
    <t>fusilli</t>
  </si>
  <si>
    <t>polenta fine</t>
  </si>
  <si>
    <t>riz étuvé risotto</t>
  </si>
  <si>
    <t>riz indica long étuvé</t>
  </si>
  <si>
    <t xml:space="preserve">cerneau noix </t>
  </si>
  <si>
    <t>melange horeca</t>
  </si>
  <si>
    <t>puruneau agen</t>
  </si>
  <si>
    <t xml:space="preserve">raisin sec brun </t>
  </si>
  <si>
    <t>huile de noix</t>
  </si>
  <si>
    <t>graisse de canard</t>
  </si>
  <si>
    <t>huile de tournesol</t>
  </si>
  <si>
    <t>huile de tournesol pet</t>
  </si>
  <si>
    <t xml:space="preserve">huile olive </t>
  </si>
  <si>
    <t>huile friture</t>
  </si>
  <si>
    <t>lait concentré sucré</t>
  </si>
  <si>
    <t>lait de coco uht</t>
  </si>
  <si>
    <t>lait de coco OF</t>
  </si>
  <si>
    <t>fruit du câprier</t>
  </si>
  <si>
    <t>cornichon</t>
  </si>
  <si>
    <t>olive noire dénoyautée</t>
  </si>
  <si>
    <t>câpre capucine</t>
  </si>
  <si>
    <t>chapelure brune</t>
  </si>
  <si>
    <t>pain de mie 10*10</t>
  </si>
  <si>
    <t>pain de mie croque  12*12</t>
  </si>
  <si>
    <t>u</t>
  </si>
  <si>
    <t>sachet de gélifiant agar</t>
  </si>
  <si>
    <t xml:space="preserve">sirop glucose </t>
  </si>
  <si>
    <t>levure chimique</t>
  </si>
  <si>
    <t>amande blanche en poudre</t>
  </si>
  <si>
    <t>noix de coco rapée</t>
  </si>
  <si>
    <t>gélatine porc or</t>
  </si>
  <si>
    <t>gélatine porc argent</t>
  </si>
  <si>
    <t>gélatine bovine</t>
  </si>
  <si>
    <t>gousse de vanille 14/16 cm</t>
  </si>
  <si>
    <t>praliné amandes noisettes</t>
  </si>
  <si>
    <t>arome vanille PET</t>
  </si>
  <si>
    <t>extrait de vanille</t>
  </si>
  <si>
    <t>chocolat patissier CEMOI</t>
  </si>
  <si>
    <t>palet chocolat blanc</t>
  </si>
  <si>
    <t>palet chocolat au lait</t>
  </si>
  <si>
    <t>spéculoos concassé</t>
  </si>
  <si>
    <t xml:space="preserve">pailleté feuilletine </t>
  </si>
  <si>
    <t>praliné grains</t>
  </si>
  <si>
    <t>nappage fondant blanc</t>
  </si>
  <si>
    <t>génoise cacao à garnir de 400g</t>
  </si>
  <si>
    <t>cacao pur en poudre</t>
  </si>
  <si>
    <t>flocons d'avoine</t>
  </si>
  <si>
    <t>pâte de spéculoos</t>
  </si>
  <si>
    <t>arome patrelle saveur potage</t>
  </si>
  <si>
    <t>gelée en poudre knorr</t>
  </si>
  <si>
    <t>fumet crustacés</t>
  </si>
  <si>
    <t>gros sel</t>
  </si>
  <si>
    <t xml:space="preserve">sel fin </t>
  </si>
  <si>
    <t>sel nitrité</t>
  </si>
  <si>
    <t>fleur de sel de guérande</t>
  </si>
  <si>
    <t>sucre semoule</t>
  </si>
  <si>
    <t>sucre roux cassonade</t>
  </si>
  <si>
    <t>sucre glace</t>
  </si>
  <si>
    <t xml:space="preserve">sauce huitre </t>
  </si>
  <si>
    <t>sauce soja</t>
  </si>
  <si>
    <t>tabasco rouge</t>
  </si>
  <si>
    <t>double concentré tomate</t>
  </si>
  <si>
    <t>ketchup</t>
  </si>
  <si>
    <t>moutarde de dijon</t>
  </si>
  <si>
    <t xml:space="preserve">moutarde à l'ancienne </t>
  </si>
  <si>
    <t>sauce worcestershire</t>
  </si>
  <si>
    <t>vinaigre alcool PET</t>
  </si>
  <si>
    <t>vinaigre cidre de normandie</t>
  </si>
  <si>
    <t>vinaigre xérès AOP</t>
  </si>
  <si>
    <t>vinaigre balsamique modène</t>
  </si>
  <si>
    <t>vinaigre balsamique blanc</t>
  </si>
  <si>
    <t>andouillette troyes</t>
  </si>
  <si>
    <t>boudin noir oignons</t>
  </si>
  <si>
    <t>jambon cuit supérieur BAZIN</t>
  </si>
  <si>
    <t>jambon cuit supérierur BROCCE</t>
  </si>
  <si>
    <t>Jambon sec désossé</t>
  </si>
  <si>
    <t>jambon serrano</t>
  </si>
  <si>
    <t>paté campagne</t>
  </si>
  <si>
    <t>rillettes du mans</t>
  </si>
  <si>
    <t>andouillette PP</t>
  </si>
  <si>
    <t>andouillette de Cambrai</t>
  </si>
  <si>
    <t>Rosette pur porc</t>
  </si>
  <si>
    <t>Chorizo fort</t>
  </si>
  <si>
    <t>chorizo doux</t>
  </si>
  <si>
    <t>beurre doux AOP conviette</t>
  </si>
  <si>
    <t>Beurre doux moulé</t>
  </si>
  <si>
    <t>Beurre doux normal</t>
  </si>
  <si>
    <t>Crème liquide 30%</t>
  </si>
  <si>
    <t>crème liquide 35,10 %</t>
  </si>
  <si>
    <t>mascarpone 42%</t>
  </si>
  <si>
    <t>mascarpone 36%</t>
  </si>
  <si>
    <t>ail frais pelé</t>
  </si>
  <si>
    <t>foie gras canard</t>
  </si>
  <si>
    <t>mont des cats</t>
  </si>
  <si>
    <t>brie pasteurisé</t>
  </si>
  <si>
    <t>cheddar rouge jeune</t>
  </si>
  <si>
    <t>cheddar rouge nomal</t>
  </si>
  <si>
    <t>St Nectaire AOP Pt Pierre</t>
  </si>
  <si>
    <t>St Nectaire laitier AOP</t>
  </si>
  <si>
    <t>Tome grise</t>
  </si>
  <si>
    <t>Tome de Cambrai</t>
  </si>
  <si>
    <t>Crème de Maroilles Leduc</t>
  </si>
  <si>
    <t>Crème de Maroilles Fauquet</t>
  </si>
  <si>
    <t>parmiggiano AOP</t>
  </si>
  <si>
    <t>blanc d'œufs liquide</t>
  </si>
  <si>
    <t>Œuf moyen</t>
  </si>
  <si>
    <t>jaune d'œuf liquide</t>
  </si>
  <si>
    <t>pâte feuilletée beurre</t>
  </si>
  <si>
    <t>purée de framboise</t>
  </si>
  <si>
    <t>purée de mangue</t>
  </si>
  <si>
    <t>purée de fruits de la passion</t>
  </si>
  <si>
    <t>coulis exotique</t>
  </si>
  <si>
    <t>coulis fruits rouges</t>
  </si>
  <si>
    <t>coulis framboise</t>
  </si>
  <si>
    <t>feuilles de brick</t>
  </si>
  <si>
    <t>mélange 3 légumes grillés</t>
  </si>
  <si>
    <t>M</t>
  </si>
  <si>
    <t>tomate mi-séchée</t>
  </si>
  <si>
    <t>tomates confites</t>
  </si>
  <si>
    <t>filet de saumon farci crevettes</t>
  </si>
  <si>
    <t>taboulé à l'orientale</t>
  </si>
  <si>
    <t>cœur rumsteak patat</t>
  </si>
  <si>
    <t>cœur rumsteak PAD</t>
  </si>
  <si>
    <t>entrecôte UE</t>
  </si>
  <si>
    <t>Poire bœuf PAD</t>
  </si>
  <si>
    <t>Bavette aloyau PAD UE</t>
  </si>
  <si>
    <t>Bavette aloyau Angus</t>
  </si>
  <si>
    <t>Hampe bœuf angus</t>
  </si>
  <si>
    <t>Hampe de bœuf PAD Angus</t>
  </si>
  <si>
    <t xml:space="preserve">Carré de porc </t>
  </si>
  <si>
    <t>Filet dmignon de porc</t>
  </si>
  <si>
    <t>Echine de porc</t>
  </si>
  <si>
    <t>Sauté de porc 40g</t>
  </si>
  <si>
    <t>Sauté de porc 60g</t>
  </si>
  <si>
    <t xml:space="preserve">Onglet de veau </t>
  </si>
  <si>
    <t>Sauté de veau</t>
  </si>
  <si>
    <t>Sauté de veau sans os</t>
  </si>
  <si>
    <t>Rôti de bœuf cuit</t>
  </si>
  <si>
    <t>Rôti de porc cuit</t>
  </si>
  <si>
    <t>Magret de canard</t>
  </si>
  <si>
    <t>Sauté de dinde</t>
  </si>
  <si>
    <t>Blanquette de dinde</t>
  </si>
  <si>
    <t xml:space="preserve">Filet de poulet </t>
  </si>
  <si>
    <t>Suprême de poulet</t>
  </si>
  <si>
    <t>Rôti filet de dinde</t>
  </si>
  <si>
    <t>AIGUILLETTE RUMSTEAK</t>
  </si>
  <si>
    <t>ARAIGNEE BOEUF PAD /1KG</t>
  </si>
  <si>
    <t>COLLIER EPLE BOURG.50/70GR/2.5</t>
  </si>
  <si>
    <t>HAMPE DE BOEUF PAD CEE 1KG</t>
  </si>
  <si>
    <t>ONGLET BF SEMI PARE IRLANDE 3K</t>
  </si>
  <si>
    <t>OS MOEL CANOE 8-10CM CONG/9K</t>
  </si>
  <si>
    <t>PALERON ANGUS</t>
  </si>
  <si>
    <t>POIRE DE BF PAD /1KG2</t>
  </si>
  <si>
    <t>FILET DE RUMSTEACK 180G/5</t>
  </si>
  <si>
    <t>RUMSTEACK PAVE 180G/5</t>
  </si>
  <si>
    <t>RUMSTEACK PAVE 250G/5</t>
  </si>
  <si>
    <t>ROND DE GITE /2KG5</t>
  </si>
  <si>
    <t>HAMPE 180G/5</t>
  </si>
  <si>
    <t>HAMPE 200G/5 ANGUS</t>
  </si>
  <si>
    <t>FILET MIGN PORC PAD 430G ENV++</t>
  </si>
  <si>
    <t>GORGE PORC DECOUENNE 1.8KG</t>
  </si>
  <si>
    <t>POIT S/OS PAREE 4 faces env 2k</t>
  </si>
  <si>
    <t>TRAVERS FIN 500G ENV.X 5</t>
  </si>
  <si>
    <t>MAGRET. CANARD  280/380g X 1</t>
  </si>
  <si>
    <t>SAUTE CER 40-60g x 2.5kg CO</t>
  </si>
  <si>
    <t>JBON REST. SUP AC 7K</t>
  </si>
  <si>
    <t>Nombre de couverts :</t>
  </si>
  <si>
    <t>CREPINE DE PORC /500G CONG</t>
  </si>
  <si>
    <t>SUPREME POULET FERMIER</t>
  </si>
  <si>
    <t>CUISSE POULET A/DOS A LA PIECE</t>
  </si>
  <si>
    <t>SUPREME POULET CL A  S/VIDE</t>
  </si>
  <si>
    <t>FOIE VOLAILLE POCHE S/VIDE PV</t>
  </si>
  <si>
    <t>FILET DINDE S/V</t>
  </si>
  <si>
    <t>SAUTE DINDE S/OS S/P 50-70G</t>
  </si>
  <si>
    <t>PAUPIETTE DINDE</t>
  </si>
  <si>
    <t>ESCALOPE DINDE S/V 150G</t>
  </si>
  <si>
    <t>MAGRET DE CANARD S/V  FRANCE</t>
  </si>
  <si>
    <t>GRAISSE D'OIE BOITE 4/4</t>
  </si>
  <si>
    <t>GRAISSE D'OIE BOITE BOITE 5/1</t>
  </si>
  <si>
    <t>GRAISSE CANARD BOITE5/1</t>
  </si>
  <si>
    <t>BOITE F G CANARD 1KG  30% MCX</t>
  </si>
  <si>
    <t>JAMBON BLANC SUP GRANCOEUR AC</t>
  </si>
  <si>
    <t>POITRINE FUMEE EN DEMI</t>
  </si>
  <si>
    <t>ANDOUILLETTE ST GERY PAR 7</t>
  </si>
  <si>
    <t>BOUDIN NOIR SALE BRASSE</t>
  </si>
  <si>
    <t>RILLETTES PORC EN PAIN DE 1 KG</t>
  </si>
  <si>
    <t>CREME FRAICHE GRANCOEUR 50 CL</t>
  </si>
  <si>
    <t>CREME UHT 35%    C6</t>
  </si>
  <si>
    <t>CREME UHT 30% GRANCOEUR 6X1L</t>
  </si>
  <si>
    <t>LAIT BLEU BRICK 1L  PAR  6</t>
  </si>
  <si>
    <t>PATE A TARTE FEUILLETE  1ER PX</t>
  </si>
  <si>
    <t>FEUILLES BRICK CROUSTI / 8P</t>
  </si>
  <si>
    <t>MAROILLES 750G</t>
  </si>
  <si>
    <t>MONT DES CATS</t>
  </si>
  <si>
    <t>OEUFS 63/73 PAR 90</t>
  </si>
  <si>
    <t>COLLIER DE BOEUF</t>
  </si>
  <si>
    <t>ROTI DE BOEUF</t>
  </si>
  <si>
    <t>HAMPE PAD</t>
  </si>
  <si>
    <t>POIRE DE BOEUF</t>
  </si>
  <si>
    <t>EPAULE D'AGNEAU AVEC OS</t>
  </si>
  <si>
    <t>POITRINE PORC FRAICHE SANS OS</t>
  </si>
  <si>
    <t>SAUTE DE PORC</t>
  </si>
  <si>
    <t>JAMBON DE PORC CRU</t>
  </si>
  <si>
    <t>ESCALOPE DE PORC</t>
  </si>
  <si>
    <t>PIED DE PORC CRU</t>
  </si>
  <si>
    <t>PIED PORC SURGELE</t>
  </si>
  <si>
    <t>GORGES DE PORC</t>
  </si>
  <si>
    <t>CREPINE DE PORC CONGELEE</t>
  </si>
  <si>
    <t>SAUTE DE VEAU</t>
  </si>
  <si>
    <t>BLANQUETTE DE VEAU</t>
  </si>
  <si>
    <t>TAGLIATELLES OEUFS 3KG   P010</t>
  </si>
  <si>
    <t>OLIVES NOIRES DENOY 5/1 PAR 3</t>
  </si>
  <si>
    <t>CORNICHONS ENTIER BOITE 5/1</t>
  </si>
  <si>
    <t xml:space="preserve">BLANC POULET </t>
  </si>
  <si>
    <t>PATE CAMPAGNE</t>
  </si>
  <si>
    <t xml:space="preserve">TOMATES SECHEES </t>
  </si>
  <si>
    <t>BEURRE LAITIER DOUX</t>
  </si>
  <si>
    <t>MASCARPONE GRANCOEUR C6</t>
  </si>
  <si>
    <t>OEUF LIQUIDE BLANC</t>
  </si>
  <si>
    <t>OEUF LIQUIDE JAUNE</t>
  </si>
  <si>
    <t xml:space="preserve">FRISETTE  BOEUF  15% </t>
  </si>
  <si>
    <t>FRITES FRAICHES MAISON 10KG</t>
  </si>
  <si>
    <t>- 120 g de sucre semoule</t>
  </si>
  <si>
    <t>- 90 g de beurre</t>
  </si>
  <si>
    <t>- 3 oeufs</t>
  </si>
  <si>
    <t>- 40 g de farine</t>
  </si>
  <si>
    <t> 100 g de bon chocolat noir</t>
  </si>
  <si>
    <t>BOF</t>
  </si>
  <si>
    <t>produit</t>
  </si>
  <si>
    <t>unité</t>
  </si>
  <si>
    <t>ECONOMAT</t>
  </si>
  <si>
    <t xml:space="preserve">unité </t>
  </si>
  <si>
    <t>VIANDE/POISSONS</t>
  </si>
  <si>
    <t>UNITE</t>
  </si>
  <si>
    <t>FRUITSLEGUMES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</si>
</sst>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Aharoni"/>
      <charset val="177"/>
    </font>
    <font>
      <sz val="24"/>
      <color theme="1"/>
      <name val="Algerian"/>
      <family val="5"/>
    </font>
    <font>
      <b/>
      <sz val="11"/>
      <color theme="1"/>
      <name val="Aharoni"/>
      <charset val="177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0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charset val="1"/>
    </font>
    <font>
      <sz val="10"/>
      <name val="Arial"/>
      <family val="2"/>
    </font>
    <font>
      <u/>
      <sz val="7.7"/>
      <color theme="10"/>
      <name val="Calibri"/>
      <family val="2"/>
    </font>
    <font>
      <sz val="14"/>
      <color rgb="FF333333"/>
      <name val="Arial"/>
      <family val="2"/>
    </font>
    <font>
      <u/>
      <sz val="16"/>
      <color theme="10"/>
      <name val="Calibri"/>
      <family val="2"/>
    </font>
    <font>
      <sz val="16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43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1" fillId="0" borderId="3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/>
    <xf numFmtId="0" fontId="1" fillId="0" borderId="6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5" fillId="0" borderId="0" xfId="0" applyFont="1" applyBorder="1"/>
    <xf numFmtId="0" fontId="8" fillId="0" borderId="0" xfId="0" applyFont="1" applyBorder="1"/>
    <xf numFmtId="0" fontId="1" fillId="0" borderId="11" xfId="0" applyFont="1" applyBorder="1" applyAlignment="1">
      <alignment vertical="top"/>
    </xf>
    <xf numFmtId="0" fontId="7" fillId="0" borderId="5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8" xfId="0" applyFont="1" applyBorder="1"/>
    <xf numFmtId="0" fontId="5" fillId="0" borderId="8" xfId="0" applyFont="1" applyBorder="1"/>
    <xf numFmtId="0" fontId="6" fillId="0" borderId="1" xfId="0" applyFont="1" applyBorder="1" applyAlignment="1"/>
    <xf numFmtId="0" fontId="6" fillId="0" borderId="1" xfId="0" applyFont="1" applyBorder="1" applyAlignment="1">
      <alignment horizontal="right"/>
    </xf>
    <xf numFmtId="43" fontId="0" fillId="0" borderId="0" xfId="2" applyFont="1"/>
    <xf numFmtId="0" fontId="0" fillId="0" borderId="0" xfId="1" applyNumberFormat="1" applyFont="1" applyFill="1" applyBorder="1" applyAlignment="1" applyProtection="1">
      <alignment horizontal="left" vertical="center"/>
    </xf>
    <xf numFmtId="0" fontId="11" fillId="0" borderId="0" xfId="0" applyFont="1" applyBorder="1"/>
    <xf numFmtId="0" fontId="13" fillId="0" borderId="0" xfId="0" applyFont="1"/>
    <xf numFmtId="0" fontId="14" fillId="0" borderId="0" xfId="3" applyFont="1" applyAlignment="1" applyProtection="1"/>
    <xf numFmtId="0" fontId="15" fillId="0" borderId="0" xfId="0" applyFont="1"/>
    <xf numFmtId="0" fontId="0" fillId="0" borderId="0" xfId="0" applyAlignment="1">
      <alignment wrapText="1"/>
    </xf>
    <xf numFmtId="43" fontId="0" fillId="0" borderId="0" xfId="2" applyFont="1" applyAlignment="1">
      <alignment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4">
    <cellStyle name="Lien hypertexte" xfId="3" builtinId="8"/>
    <cellStyle name="Milliers" xfId="2" builtinId="3"/>
    <cellStyle name="NiveauLigne_4" xfId="1" builtinId="1" iLevel="3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2898932</xdr:colOff>
      <xdr:row>6</xdr:row>
      <xdr:rowOff>287745</xdr:rowOff>
    </xdr:to>
    <xdr:pic>
      <xdr:nvPicPr>
        <xdr:cNvPr id="3" name="Image 2" descr="projetcart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28575"/>
          <a:ext cx="2799600" cy="17545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BOF" displayName="BOF" ref="A1:C43" totalsRowShown="0">
  <autoFilter ref="A1:C43"/>
  <tableColumns count="3">
    <tableColumn id="1" name="BOF"/>
    <tableColumn id="2" name="UNITE"/>
    <tableColumn id="3" name="PU HT" dataDxfId="5" dataCellStyle="Millier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ECONOMAT" displayName="ECONOMAT" ref="E1:G99" totalsRowShown="0">
  <autoFilter ref="E1:G99"/>
  <tableColumns count="3">
    <tableColumn id="1" name="ECONOMAT"/>
    <tableColumn id="2" name="UNITE"/>
    <tableColumn id="3" name="PU HT" dataDxfId="4" dataCellStyle="Millier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Tableau5" displayName="Tableau5" ref="I1:K15" totalsRowShown="0">
  <autoFilter ref="I1:K15"/>
  <tableColumns count="3">
    <tableColumn id="1" name="FRUITSLEGUMES"/>
    <tableColumn id="2" name="UNITE"/>
    <tableColumn id="3" name="PU HT" dataDxfId="3" dataCellStyle="Milliers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6" name="VIANDESPOISSONS" displayName="VIANDESPOISSONS" ref="M1:O97" totalsRowShown="0">
  <autoFilter ref="M1:O97"/>
  <tableColumns count="3">
    <tableColumn id="1" name="VIANDE/POISSONS" dataDxfId="2" dataCellStyle="NiveauLigne_4"/>
    <tableColumn id="2" name="UNITE" dataDxfId="1"/>
    <tableColumn id="3" name="PU HT" dataDxfId="0" dataCellStyle="Millier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rmiton.org/magazine/tendances-gourmandes_oeufs_1.aspx" TargetMode="External"/><Relationship Id="rId2" Type="http://schemas.openxmlformats.org/officeDocument/2006/relationships/hyperlink" Target="http://www.marmiton.org/magazine/diaporamiam_pur-beurre-c-est-meilleur_1.aspx" TargetMode="External"/><Relationship Id="rId1" Type="http://schemas.openxmlformats.org/officeDocument/2006/relationships/hyperlink" Target="http://www.marmiton.org/magazine/tendances-gourmandes_le-gout-des-sucres_1.asp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opLeftCell="A4" zoomScale="70" zoomScaleNormal="70" workbookViewId="0">
      <selection activeCell="N16" sqref="N16"/>
    </sheetView>
  </sheetViews>
  <sheetFormatPr baseColWidth="10" defaultRowHeight="24.75" customHeight="1"/>
  <cols>
    <col min="1" max="1" width="57.7109375" customWidth="1"/>
    <col min="2" max="3" width="4.85546875" customWidth="1"/>
    <col min="4" max="4" width="11" hidden="1" customWidth="1"/>
    <col min="5" max="5" width="7.28515625" customWidth="1"/>
    <col min="6" max="6" width="36.7109375" customWidth="1"/>
    <col min="7" max="8" width="5.5703125" customWidth="1"/>
  </cols>
  <sheetData>
    <row r="1" spans="1:9" ht="24.75" customHeight="1">
      <c r="A1" s="2"/>
      <c r="B1" s="3"/>
      <c r="C1" s="3"/>
      <c r="D1" s="9"/>
      <c r="E1" s="4"/>
      <c r="F1" s="38" t="s">
        <v>9</v>
      </c>
      <c r="G1" s="38"/>
      <c r="H1" s="38"/>
    </row>
    <row r="2" spans="1:9" ht="24.75" customHeight="1">
      <c r="A2" s="5"/>
      <c r="B2" s="6"/>
      <c r="C2" s="6"/>
      <c r="D2" s="10"/>
      <c r="E2" s="15"/>
      <c r="F2" s="36"/>
      <c r="G2" s="36"/>
      <c r="H2" s="36"/>
    </row>
    <row r="3" spans="1:9" ht="24.75" customHeight="1">
      <c r="A3" s="5"/>
      <c r="B3" s="6"/>
      <c r="C3" s="6"/>
      <c r="D3" s="10"/>
      <c r="E3" s="15"/>
      <c r="F3" s="36"/>
      <c r="G3" s="36"/>
      <c r="H3" s="36"/>
    </row>
    <row r="4" spans="1:9" ht="18.75" customHeight="1">
      <c r="A4" s="5"/>
      <c r="B4" s="6"/>
      <c r="C4" s="6"/>
      <c r="D4" s="10"/>
      <c r="E4" s="15"/>
      <c r="F4" s="36"/>
      <c r="G4" s="36"/>
      <c r="H4" s="36"/>
    </row>
    <row r="5" spans="1:9" ht="24.75" hidden="1" customHeight="1" thickBot="1">
      <c r="A5" s="5"/>
      <c r="B5" s="6"/>
      <c r="C5" s="6"/>
      <c r="D5" s="10"/>
      <c r="E5" s="15"/>
      <c r="F5" s="20"/>
      <c r="G5" s="15"/>
      <c r="H5" s="10"/>
    </row>
    <row r="6" spans="1:9" ht="24.75" customHeight="1">
      <c r="A6" s="5"/>
      <c r="B6" s="6"/>
      <c r="C6" s="6"/>
      <c r="D6" s="10"/>
      <c r="E6" s="15"/>
      <c r="F6" s="38" t="s">
        <v>210</v>
      </c>
      <c r="G6" s="38"/>
      <c r="H6" s="38"/>
    </row>
    <row r="7" spans="1:9" ht="24.75" customHeight="1">
      <c r="A7" s="7"/>
      <c r="B7" s="8"/>
      <c r="C7" s="8"/>
      <c r="D7" s="16"/>
      <c r="E7" s="17"/>
      <c r="F7" s="36"/>
      <c r="G7" s="36"/>
      <c r="H7" s="36"/>
    </row>
    <row r="8" spans="1:9" ht="30.75" customHeight="1">
      <c r="A8" s="37" t="s">
        <v>0</v>
      </c>
      <c r="B8" s="37"/>
      <c r="C8" s="37"/>
      <c r="D8" s="37"/>
      <c r="E8" s="37"/>
      <c r="F8" s="37"/>
      <c r="G8" s="37"/>
      <c r="H8" s="37"/>
    </row>
    <row r="9" spans="1:9" ht="24.75" customHeight="1">
      <c r="A9" s="11" t="s">
        <v>1</v>
      </c>
      <c r="B9" s="11" t="s">
        <v>5</v>
      </c>
      <c r="C9" s="12" t="s">
        <v>4</v>
      </c>
      <c r="D9" s="11" t="s">
        <v>3</v>
      </c>
      <c r="E9" s="12" t="s">
        <v>2</v>
      </c>
      <c r="F9" s="1" t="s">
        <v>6</v>
      </c>
      <c r="G9" s="1"/>
      <c r="H9" s="1"/>
    </row>
    <row r="10" spans="1:9" ht="24.75" customHeight="1">
      <c r="A10" s="13"/>
      <c r="B10" s="13"/>
      <c r="C10" s="14"/>
      <c r="D10" s="13"/>
      <c r="E10" s="14"/>
      <c r="F10" s="39"/>
      <c r="G10" s="39"/>
      <c r="H10" s="39"/>
      <c r="I10" s="32" t="s">
        <v>266</v>
      </c>
    </row>
    <row r="11" spans="1:9" ht="24.75" customHeight="1">
      <c r="A11" s="13"/>
      <c r="B11" s="13"/>
      <c r="C11" s="14"/>
      <c r="D11" s="13"/>
      <c r="E11" s="14"/>
      <c r="F11" s="39"/>
      <c r="G11" s="39"/>
      <c r="H11" s="39"/>
      <c r="I11" s="32" t="s">
        <v>267</v>
      </c>
    </row>
    <row r="12" spans="1:9" ht="24.75" customHeight="1">
      <c r="A12" s="13"/>
      <c r="B12" s="13"/>
      <c r="C12" s="14"/>
      <c r="D12" s="13"/>
      <c r="E12" s="14"/>
      <c r="F12" s="39"/>
      <c r="G12" s="39"/>
      <c r="H12" s="39"/>
      <c r="I12" s="32" t="s">
        <v>268</v>
      </c>
    </row>
    <row r="13" spans="1:9" ht="24.75" customHeight="1">
      <c r="A13" s="13"/>
      <c r="B13" s="13"/>
      <c r="C13" s="14"/>
      <c r="D13" s="13"/>
      <c r="E13" s="14"/>
      <c r="F13" s="39"/>
      <c r="G13" s="39"/>
      <c r="H13" s="39"/>
      <c r="I13" s="33" t="s">
        <v>269</v>
      </c>
    </row>
    <row r="14" spans="1:9" ht="24.75" customHeight="1">
      <c r="A14" s="13"/>
      <c r="B14" s="13"/>
      <c r="C14" s="14"/>
      <c r="D14" s="13"/>
      <c r="E14" s="14"/>
      <c r="F14" s="39"/>
      <c r="G14" s="39"/>
      <c r="H14" s="39"/>
      <c r="I14" s="31" t="s">
        <v>270</v>
      </c>
    </row>
    <row r="15" spans="1:9" ht="24.75" customHeight="1">
      <c r="A15" s="13"/>
      <c r="B15" s="13"/>
      <c r="C15" s="14"/>
      <c r="D15" s="13"/>
      <c r="E15" s="14"/>
      <c r="F15" s="39"/>
      <c r="G15" s="39"/>
      <c r="H15" s="39"/>
    </row>
    <row r="16" spans="1:9" ht="24.75" customHeight="1">
      <c r="A16" s="13"/>
      <c r="B16" s="13"/>
      <c r="C16" s="14"/>
      <c r="D16" s="13"/>
      <c r="E16" s="14"/>
      <c r="F16" s="39"/>
      <c r="G16" s="39"/>
      <c r="H16" s="39"/>
    </row>
    <row r="17" spans="1:8" ht="24.75" customHeight="1">
      <c r="A17" s="13"/>
      <c r="B17" s="13"/>
      <c r="C17" s="14"/>
      <c r="D17" s="13"/>
      <c r="E17" s="14"/>
      <c r="F17" s="39"/>
      <c r="G17" s="39"/>
      <c r="H17" s="39"/>
    </row>
    <row r="18" spans="1:8" ht="24.75" customHeight="1">
      <c r="A18" s="13"/>
      <c r="B18" s="13"/>
      <c r="C18" s="14"/>
      <c r="D18" s="13"/>
      <c r="E18" s="14"/>
      <c r="F18" s="39"/>
      <c r="G18" s="39"/>
      <c r="H18" s="39"/>
    </row>
    <row r="19" spans="1:8" ht="24.75" customHeight="1">
      <c r="A19" s="13"/>
      <c r="B19" s="13"/>
      <c r="C19" s="14"/>
      <c r="D19" s="13"/>
      <c r="E19" s="14"/>
      <c r="F19" s="39"/>
      <c r="G19" s="39"/>
      <c r="H19" s="39"/>
    </row>
    <row r="20" spans="1:8" ht="24.75" customHeight="1">
      <c r="A20" s="13"/>
      <c r="B20" s="13"/>
      <c r="C20" s="14"/>
      <c r="D20" s="13"/>
      <c r="E20" s="14"/>
      <c r="F20" s="39"/>
      <c r="G20" s="39"/>
      <c r="H20" s="39"/>
    </row>
    <row r="21" spans="1:8" ht="24.75" customHeight="1">
      <c r="A21" s="13"/>
      <c r="B21" s="13"/>
      <c r="C21" s="14"/>
      <c r="D21" s="13"/>
      <c r="E21" s="14"/>
      <c r="F21" s="39"/>
      <c r="G21" s="39"/>
      <c r="H21" s="39"/>
    </row>
    <row r="22" spans="1:8" ht="24.75" customHeight="1">
      <c r="A22" s="13"/>
      <c r="B22" s="13"/>
      <c r="C22" s="14"/>
      <c r="D22" s="13"/>
      <c r="E22" s="14"/>
      <c r="F22" s="39"/>
      <c r="G22" s="39"/>
      <c r="H22" s="39"/>
    </row>
    <row r="23" spans="1:8" ht="24.75" customHeight="1">
      <c r="A23" s="13"/>
      <c r="B23" s="13"/>
      <c r="C23" s="14"/>
      <c r="D23" s="13"/>
      <c r="E23" s="14"/>
      <c r="F23" s="39"/>
      <c r="G23" s="39"/>
      <c r="H23" s="39"/>
    </row>
    <row r="24" spans="1:8" ht="24.75" customHeight="1">
      <c r="A24" s="13"/>
      <c r="B24" s="13"/>
      <c r="C24" s="14"/>
      <c r="D24" s="13"/>
      <c r="E24" s="14"/>
      <c r="F24" s="39"/>
      <c r="G24" s="39"/>
      <c r="H24" s="39"/>
    </row>
    <row r="25" spans="1:8" ht="24.75" customHeight="1">
      <c r="A25" s="13"/>
      <c r="B25" s="13"/>
      <c r="C25" s="14"/>
      <c r="D25" s="13"/>
      <c r="E25" s="14"/>
      <c r="F25" s="39"/>
      <c r="G25" s="39"/>
      <c r="H25" s="39"/>
    </row>
    <row r="26" spans="1:8" ht="24.75" customHeight="1">
      <c r="A26" s="13"/>
      <c r="B26" s="13"/>
      <c r="C26" s="14"/>
      <c r="D26" s="13"/>
      <c r="E26" s="14"/>
      <c r="F26" s="39"/>
      <c r="G26" s="39"/>
      <c r="H26" s="39"/>
    </row>
    <row r="27" spans="1:8" ht="24.75" customHeight="1">
      <c r="A27" s="13"/>
      <c r="B27" s="13"/>
      <c r="C27" s="14"/>
      <c r="D27" s="13"/>
      <c r="E27" s="14"/>
      <c r="F27" s="39"/>
      <c r="G27" s="39"/>
      <c r="H27" s="39"/>
    </row>
    <row r="28" spans="1:8" ht="24.75" customHeight="1">
      <c r="A28" s="13"/>
      <c r="B28" s="13"/>
      <c r="C28" s="14"/>
      <c r="D28" s="13"/>
      <c r="E28" s="14"/>
      <c r="F28" s="39"/>
      <c r="G28" s="39"/>
      <c r="H28" s="39"/>
    </row>
    <row r="29" spans="1:8" ht="24.75" customHeight="1">
      <c r="A29" s="21" t="s">
        <v>12</v>
      </c>
      <c r="B29" s="19"/>
      <c r="C29" s="19"/>
      <c r="D29" s="18"/>
      <c r="E29" s="18"/>
      <c r="F29" s="26" t="s">
        <v>15</v>
      </c>
      <c r="G29" s="27" t="s">
        <v>14</v>
      </c>
      <c r="H29" s="27" t="s">
        <v>13</v>
      </c>
    </row>
    <row r="30" spans="1:8" ht="24.75" customHeight="1">
      <c r="A30" s="22" t="s">
        <v>10</v>
      </c>
      <c r="B30" s="19"/>
      <c r="C30" s="19"/>
      <c r="D30" s="18"/>
      <c r="E30" s="18"/>
      <c r="F30" s="40" t="s">
        <v>8</v>
      </c>
      <c r="G30" s="41"/>
      <c r="H30" s="26"/>
    </row>
    <row r="31" spans="1:8" ht="24.75" customHeight="1">
      <c r="A31" s="23" t="s">
        <v>11</v>
      </c>
      <c r="B31" s="24"/>
      <c r="C31" s="24"/>
      <c r="D31" s="25"/>
      <c r="E31" s="25"/>
      <c r="F31" s="40" t="s">
        <v>7</v>
      </c>
      <c r="G31" s="41"/>
      <c r="H31" s="26"/>
    </row>
  </sheetData>
  <mergeCells count="27">
    <mergeCell ref="F30:G30"/>
    <mergeCell ref="F31:G31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4:H24"/>
    <mergeCell ref="F25:H25"/>
    <mergeCell ref="F26:H26"/>
    <mergeCell ref="F27:H27"/>
    <mergeCell ref="F28:H28"/>
    <mergeCell ref="F23:H23"/>
    <mergeCell ref="F9:H9"/>
    <mergeCell ref="F7:H7"/>
    <mergeCell ref="A8:H8"/>
    <mergeCell ref="F6:H6"/>
    <mergeCell ref="F1:H1"/>
    <mergeCell ref="F2:H4"/>
  </mergeCells>
  <hyperlinks>
    <hyperlink ref="I10" r:id="rId1" display="http://www.marmiton.org/magazine/tendances-gourmandes_le-gout-des-sucres_1.aspx"/>
    <hyperlink ref="I11" r:id="rId2" display="http://www.marmiton.org/magazine/diaporamiam_pur-beurre-c-est-meilleur_1.aspx"/>
    <hyperlink ref="I12" r:id="rId3" display="http://www.marmiton.org/magazine/tendances-gourmandes_oeufs_1.aspx"/>
  </hyperlinks>
  <pageMargins left="0.25" right="0.25" top="0.75" bottom="0.75" header="0.3" footer="0.3"/>
  <pageSetup paperSize="9" orientation="portrait" horizontalDpi="4294967293" verticalDpi="4294967293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9"/>
  <sheetViews>
    <sheetView tabSelected="1" topLeftCell="E4" workbookViewId="0">
      <selection activeCell="G11" sqref="G11"/>
    </sheetView>
  </sheetViews>
  <sheetFormatPr baseColWidth="10" defaultRowHeight="15"/>
  <cols>
    <col min="1" max="1" width="31.85546875" bestFit="1" customWidth="1"/>
    <col min="2" max="3" width="11.5703125" customWidth="1"/>
    <col min="5" max="5" width="27.42578125" bestFit="1" customWidth="1"/>
    <col min="6" max="7" width="11.5703125" customWidth="1"/>
    <col min="9" max="9" width="29.85546875" bestFit="1" customWidth="1"/>
    <col min="10" max="11" width="11.5703125" customWidth="1"/>
    <col min="13" max="13" width="33.85546875" bestFit="1" customWidth="1"/>
    <col min="14" max="15" width="11.5703125" customWidth="1"/>
  </cols>
  <sheetData>
    <row r="1" spans="1:15">
      <c r="A1" t="s">
        <v>271</v>
      </c>
      <c r="B1" t="s">
        <v>277</v>
      </c>
      <c r="C1" t="s">
        <v>2</v>
      </c>
      <c r="E1" t="s">
        <v>274</v>
      </c>
      <c r="F1" t="s">
        <v>277</v>
      </c>
      <c r="G1" t="s">
        <v>2</v>
      </c>
      <c r="I1" t="s">
        <v>278</v>
      </c>
      <c r="J1" t="s">
        <v>277</v>
      </c>
      <c r="K1" t="s">
        <v>2</v>
      </c>
      <c r="M1" t="s">
        <v>276</v>
      </c>
      <c r="N1" t="s">
        <v>277</v>
      </c>
      <c r="O1" t="s">
        <v>2</v>
      </c>
    </row>
    <row r="2" spans="1:15" hidden="1">
      <c r="A2" t="s">
        <v>272</v>
      </c>
      <c r="B2" t="s">
        <v>273</v>
      </c>
      <c r="C2" t="s">
        <v>2</v>
      </c>
      <c r="E2" t="s">
        <v>272</v>
      </c>
      <c r="F2" t="s">
        <v>273</v>
      </c>
      <c r="G2" t="s">
        <v>2</v>
      </c>
      <c r="I2" t="s">
        <v>272</v>
      </c>
      <c r="J2" t="s">
        <v>273</v>
      </c>
      <c r="K2" t="s">
        <v>2</v>
      </c>
      <c r="M2" t="s">
        <v>272</v>
      </c>
      <c r="N2" t="s">
        <v>275</v>
      </c>
      <c r="O2" t="s">
        <v>2</v>
      </c>
    </row>
    <row r="3" spans="1:15">
      <c r="A3" t="s">
        <v>128</v>
      </c>
      <c r="B3" t="s">
        <v>21</v>
      </c>
      <c r="C3" s="28">
        <v>12.666666666666666</v>
      </c>
      <c r="E3" t="s">
        <v>135</v>
      </c>
      <c r="F3" t="s">
        <v>21</v>
      </c>
      <c r="G3" s="28">
        <v>4.8</v>
      </c>
      <c r="I3" t="s">
        <v>61</v>
      </c>
      <c r="J3" t="s">
        <v>16</v>
      </c>
      <c r="K3" s="28">
        <v>9.4555555555555557</v>
      </c>
      <c r="M3" t="s">
        <v>189</v>
      </c>
      <c r="N3" t="s">
        <v>21</v>
      </c>
      <c r="O3" s="28">
        <v>8.9</v>
      </c>
    </row>
    <row r="4" spans="1:15">
      <c r="A4" t="s">
        <v>129</v>
      </c>
      <c r="B4" t="s">
        <v>21</v>
      </c>
      <c r="C4" s="28">
        <v>5.8</v>
      </c>
      <c r="E4" t="s">
        <v>72</v>
      </c>
      <c r="F4" t="s">
        <v>21</v>
      </c>
      <c r="G4" s="28">
        <v>9.33</v>
      </c>
      <c r="I4" t="s">
        <v>73</v>
      </c>
      <c r="J4" t="s">
        <v>21</v>
      </c>
      <c r="K4" s="28">
        <v>4.4139999999999997</v>
      </c>
      <c r="M4" t="s">
        <v>124</v>
      </c>
      <c r="N4" t="s">
        <v>21</v>
      </c>
      <c r="O4" s="28">
        <v>8.2129999999999992</v>
      </c>
    </row>
    <row r="5" spans="1:15">
      <c r="A5" t="s">
        <v>130</v>
      </c>
      <c r="B5" t="s">
        <v>21</v>
      </c>
      <c r="C5" s="28">
        <v>6.024</v>
      </c>
      <c r="E5" t="s">
        <v>92</v>
      </c>
      <c r="F5" t="s">
        <v>16</v>
      </c>
      <c r="G5" s="28">
        <v>12.315</v>
      </c>
      <c r="I5" t="s">
        <v>63</v>
      </c>
      <c r="J5" t="s">
        <v>21</v>
      </c>
      <c r="K5" s="28">
        <v>7.6890000000000001</v>
      </c>
      <c r="M5" t="s">
        <v>123</v>
      </c>
      <c r="N5" t="s">
        <v>21</v>
      </c>
      <c r="O5" s="28">
        <v>46.428571428571423</v>
      </c>
    </row>
    <row r="6" spans="1:15">
      <c r="A6" s="29" t="s">
        <v>260</v>
      </c>
      <c r="B6" s="30" t="s">
        <v>21</v>
      </c>
      <c r="C6" s="28">
        <v>6.55</v>
      </c>
      <c r="E6" t="s">
        <v>79</v>
      </c>
      <c r="F6" t="s">
        <v>16</v>
      </c>
      <c r="G6" s="28">
        <v>3.859</v>
      </c>
      <c r="I6" s="29" t="s">
        <v>255</v>
      </c>
      <c r="J6" s="30" t="s">
        <v>5</v>
      </c>
      <c r="K6" s="28">
        <v>5.6</v>
      </c>
      <c r="M6" s="29" t="s">
        <v>227</v>
      </c>
      <c r="N6" s="30" t="s">
        <v>21</v>
      </c>
      <c r="O6" s="28">
        <v>8.4499999999999993</v>
      </c>
    </row>
    <row r="7" spans="1:15">
      <c r="A7" t="s">
        <v>148</v>
      </c>
      <c r="B7" t="s">
        <v>21</v>
      </c>
      <c r="C7" s="28">
        <v>3.6560000000000001</v>
      </c>
      <c r="E7" t="s">
        <v>26</v>
      </c>
      <c r="F7" t="s">
        <v>21</v>
      </c>
      <c r="G7" s="28">
        <v>37.772727272727273</v>
      </c>
      <c r="I7" t="s">
        <v>29</v>
      </c>
      <c r="J7" t="s">
        <v>21</v>
      </c>
      <c r="K7" s="28">
        <v>3.2160000000000002</v>
      </c>
      <c r="M7" t="s">
        <v>115</v>
      </c>
      <c r="N7" t="s">
        <v>21</v>
      </c>
      <c r="O7" s="28">
        <v>47.849999999999994</v>
      </c>
    </row>
    <row r="8" spans="1:15">
      <c r="A8" t="s">
        <v>138</v>
      </c>
      <c r="B8" t="s">
        <v>21</v>
      </c>
      <c r="C8" s="28">
        <v>1.5824242424242427</v>
      </c>
      <c r="E8" t="s">
        <v>89</v>
      </c>
      <c r="F8" t="s">
        <v>21</v>
      </c>
      <c r="G8" s="28">
        <v>8.0839999999999996</v>
      </c>
      <c r="I8" t="s">
        <v>152</v>
      </c>
      <c r="J8" t="s">
        <v>21</v>
      </c>
      <c r="K8" s="28">
        <v>9</v>
      </c>
      <c r="M8" t="s">
        <v>190</v>
      </c>
      <c r="N8" t="s">
        <v>21</v>
      </c>
      <c r="O8" s="28">
        <v>12.5</v>
      </c>
    </row>
    <row r="9" spans="1:15">
      <c r="A9" t="s">
        <v>139</v>
      </c>
      <c r="B9" t="s">
        <v>21</v>
      </c>
      <c r="C9" s="28">
        <v>2.88</v>
      </c>
      <c r="E9" t="s">
        <v>64</v>
      </c>
      <c r="F9" t="s">
        <v>21</v>
      </c>
      <c r="G9" s="28">
        <v>3.681</v>
      </c>
      <c r="I9" t="s">
        <v>154</v>
      </c>
      <c r="J9" t="s">
        <v>21</v>
      </c>
      <c r="K9" s="28">
        <v>7.9</v>
      </c>
      <c r="M9" t="s">
        <v>170</v>
      </c>
      <c r="N9" t="s">
        <v>21</v>
      </c>
      <c r="O9" s="28">
        <v>5.75</v>
      </c>
    </row>
    <row r="10" spans="1:15">
      <c r="A10" t="s">
        <v>140</v>
      </c>
      <c r="B10" t="s">
        <v>21</v>
      </c>
      <c r="C10" s="28">
        <v>2.8795999999999999</v>
      </c>
      <c r="E10" t="s">
        <v>24</v>
      </c>
      <c r="F10" t="s">
        <v>5</v>
      </c>
      <c r="G10" s="28">
        <v>7.7475000000000002E-2</v>
      </c>
      <c r="I10" t="s">
        <v>153</v>
      </c>
      <c r="J10" t="s">
        <v>5</v>
      </c>
      <c r="K10" s="28">
        <v>6.9</v>
      </c>
      <c r="M10" t="s">
        <v>169</v>
      </c>
      <c r="N10" t="s">
        <v>21</v>
      </c>
      <c r="O10" s="28">
        <v>8.1999999999999993</v>
      </c>
    </row>
    <row r="11" spans="1:15">
      <c r="A11" t="s">
        <v>146</v>
      </c>
      <c r="B11" t="s">
        <v>21</v>
      </c>
      <c r="C11" s="28">
        <v>13.491</v>
      </c>
      <c r="E11" t="s">
        <v>48</v>
      </c>
      <c r="F11" t="s">
        <v>21</v>
      </c>
      <c r="G11" s="28">
        <v>13.659000000000001</v>
      </c>
      <c r="I11" t="s">
        <v>50</v>
      </c>
      <c r="J11" t="s">
        <v>21</v>
      </c>
      <c r="K11" s="28">
        <v>5.8979999999999997</v>
      </c>
      <c r="M11" s="29" t="s">
        <v>257</v>
      </c>
      <c r="N11" s="30" t="s">
        <v>21</v>
      </c>
      <c r="O11" s="28">
        <v>6.1</v>
      </c>
    </row>
    <row r="12" spans="1:15">
      <c r="A12" t="s">
        <v>145</v>
      </c>
      <c r="B12" t="s">
        <v>21</v>
      </c>
      <c r="C12" s="28">
        <v>13.492000000000001</v>
      </c>
      <c r="E12" t="s">
        <v>65</v>
      </c>
      <c r="F12" t="s">
        <v>21</v>
      </c>
      <c r="G12" s="28">
        <v>1.675</v>
      </c>
      <c r="I12" t="s">
        <v>51</v>
      </c>
      <c r="J12" t="s">
        <v>21</v>
      </c>
      <c r="K12" s="28">
        <v>4.375</v>
      </c>
      <c r="M12" t="s">
        <v>185</v>
      </c>
      <c r="N12" t="s">
        <v>21</v>
      </c>
      <c r="O12" s="28">
        <v>4.4640000000000004</v>
      </c>
    </row>
    <row r="13" spans="1:15">
      <c r="A13" s="29" t="s">
        <v>230</v>
      </c>
      <c r="B13" s="30" t="s">
        <v>16</v>
      </c>
      <c r="C13" s="28">
        <f>1.49*2</f>
        <v>2.98</v>
      </c>
      <c r="E13" t="s">
        <v>23</v>
      </c>
      <c r="F13" t="s">
        <v>16</v>
      </c>
      <c r="G13" s="28">
        <v>9.8000000000000007</v>
      </c>
      <c r="I13" t="s">
        <v>161</v>
      </c>
      <c r="J13" t="s">
        <v>21</v>
      </c>
      <c r="K13" s="28">
        <v>9.9499999999999993</v>
      </c>
      <c r="M13" s="29" t="s">
        <v>253</v>
      </c>
      <c r="N13" s="30" t="s">
        <v>21</v>
      </c>
      <c r="O13" s="28">
        <v>10.5</v>
      </c>
    </row>
    <row r="14" spans="1:15">
      <c r="A14" t="s">
        <v>131</v>
      </c>
      <c r="B14" t="s">
        <v>16</v>
      </c>
      <c r="C14" s="28">
        <v>2.2069999999999999</v>
      </c>
      <c r="E14" t="s">
        <v>81</v>
      </c>
      <c r="F14" t="s">
        <v>21</v>
      </c>
      <c r="G14" s="28">
        <v>5.4466000000000001</v>
      </c>
      <c r="I14" t="s">
        <v>162</v>
      </c>
      <c r="J14" t="s">
        <v>21</v>
      </c>
      <c r="K14" s="28">
        <v>13.48</v>
      </c>
      <c r="M14" s="29" t="s">
        <v>224</v>
      </c>
      <c r="N14" s="30" t="s">
        <v>21</v>
      </c>
      <c r="O14" s="28">
        <v>25.5</v>
      </c>
    </row>
    <row r="15" spans="1:15">
      <c r="A15" t="s">
        <v>132</v>
      </c>
      <c r="B15" t="s">
        <v>16</v>
      </c>
      <c r="C15" s="28">
        <v>2.8</v>
      </c>
      <c r="E15" t="s">
        <v>42</v>
      </c>
      <c r="F15" t="s">
        <v>21</v>
      </c>
      <c r="G15" s="28">
        <v>3.9</v>
      </c>
      <c r="I15" s="29" t="s">
        <v>259</v>
      </c>
      <c r="J15" s="30" t="s">
        <v>21</v>
      </c>
      <c r="K15" s="28">
        <v>7.1</v>
      </c>
      <c r="M15" t="s">
        <v>116</v>
      </c>
      <c r="N15" t="s">
        <v>21</v>
      </c>
      <c r="O15" s="28">
        <v>3.0833333333333335</v>
      </c>
    </row>
    <row r="16" spans="1:15">
      <c r="A16" s="29" t="s">
        <v>232</v>
      </c>
      <c r="B16" s="30" t="s">
        <v>16</v>
      </c>
      <c r="C16" s="28">
        <v>2.52</v>
      </c>
      <c r="E16" t="s">
        <v>62</v>
      </c>
      <c r="F16" t="s">
        <v>21</v>
      </c>
      <c r="G16" s="28">
        <v>6.1749999999999998</v>
      </c>
      <c r="M16" s="29" t="s">
        <v>228</v>
      </c>
      <c r="N16" s="30" t="s">
        <v>21</v>
      </c>
      <c r="O16" s="28">
        <v>4.25</v>
      </c>
    </row>
    <row r="17" spans="1:15">
      <c r="A17" s="29" t="s">
        <v>231</v>
      </c>
      <c r="B17" s="30" t="s">
        <v>16</v>
      </c>
      <c r="C17" s="28">
        <v>2.7</v>
      </c>
      <c r="E17" s="29" t="s">
        <v>256</v>
      </c>
      <c r="F17" s="30" t="s">
        <v>5</v>
      </c>
      <c r="G17" s="28">
        <v>5.7</v>
      </c>
      <c r="M17" t="s">
        <v>173</v>
      </c>
      <c r="N17" t="s">
        <v>21</v>
      </c>
      <c r="O17" s="28">
        <v>1.8486666666666667</v>
      </c>
    </row>
    <row r="18" spans="1:15">
      <c r="A18" s="29" t="s">
        <v>235</v>
      </c>
      <c r="B18" s="30" t="s">
        <v>5</v>
      </c>
      <c r="C18" s="28">
        <v>1.57</v>
      </c>
      <c r="E18" t="s">
        <v>155</v>
      </c>
      <c r="F18" t="s">
        <v>21</v>
      </c>
      <c r="G18" s="28">
        <v>7.49</v>
      </c>
      <c r="M18" t="s">
        <v>127</v>
      </c>
      <c r="N18" t="s">
        <v>21</v>
      </c>
      <c r="O18" s="28">
        <v>6.6360000000000001</v>
      </c>
    </row>
    <row r="19" spans="1:15">
      <c r="A19" t="s">
        <v>158</v>
      </c>
      <c r="B19" t="s">
        <v>160</v>
      </c>
      <c r="C19" s="28">
        <v>0.28999999999999998</v>
      </c>
      <c r="E19" t="s">
        <v>157</v>
      </c>
      <c r="F19" t="s">
        <v>21</v>
      </c>
      <c r="G19" s="28">
        <v>9.3140000000000001</v>
      </c>
      <c r="M19" t="s">
        <v>126</v>
      </c>
      <c r="N19" t="s">
        <v>21</v>
      </c>
      <c r="O19" s="28">
        <v>6.6360000000000001</v>
      </c>
    </row>
    <row r="20" spans="1:15">
      <c r="A20" t="s">
        <v>150</v>
      </c>
      <c r="B20" t="s">
        <v>21</v>
      </c>
      <c r="C20" s="28">
        <v>6.0250000000000004</v>
      </c>
      <c r="E20" t="s">
        <v>156</v>
      </c>
      <c r="F20" t="s">
        <v>21</v>
      </c>
      <c r="G20" s="28">
        <v>7.5</v>
      </c>
      <c r="M20" t="s">
        <v>166</v>
      </c>
      <c r="N20" t="s">
        <v>21</v>
      </c>
      <c r="O20" s="28">
        <v>3.3</v>
      </c>
    </row>
    <row r="21" spans="1:15">
      <c r="A21" t="s">
        <v>18</v>
      </c>
      <c r="B21" t="s">
        <v>16</v>
      </c>
      <c r="C21" s="28">
        <v>0.67600000000000005</v>
      </c>
      <c r="E21" t="s">
        <v>27</v>
      </c>
      <c r="F21" t="s">
        <v>21</v>
      </c>
      <c r="G21" s="28">
        <v>17.760000000000002</v>
      </c>
      <c r="M21" t="s">
        <v>165</v>
      </c>
      <c r="N21" t="s">
        <v>21</v>
      </c>
      <c r="O21" s="28">
        <v>2.52</v>
      </c>
    </row>
    <row r="22" spans="1:15">
      <c r="A22" s="29" t="s">
        <v>233</v>
      </c>
      <c r="B22" s="30" t="s">
        <v>16</v>
      </c>
      <c r="C22" s="28">
        <v>0.66</v>
      </c>
      <c r="E22" t="s">
        <v>28</v>
      </c>
      <c r="F22" t="s">
        <v>21</v>
      </c>
      <c r="G22" s="28">
        <v>8.2348837209302328</v>
      </c>
      <c r="M22" s="29" t="s">
        <v>239</v>
      </c>
      <c r="N22" s="30" t="s">
        <v>21</v>
      </c>
      <c r="O22" s="28">
        <v>5.5</v>
      </c>
    </row>
    <row r="23" spans="1:15">
      <c r="A23" t="s">
        <v>58</v>
      </c>
      <c r="B23" t="s">
        <v>21</v>
      </c>
      <c r="C23" s="28">
        <v>5.1738035264483617</v>
      </c>
      <c r="E23" t="s">
        <v>105</v>
      </c>
      <c r="F23" t="s">
        <v>16</v>
      </c>
      <c r="G23" s="28">
        <v>1.998</v>
      </c>
      <c r="M23" t="s">
        <v>191</v>
      </c>
      <c r="N23" t="s">
        <v>21</v>
      </c>
      <c r="O23" s="28">
        <v>5.4</v>
      </c>
    </row>
    <row r="24" spans="1:15">
      <c r="A24" t="s">
        <v>60</v>
      </c>
      <c r="B24" t="s">
        <v>16</v>
      </c>
      <c r="C24" s="28">
        <v>3.2919999999999998</v>
      </c>
      <c r="E24" t="s">
        <v>80</v>
      </c>
      <c r="F24" t="s">
        <v>21</v>
      </c>
      <c r="G24" s="28">
        <v>61.841999999999999</v>
      </c>
      <c r="M24" t="s">
        <v>211</v>
      </c>
      <c r="N24" t="s">
        <v>21</v>
      </c>
      <c r="O24" s="28">
        <v>3.9</v>
      </c>
    </row>
    <row r="25" spans="1:15">
      <c r="A25" t="s">
        <v>59</v>
      </c>
      <c r="B25" t="s">
        <v>16</v>
      </c>
      <c r="C25" s="28">
        <v>3.75</v>
      </c>
      <c r="E25" t="s">
        <v>38</v>
      </c>
      <c r="F25" t="s">
        <v>21</v>
      </c>
      <c r="G25" s="28">
        <v>0.48899999999999999</v>
      </c>
      <c r="M25" s="29" t="s">
        <v>251</v>
      </c>
      <c r="N25" s="30" t="s">
        <v>21</v>
      </c>
      <c r="O25" s="28">
        <v>1.5</v>
      </c>
    </row>
    <row r="26" spans="1:15">
      <c r="A26" s="29" t="s">
        <v>236</v>
      </c>
      <c r="B26" s="30" t="s">
        <v>21</v>
      </c>
      <c r="C26" s="28">
        <v>7.9</v>
      </c>
      <c r="E26" t="s">
        <v>37</v>
      </c>
      <c r="F26" t="s">
        <v>21</v>
      </c>
      <c r="G26" s="28">
        <v>0.46600000000000003</v>
      </c>
      <c r="M26" s="29" t="s">
        <v>213</v>
      </c>
      <c r="N26" s="30" t="s">
        <v>21</v>
      </c>
      <c r="O26" s="28">
        <v>1.9</v>
      </c>
    </row>
    <row r="27" spans="1:15">
      <c r="A27" t="s">
        <v>19</v>
      </c>
      <c r="B27" t="s">
        <v>21</v>
      </c>
      <c r="C27" s="28">
        <v>10.556521739130437</v>
      </c>
      <c r="E27" t="s">
        <v>31</v>
      </c>
      <c r="F27" t="s">
        <v>21</v>
      </c>
      <c r="G27" s="28">
        <v>11.99090909090909</v>
      </c>
      <c r="M27" t="s">
        <v>175</v>
      </c>
      <c r="N27" t="s">
        <v>21</v>
      </c>
      <c r="O27" s="28">
        <v>3.1999999999999997</v>
      </c>
    </row>
    <row r="28" spans="1:15">
      <c r="A28" t="s">
        <v>134</v>
      </c>
      <c r="B28" t="s">
        <v>21</v>
      </c>
      <c r="C28" s="28">
        <v>6.3179999999999996</v>
      </c>
      <c r="E28" t="s">
        <v>40</v>
      </c>
      <c r="F28" t="s">
        <v>21</v>
      </c>
      <c r="G28" s="28">
        <v>4.1100000000000003</v>
      </c>
      <c r="M28" t="s">
        <v>167</v>
      </c>
      <c r="N28" t="s">
        <v>21</v>
      </c>
      <c r="O28" s="28">
        <v>2.9666666666666668</v>
      </c>
    </row>
    <row r="29" spans="1:15">
      <c r="A29" t="s">
        <v>133</v>
      </c>
      <c r="B29" t="s">
        <v>21</v>
      </c>
      <c r="C29" s="28">
        <v>6.8319999999999999</v>
      </c>
      <c r="E29" t="s">
        <v>98</v>
      </c>
      <c r="F29" t="s">
        <v>21</v>
      </c>
      <c r="G29" s="28">
        <v>17.077999999999999</v>
      </c>
      <c r="M29" s="29" t="s">
        <v>243</v>
      </c>
      <c r="N29" s="30" t="s">
        <v>21</v>
      </c>
      <c r="O29" s="28">
        <v>8.1999999999999993</v>
      </c>
    </row>
    <row r="30" spans="1:15">
      <c r="A30" s="29" t="s">
        <v>261</v>
      </c>
      <c r="B30" s="30" t="s">
        <v>21</v>
      </c>
      <c r="C30" s="28">
        <v>6.8</v>
      </c>
      <c r="E30" t="s">
        <v>90</v>
      </c>
      <c r="F30" t="s">
        <v>21</v>
      </c>
      <c r="G30" s="28">
        <v>4.0618181818181816</v>
      </c>
      <c r="M30" s="29" t="s">
        <v>247</v>
      </c>
      <c r="N30" s="30" t="s">
        <v>21</v>
      </c>
      <c r="O30" s="28">
        <v>5.8</v>
      </c>
    </row>
    <row r="31" spans="1:15">
      <c r="A31" t="s">
        <v>137</v>
      </c>
      <c r="B31" t="s">
        <v>21</v>
      </c>
      <c r="C31" s="28">
        <v>8.6765000000000008</v>
      </c>
      <c r="E31" s="29" t="s">
        <v>265</v>
      </c>
      <c r="F31" s="30" t="s">
        <v>21</v>
      </c>
      <c r="G31" s="28">
        <v>0.8</v>
      </c>
      <c r="M31" s="29" t="s">
        <v>219</v>
      </c>
      <c r="N31" s="30" t="s">
        <v>21</v>
      </c>
      <c r="O31" s="28">
        <v>6.7</v>
      </c>
    </row>
    <row r="32" spans="1:15">
      <c r="A32" s="29" t="s">
        <v>237</v>
      </c>
      <c r="B32" s="30" t="s">
        <v>21</v>
      </c>
      <c r="C32" s="28">
        <v>13.2</v>
      </c>
      <c r="E32" t="s">
        <v>94</v>
      </c>
      <c r="F32" t="s">
        <v>21</v>
      </c>
      <c r="G32" s="28">
        <v>18.533333333333335</v>
      </c>
      <c r="M32" t="s">
        <v>186</v>
      </c>
      <c r="N32" t="s">
        <v>21</v>
      </c>
      <c r="O32" s="28">
        <v>4.95</v>
      </c>
    </row>
    <row r="33" spans="1:15">
      <c r="A33" s="29" t="s">
        <v>262</v>
      </c>
      <c r="B33" s="30" t="s">
        <v>21</v>
      </c>
      <c r="C33" s="28">
        <f>5.7/2</f>
        <v>2.85</v>
      </c>
      <c r="E33" t="s">
        <v>44</v>
      </c>
      <c r="F33" t="s">
        <v>21</v>
      </c>
      <c r="G33" s="28">
        <v>1.6564000000000001</v>
      </c>
      <c r="M33" t="s">
        <v>197</v>
      </c>
      <c r="N33" t="s">
        <v>21</v>
      </c>
      <c r="O33" s="28">
        <v>11.9</v>
      </c>
    </row>
    <row r="34" spans="1:15">
      <c r="A34" s="29" t="s">
        <v>263</v>
      </c>
      <c r="B34" s="30" t="s">
        <v>21</v>
      </c>
      <c r="C34" s="28">
        <v>5.2</v>
      </c>
      <c r="E34" t="s">
        <v>76</v>
      </c>
      <c r="F34" t="s">
        <v>21</v>
      </c>
      <c r="G34" s="28">
        <v>16.972999999999999</v>
      </c>
      <c r="M34" t="s">
        <v>163</v>
      </c>
      <c r="N34" t="s">
        <v>21</v>
      </c>
      <c r="O34" s="28">
        <v>8.3249999999999993</v>
      </c>
    </row>
    <row r="35" spans="1:15">
      <c r="A35" t="s">
        <v>149</v>
      </c>
      <c r="B35" t="s">
        <v>5</v>
      </c>
      <c r="C35" s="28">
        <v>0.11608888888888889</v>
      </c>
      <c r="E35" t="s">
        <v>75</v>
      </c>
      <c r="F35" t="s">
        <v>21</v>
      </c>
      <c r="G35" s="28">
        <v>18.195</v>
      </c>
      <c r="M35" s="29" t="s">
        <v>216</v>
      </c>
      <c r="N35" s="30" t="s">
        <v>21</v>
      </c>
      <c r="O35" s="28">
        <v>6.1</v>
      </c>
    </row>
    <row r="36" spans="1:15">
      <c r="A36" s="29" t="s">
        <v>238</v>
      </c>
      <c r="B36" s="30" t="s">
        <v>5</v>
      </c>
      <c r="C36" s="28">
        <v>0.12</v>
      </c>
      <c r="E36" t="s">
        <v>74</v>
      </c>
      <c r="F36" t="s">
        <v>21</v>
      </c>
      <c r="G36" s="28">
        <v>20.172000000000001</v>
      </c>
      <c r="M36" t="s">
        <v>174</v>
      </c>
      <c r="N36" t="s">
        <v>21</v>
      </c>
      <c r="O36" s="28">
        <v>11.4</v>
      </c>
    </row>
    <row r="37" spans="1:15">
      <c r="A37" s="29" t="s">
        <v>234</v>
      </c>
      <c r="B37" s="30" t="s">
        <v>5</v>
      </c>
      <c r="C37" s="28">
        <v>0.7</v>
      </c>
      <c r="E37" t="s">
        <v>93</v>
      </c>
      <c r="F37" t="s">
        <v>21</v>
      </c>
      <c r="G37" s="28">
        <v>20.774666666666665</v>
      </c>
      <c r="M37" t="s">
        <v>203</v>
      </c>
      <c r="N37" t="s">
        <v>21</v>
      </c>
      <c r="O37" s="28">
        <v>7.5</v>
      </c>
    </row>
    <row r="38" spans="1:15">
      <c r="A38" t="s">
        <v>147</v>
      </c>
      <c r="B38" t="s">
        <v>21</v>
      </c>
      <c r="C38" s="28">
        <v>18.256</v>
      </c>
      <c r="E38" t="s">
        <v>88</v>
      </c>
      <c r="F38" t="s">
        <v>5</v>
      </c>
      <c r="G38" s="28">
        <v>3.8132857142857146</v>
      </c>
      <c r="M38" t="s">
        <v>136</v>
      </c>
      <c r="N38" t="s">
        <v>21</v>
      </c>
      <c r="O38" s="28">
        <v>21.042000000000002</v>
      </c>
    </row>
    <row r="39" spans="1:15">
      <c r="A39" t="s">
        <v>151</v>
      </c>
      <c r="B39" t="s">
        <v>160</v>
      </c>
      <c r="C39" s="28">
        <v>1.7360416666666667</v>
      </c>
      <c r="E39" t="s">
        <v>77</v>
      </c>
      <c r="F39" t="s">
        <v>68</v>
      </c>
      <c r="G39" s="28">
        <v>1.3708750000000001</v>
      </c>
      <c r="M39" s="29" t="s">
        <v>215</v>
      </c>
      <c r="N39" s="30" t="s">
        <v>21</v>
      </c>
      <c r="O39" s="28">
        <v>2.2999999999999998</v>
      </c>
    </row>
    <row r="40" spans="1:15">
      <c r="A40" t="s">
        <v>141</v>
      </c>
      <c r="B40" t="s">
        <v>21</v>
      </c>
      <c r="C40" s="28">
        <v>6.4638888888888886</v>
      </c>
      <c r="E40" t="s">
        <v>30</v>
      </c>
      <c r="F40" t="s">
        <v>21</v>
      </c>
      <c r="G40" s="28">
        <v>5.95</v>
      </c>
      <c r="M40" s="29" t="s">
        <v>264</v>
      </c>
      <c r="N40" s="30" t="s">
        <v>21</v>
      </c>
      <c r="O40" s="28">
        <f>5.55/0.7</f>
        <v>7.9285714285714288</v>
      </c>
    </row>
    <row r="41" spans="1:15">
      <c r="A41" t="s">
        <v>142</v>
      </c>
      <c r="B41" t="s">
        <v>21</v>
      </c>
      <c r="C41" s="28">
        <v>4.1072222222222221</v>
      </c>
      <c r="E41" s="29" t="s">
        <v>223</v>
      </c>
      <c r="F41" s="30" t="s">
        <v>5</v>
      </c>
      <c r="G41" s="28">
        <v>15.3</v>
      </c>
      <c r="M41" t="s">
        <v>204</v>
      </c>
      <c r="N41" t="s">
        <v>21</v>
      </c>
      <c r="O41" s="28">
        <v>3.95</v>
      </c>
    </row>
    <row r="42" spans="1:15">
      <c r="A42" t="s">
        <v>144</v>
      </c>
      <c r="B42" t="s">
        <v>21</v>
      </c>
      <c r="C42" s="28">
        <v>6.0884999999999998</v>
      </c>
      <c r="E42" t="s">
        <v>53</v>
      </c>
      <c r="F42" t="s">
        <v>21</v>
      </c>
      <c r="G42" s="28">
        <v>11.654999999999999</v>
      </c>
      <c r="M42" s="29" t="s">
        <v>250</v>
      </c>
      <c r="N42" s="30" t="s">
        <v>21</v>
      </c>
      <c r="O42" s="28">
        <v>2.95</v>
      </c>
    </row>
    <row r="43" spans="1:15">
      <c r="A43" t="s">
        <v>143</v>
      </c>
      <c r="B43" t="s">
        <v>21</v>
      </c>
      <c r="C43" s="28">
        <v>3.9131578947368419</v>
      </c>
      <c r="E43" s="29" t="s">
        <v>221</v>
      </c>
      <c r="F43" s="30" t="s">
        <v>5</v>
      </c>
      <c r="G43" s="28">
        <v>4.45</v>
      </c>
      <c r="M43" t="s">
        <v>201</v>
      </c>
      <c r="N43" t="s">
        <v>21</v>
      </c>
      <c r="O43" s="28">
        <v>7.5</v>
      </c>
    </row>
    <row r="44" spans="1:15">
      <c r="E44" s="29" t="s">
        <v>222</v>
      </c>
      <c r="F44" s="30" t="s">
        <v>5</v>
      </c>
      <c r="G44" s="28">
        <v>17.3</v>
      </c>
      <c r="M44" t="s">
        <v>202</v>
      </c>
      <c r="N44" t="s">
        <v>21</v>
      </c>
      <c r="O44" s="28">
        <v>7.9</v>
      </c>
    </row>
    <row r="45" spans="1:15">
      <c r="E45" s="34" t="s">
        <v>95</v>
      </c>
      <c r="F45" s="34" t="s">
        <v>21</v>
      </c>
      <c r="G45" s="35">
        <v>0.31</v>
      </c>
      <c r="M45" t="s">
        <v>171</v>
      </c>
      <c r="N45" t="s">
        <v>21</v>
      </c>
      <c r="O45" s="28">
        <v>1.58</v>
      </c>
    </row>
    <row r="46" spans="1:15">
      <c r="E46" t="s">
        <v>52</v>
      </c>
      <c r="F46" t="s">
        <v>16</v>
      </c>
      <c r="G46" s="28">
        <v>8.7070000000000007</v>
      </c>
      <c r="M46" t="s">
        <v>172</v>
      </c>
      <c r="N46" t="s">
        <v>21</v>
      </c>
      <c r="O46" s="28">
        <v>1.925</v>
      </c>
    </row>
    <row r="47" spans="1:15">
      <c r="E47" t="s">
        <v>54</v>
      </c>
      <c r="F47" t="s">
        <v>16</v>
      </c>
      <c r="G47" s="28">
        <v>1.579</v>
      </c>
      <c r="M47" t="s">
        <v>192</v>
      </c>
      <c r="N47" t="s">
        <v>21</v>
      </c>
      <c r="O47" s="28">
        <v>6</v>
      </c>
    </row>
    <row r="48" spans="1:15">
      <c r="E48" t="s">
        <v>55</v>
      </c>
      <c r="F48" t="s">
        <v>16</v>
      </c>
      <c r="G48" s="28">
        <v>1.5680000000000001</v>
      </c>
      <c r="M48" s="29" t="s">
        <v>241</v>
      </c>
      <c r="N48" s="30" t="s">
        <v>21</v>
      </c>
      <c r="O48" s="28">
        <v>6.9</v>
      </c>
    </row>
    <row r="49" spans="5:15">
      <c r="E49" t="s">
        <v>57</v>
      </c>
      <c r="F49" t="s">
        <v>16</v>
      </c>
      <c r="G49" s="28">
        <v>2.1213000000000002</v>
      </c>
      <c r="M49" s="29" t="s">
        <v>225</v>
      </c>
      <c r="N49" s="30" t="s">
        <v>21</v>
      </c>
      <c r="O49" s="28">
        <v>4.95</v>
      </c>
    </row>
    <row r="50" spans="5:15">
      <c r="E50" t="s">
        <v>56</v>
      </c>
      <c r="F50" t="s">
        <v>16</v>
      </c>
      <c r="G50" s="28">
        <v>5.7670000000000003</v>
      </c>
      <c r="M50" t="s">
        <v>118</v>
      </c>
      <c r="N50" t="s">
        <v>21</v>
      </c>
      <c r="O50" s="28">
        <v>0.74285714285714288</v>
      </c>
    </row>
    <row r="51" spans="5:15">
      <c r="E51" t="s">
        <v>106</v>
      </c>
      <c r="F51" t="s">
        <v>16</v>
      </c>
      <c r="G51" s="28">
        <v>1.3</v>
      </c>
      <c r="M51" t="s">
        <v>117</v>
      </c>
      <c r="N51" t="s">
        <v>21</v>
      </c>
      <c r="O51" s="28">
        <v>0.70506666666666673</v>
      </c>
    </row>
    <row r="52" spans="5:15">
      <c r="E52" t="s">
        <v>71</v>
      </c>
      <c r="F52" t="s">
        <v>21</v>
      </c>
      <c r="G52" s="28">
        <v>5.5990000000000002</v>
      </c>
      <c r="M52" s="29" t="s">
        <v>246</v>
      </c>
      <c r="N52" s="30" t="s">
        <v>21</v>
      </c>
      <c r="O52" s="28">
        <v>4.5</v>
      </c>
    </row>
    <row r="53" spans="5:15">
      <c r="E53" t="s">
        <v>43</v>
      </c>
      <c r="F53" t="s">
        <v>21</v>
      </c>
      <c r="G53" s="28">
        <v>1.3068</v>
      </c>
      <c r="M53" t="s">
        <v>119</v>
      </c>
      <c r="N53" t="s">
        <v>21</v>
      </c>
      <c r="O53" s="28">
        <v>1.268</v>
      </c>
    </row>
    <row r="54" spans="5:15">
      <c r="E54" t="s">
        <v>39</v>
      </c>
      <c r="F54" t="s">
        <v>21</v>
      </c>
      <c r="G54" s="28">
        <v>6.1642857142857155</v>
      </c>
      <c r="M54" t="s">
        <v>120</v>
      </c>
      <c r="N54" t="s">
        <v>21</v>
      </c>
      <c r="O54" s="28">
        <v>13.9</v>
      </c>
    </row>
    <row r="55" spans="5:15">
      <c r="E55" t="s">
        <v>159</v>
      </c>
      <c r="F55" t="s">
        <v>21</v>
      </c>
      <c r="G55" s="28">
        <v>8.3000000000000007</v>
      </c>
      <c r="M55" t="s">
        <v>209</v>
      </c>
      <c r="N55" t="s">
        <v>21</v>
      </c>
      <c r="O55" s="28">
        <v>5.75</v>
      </c>
    </row>
    <row r="56" spans="5:15">
      <c r="E56" t="s">
        <v>49</v>
      </c>
      <c r="F56" t="s">
        <v>21</v>
      </c>
      <c r="G56" s="28">
        <v>4.4333333333333336</v>
      </c>
      <c r="M56" t="s">
        <v>183</v>
      </c>
      <c r="N56" t="s">
        <v>21</v>
      </c>
      <c r="O56" s="28">
        <v>11</v>
      </c>
    </row>
    <row r="57" spans="5:15">
      <c r="E57" t="s">
        <v>25</v>
      </c>
      <c r="F57" t="s">
        <v>21</v>
      </c>
      <c r="G57" s="28">
        <v>4.452</v>
      </c>
      <c r="M57" s="29" t="s">
        <v>220</v>
      </c>
      <c r="N57" s="30" t="s">
        <v>21</v>
      </c>
      <c r="O57" s="28">
        <v>13.4</v>
      </c>
    </row>
    <row r="58" spans="5:15">
      <c r="E58" t="s">
        <v>108</v>
      </c>
      <c r="F58" t="s">
        <v>21</v>
      </c>
      <c r="G58" s="28">
        <v>2.1110000000000002</v>
      </c>
      <c r="M58" t="s">
        <v>207</v>
      </c>
      <c r="N58" t="s">
        <v>21</v>
      </c>
      <c r="O58" s="28">
        <v>10.6</v>
      </c>
    </row>
    <row r="59" spans="5:15">
      <c r="E59" t="s">
        <v>107</v>
      </c>
      <c r="F59" t="s">
        <v>21</v>
      </c>
      <c r="G59" s="28">
        <v>1.0127999999999999</v>
      </c>
      <c r="M59" t="s">
        <v>193</v>
      </c>
      <c r="N59" t="s">
        <v>21</v>
      </c>
      <c r="O59" s="28">
        <v>8.4499999999999993</v>
      </c>
    </row>
    <row r="60" spans="5:15">
      <c r="E60" t="s">
        <v>32</v>
      </c>
      <c r="F60" t="s">
        <v>21</v>
      </c>
      <c r="G60" s="28">
        <v>19.083720930232559</v>
      </c>
      <c r="M60" t="s">
        <v>178</v>
      </c>
      <c r="N60" t="s">
        <v>21</v>
      </c>
      <c r="O60" s="28">
        <v>11.583333333333334</v>
      </c>
    </row>
    <row r="61" spans="5:15">
      <c r="E61" t="s">
        <v>87</v>
      </c>
      <c r="F61" t="s">
        <v>21</v>
      </c>
      <c r="G61" s="28">
        <v>3.5590000000000002</v>
      </c>
      <c r="M61" t="s">
        <v>194</v>
      </c>
      <c r="N61" t="s">
        <v>21</v>
      </c>
      <c r="O61" s="28">
        <v>2.8</v>
      </c>
    </row>
    <row r="62" spans="5:15">
      <c r="E62" t="s">
        <v>41</v>
      </c>
      <c r="F62" t="s">
        <v>21</v>
      </c>
      <c r="G62" s="28">
        <v>7.96</v>
      </c>
      <c r="M62" t="s">
        <v>195</v>
      </c>
      <c r="N62" t="s">
        <v>21</v>
      </c>
      <c r="O62" s="28">
        <v>8.1</v>
      </c>
    </row>
    <row r="63" spans="5:15">
      <c r="E63" t="s">
        <v>85</v>
      </c>
      <c r="F63" t="s">
        <v>21</v>
      </c>
      <c r="G63" s="28">
        <v>8.517199999999999</v>
      </c>
      <c r="M63" s="29" t="s">
        <v>258</v>
      </c>
      <c r="N63" s="30" t="s">
        <v>21</v>
      </c>
      <c r="O63" s="28">
        <f>8.33/1.7</f>
        <v>4.9000000000000004</v>
      </c>
    </row>
    <row r="64" spans="5:15">
      <c r="E64" t="s">
        <v>66</v>
      </c>
      <c r="F64" t="s">
        <v>21</v>
      </c>
      <c r="G64" s="28">
        <v>2.3439999999999999</v>
      </c>
      <c r="M64" t="s">
        <v>121</v>
      </c>
      <c r="N64" t="s">
        <v>21</v>
      </c>
      <c r="O64" s="28">
        <v>1.7133333333333332</v>
      </c>
    </row>
    <row r="65" spans="5:15">
      <c r="E65" t="s">
        <v>67</v>
      </c>
      <c r="F65" t="s">
        <v>21</v>
      </c>
      <c r="G65" s="28">
        <v>2.7115789473684213</v>
      </c>
      <c r="M65" s="29" t="s">
        <v>218</v>
      </c>
      <c r="N65" s="30" t="s">
        <v>21</v>
      </c>
      <c r="O65" s="28">
        <v>6.8</v>
      </c>
    </row>
    <row r="66" spans="5:15">
      <c r="E66" t="s">
        <v>20</v>
      </c>
      <c r="F66" t="s">
        <v>21</v>
      </c>
      <c r="G66" s="28">
        <v>2.4500000000000002</v>
      </c>
      <c r="M66" s="29" t="s">
        <v>248</v>
      </c>
      <c r="N66" s="30" t="s">
        <v>21</v>
      </c>
      <c r="O66" s="28">
        <v>1</v>
      </c>
    </row>
    <row r="67" spans="5:15">
      <c r="E67" t="s">
        <v>83</v>
      </c>
      <c r="F67" t="s">
        <v>21</v>
      </c>
      <c r="G67" s="28">
        <v>6.1524000000000001</v>
      </c>
      <c r="M67" s="29" t="s">
        <v>249</v>
      </c>
      <c r="N67" s="30" t="s">
        <v>21</v>
      </c>
      <c r="O67" s="28">
        <v>1</v>
      </c>
    </row>
    <row r="68" spans="5:15">
      <c r="E68" t="s">
        <v>82</v>
      </c>
      <c r="F68" t="s">
        <v>21</v>
      </c>
      <c r="G68" s="28">
        <v>7.0225999999999997</v>
      </c>
      <c r="M68" t="s">
        <v>168</v>
      </c>
      <c r="N68" t="s">
        <v>21</v>
      </c>
      <c r="O68" s="28">
        <v>6.1666666666666661</v>
      </c>
    </row>
    <row r="69" spans="5:15">
      <c r="E69" t="s">
        <v>91</v>
      </c>
      <c r="F69" t="s">
        <v>21</v>
      </c>
      <c r="G69" s="28">
        <v>6.3611111111111116</v>
      </c>
      <c r="M69" t="s">
        <v>196</v>
      </c>
      <c r="N69" t="s">
        <v>21</v>
      </c>
      <c r="O69" s="28">
        <v>9.5</v>
      </c>
    </row>
    <row r="70" spans="5:15">
      <c r="E70" t="s">
        <v>33</v>
      </c>
      <c r="F70" t="s">
        <v>21</v>
      </c>
      <c r="G70" s="28">
        <v>30.300000000000004</v>
      </c>
      <c r="M70" s="29" t="s">
        <v>242</v>
      </c>
      <c r="N70" s="30" t="s">
        <v>21</v>
      </c>
      <c r="O70" s="28">
        <v>9.9</v>
      </c>
    </row>
    <row r="71" spans="5:15">
      <c r="E71" t="s">
        <v>36</v>
      </c>
      <c r="F71" t="s">
        <v>21</v>
      </c>
      <c r="G71" s="28">
        <v>14.407999999999999</v>
      </c>
      <c r="M71" t="s">
        <v>205</v>
      </c>
      <c r="N71" t="s">
        <v>21</v>
      </c>
      <c r="O71" s="28">
        <v>4.3</v>
      </c>
    </row>
    <row r="72" spans="5:15">
      <c r="E72" t="s">
        <v>34</v>
      </c>
      <c r="F72" t="s">
        <v>21</v>
      </c>
      <c r="G72" s="28">
        <v>6</v>
      </c>
      <c r="M72" t="s">
        <v>17</v>
      </c>
      <c r="N72" t="s">
        <v>21</v>
      </c>
      <c r="O72" s="28">
        <v>3.6294117647058823</v>
      </c>
    </row>
    <row r="73" spans="5:15">
      <c r="E73" t="s">
        <v>35</v>
      </c>
      <c r="F73" t="s">
        <v>16</v>
      </c>
      <c r="G73" s="28">
        <v>14.179166666666667</v>
      </c>
      <c r="M73" s="29" t="s">
        <v>226</v>
      </c>
      <c r="N73" s="30" t="s">
        <v>21</v>
      </c>
      <c r="O73" s="28">
        <v>4.9800000000000004</v>
      </c>
    </row>
    <row r="74" spans="5:15">
      <c r="E74" t="s">
        <v>45</v>
      </c>
      <c r="F74" t="s">
        <v>21</v>
      </c>
      <c r="G74" s="28">
        <v>1.1000000000000001</v>
      </c>
      <c r="M74" s="29" t="s">
        <v>244</v>
      </c>
      <c r="N74" s="30" t="s">
        <v>21</v>
      </c>
      <c r="O74" s="28">
        <v>3.95</v>
      </c>
    </row>
    <row r="75" spans="5:15">
      <c r="E75" t="s">
        <v>78</v>
      </c>
      <c r="F75" t="s">
        <v>21</v>
      </c>
      <c r="G75" s="28">
        <v>15.269</v>
      </c>
      <c r="M75" t="s">
        <v>122</v>
      </c>
      <c r="N75" t="s">
        <v>21</v>
      </c>
      <c r="O75" s="28">
        <v>5</v>
      </c>
    </row>
    <row r="76" spans="5:15">
      <c r="E76" t="s">
        <v>86</v>
      </c>
      <c r="F76" t="s">
        <v>21</v>
      </c>
      <c r="G76" s="28">
        <v>13.840999999999999</v>
      </c>
      <c r="M76" s="29" t="s">
        <v>229</v>
      </c>
      <c r="N76" s="30" t="s">
        <v>21</v>
      </c>
      <c r="O76" s="28">
        <v>5.9</v>
      </c>
    </row>
    <row r="77" spans="5:15">
      <c r="E77" t="s">
        <v>46</v>
      </c>
      <c r="F77" t="s">
        <v>21</v>
      </c>
      <c r="G77" s="28">
        <v>2.3600000000000003</v>
      </c>
      <c r="M77" t="s">
        <v>200</v>
      </c>
      <c r="N77" t="s">
        <v>21</v>
      </c>
      <c r="O77" s="28">
        <v>9.9</v>
      </c>
    </row>
    <row r="78" spans="5:15">
      <c r="E78" t="s">
        <v>47</v>
      </c>
      <c r="F78" t="s">
        <v>21</v>
      </c>
      <c r="G78" s="28">
        <v>1.0549999999999999</v>
      </c>
      <c r="M78" t="s">
        <v>125</v>
      </c>
      <c r="N78" t="s">
        <v>21</v>
      </c>
      <c r="O78" s="28">
        <v>2.5325000000000002</v>
      </c>
    </row>
    <row r="79" spans="5:15">
      <c r="E79" t="s">
        <v>69</v>
      </c>
      <c r="F79" t="s">
        <v>68</v>
      </c>
      <c r="G79" s="28">
        <v>0.72924999999999995</v>
      </c>
      <c r="M79" s="29" t="s">
        <v>240</v>
      </c>
      <c r="N79" s="30" t="s">
        <v>21</v>
      </c>
      <c r="O79" s="28">
        <v>9.6</v>
      </c>
    </row>
    <row r="80" spans="5:15">
      <c r="E80" t="s">
        <v>102</v>
      </c>
      <c r="F80" t="s">
        <v>21</v>
      </c>
      <c r="G80" s="28">
        <v>4.556862745098039</v>
      </c>
      <c r="M80" t="s">
        <v>181</v>
      </c>
      <c r="N80" t="s">
        <v>21</v>
      </c>
      <c r="O80" s="28">
        <v>4.2031111111111112</v>
      </c>
    </row>
    <row r="81" spans="5:15">
      <c r="E81" t="s">
        <v>103</v>
      </c>
      <c r="F81" t="s">
        <v>16</v>
      </c>
      <c r="G81" s="28">
        <v>5.2359999999999998</v>
      </c>
      <c r="M81" t="s">
        <v>182</v>
      </c>
      <c r="N81" t="s">
        <v>21</v>
      </c>
      <c r="O81" s="28">
        <v>5.9</v>
      </c>
    </row>
    <row r="82" spans="5:15">
      <c r="E82" t="s">
        <v>109</v>
      </c>
      <c r="F82" t="s">
        <v>16</v>
      </c>
      <c r="G82" s="28">
        <v>10.733333333333334</v>
      </c>
      <c r="M82" t="s">
        <v>188</v>
      </c>
      <c r="N82" t="s">
        <v>21</v>
      </c>
      <c r="O82" s="28">
        <v>7.6609999999999996</v>
      </c>
    </row>
    <row r="83" spans="5:15">
      <c r="E83" t="s">
        <v>96</v>
      </c>
      <c r="F83" t="s">
        <v>21</v>
      </c>
      <c r="G83" s="28">
        <v>0.254</v>
      </c>
      <c r="M83" t="s">
        <v>198</v>
      </c>
      <c r="N83" t="s">
        <v>21</v>
      </c>
      <c r="O83" s="28">
        <v>10.9</v>
      </c>
    </row>
    <row r="84" spans="5:15">
      <c r="E84" t="s">
        <v>97</v>
      </c>
      <c r="F84" t="s">
        <v>21</v>
      </c>
      <c r="G84" s="28">
        <v>0.7248</v>
      </c>
      <c r="M84" t="s">
        <v>199</v>
      </c>
      <c r="N84" t="s">
        <v>21</v>
      </c>
      <c r="O84" s="28">
        <v>9</v>
      </c>
    </row>
    <row r="85" spans="5:15">
      <c r="E85" t="s">
        <v>70</v>
      </c>
      <c r="F85" t="s">
        <v>21</v>
      </c>
      <c r="G85" s="28">
        <v>2.9504999999999999</v>
      </c>
      <c r="M85" t="s">
        <v>208</v>
      </c>
      <c r="N85" t="s">
        <v>21</v>
      </c>
      <c r="O85" s="28">
        <v>8.1999999999999993</v>
      </c>
    </row>
    <row r="86" spans="5:15">
      <c r="E86" t="s">
        <v>22</v>
      </c>
      <c r="F86" t="s">
        <v>21</v>
      </c>
      <c r="G86" s="28">
        <v>2.57</v>
      </c>
      <c r="M86" t="s">
        <v>184</v>
      </c>
      <c r="N86" t="s">
        <v>21</v>
      </c>
      <c r="O86" s="28">
        <v>4.95</v>
      </c>
    </row>
    <row r="87" spans="5:15">
      <c r="E87" t="s">
        <v>84</v>
      </c>
      <c r="F87" t="s">
        <v>21</v>
      </c>
      <c r="G87" s="28">
        <v>4.1573333333333329</v>
      </c>
      <c r="M87" s="29" t="s">
        <v>245</v>
      </c>
      <c r="N87" s="30" t="s">
        <v>21</v>
      </c>
      <c r="O87" s="28">
        <v>4.5999999999999996</v>
      </c>
    </row>
    <row r="88" spans="5:15">
      <c r="E88" t="s">
        <v>101</v>
      </c>
      <c r="F88" t="s">
        <v>21</v>
      </c>
      <c r="G88" s="28">
        <v>1.6319999999999999</v>
      </c>
      <c r="M88" t="s">
        <v>176</v>
      </c>
      <c r="N88" t="s">
        <v>21</v>
      </c>
      <c r="O88" s="28">
        <v>1.72</v>
      </c>
    </row>
    <row r="89" spans="5:15">
      <c r="E89" t="s">
        <v>100</v>
      </c>
      <c r="F89" t="s">
        <v>21</v>
      </c>
      <c r="G89" s="28">
        <v>1.6419999999999999</v>
      </c>
      <c r="M89" t="s">
        <v>177</v>
      </c>
      <c r="N89" t="s">
        <v>21</v>
      </c>
      <c r="O89" s="28">
        <v>1.7600000000000002</v>
      </c>
    </row>
    <row r="90" spans="5:15">
      <c r="E90" t="s">
        <v>99</v>
      </c>
      <c r="F90" t="s">
        <v>21</v>
      </c>
      <c r="G90" s="28">
        <v>0.96</v>
      </c>
      <c r="M90" s="29" t="s">
        <v>252</v>
      </c>
      <c r="N90" s="30" t="s">
        <v>21</v>
      </c>
      <c r="O90" s="28">
        <v>7.9</v>
      </c>
    </row>
    <row r="91" spans="5:15">
      <c r="E91" t="s">
        <v>104</v>
      </c>
      <c r="F91" t="s">
        <v>16</v>
      </c>
      <c r="G91" s="28">
        <v>42.982456140350877</v>
      </c>
      <c r="M91" t="s">
        <v>179</v>
      </c>
      <c r="N91" t="s">
        <v>21</v>
      </c>
      <c r="O91" s="28">
        <v>2.7800000000000002</v>
      </c>
    </row>
    <row r="92" spans="5:15">
      <c r="E92" t="s">
        <v>164</v>
      </c>
      <c r="F92" t="s">
        <v>21</v>
      </c>
      <c r="G92" s="28">
        <v>2.2947619047619048</v>
      </c>
      <c r="M92" t="s">
        <v>180</v>
      </c>
      <c r="N92" t="s">
        <v>21</v>
      </c>
      <c r="O92" s="28">
        <v>4.5369999999999999</v>
      </c>
    </row>
    <row r="93" spans="5:15">
      <c r="E93" s="29" t="s">
        <v>254</v>
      </c>
      <c r="F93" s="30" t="s">
        <v>21</v>
      </c>
      <c r="G93" s="28">
        <v>3.63</v>
      </c>
      <c r="M93" s="29" t="s">
        <v>217</v>
      </c>
      <c r="N93" s="30" t="s">
        <v>21</v>
      </c>
      <c r="O93" s="28">
        <v>4.5</v>
      </c>
    </row>
    <row r="94" spans="5:15">
      <c r="E94" t="s">
        <v>110</v>
      </c>
      <c r="F94" t="s">
        <v>16</v>
      </c>
      <c r="G94" s="28">
        <v>0.39199999999999996</v>
      </c>
      <c r="M94" t="s">
        <v>187</v>
      </c>
      <c r="N94" t="s">
        <v>21</v>
      </c>
      <c r="O94" s="28">
        <v>9.0540000000000003</v>
      </c>
    </row>
    <row r="95" spans="5:15">
      <c r="E95" t="s">
        <v>110</v>
      </c>
      <c r="F95" t="s">
        <v>16</v>
      </c>
      <c r="G95" s="28">
        <v>0.39200000000000002</v>
      </c>
      <c r="M95" s="29" t="s">
        <v>214</v>
      </c>
      <c r="N95" s="30" t="s">
        <v>21</v>
      </c>
      <c r="O95" s="28">
        <v>5.9</v>
      </c>
    </row>
    <row r="96" spans="5:15">
      <c r="E96" t="s">
        <v>114</v>
      </c>
      <c r="F96" t="s">
        <v>16</v>
      </c>
      <c r="G96" s="28">
        <v>5.8250000000000002</v>
      </c>
      <c r="M96" s="29" t="s">
        <v>212</v>
      </c>
      <c r="N96" s="30" t="s">
        <v>21</v>
      </c>
      <c r="O96" s="28">
        <v>10.3</v>
      </c>
    </row>
    <row r="97" spans="5:15">
      <c r="E97" t="s">
        <v>113</v>
      </c>
      <c r="F97" t="s">
        <v>16</v>
      </c>
      <c r="G97" s="28">
        <v>2.5</v>
      </c>
      <c r="M97" t="s">
        <v>206</v>
      </c>
      <c r="N97" t="s">
        <v>21</v>
      </c>
      <c r="O97" s="28">
        <v>5.45</v>
      </c>
    </row>
    <row r="98" spans="5:15">
      <c r="E98" t="s">
        <v>111</v>
      </c>
      <c r="F98" t="s">
        <v>16</v>
      </c>
      <c r="G98" s="28">
        <v>2.2440000000000002</v>
      </c>
    </row>
    <row r="99" spans="5:15">
      <c r="E99" t="s">
        <v>112</v>
      </c>
      <c r="F99" t="s">
        <v>16</v>
      </c>
      <c r="G99" s="28">
        <v>4.71</v>
      </c>
    </row>
  </sheetData>
  <dataValidations count="1">
    <dataValidation type="list" allowBlank="1" showDropDown="1" showInputMessage="1" showErrorMessage="1" sqref="A3:C39 I3:K11 M3:O74 E3:G76">
      <formula1>"+MERCURIALE"</formula1>
    </dataValidation>
  </dataValidations>
  <pageMargins left="0.7" right="0.7" top="0.75" bottom="0.75" header="0.3" footer="0.3"/>
  <pageSetup paperSize="9" orientation="portrait" horizontalDpi="4294967293" verticalDpi="4294967293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Denrées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</cp:lastModifiedBy>
  <cp:lastPrinted>2017-06-19T13:27:27Z</cp:lastPrinted>
  <dcterms:created xsi:type="dcterms:W3CDTF">2015-12-09T15:43:35Z</dcterms:created>
  <dcterms:modified xsi:type="dcterms:W3CDTF">2017-06-22T09:23:34Z</dcterms:modified>
</cp:coreProperties>
</file>